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3.xml" ContentType="application/vnd.openxmlformats-officedocument.drawing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drawings/drawing4.xml" ContentType="application/vnd.openxmlformats-officedocument.drawing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drawings/drawing5.xml" ContentType="application/vnd.openxmlformats-officedocument.drawing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drawings/drawing6.xml" ContentType="application/vnd.openxmlformats-officedocument.drawing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drawings/drawing7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drawings/drawing8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drawings/drawing9.xml" ContentType="application/vnd.openxmlformats-officedocument.drawing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drawings/drawing10.xml" ContentType="application/vnd.openxmlformats-officedocument.drawing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drawings/drawing11.xml" ContentType="application/vnd.openxmlformats-officedocument.drawing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drawings/drawing12.xml" ContentType="application/vnd.openxmlformats-officedocument.drawing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drawings/drawing13.xml" ContentType="application/vnd.openxmlformats-officedocument.drawing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drawings/drawing14.xml" ContentType="application/vnd.openxmlformats-officedocument.drawing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drawings/drawing15.xml" ContentType="application/vnd.openxmlformats-officedocument.drawing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drawings/drawing16.xml" ContentType="application/vnd.openxmlformats-officedocument.drawing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drawings/drawing17.xml" ContentType="application/vnd.openxmlformats-officedocument.drawing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drawings/drawing18.xml" ContentType="application/vnd.openxmlformats-officedocument.drawing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drawings/drawing19.xml" ContentType="application/vnd.openxmlformats-officedocument.drawing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drawings/drawing20.xml" ContentType="application/vnd.openxmlformats-officedocument.drawing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drawings/drawing21.xml" ContentType="application/vnd.openxmlformats-officedocument.drawing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drawings/drawing22.xml" ContentType="application/vnd.openxmlformats-officedocument.drawing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drawings/drawing23.xml" ContentType="application/vnd.openxmlformats-officedocument.drawing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drawings/drawing24.xml" ContentType="application/vnd.openxmlformats-officedocument.drawing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drawings/drawing25.xml" ContentType="application/vnd.openxmlformats-officedocument.drawing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drawings/drawing26.xml" ContentType="application/vnd.openxmlformats-officedocument.drawing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drawings/drawing27.xml" ContentType="application/vnd.openxmlformats-officedocument.drawing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drawings/drawing28.xml" ContentType="application/vnd.openxmlformats-officedocument.drawing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drawings/drawing29.xml" ContentType="application/vnd.openxmlformats-officedocument.drawing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drawings/drawing30.xml" ContentType="application/vnd.openxmlformats-officedocument.drawing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drawings/drawing31.xml" ContentType="application/vnd.openxmlformats-officedocument.drawing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drawings/drawing32.xml" ContentType="application/vnd.openxmlformats-officedocument.drawing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drawings/drawing33.xml" ContentType="application/vnd.openxmlformats-officedocument.drawing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drawings/drawing34.xml" ContentType="application/vnd.openxmlformats-officedocument.drawing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drawings/drawing35.xml" ContentType="application/vnd.openxmlformats-officedocument.drawing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drawings/drawing36.xml" ContentType="application/vnd.openxmlformats-officedocument.drawing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drawings/drawing37.xml" ContentType="application/vnd.openxmlformats-officedocument.drawing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drawings/drawing38.xml" ContentType="application/vnd.openxmlformats-officedocument.drawing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drawings/drawing39.xml" ContentType="application/vnd.openxmlformats-officedocument.drawing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drawings/drawing40.xml" ContentType="application/vnd.openxmlformats-officedocument.drawing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drawings/drawing41.xml" ContentType="application/vnd.openxmlformats-officedocument.drawing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drawings/drawing42.xml" ContentType="application/vnd.openxmlformats-officedocument.drawing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drawings/drawing43.xml" ContentType="application/vnd.openxmlformats-officedocument.drawing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drawings/drawing44.xml" ContentType="application/vnd.openxmlformats-officedocument.drawing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drawings/drawing45.xml" ContentType="application/vnd.openxmlformats-officedocument.drawing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drawings/drawing46.xml" ContentType="application/vnd.openxmlformats-officedocument.drawing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drawings/drawing47.xml" ContentType="application/vnd.openxmlformats-officedocument.drawing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drawings/drawing48.xml" ContentType="application/vnd.openxmlformats-officedocument.drawing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njialei/Desktop/"/>
    </mc:Choice>
  </mc:AlternateContent>
  <xr:revisionPtr revIDLastSave="0" documentId="13_ncr:1_{E91B4CCD-0192-2D49-BAD3-E1F23594BEFB}" xr6:coauthVersionLast="47" xr6:coauthVersionMax="47" xr10:uidLastSave="{00000000-0000-0000-0000-000000000000}"/>
  <bookViews>
    <workbookView xWindow="4840" yWindow="1860" windowWidth="27840" windowHeight="16940" xr2:uid="{30A727D5-AFBB-0246-B0B8-F95CBE2C0821}"/>
  </bookViews>
  <sheets>
    <sheet name="Typical 汇总" sheetId="1" r:id="rId1"/>
    <sheet name="CBX总表" sheetId="2" r:id="rId2"/>
    <sheet name="源信息表" sheetId="3" r:id="rId3"/>
    <sheet name="Harness汇总" sheetId="4" r:id="rId4"/>
    <sheet name="跳线汇总" sheetId="5" r:id="rId5"/>
    <sheet name="模板" sheetId="6" r:id="rId6"/>
    <sheet name="INV01" sheetId="7" r:id="rId7"/>
    <sheet name="INV02" sheetId="8" r:id="rId8"/>
    <sheet name="INV03" sheetId="9" r:id="rId9"/>
    <sheet name="INV04" sheetId="10" r:id="rId10"/>
    <sheet name="INV06" sheetId="11" r:id="rId11"/>
    <sheet name="INV05" sheetId="12" r:id="rId12"/>
    <sheet name="INV07" sheetId="13" r:id="rId13"/>
    <sheet name="INV08" sheetId="14" r:id="rId14"/>
    <sheet name="INV09" sheetId="15" r:id="rId15"/>
    <sheet name="INV10" sheetId="16" r:id="rId16"/>
    <sheet name="INV11" sheetId="17" r:id="rId17"/>
    <sheet name="INV12" sheetId="18" r:id="rId18"/>
    <sheet name="INV13" sheetId="19" r:id="rId19"/>
    <sheet name="INV14" sheetId="20" r:id="rId20"/>
    <sheet name="INV15" sheetId="21" r:id="rId21"/>
    <sheet name="INV16" sheetId="22" r:id="rId22"/>
    <sheet name="INV17" sheetId="23" r:id="rId23"/>
    <sheet name="INV18" sheetId="24" r:id="rId24"/>
    <sheet name="INV19" sheetId="25" r:id="rId25"/>
    <sheet name="INV20" sheetId="26" r:id="rId26"/>
    <sheet name="INV21" sheetId="27" r:id="rId27"/>
    <sheet name="INV22" sheetId="28" r:id="rId28"/>
    <sheet name="INV23" sheetId="29" r:id="rId29"/>
    <sheet name="INV24" sheetId="30" r:id="rId30"/>
    <sheet name="INV25" sheetId="31" r:id="rId31"/>
    <sheet name="INV26" sheetId="32" r:id="rId32"/>
    <sheet name="INV27" sheetId="33" r:id="rId33"/>
    <sheet name="INV28" sheetId="34" r:id="rId34"/>
    <sheet name="INV29" sheetId="35" r:id="rId35"/>
    <sheet name="INV30" sheetId="36" r:id="rId36"/>
    <sheet name="INV31" sheetId="37" r:id="rId37"/>
    <sheet name="INV32" sheetId="38" r:id="rId38"/>
    <sheet name="INV33" sheetId="39" r:id="rId39"/>
    <sheet name="INV34" sheetId="40" r:id="rId40"/>
    <sheet name="INV35" sheetId="41" r:id="rId41"/>
    <sheet name="INV36" sheetId="42" r:id="rId42"/>
    <sheet name="INV37" sheetId="43" r:id="rId43"/>
    <sheet name="INV38" sheetId="44" r:id="rId44"/>
    <sheet name="INV39" sheetId="45" r:id="rId45"/>
    <sheet name="INV40" sheetId="46" r:id="rId46"/>
    <sheet name="INV41" sheetId="47" r:id="rId47"/>
    <sheet name="INV42" sheetId="48" r:id="rId48"/>
    <sheet name="INV43" sheetId="49" r:id="rId49"/>
    <sheet name="INV44" sheetId="50" r:id="rId50"/>
    <sheet name="INV45" sheetId="51" r:id="rId51"/>
    <sheet name="INV46" sheetId="52" r:id="rId52"/>
    <sheet name="INV 2229" sheetId="53" r:id="rId53"/>
    <sheet name="INV 2230" sheetId="54" r:id="rId54"/>
    <sheet name="INV 2231" sheetId="55" r:id="rId55"/>
    <sheet name="INV 2232" sheetId="56" r:id="rId56"/>
    <sheet name="INV 2233" sheetId="57" r:id="rId57"/>
    <sheet name="INV 2234" sheetId="58" r:id="rId58"/>
    <sheet name="INV 2235" sheetId="59" r:id="rId59"/>
    <sheet name="INV 2236" sheetId="60" r:id="rId60"/>
    <sheet name="INV 2237" sheetId="61" r:id="rId61"/>
    <sheet name="INV 2238" sheetId="62" r:id="rId62"/>
    <sheet name="INV 2239" sheetId="63" r:id="rId63"/>
    <sheet name="INV 2240" sheetId="64" r:id="rId64"/>
    <sheet name="INV 2241" sheetId="65" r:id="rId65"/>
    <sheet name="INV 2242" sheetId="66" r:id="rId66"/>
    <sheet name="INV 2243" sheetId="67" r:id="rId67"/>
    <sheet name="INV 2244" sheetId="68" r:id="rId68"/>
    <sheet name="INV 2245" sheetId="69" r:id="rId69"/>
    <sheet name="INV 2246" sheetId="70" r:id="rId70"/>
    <sheet name="INV 2247" sheetId="71" r:id="rId71"/>
    <sheet name="INV 2248" sheetId="72" r:id="rId72"/>
    <sheet name="INV 2249" sheetId="73" r:id="rId73"/>
    <sheet name="INV 2250" sheetId="74" r:id="rId74"/>
    <sheet name="INV 2251" sheetId="75" r:id="rId75"/>
    <sheet name="INV 2252" sheetId="76" r:id="rId76"/>
    <sheet name="INV 2253" sheetId="77" r:id="rId77"/>
    <sheet name="INV 2254" sheetId="78" r:id="rId78"/>
    <sheet name="INV 2255" sheetId="79" r:id="rId79"/>
    <sheet name="INV 2256" sheetId="80" r:id="rId80"/>
    <sheet name="INV 2257" sheetId="81" r:id="rId81"/>
    <sheet name="INV 2258" sheetId="82" r:id="rId82"/>
    <sheet name="INV 2259" sheetId="83" r:id="rId83"/>
    <sheet name="INV 2260" sheetId="84" r:id="rId84"/>
    <sheet name="INV 2261" sheetId="85" r:id="rId85"/>
    <sheet name="INV 2262" sheetId="86" r:id="rId86"/>
  </sheets>
  <definedNames>
    <definedName name="红色" localSheetId="2">'INV03'!#REF!</definedName>
    <definedName name="红色">'INV03'!#REF!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105" i="52" l="1"/>
  <c r="E105" i="52"/>
  <c r="O104" i="52"/>
  <c r="E104" i="52"/>
  <c r="O103" i="52"/>
  <c r="N103" i="52"/>
  <c r="N104" i="52" s="1"/>
  <c r="N105" i="52" s="1"/>
  <c r="E103" i="52"/>
  <c r="O102" i="52"/>
  <c r="E102" i="52"/>
  <c r="O101" i="52"/>
  <c r="E101" i="52"/>
  <c r="O100" i="52"/>
  <c r="E100" i="52"/>
  <c r="O99" i="52"/>
  <c r="E99" i="52"/>
  <c r="O98" i="52"/>
  <c r="E98" i="52"/>
  <c r="O97" i="52"/>
  <c r="N97" i="52"/>
  <c r="N98" i="52" s="1"/>
  <c r="N99" i="52" s="1"/>
  <c r="N100" i="52" s="1"/>
  <c r="N101" i="52" s="1"/>
  <c r="N102" i="52" s="1"/>
  <c r="E97" i="52"/>
  <c r="O96" i="52"/>
  <c r="E96" i="52"/>
  <c r="O95" i="52"/>
  <c r="E95" i="52"/>
  <c r="O94" i="52"/>
  <c r="E94" i="52"/>
  <c r="O93" i="52"/>
  <c r="E93" i="52"/>
  <c r="O92" i="52"/>
  <c r="N92" i="52"/>
  <c r="N93" i="52" s="1"/>
  <c r="N94" i="52" s="1"/>
  <c r="N95" i="52" s="1"/>
  <c r="N96" i="52" s="1"/>
  <c r="E92" i="52"/>
  <c r="O91" i="52"/>
  <c r="N91" i="52"/>
  <c r="E91" i="52"/>
  <c r="O90" i="52"/>
  <c r="E90" i="52"/>
  <c r="O89" i="52"/>
  <c r="E89" i="52"/>
  <c r="O88" i="52"/>
  <c r="E88" i="52"/>
  <c r="O87" i="52"/>
  <c r="E87" i="52"/>
  <c r="O86" i="52"/>
  <c r="E86" i="52"/>
  <c r="O85" i="52"/>
  <c r="N85" i="52"/>
  <c r="N86" i="52" s="1"/>
  <c r="N87" i="52" s="1"/>
  <c r="N88" i="52" s="1"/>
  <c r="N89" i="52" s="1"/>
  <c r="N90" i="52" s="1"/>
  <c r="E85" i="52"/>
  <c r="O84" i="52"/>
  <c r="E84" i="52"/>
  <c r="O83" i="52"/>
  <c r="E83" i="52"/>
  <c r="O82" i="52"/>
  <c r="E82" i="52"/>
  <c r="O81" i="52"/>
  <c r="E81" i="52"/>
  <c r="O80" i="52"/>
  <c r="E80" i="52"/>
  <c r="O79" i="52"/>
  <c r="N79" i="52"/>
  <c r="N80" i="52" s="1"/>
  <c r="N81" i="52" s="1"/>
  <c r="N82" i="52" s="1"/>
  <c r="N83" i="52" s="1"/>
  <c r="N84" i="52" s="1"/>
  <c r="E79" i="52"/>
  <c r="O78" i="52"/>
  <c r="E78" i="52"/>
  <c r="O77" i="52"/>
  <c r="E77" i="52"/>
  <c r="O76" i="52"/>
  <c r="E76" i="52"/>
  <c r="O75" i="52"/>
  <c r="E75" i="52"/>
  <c r="O74" i="52"/>
  <c r="E74" i="52"/>
  <c r="O73" i="52"/>
  <c r="N73" i="52"/>
  <c r="N74" i="52" s="1"/>
  <c r="N75" i="52" s="1"/>
  <c r="N76" i="52" s="1"/>
  <c r="N77" i="52" s="1"/>
  <c r="N78" i="52" s="1"/>
  <c r="E73" i="52"/>
  <c r="O72" i="52"/>
  <c r="E72" i="52"/>
  <c r="O71" i="52"/>
  <c r="E71" i="52"/>
  <c r="O70" i="52"/>
  <c r="E70" i="52"/>
  <c r="O69" i="52"/>
  <c r="E69" i="52"/>
  <c r="O68" i="52"/>
  <c r="E68" i="52"/>
  <c r="O67" i="52"/>
  <c r="N67" i="52"/>
  <c r="N68" i="52" s="1"/>
  <c r="N69" i="52" s="1"/>
  <c r="N70" i="52" s="1"/>
  <c r="N71" i="52" s="1"/>
  <c r="N72" i="52" s="1"/>
  <c r="E67" i="52"/>
  <c r="O66" i="52"/>
  <c r="E66" i="52"/>
  <c r="O65" i="52"/>
  <c r="E65" i="52"/>
  <c r="O64" i="52"/>
  <c r="E64" i="52"/>
  <c r="O63" i="52"/>
  <c r="E63" i="52"/>
  <c r="O62" i="52"/>
  <c r="E62" i="52"/>
  <c r="O61" i="52"/>
  <c r="N61" i="52"/>
  <c r="N62" i="52" s="1"/>
  <c r="N63" i="52" s="1"/>
  <c r="N64" i="52" s="1"/>
  <c r="N65" i="52" s="1"/>
  <c r="N66" i="52" s="1"/>
  <c r="E61" i="52"/>
  <c r="O60" i="52"/>
  <c r="E60" i="52"/>
  <c r="O59" i="52"/>
  <c r="E59" i="52"/>
  <c r="O58" i="52"/>
  <c r="E58" i="52"/>
  <c r="O57" i="52"/>
  <c r="E57" i="52"/>
  <c r="O56" i="52"/>
  <c r="E56" i="52"/>
  <c r="O55" i="52"/>
  <c r="N55" i="52"/>
  <c r="N56" i="52" s="1"/>
  <c r="N57" i="52" s="1"/>
  <c r="N58" i="52" s="1"/>
  <c r="N59" i="52" s="1"/>
  <c r="N60" i="52" s="1"/>
  <c r="E55" i="52"/>
  <c r="O54" i="52"/>
  <c r="E54" i="52"/>
  <c r="O53" i="52"/>
  <c r="E53" i="52"/>
  <c r="O52" i="52"/>
  <c r="E52" i="52"/>
  <c r="O51" i="52"/>
  <c r="E51" i="52"/>
  <c r="O50" i="52"/>
  <c r="E50" i="52"/>
  <c r="O49" i="52"/>
  <c r="N49" i="52"/>
  <c r="N50" i="52" s="1"/>
  <c r="N51" i="52" s="1"/>
  <c r="N52" i="52" s="1"/>
  <c r="N53" i="52" s="1"/>
  <c r="N54" i="52" s="1"/>
  <c r="E49" i="52"/>
  <c r="O48" i="52"/>
  <c r="E48" i="52"/>
  <c r="O47" i="52"/>
  <c r="E47" i="52"/>
  <c r="O46" i="52"/>
  <c r="E46" i="52"/>
  <c r="O45" i="52"/>
  <c r="E45" i="52"/>
  <c r="O44" i="52"/>
  <c r="E44" i="52"/>
  <c r="O43" i="52"/>
  <c r="N43" i="52"/>
  <c r="N44" i="52" s="1"/>
  <c r="N45" i="52" s="1"/>
  <c r="N46" i="52" s="1"/>
  <c r="N47" i="52" s="1"/>
  <c r="N48" i="52" s="1"/>
  <c r="E43" i="52"/>
  <c r="O42" i="52"/>
  <c r="E42" i="52"/>
  <c r="O41" i="52"/>
  <c r="E41" i="52"/>
  <c r="O40" i="52"/>
  <c r="E40" i="52"/>
  <c r="O39" i="52"/>
  <c r="E39" i="52"/>
  <c r="O38" i="52"/>
  <c r="E38" i="52"/>
  <c r="O37" i="52"/>
  <c r="N37" i="52"/>
  <c r="N38" i="52" s="1"/>
  <c r="N39" i="52" s="1"/>
  <c r="N40" i="52" s="1"/>
  <c r="N41" i="52" s="1"/>
  <c r="N42" i="52" s="1"/>
  <c r="E37" i="52"/>
  <c r="O36" i="52"/>
  <c r="E36" i="52"/>
  <c r="B36" i="52"/>
  <c r="O35" i="52"/>
  <c r="E35" i="52"/>
  <c r="B35" i="52"/>
  <c r="O34" i="52"/>
  <c r="E34" i="52"/>
  <c r="B34" i="52"/>
  <c r="O33" i="52"/>
  <c r="E33" i="52"/>
  <c r="B33" i="52"/>
  <c r="O32" i="52"/>
  <c r="E32" i="52"/>
  <c r="B32" i="52"/>
  <c r="O31" i="52"/>
  <c r="N31" i="52"/>
  <c r="N32" i="52" s="1"/>
  <c r="N33" i="52" s="1"/>
  <c r="N34" i="52" s="1"/>
  <c r="N35" i="52" s="1"/>
  <c r="N36" i="52" s="1"/>
  <c r="E31" i="52"/>
  <c r="B31" i="52"/>
  <c r="BV30" i="52" a="1"/>
  <c r="BV30" i="52" s="1"/>
  <c r="BU30" i="52" a="1"/>
  <c r="BU30" i="52" s="1"/>
  <c r="BT30" i="52" a="1"/>
  <c r="BT30" i="52" s="1"/>
  <c r="BS30" i="52" a="1"/>
  <c r="BS30" i="52" s="1"/>
  <c r="BR30" i="52" a="1"/>
  <c r="BR30" i="52" s="1"/>
  <c r="BQ30" i="52" a="1"/>
  <c r="BQ30" i="52" s="1"/>
  <c r="BP30" i="52" a="1"/>
  <c r="BP30" i="52" s="1"/>
  <c r="BO30" i="52" a="1"/>
  <c r="BO30" i="52" s="1"/>
  <c r="BN30" i="52" a="1"/>
  <c r="BN30" i="52" s="1"/>
  <c r="BM30" i="52" a="1"/>
  <c r="BM30" i="52" s="1"/>
  <c r="BL30" i="52" a="1"/>
  <c r="BL30" i="52" s="1"/>
  <c r="BK30" i="52" a="1"/>
  <c r="BK30" i="52" s="1"/>
  <c r="BJ30" i="52" a="1"/>
  <c r="BJ30" i="52" s="1"/>
  <c r="BI30" i="52" a="1"/>
  <c r="BI30" i="52" s="1"/>
  <c r="BH30" i="52" a="1"/>
  <c r="BH30" i="52" s="1"/>
  <c r="O30" i="52"/>
  <c r="E30" i="52"/>
  <c r="B30" i="52"/>
  <c r="BV29" i="52" a="1"/>
  <c r="BV29" i="52" s="1"/>
  <c r="BU29" i="52" a="1"/>
  <c r="BU29" i="52" s="1"/>
  <c r="BT29" i="52" a="1"/>
  <c r="BT29" i="52" s="1"/>
  <c r="BS29" i="52" a="1"/>
  <c r="BS29" i="52" s="1"/>
  <c r="BR29" i="52" a="1"/>
  <c r="BR29" i="52" s="1"/>
  <c r="BQ29" i="52" a="1"/>
  <c r="BQ29" i="52" s="1"/>
  <c r="BP29" i="52" a="1"/>
  <c r="BP29" i="52" s="1"/>
  <c r="BO29" i="52" a="1"/>
  <c r="BO29" i="52" s="1"/>
  <c r="BN29" i="52" a="1"/>
  <c r="BN29" i="52" s="1"/>
  <c r="BM29" i="52" a="1"/>
  <c r="BM29" i="52" s="1"/>
  <c r="BL29" i="52" a="1"/>
  <c r="BL29" i="52" s="1"/>
  <c r="BK29" i="52" a="1"/>
  <c r="BK29" i="52" s="1"/>
  <c r="BJ29" i="52" a="1"/>
  <c r="BJ29" i="52" s="1"/>
  <c r="BI29" i="52" a="1"/>
  <c r="BI29" i="52" s="1"/>
  <c r="BH29" i="52" a="1"/>
  <c r="BH29" i="52" s="1"/>
  <c r="O29" i="52"/>
  <c r="E29" i="52"/>
  <c r="B29" i="52"/>
  <c r="BV28" i="52"/>
  <c r="BV28" i="52" a="1"/>
  <c r="BU28" i="52" a="1"/>
  <c r="BU28" i="52" s="1"/>
  <c r="BT28" i="52" a="1"/>
  <c r="BT28" i="52" s="1"/>
  <c r="BS28" i="52" a="1"/>
  <c r="BS28" i="52" s="1"/>
  <c r="BR28" i="52" a="1"/>
  <c r="BR28" i="52" s="1"/>
  <c r="BQ28" i="52" a="1"/>
  <c r="BQ28" i="52" s="1"/>
  <c r="BP28" i="52" a="1"/>
  <c r="BP28" i="52" s="1"/>
  <c r="BO28" i="52" a="1"/>
  <c r="BO28" i="52" s="1"/>
  <c r="BN28" i="52" a="1"/>
  <c r="BN28" i="52" s="1"/>
  <c r="BM28" i="52" a="1"/>
  <c r="BM28" i="52" s="1"/>
  <c r="BL28" i="52" a="1"/>
  <c r="BL28" i="52" s="1"/>
  <c r="BK28" i="52" a="1"/>
  <c r="BK28" i="52" s="1"/>
  <c r="BJ28" i="52" a="1"/>
  <c r="BJ28" i="52" s="1"/>
  <c r="BI28" i="52" a="1"/>
  <c r="BI28" i="52" s="1"/>
  <c r="BH28" i="52" a="1"/>
  <c r="BH28" i="52" s="1"/>
  <c r="O28" i="52"/>
  <c r="E28" i="52"/>
  <c r="B28" i="52"/>
  <c r="BV27" i="52" a="1"/>
  <c r="BV27" i="52" s="1"/>
  <c r="BU27" i="52"/>
  <c r="BU27" i="52" a="1"/>
  <c r="BT27" i="52"/>
  <c r="BT27" i="52" a="1"/>
  <c r="BS27" i="52" a="1"/>
  <c r="BS27" i="52" s="1"/>
  <c r="BR27" i="52" a="1"/>
  <c r="BR27" i="52" s="1"/>
  <c r="BQ27" i="52" a="1"/>
  <c r="BQ27" i="52" s="1"/>
  <c r="BP27" i="52" a="1"/>
  <c r="BP27" i="52" s="1"/>
  <c r="BO27" i="52" a="1"/>
  <c r="BO27" i="52" s="1"/>
  <c r="BN27" i="52" a="1"/>
  <c r="BN27" i="52" s="1"/>
  <c r="BM27" i="52" a="1"/>
  <c r="BM27" i="52" s="1"/>
  <c r="BL27" i="52" a="1"/>
  <c r="BL27" i="52" s="1"/>
  <c r="BK27" i="52" a="1"/>
  <c r="BK27" i="52" s="1"/>
  <c r="BJ27" i="52" a="1"/>
  <c r="BJ27" i="52" s="1"/>
  <c r="BI27" i="52" a="1"/>
  <c r="BI27" i="52" s="1"/>
  <c r="BH27" i="52" a="1"/>
  <c r="BH27" i="52" s="1"/>
  <c r="O27" i="52"/>
  <c r="E27" i="52"/>
  <c r="B27" i="52"/>
  <c r="BV26" i="52" a="1"/>
  <c r="BV26" i="52" s="1"/>
  <c r="BU26" i="52" a="1"/>
  <c r="BU26" i="52" s="1"/>
  <c r="BT26" i="52" a="1"/>
  <c r="BT26" i="52" s="1"/>
  <c r="BS26" i="52" a="1"/>
  <c r="BS26" i="52" s="1"/>
  <c r="BR26" i="52" a="1"/>
  <c r="BR26" i="52" s="1"/>
  <c r="BQ26" i="52" a="1"/>
  <c r="BQ26" i="52" s="1"/>
  <c r="BP26" i="52" a="1"/>
  <c r="BP26" i="52" s="1"/>
  <c r="BO26" i="52" a="1"/>
  <c r="BO26" i="52" s="1"/>
  <c r="BN26" i="52" a="1"/>
  <c r="BN26" i="52" s="1"/>
  <c r="BM26" i="52" a="1"/>
  <c r="BM26" i="52" s="1"/>
  <c r="BL26" i="52" a="1"/>
  <c r="BL26" i="52" s="1"/>
  <c r="BK26" i="52" a="1"/>
  <c r="BK26" i="52" s="1"/>
  <c r="BJ26" i="52" a="1"/>
  <c r="BJ26" i="52" s="1"/>
  <c r="BI26" i="52" a="1"/>
  <c r="BI26" i="52" s="1"/>
  <c r="BH26" i="52" a="1"/>
  <c r="BH26" i="52" s="1"/>
  <c r="O26" i="52"/>
  <c r="E26" i="52"/>
  <c r="B26" i="52"/>
  <c r="BV25" i="52"/>
  <c r="BV25" i="52" a="1"/>
  <c r="BU25" i="52" a="1"/>
  <c r="BU25" i="52" s="1"/>
  <c r="BT25" i="52" a="1"/>
  <c r="BT25" i="52" s="1"/>
  <c r="BS25" i="52" a="1"/>
  <c r="BS25" i="52" s="1"/>
  <c r="BR25" i="52" a="1"/>
  <c r="BR25" i="52" s="1"/>
  <c r="BQ25" i="52" a="1"/>
  <c r="BQ25" i="52" s="1"/>
  <c r="BP25" i="52" a="1"/>
  <c r="BP25" i="52" s="1"/>
  <c r="BO25" i="52"/>
  <c r="BO25" i="52" a="1"/>
  <c r="BN25" i="52"/>
  <c r="BN25" i="52" a="1"/>
  <c r="BM25" i="52"/>
  <c r="BM25" i="52" a="1"/>
  <c r="BL25" i="52" a="1"/>
  <c r="BL25" i="52" s="1"/>
  <c r="BK25" i="52"/>
  <c r="BK25" i="52" a="1"/>
  <c r="BJ25" i="52" a="1"/>
  <c r="BJ25" i="52" s="1"/>
  <c r="BI25" i="52" a="1"/>
  <c r="BI25" i="52" s="1"/>
  <c r="BH25" i="52" a="1"/>
  <c r="BH25" i="52" s="1"/>
  <c r="O25" i="52"/>
  <c r="N25" i="52"/>
  <c r="N26" i="52" s="1"/>
  <c r="N27" i="52" s="1"/>
  <c r="N28" i="52" s="1"/>
  <c r="N29" i="52" s="1"/>
  <c r="N30" i="52" s="1"/>
  <c r="E25" i="52"/>
  <c r="B25" i="52"/>
  <c r="BV24" i="52"/>
  <c r="BV24" i="52" a="1"/>
  <c r="BU24" i="52" a="1"/>
  <c r="BU24" i="52" s="1"/>
  <c r="BT24" i="52" a="1"/>
  <c r="BT24" i="52" s="1"/>
  <c r="BS24" i="52" a="1"/>
  <c r="BS24" i="52" s="1"/>
  <c r="BR24" i="52" a="1"/>
  <c r="BR24" i="52" s="1"/>
  <c r="BQ24" i="52" a="1"/>
  <c r="BQ24" i="52" s="1"/>
  <c r="BP24" i="52" a="1"/>
  <c r="BP24" i="52" s="1"/>
  <c r="BO24" i="52" a="1"/>
  <c r="BO24" i="52" s="1"/>
  <c r="BN24" i="52" a="1"/>
  <c r="BN24" i="52" s="1"/>
  <c r="BM24" i="52" a="1"/>
  <c r="BM24" i="52" s="1"/>
  <c r="BL24" i="52" a="1"/>
  <c r="BL24" i="52" s="1"/>
  <c r="BK24" i="52" a="1"/>
  <c r="BK24" i="52" s="1"/>
  <c r="BJ24" i="52" a="1"/>
  <c r="BJ24" i="52" s="1"/>
  <c r="BI24" i="52" a="1"/>
  <c r="BI24" i="52" s="1"/>
  <c r="BH24" i="52" a="1"/>
  <c r="BH24" i="52" s="1"/>
  <c r="O24" i="52"/>
  <c r="E24" i="52"/>
  <c r="B24" i="52"/>
  <c r="BV23" i="52" a="1"/>
  <c r="BV23" i="52" s="1"/>
  <c r="BU23" i="52" a="1"/>
  <c r="BU23" i="52" s="1"/>
  <c r="BT23" i="52" a="1"/>
  <c r="BT23" i="52" s="1"/>
  <c r="BS23" i="52" a="1"/>
  <c r="BS23" i="52" s="1"/>
  <c r="BR23" i="52" a="1"/>
  <c r="BR23" i="52" s="1"/>
  <c r="BQ23" i="52" a="1"/>
  <c r="BQ23" i="52" s="1"/>
  <c r="BP23" i="52" a="1"/>
  <c r="BP23" i="52" s="1"/>
  <c r="BO23" i="52" a="1"/>
  <c r="BO23" i="52" s="1"/>
  <c r="BN23" i="52"/>
  <c r="BN23" i="52" a="1"/>
  <c r="BM23" i="52" a="1"/>
  <c r="BM23" i="52" s="1"/>
  <c r="BL23" i="52" a="1"/>
  <c r="BL23" i="52" s="1"/>
  <c r="BK23" i="52" a="1"/>
  <c r="BK23" i="52" s="1"/>
  <c r="BJ23" i="52" a="1"/>
  <c r="BJ23" i="52" s="1"/>
  <c r="BI23" i="52" a="1"/>
  <c r="BI23" i="52" s="1"/>
  <c r="BH23" i="52" a="1"/>
  <c r="BH23" i="52" s="1"/>
  <c r="O23" i="52"/>
  <c r="E23" i="52"/>
  <c r="B23" i="52"/>
  <c r="BV22" i="52" a="1"/>
  <c r="BV22" i="52" s="1"/>
  <c r="BU22" i="52"/>
  <c r="BU22" i="52" a="1"/>
  <c r="BT22" i="52" a="1"/>
  <c r="BT22" i="52" s="1"/>
  <c r="BS22" i="52" a="1"/>
  <c r="BS22" i="52" s="1"/>
  <c r="BR22" i="52" a="1"/>
  <c r="BR22" i="52" s="1"/>
  <c r="BQ22" i="52" a="1"/>
  <c r="BQ22" i="52" s="1"/>
  <c r="BP22" i="52" a="1"/>
  <c r="BP22" i="52" s="1"/>
  <c r="BO22" i="52" a="1"/>
  <c r="BO22" i="52" s="1"/>
  <c r="BN22" i="52" a="1"/>
  <c r="BN22" i="52" s="1"/>
  <c r="BM22" i="52" a="1"/>
  <c r="BM22" i="52" s="1"/>
  <c r="BL22" i="52" a="1"/>
  <c r="BL22" i="52" s="1"/>
  <c r="BK22" i="52" a="1"/>
  <c r="BK22" i="52" s="1"/>
  <c r="BJ22" i="52" a="1"/>
  <c r="BJ22" i="52" s="1"/>
  <c r="BI22" i="52" a="1"/>
  <c r="BI22" i="52" s="1"/>
  <c r="BH22" i="52" a="1"/>
  <c r="BH22" i="52" s="1"/>
  <c r="O22" i="52"/>
  <c r="E22" i="52"/>
  <c r="B22" i="52"/>
  <c r="BV21" i="52" a="1"/>
  <c r="BV21" i="52" s="1"/>
  <c r="BU21" i="52" a="1"/>
  <c r="BU21" i="52" s="1"/>
  <c r="BT21" i="52" a="1"/>
  <c r="BT21" i="52" s="1"/>
  <c r="BS21" i="52" a="1"/>
  <c r="BS21" i="52" s="1"/>
  <c r="BR21" i="52" a="1"/>
  <c r="BR21" i="52" s="1"/>
  <c r="BQ21" i="52" a="1"/>
  <c r="BQ21" i="52" s="1"/>
  <c r="BP21" i="52" a="1"/>
  <c r="BP21" i="52" s="1"/>
  <c r="BO21" i="52" a="1"/>
  <c r="BO21" i="52" s="1"/>
  <c r="BN21" i="52" a="1"/>
  <c r="BN21" i="52" s="1"/>
  <c r="BM21" i="52" a="1"/>
  <c r="BM21" i="52" s="1"/>
  <c r="BL21" i="52" a="1"/>
  <c r="BL21" i="52" s="1"/>
  <c r="BK21" i="52" a="1"/>
  <c r="BK21" i="52" s="1"/>
  <c r="BJ21" i="52" a="1"/>
  <c r="BJ21" i="52" s="1"/>
  <c r="BI21" i="52" a="1"/>
  <c r="BI21" i="52" s="1"/>
  <c r="BH21" i="52" a="1"/>
  <c r="BH21" i="52" s="1"/>
  <c r="O21" i="52"/>
  <c r="E21" i="52"/>
  <c r="B21" i="52"/>
  <c r="BV20" i="52" a="1"/>
  <c r="BV20" i="52" s="1"/>
  <c r="BU20" i="52" a="1"/>
  <c r="BU20" i="52" s="1"/>
  <c r="BT20" i="52"/>
  <c r="BT20" i="52" a="1"/>
  <c r="BS20" i="52" a="1"/>
  <c r="BS20" i="52" s="1"/>
  <c r="BR20" i="52" a="1"/>
  <c r="BR20" i="52" s="1"/>
  <c r="BQ20" i="52" a="1"/>
  <c r="BQ20" i="52" s="1"/>
  <c r="BP20" i="52" a="1"/>
  <c r="BP20" i="52" s="1"/>
  <c r="BO20" i="52" a="1"/>
  <c r="BO20" i="52" s="1"/>
  <c r="BN20" i="52" a="1"/>
  <c r="BN20" i="52" s="1"/>
  <c r="BM20" i="52" a="1"/>
  <c r="BM20" i="52" s="1"/>
  <c r="BL20" i="52" a="1"/>
  <c r="BL20" i="52" s="1"/>
  <c r="BK20" i="52" a="1"/>
  <c r="BK20" i="52" s="1"/>
  <c r="BJ20" i="52" a="1"/>
  <c r="BJ20" i="52" s="1"/>
  <c r="BI20" i="52" a="1"/>
  <c r="BI20" i="52" s="1"/>
  <c r="BH20" i="52" a="1"/>
  <c r="BH20" i="52" s="1"/>
  <c r="O20" i="52"/>
  <c r="E20" i="52"/>
  <c r="B20" i="52"/>
  <c r="BV19" i="52" a="1"/>
  <c r="BV19" i="52" s="1"/>
  <c r="BU19" i="52"/>
  <c r="BU19" i="52" a="1"/>
  <c r="BT19" i="52"/>
  <c r="BT19" i="52" a="1"/>
  <c r="BS19" i="52"/>
  <c r="BS19" i="52" a="1"/>
  <c r="BR19" i="52"/>
  <c r="BR19" i="52" a="1"/>
  <c r="BQ19" i="52"/>
  <c r="BQ19" i="52" a="1"/>
  <c r="BP19" i="52"/>
  <c r="BP19" i="52" a="1"/>
  <c r="BO19" i="52"/>
  <c r="BO19" i="52" a="1"/>
  <c r="BN19" i="52" a="1"/>
  <c r="BN19" i="52" s="1"/>
  <c r="BM19" i="52" a="1"/>
  <c r="BM19" i="52" s="1"/>
  <c r="BL19" i="52" a="1"/>
  <c r="BL19" i="52" s="1"/>
  <c r="BK19" i="52" a="1"/>
  <c r="BK19" i="52" s="1"/>
  <c r="BJ19" i="52" a="1"/>
  <c r="BJ19" i="52" s="1"/>
  <c r="BI19" i="52" a="1"/>
  <c r="BI19" i="52" s="1"/>
  <c r="BH19" i="52" a="1"/>
  <c r="BH19" i="52" s="1"/>
  <c r="O19" i="52"/>
  <c r="N19" i="52"/>
  <c r="N20" i="52" s="1"/>
  <c r="N21" i="52" s="1"/>
  <c r="N22" i="52" s="1"/>
  <c r="N23" i="52" s="1"/>
  <c r="N24" i="52" s="1"/>
  <c r="E19" i="52"/>
  <c r="B19" i="52"/>
  <c r="BV18" i="52" a="1"/>
  <c r="BV18" i="52" s="1"/>
  <c r="BU18" i="52" a="1"/>
  <c r="BU18" i="52" s="1"/>
  <c r="BT18" i="52" a="1"/>
  <c r="BT18" i="52" s="1"/>
  <c r="BS18" i="52" a="1"/>
  <c r="BS18" i="52" s="1"/>
  <c r="BR18" i="52" a="1"/>
  <c r="BR18" i="52" s="1"/>
  <c r="BQ18" i="52" a="1"/>
  <c r="BQ18" i="52" s="1"/>
  <c r="BP18" i="52" a="1"/>
  <c r="BP18" i="52" s="1"/>
  <c r="BO18" i="52" a="1"/>
  <c r="BO18" i="52" s="1"/>
  <c r="BN18" i="52" a="1"/>
  <c r="BN18" i="52" s="1"/>
  <c r="BM18" i="52" a="1"/>
  <c r="BM18" i="52" s="1"/>
  <c r="BL18" i="52" a="1"/>
  <c r="BL18" i="52" s="1"/>
  <c r="BK18" i="52" a="1"/>
  <c r="BK18" i="52" s="1"/>
  <c r="BJ18" i="52" a="1"/>
  <c r="BJ18" i="52" s="1"/>
  <c r="BI18" i="52" a="1"/>
  <c r="BI18" i="52" s="1"/>
  <c r="BH18" i="52" a="1"/>
  <c r="BH18" i="52" s="1"/>
  <c r="O18" i="52"/>
  <c r="E18" i="52"/>
  <c r="B18" i="52"/>
  <c r="BV17" i="52" a="1"/>
  <c r="BV17" i="52" s="1"/>
  <c r="BU17" i="52" a="1"/>
  <c r="BU17" i="52" s="1"/>
  <c r="BT17" i="52" a="1"/>
  <c r="BT17" i="52" s="1"/>
  <c r="BS17" i="52" a="1"/>
  <c r="BS17" i="52" s="1"/>
  <c r="BR17" i="52" a="1"/>
  <c r="BR17" i="52" s="1"/>
  <c r="BQ17" i="52" a="1"/>
  <c r="BQ17" i="52" s="1"/>
  <c r="BP17" i="52" a="1"/>
  <c r="BP17" i="52" s="1"/>
  <c r="BO17" i="52" a="1"/>
  <c r="BO17" i="52" s="1"/>
  <c r="BN17" i="52" a="1"/>
  <c r="BN17" i="52" s="1"/>
  <c r="BM17" i="52"/>
  <c r="BM17" i="52" a="1"/>
  <c r="BL17" i="52" a="1"/>
  <c r="BL17" i="52" s="1"/>
  <c r="BK17" i="52" a="1"/>
  <c r="BK17" i="52" s="1"/>
  <c r="BJ17" i="52" a="1"/>
  <c r="BJ17" i="52" s="1"/>
  <c r="BI17" i="52" a="1"/>
  <c r="BI17" i="52" s="1"/>
  <c r="BH17" i="52" a="1"/>
  <c r="BH17" i="52" s="1"/>
  <c r="O17" i="52"/>
  <c r="E17" i="52"/>
  <c r="B17" i="52"/>
  <c r="BV16" i="52" a="1"/>
  <c r="BV16" i="52" s="1"/>
  <c r="BU16" i="52" a="1"/>
  <c r="BU16" i="52" s="1"/>
  <c r="BT16" i="52" a="1"/>
  <c r="BT16" i="52" s="1"/>
  <c r="BS16" i="52" a="1"/>
  <c r="BS16" i="52" s="1"/>
  <c r="BR16" i="52" a="1"/>
  <c r="BR16" i="52" s="1"/>
  <c r="BQ16" i="52" a="1"/>
  <c r="BQ16" i="52" s="1"/>
  <c r="BP16" i="52" a="1"/>
  <c r="BP16" i="52" s="1"/>
  <c r="BO16" i="52" a="1"/>
  <c r="BO16" i="52" s="1"/>
  <c r="BN16" i="52" a="1"/>
  <c r="BN16" i="52" s="1"/>
  <c r="BM16" i="52" a="1"/>
  <c r="BM16" i="52" s="1"/>
  <c r="BL16" i="52" a="1"/>
  <c r="BL16" i="52" s="1"/>
  <c r="BK16" i="52" a="1"/>
  <c r="BK16" i="52" s="1"/>
  <c r="BJ16" i="52" a="1"/>
  <c r="BJ16" i="52" s="1"/>
  <c r="BI16" i="52" a="1"/>
  <c r="BI16" i="52" s="1"/>
  <c r="BH16" i="52" a="1"/>
  <c r="BH16" i="52" s="1"/>
  <c r="O16" i="52"/>
  <c r="E16" i="52"/>
  <c r="B16" i="52"/>
  <c r="BV15" i="52" a="1"/>
  <c r="BV15" i="52" s="1"/>
  <c r="BU15" i="52" a="1"/>
  <c r="BU15" i="52" s="1"/>
  <c r="BT15" i="52" a="1"/>
  <c r="BT15" i="52" s="1"/>
  <c r="BS15" i="52" a="1"/>
  <c r="BS15" i="52" s="1"/>
  <c r="BR15" i="52" a="1"/>
  <c r="BR15" i="52" s="1"/>
  <c r="BQ15" i="52" a="1"/>
  <c r="BQ15" i="52" s="1"/>
  <c r="BP15" i="52" a="1"/>
  <c r="BP15" i="52" s="1"/>
  <c r="BO15" i="52" a="1"/>
  <c r="BO15" i="52" s="1"/>
  <c r="BN15" i="52" a="1"/>
  <c r="BN15" i="52" s="1"/>
  <c r="BM15" i="52" a="1"/>
  <c r="BM15" i="52" s="1"/>
  <c r="BL15" i="52" a="1"/>
  <c r="BL15" i="52" s="1"/>
  <c r="BK15" i="52" a="1"/>
  <c r="BK15" i="52" s="1"/>
  <c r="BJ15" i="52" a="1"/>
  <c r="BJ15" i="52" s="1"/>
  <c r="BI15" i="52" a="1"/>
  <c r="BI15" i="52" s="1"/>
  <c r="BH15" i="52" a="1"/>
  <c r="BH15" i="52" s="1"/>
  <c r="O15" i="52"/>
  <c r="E15" i="52"/>
  <c r="B15" i="52"/>
  <c r="BV14" i="52" a="1"/>
  <c r="BV14" i="52" s="1"/>
  <c r="BU14" i="52" a="1"/>
  <c r="BU14" i="52" s="1"/>
  <c r="BT14" i="52" a="1"/>
  <c r="BT14" i="52" s="1"/>
  <c r="BS14" i="52" a="1"/>
  <c r="BS14" i="52" s="1"/>
  <c r="BR14" i="52" a="1"/>
  <c r="BR14" i="52" s="1"/>
  <c r="BQ14" i="52" a="1"/>
  <c r="BQ14" i="52" s="1"/>
  <c r="BP14" i="52" a="1"/>
  <c r="BP14" i="52" s="1"/>
  <c r="BO14" i="52" a="1"/>
  <c r="BO14" i="52" s="1"/>
  <c r="BN14" i="52" a="1"/>
  <c r="BN14" i="52" s="1"/>
  <c r="BM14" i="52" a="1"/>
  <c r="BM14" i="52" s="1"/>
  <c r="BL14" i="52" a="1"/>
  <c r="BL14" i="52" s="1"/>
  <c r="BK14" i="52" a="1"/>
  <c r="BK14" i="52" s="1"/>
  <c r="BJ14" i="52" a="1"/>
  <c r="BJ14" i="52" s="1"/>
  <c r="BI14" i="52" a="1"/>
  <c r="BI14" i="52" s="1"/>
  <c r="BH14" i="52" a="1"/>
  <c r="BH14" i="52" s="1"/>
  <c r="O14" i="52"/>
  <c r="E14" i="52"/>
  <c r="B14" i="52"/>
  <c r="BV13" i="52" a="1"/>
  <c r="BV13" i="52" s="1"/>
  <c r="BU13" i="52" a="1"/>
  <c r="BU13" i="52" s="1"/>
  <c r="BT13" i="52" a="1"/>
  <c r="BT13" i="52" s="1"/>
  <c r="BS13" i="52" a="1"/>
  <c r="BS13" i="52" s="1"/>
  <c r="BR13" i="52" a="1"/>
  <c r="BR13" i="52" s="1"/>
  <c r="BQ13" i="52" a="1"/>
  <c r="BQ13" i="52" s="1"/>
  <c r="BP13" i="52" a="1"/>
  <c r="BP13" i="52" s="1"/>
  <c r="BO13" i="52" a="1"/>
  <c r="BO13" i="52" s="1"/>
  <c r="BN13" i="52" a="1"/>
  <c r="BN13" i="52" s="1"/>
  <c r="BM13" i="52" a="1"/>
  <c r="BM13" i="52" s="1"/>
  <c r="BL13" i="52" a="1"/>
  <c r="BL13" i="52" s="1"/>
  <c r="BK13" i="52" a="1"/>
  <c r="BK13" i="52" s="1"/>
  <c r="BJ13" i="52" a="1"/>
  <c r="BJ13" i="52" s="1"/>
  <c r="BI13" i="52" a="1"/>
  <c r="BI13" i="52" s="1"/>
  <c r="BH13" i="52" a="1"/>
  <c r="BH13" i="52" s="1"/>
  <c r="O13" i="52"/>
  <c r="N13" i="52"/>
  <c r="N14" i="52" s="1"/>
  <c r="N15" i="52" s="1"/>
  <c r="N16" i="52" s="1"/>
  <c r="N17" i="52" s="1"/>
  <c r="N18" i="52" s="1"/>
  <c r="E13" i="52"/>
  <c r="D13" i="52"/>
  <c r="B13" i="52"/>
  <c r="BV12" i="52"/>
  <c r="BV12" i="52" a="1"/>
  <c r="BU12" i="52"/>
  <c r="BU12" i="52" a="1"/>
  <c r="BT12" i="52"/>
  <c r="BT12" i="52" a="1"/>
  <c r="BS12" i="52"/>
  <c r="BS12" i="52" a="1"/>
  <c r="BR12" i="52" a="1"/>
  <c r="BR12" i="52" s="1"/>
  <c r="BQ12" i="52"/>
  <c r="BQ12" i="52" a="1"/>
  <c r="BP12" i="52"/>
  <c r="BP12" i="52" a="1"/>
  <c r="BO12" i="52"/>
  <c r="BO12" i="52" a="1"/>
  <c r="BN12" i="52"/>
  <c r="BN12" i="52" a="1"/>
  <c r="BM12" i="52"/>
  <c r="BM12" i="52" a="1"/>
  <c r="BL12" i="52"/>
  <c r="BL12" i="52" a="1"/>
  <c r="BK12" i="52" a="1"/>
  <c r="BK12" i="52" s="1"/>
  <c r="BJ12" i="52" a="1"/>
  <c r="BJ12" i="52" s="1"/>
  <c r="BI12" i="52"/>
  <c r="BI12" i="52" a="1"/>
  <c r="BH12" i="52"/>
  <c r="BH12" i="52" a="1"/>
  <c r="O12" i="52"/>
  <c r="E12" i="52"/>
  <c r="D12" i="52"/>
  <c r="B12" i="52"/>
  <c r="BV11" i="52" a="1"/>
  <c r="BV11" i="52" s="1"/>
  <c r="BU11" i="52" a="1"/>
  <c r="BU11" i="52" s="1"/>
  <c r="BT11" i="52" a="1"/>
  <c r="BT11" i="52" s="1"/>
  <c r="BS11" i="52" a="1"/>
  <c r="BS11" i="52" s="1"/>
  <c r="BR11" i="52" a="1"/>
  <c r="BR11" i="52" s="1"/>
  <c r="BQ11" i="52" a="1"/>
  <c r="BQ11" i="52" s="1"/>
  <c r="BP11" i="52" a="1"/>
  <c r="BP11" i="52" s="1"/>
  <c r="BO11" i="52" a="1"/>
  <c r="BO11" i="52" s="1"/>
  <c r="BN11" i="52" a="1"/>
  <c r="BN11" i="52" s="1"/>
  <c r="BM11" i="52" a="1"/>
  <c r="BM11" i="52" s="1"/>
  <c r="BL11" i="52" a="1"/>
  <c r="BL11" i="52" s="1"/>
  <c r="BK11" i="52" a="1"/>
  <c r="BK11" i="52" s="1"/>
  <c r="BJ11" i="52" a="1"/>
  <c r="BJ11" i="52" s="1"/>
  <c r="BI11" i="52" a="1"/>
  <c r="BI11" i="52" s="1"/>
  <c r="BH11" i="52" a="1"/>
  <c r="BH11" i="52" s="1"/>
  <c r="O11" i="52"/>
  <c r="E11" i="52"/>
  <c r="D11" i="52"/>
  <c r="B11" i="52"/>
  <c r="BV10" i="52" a="1"/>
  <c r="BV10" i="52" s="1"/>
  <c r="BU10" i="52"/>
  <c r="BU10" i="52" a="1"/>
  <c r="BT10" i="52" a="1"/>
  <c r="BT10" i="52" s="1"/>
  <c r="BS10" i="52" a="1"/>
  <c r="BS10" i="52" s="1"/>
  <c r="BR10" i="52" a="1"/>
  <c r="BR10" i="52" s="1"/>
  <c r="BQ10" i="52" a="1"/>
  <c r="BQ10" i="52" s="1"/>
  <c r="BP10" i="52" a="1"/>
  <c r="BP10" i="52" s="1"/>
  <c r="BO10" i="52" a="1"/>
  <c r="BO10" i="52" s="1"/>
  <c r="BN10" i="52" a="1"/>
  <c r="BN10" i="52" s="1"/>
  <c r="BM10" i="52"/>
  <c r="BM10" i="52" a="1"/>
  <c r="BL10" i="52" a="1"/>
  <c r="BL10" i="52" s="1"/>
  <c r="BK10" i="52" a="1"/>
  <c r="BK10" i="52" s="1"/>
  <c r="BJ10" i="52" a="1"/>
  <c r="BJ10" i="52" s="1"/>
  <c r="BI10" i="52" a="1"/>
  <c r="BI10" i="52" s="1"/>
  <c r="BH10" i="52" a="1"/>
  <c r="BH10" i="52" s="1"/>
  <c r="O10" i="52"/>
  <c r="E10" i="52"/>
  <c r="D10" i="52"/>
  <c r="B10" i="52"/>
  <c r="BV9" i="52" a="1"/>
  <c r="BV9" i="52" s="1"/>
  <c r="BU9" i="52" a="1"/>
  <c r="BU9" i="52" s="1"/>
  <c r="BT9" i="52" a="1"/>
  <c r="BT9" i="52" s="1"/>
  <c r="BS9" i="52" a="1"/>
  <c r="BS9" i="52" s="1"/>
  <c r="BR9" i="52" a="1"/>
  <c r="BR9" i="52" s="1"/>
  <c r="BQ9" i="52" a="1"/>
  <c r="BQ9" i="52" s="1"/>
  <c r="BP9" i="52" a="1"/>
  <c r="BP9" i="52" s="1"/>
  <c r="BO9" i="52" a="1"/>
  <c r="BO9" i="52" s="1"/>
  <c r="BN9" i="52" a="1"/>
  <c r="BN9" i="52" s="1"/>
  <c r="BM9" i="52" a="1"/>
  <c r="BM9" i="52" s="1"/>
  <c r="BL9" i="52" a="1"/>
  <c r="BL9" i="52" s="1"/>
  <c r="BK9" i="52" a="1"/>
  <c r="BK9" i="52" s="1"/>
  <c r="BJ9" i="52" a="1"/>
  <c r="BJ9" i="52" s="1"/>
  <c r="BI9" i="52" a="1"/>
  <c r="BI9" i="52" s="1"/>
  <c r="BH9" i="52" a="1"/>
  <c r="BH9" i="52" s="1"/>
  <c r="O9" i="52"/>
  <c r="E9" i="52"/>
  <c r="D9" i="52"/>
  <c r="B9" i="52"/>
  <c r="BV8" i="52"/>
  <c r="BV8" i="52" a="1"/>
  <c r="BU8" i="52"/>
  <c r="BU8" i="52" a="1"/>
  <c r="BT8" i="52"/>
  <c r="BT8" i="52" a="1"/>
  <c r="BS8" i="52"/>
  <c r="BS8" i="52" a="1"/>
  <c r="BR8" i="52"/>
  <c r="BR8" i="52" a="1"/>
  <c r="BQ8" i="52"/>
  <c r="BQ8" i="52" a="1"/>
  <c r="BP8" i="52" a="1"/>
  <c r="BP8" i="52" s="1"/>
  <c r="BO8" i="52" a="1"/>
  <c r="BO8" i="52" s="1"/>
  <c r="BN8" i="52"/>
  <c r="BN8" i="52" a="1"/>
  <c r="BM8" i="52"/>
  <c r="BM8" i="52" a="1"/>
  <c r="BL8" i="52"/>
  <c r="BL8" i="52" a="1"/>
  <c r="BK8" i="52"/>
  <c r="BK8" i="52" a="1"/>
  <c r="BJ8" i="52"/>
  <c r="BJ8" i="52" a="1"/>
  <c r="BI8" i="52" a="1"/>
  <c r="BI8" i="52" s="1"/>
  <c r="BH8" i="52" a="1"/>
  <c r="BH8" i="52" s="1"/>
  <c r="O8" i="52"/>
  <c r="E8" i="52"/>
  <c r="D8" i="52"/>
  <c r="B8" i="52"/>
  <c r="BV7" i="52" a="1"/>
  <c r="BV7" i="52" s="1"/>
  <c r="BU7" i="52" a="1"/>
  <c r="BU7" i="52" s="1"/>
  <c r="BT7" i="52" a="1"/>
  <c r="BT7" i="52" s="1"/>
  <c r="BS7" i="52" a="1"/>
  <c r="BS7" i="52" s="1"/>
  <c r="BR7" i="52" a="1"/>
  <c r="BR7" i="52" s="1"/>
  <c r="BQ7" i="52" a="1"/>
  <c r="BQ7" i="52" s="1"/>
  <c r="BP7" i="52" a="1"/>
  <c r="BP7" i="52" s="1"/>
  <c r="BO7" i="52" a="1"/>
  <c r="BO7" i="52" s="1"/>
  <c r="BN7" i="52" a="1"/>
  <c r="BN7" i="52" s="1"/>
  <c r="BM7" i="52" a="1"/>
  <c r="BM7" i="52" s="1"/>
  <c r="BL7" i="52" a="1"/>
  <c r="BL7" i="52" s="1"/>
  <c r="BK7" i="52" a="1"/>
  <c r="BK7" i="52" s="1"/>
  <c r="BJ7" i="52" a="1"/>
  <c r="BJ7" i="52" s="1"/>
  <c r="BI7" i="52" a="1"/>
  <c r="BI7" i="52" s="1"/>
  <c r="BH7" i="52" a="1"/>
  <c r="BH7" i="52" s="1"/>
  <c r="O7" i="52"/>
  <c r="N7" i="52"/>
  <c r="N8" i="52" s="1"/>
  <c r="N9" i="52" s="1"/>
  <c r="N10" i="52" s="1"/>
  <c r="N11" i="52" s="1"/>
  <c r="N12" i="52" s="1"/>
  <c r="L7" i="52"/>
  <c r="L8" i="52" s="1"/>
  <c r="E7" i="52"/>
  <c r="F3" i="52"/>
  <c r="BD2" i="52"/>
  <c r="BC2" i="52"/>
  <c r="BB2" i="52"/>
  <c r="BA2" i="52"/>
  <c r="AZ2" i="52"/>
  <c r="AY2" i="52"/>
  <c r="AX2" i="52"/>
  <c r="AW2" i="52"/>
  <c r="AV2" i="52"/>
  <c r="AU2" i="52"/>
  <c r="AT2" i="52"/>
  <c r="AS2" i="52"/>
  <c r="AR2" i="52"/>
  <c r="AQ2" i="52"/>
  <c r="AP2" i="52"/>
  <c r="AO2" i="52"/>
  <c r="AN2" i="52"/>
  <c r="AM2" i="52"/>
  <c r="AL2" i="52"/>
  <c r="AK2" i="52"/>
  <c r="AJ2" i="52"/>
  <c r="AI2" i="52"/>
  <c r="AH2" i="52"/>
  <c r="AG2" i="52"/>
  <c r="AF2" i="52"/>
  <c r="AE2" i="52"/>
  <c r="AD2" i="52"/>
  <c r="AC2" i="52"/>
  <c r="AB2" i="52"/>
  <c r="AA2" i="52"/>
  <c r="Z2" i="52"/>
  <c r="Y2" i="52"/>
  <c r="X2" i="52"/>
  <c r="W2" i="52"/>
  <c r="V2" i="52"/>
  <c r="U2" i="52"/>
  <c r="T2" i="52"/>
  <c r="S2" i="52"/>
  <c r="R2" i="52"/>
  <c r="Q2" i="52"/>
  <c r="BD1" i="52"/>
  <c r="BC1" i="52"/>
  <c r="BB1" i="52"/>
  <c r="BA1" i="52"/>
  <c r="AZ1" i="52"/>
  <c r="AY1" i="52"/>
  <c r="AX1" i="52"/>
  <c r="AW1" i="52"/>
  <c r="AV1" i="52"/>
  <c r="AU1" i="52"/>
  <c r="AT1" i="52"/>
  <c r="AS1" i="52"/>
  <c r="AR1" i="52"/>
  <c r="AQ1" i="52"/>
  <c r="AP1" i="52"/>
  <c r="AO1" i="52"/>
  <c r="AN1" i="52"/>
  <c r="AM1" i="52"/>
  <c r="AL1" i="52"/>
  <c r="AK1" i="52"/>
  <c r="AJ1" i="52"/>
  <c r="AI1" i="52"/>
  <c r="AH1" i="52"/>
  <c r="AG1" i="52"/>
  <c r="AF1" i="52"/>
  <c r="AE1" i="52"/>
  <c r="AD1" i="52"/>
  <c r="AC1" i="52"/>
  <c r="AB1" i="52"/>
  <c r="AA1" i="52"/>
  <c r="Z1" i="52"/>
  <c r="Y1" i="52"/>
  <c r="X1" i="52"/>
  <c r="W1" i="52"/>
  <c r="V1" i="52"/>
  <c r="U1" i="52"/>
  <c r="T1" i="52"/>
  <c r="S1" i="52"/>
  <c r="R1" i="52"/>
  <c r="Q1" i="52"/>
  <c r="O106" i="51"/>
  <c r="E106" i="51"/>
  <c r="O105" i="51"/>
  <c r="E105" i="51"/>
  <c r="O104" i="51"/>
  <c r="E104" i="51"/>
  <c r="O103" i="51"/>
  <c r="E103" i="51"/>
  <c r="O102" i="51"/>
  <c r="E102" i="51"/>
  <c r="O101" i="51"/>
  <c r="N101" i="51"/>
  <c r="N102" i="51" s="1"/>
  <c r="N103" i="51" s="1"/>
  <c r="N104" i="51" s="1"/>
  <c r="N105" i="51" s="1"/>
  <c r="N106" i="51" s="1"/>
  <c r="E101" i="51"/>
  <c r="O100" i="51"/>
  <c r="E100" i="51"/>
  <c r="O99" i="51"/>
  <c r="E99" i="51"/>
  <c r="O98" i="51"/>
  <c r="E98" i="51"/>
  <c r="O97" i="51"/>
  <c r="E97" i="51"/>
  <c r="O96" i="51"/>
  <c r="E96" i="51"/>
  <c r="O95" i="51"/>
  <c r="N95" i="51"/>
  <c r="N96" i="51" s="1"/>
  <c r="N97" i="51" s="1"/>
  <c r="N98" i="51" s="1"/>
  <c r="N99" i="51" s="1"/>
  <c r="N100" i="51" s="1"/>
  <c r="E95" i="51"/>
  <c r="O94" i="51"/>
  <c r="E94" i="51"/>
  <c r="O93" i="51"/>
  <c r="E93" i="51"/>
  <c r="O92" i="51"/>
  <c r="E92" i="51"/>
  <c r="O91" i="51"/>
  <c r="E91" i="51"/>
  <c r="O90" i="51"/>
  <c r="E90" i="51"/>
  <c r="O89" i="51"/>
  <c r="N89" i="51"/>
  <c r="N90" i="51" s="1"/>
  <c r="N91" i="51" s="1"/>
  <c r="N92" i="51" s="1"/>
  <c r="N93" i="51" s="1"/>
  <c r="N94" i="51" s="1"/>
  <c r="E89" i="51"/>
  <c r="O88" i="51"/>
  <c r="E88" i="51"/>
  <c r="O87" i="51"/>
  <c r="E87" i="51"/>
  <c r="O86" i="51"/>
  <c r="E86" i="51"/>
  <c r="O85" i="51"/>
  <c r="E85" i="51"/>
  <c r="O84" i="51"/>
  <c r="E84" i="51"/>
  <c r="O83" i="51"/>
  <c r="N83" i="51"/>
  <c r="N84" i="51" s="1"/>
  <c r="N85" i="51" s="1"/>
  <c r="N86" i="51" s="1"/>
  <c r="N87" i="51" s="1"/>
  <c r="N88" i="51" s="1"/>
  <c r="E83" i="51"/>
  <c r="O82" i="51"/>
  <c r="E82" i="51"/>
  <c r="O81" i="51"/>
  <c r="E81" i="51"/>
  <c r="O80" i="51"/>
  <c r="E80" i="51"/>
  <c r="O79" i="51"/>
  <c r="E79" i="51"/>
  <c r="O78" i="51"/>
  <c r="E78" i="51"/>
  <c r="O77" i="51"/>
  <c r="N77" i="51"/>
  <c r="N78" i="51" s="1"/>
  <c r="N79" i="51" s="1"/>
  <c r="N80" i="51" s="1"/>
  <c r="N81" i="51" s="1"/>
  <c r="N82" i="51" s="1"/>
  <c r="E77" i="51"/>
  <c r="O76" i="51"/>
  <c r="E76" i="51"/>
  <c r="O75" i="51"/>
  <c r="E75" i="51"/>
  <c r="O74" i="51"/>
  <c r="E74" i="51"/>
  <c r="O73" i="51"/>
  <c r="E73" i="51"/>
  <c r="O72" i="51"/>
  <c r="E72" i="51"/>
  <c r="O71" i="51"/>
  <c r="N71" i="51"/>
  <c r="N72" i="51" s="1"/>
  <c r="N73" i="51" s="1"/>
  <c r="N74" i="51" s="1"/>
  <c r="N75" i="51" s="1"/>
  <c r="N76" i="51" s="1"/>
  <c r="E71" i="51"/>
  <c r="O70" i="51"/>
  <c r="E70" i="51"/>
  <c r="O69" i="51"/>
  <c r="E69" i="51"/>
  <c r="O68" i="51"/>
  <c r="E68" i="51"/>
  <c r="O67" i="51"/>
  <c r="E67" i="51"/>
  <c r="O66" i="51"/>
  <c r="E66" i="51"/>
  <c r="O65" i="51"/>
  <c r="N65" i="51"/>
  <c r="N66" i="51" s="1"/>
  <c r="N67" i="51" s="1"/>
  <c r="N68" i="51" s="1"/>
  <c r="N69" i="51" s="1"/>
  <c r="N70" i="51" s="1"/>
  <c r="E65" i="51"/>
  <c r="O64" i="51"/>
  <c r="E64" i="51"/>
  <c r="O63" i="51"/>
  <c r="E63" i="51"/>
  <c r="O62" i="51"/>
  <c r="E62" i="51"/>
  <c r="O61" i="51"/>
  <c r="E61" i="51"/>
  <c r="O60" i="51"/>
  <c r="E60" i="51"/>
  <c r="O59" i="51"/>
  <c r="N59" i="51"/>
  <c r="N60" i="51" s="1"/>
  <c r="N61" i="51" s="1"/>
  <c r="N62" i="51" s="1"/>
  <c r="N63" i="51" s="1"/>
  <c r="N64" i="51" s="1"/>
  <c r="E59" i="51"/>
  <c r="O58" i="51"/>
  <c r="E58" i="51"/>
  <c r="O57" i="51"/>
  <c r="E57" i="51"/>
  <c r="O56" i="51"/>
  <c r="E56" i="51"/>
  <c r="O55" i="51"/>
  <c r="E55" i="51"/>
  <c r="O54" i="51"/>
  <c r="E54" i="51"/>
  <c r="O53" i="51"/>
  <c r="N53" i="51"/>
  <c r="N54" i="51" s="1"/>
  <c r="N55" i="51" s="1"/>
  <c r="N56" i="51" s="1"/>
  <c r="N57" i="51" s="1"/>
  <c r="N58" i="51" s="1"/>
  <c r="E53" i="51"/>
  <c r="O52" i="51"/>
  <c r="E52" i="51"/>
  <c r="O51" i="51"/>
  <c r="E51" i="51"/>
  <c r="O50" i="51"/>
  <c r="E50" i="51"/>
  <c r="O49" i="51"/>
  <c r="E49" i="51"/>
  <c r="O48" i="51"/>
  <c r="E48" i="51"/>
  <c r="O47" i="51"/>
  <c r="N47" i="51"/>
  <c r="N48" i="51" s="1"/>
  <c r="N49" i="51" s="1"/>
  <c r="N50" i="51" s="1"/>
  <c r="N51" i="51" s="1"/>
  <c r="N52" i="51" s="1"/>
  <c r="E47" i="51"/>
  <c r="O46" i="51"/>
  <c r="E46" i="51"/>
  <c r="O45" i="51"/>
  <c r="E45" i="51"/>
  <c r="O44" i="51"/>
  <c r="E44" i="51"/>
  <c r="O43" i="51"/>
  <c r="E43" i="51"/>
  <c r="O42" i="51"/>
  <c r="E42" i="51"/>
  <c r="O41" i="51"/>
  <c r="N41" i="51"/>
  <c r="N42" i="51" s="1"/>
  <c r="N43" i="51" s="1"/>
  <c r="N44" i="51" s="1"/>
  <c r="N45" i="51" s="1"/>
  <c r="N46" i="51" s="1"/>
  <c r="E41" i="51"/>
  <c r="O40" i="51"/>
  <c r="E40" i="51"/>
  <c r="O39" i="51"/>
  <c r="E39" i="51"/>
  <c r="O38" i="51"/>
  <c r="E38" i="51"/>
  <c r="O37" i="51"/>
  <c r="E37" i="51"/>
  <c r="O36" i="51"/>
  <c r="E36" i="51"/>
  <c r="B36" i="51"/>
  <c r="O35" i="51"/>
  <c r="N35" i="51"/>
  <c r="N36" i="51" s="1"/>
  <c r="N37" i="51" s="1"/>
  <c r="N38" i="51" s="1"/>
  <c r="N39" i="51" s="1"/>
  <c r="N40" i="51" s="1"/>
  <c r="E35" i="51"/>
  <c r="B35" i="51"/>
  <c r="O34" i="51"/>
  <c r="E34" i="51"/>
  <c r="B34" i="51"/>
  <c r="O33" i="51"/>
  <c r="E33" i="51"/>
  <c r="B33" i="51"/>
  <c r="O32" i="51"/>
  <c r="E32" i="51"/>
  <c r="B32" i="51"/>
  <c r="O31" i="51"/>
  <c r="E31" i="51"/>
  <c r="B31" i="51"/>
  <c r="BV30" i="51" a="1"/>
  <c r="BV30" i="51" s="1"/>
  <c r="BU30" i="51" a="1"/>
  <c r="BU30" i="51" s="1"/>
  <c r="BT30" i="51" a="1"/>
  <c r="BT30" i="51" s="1"/>
  <c r="BS30" i="51" a="1"/>
  <c r="BS30" i="51" s="1"/>
  <c r="BR30" i="51" a="1"/>
  <c r="BR30" i="51" s="1"/>
  <c r="BQ30" i="51"/>
  <c r="BQ30" i="51" a="1"/>
  <c r="BP30" i="51"/>
  <c r="BP30" i="51" a="1"/>
  <c r="BO30" i="51" a="1"/>
  <c r="BO30" i="51" s="1"/>
  <c r="BN30" i="51" a="1"/>
  <c r="BN30" i="51" s="1"/>
  <c r="BM30" i="51" a="1"/>
  <c r="BM30" i="51" s="1"/>
  <c r="BL30" i="51" a="1"/>
  <c r="BL30" i="51" s="1"/>
  <c r="BK30" i="51" a="1"/>
  <c r="BK30" i="51" s="1"/>
  <c r="BJ30" i="51" a="1"/>
  <c r="BJ30" i="51" s="1"/>
  <c r="BI30" i="51" a="1"/>
  <c r="BI30" i="51" s="1"/>
  <c r="BH30" i="51"/>
  <c r="BH30" i="51" a="1"/>
  <c r="O30" i="51"/>
  <c r="E30" i="51"/>
  <c r="B30" i="51"/>
  <c r="BV29" i="51" a="1"/>
  <c r="BV29" i="51" s="1"/>
  <c r="BU29" i="51" a="1"/>
  <c r="BU29" i="51" s="1"/>
  <c r="BT29" i="51" a="1"/>
  <c r="BT29" i="51" s="1"/>
  <c r="BS29" i="51" a="1"/>
  <c r="BS29" i="51" s="1"/>
  <c r="BR29" i="51" a="1"/>
  <c r="BR29" i="51" s="1"/>
  <c r="BQ29" i="51" a="1"/>
  <c r="BQ29" i="51" s="1"/>
  <c r="BP29" i="51" a="1"/>
  <c r="BP29" i="51" s="1"/>
  <c r="BO29" i="51" a="1"/>
  <c r="BO29" i="51" s="1"/>
  <c r="BN29" i="51" a="1"/>
  <c r="BN29" i="51" s="1"/>
  <c r="BM29" i="51" a="1"/>
  <c r="BM29" i="51" s="1"/>
  <c r="BL29" i="51" a="1"/>
  <c r="BL29" i="51" s="1"/>
  <c r="BK29" i="51" a="1"/>
  <c r="BK29" i="51" s="1"/>
  <c r="BJ29" i="51" a="1"/>
  <c r="BJ29" i="51" s="1"/>
  <c r="BI29" i="51" a="1"/>
  <c r="BI29" i="51" s="1"/>
  <c r="BH29" i="51" a="1"/>
  <c r="BH29" i="51" s="1"/>
  <c r="O29" i="51"/>
  <c r="N29" i="51"/>
  <c r="N30" i="51" s="1"/>
  <c r="N31" i="51" s="1"/>
  <c r="N32" i="51" s="1"/>
  <c r="N33" i="51" s="1"/>
  <c r="N34" i="51" s="1"/>
  <c r="E29" i="51"/>
  <c r="B29" i="51"/>
  <c r="BV28" i="51" a="1"/>
  <c r="BV28" i="51" s="1"/>
  <c r="BU28" i="51" a="1"/>
  <c r="BU28" i="51" s="1"/>
  <c r="BT28" i="51" a="1"/>
  <c r="BT28" i="51" s="1"/>
  <c r="BS28" i="51" a="1"/>
  <c r="BS28" i="51" s="1"/>
  <c r="BR28" i="51"/>
  <c r="BR28" i="51" a="1"/>
  <c r="BQ28" i="51" a="1"/>
  <c r="BQ28" i="51" s="1"/>
  <c r="BP28" i="51" a="1"/>
  <c r="BP28" i="51" s="1"/>
  <c r="BO28" i="51" a="1"/>
  <c r="BO28" i="51" s="1"/>
  <c r="BN28" i="51" a="1"/>
  <c r="BN28" i="51" s="1"/>
  <c r="BM28" i="51" a="1"/>
  <c r="BM28" i="51" s="1"/>
  <c r="BL28" i="51" a="1"/>
  <c r="BL28" i="51" s="1"/>
  <c r="BK28" i="51" a="1"/>
  <c r="BK28" i="51" s="1"/>
  <c r="BJ28" i="51"/>
  <c r="BJ28" i="51" a="1"/>
  <c r="BI28" i="51" a="1"/>
  <c r="BI28" i="51" s="1"/>
  <c r="BH28" i="51" a="1"/>
  <c r="BH28" i="51" s="1"/>
  <c r="O28" i="51"/>
  <c r="E28" i="51"/>
  <c r="B28" i="51"/>
  <c r="BV27" i="51" a="1"/>
  <c r="BV27" i="51" s="1"/>
  <c r="BU27" i="51" a="1"/>
  <c r="BU27" i="51" s="1"/>
  <c r="BT27" i="51" a="1"/>
  <c r="BT27" i="51" s="1"/>
  <c r="BS27" i="51" a="1"/>
  <c r="BS27" i="51" s="1"/>
  <c r="BR27" i="51" a="1"/>
  <c r="BR27" i="51" s="1"/>
  <c r="BQ27" i="51" a="1"/>
  <c r="BQ27" i="51" s="1"/>
  <c r="BP27" i="51" a="1"/>
  <c r="BP27" i="51" s="1"/>
  <c r="BO27" i="51" a="1"/>
  <c r="BO27" i="51" s="1"/>
  <c r="BN27" i="51" a="1"/>
  <c r="BN27" i="51" s="1"/>
  <c r="BM27" i="51" a="1"/>
  <c r="BM27" i="51" s="1"/>
  <c r="BL27" i="51" a="1"/>
  <c r="BL27" i="51" s="1"/>
  <c r="BK27" i="51" a="1"/>
  <c r="BK27" i="51" s="1"/>
  <c r="BJ27" i="51" a="1"/>
  <c r="BJ27" i="51" s="1"/>
  <c r="BI27" i="51" a="1"/>
  <c r="BI27" i="51" s="1"/>
  <c r="BH27" i="51" a="1"/>
  <c r="BH27" i="51" s="1"/>
  <c r="O27" i="51"/>
  <c r="E27" i="51"/>
  <c r="B27" i="51"/>
  <c r="BV26" i="51"/>
  <c r="BV26" i="51" a="1"/>
  <c r="BU26" i="51"/>
  <c r="BU26" i="51" a="1"/>
  <c r="BT26" i="51"/>
  <c r="BT26" i="51" a="1"/>
  <c r="BS26" i="51"/>
  <c r="BS26" i="51" a="1"/>
  <c r="BR26" i="51"/>
  <c r="BR26" i="51" a="1"/>
  <c r="BQ26" i="51"/>
  <c r="BQ26" i="51" a="1"/>
  <c r="BP26" i="51"/>
  <c r="BP26" i="51" a="1"/>
  <c r="BO26" i="51"/>
  <c r="BO26" i="51" a="1"/>
  <c r="BN26" i="51"/>
  <c r="BN26" i="51" a="1"/>
  <c r="BM26" i="51"/>
  <c r="BM26" i="51" a="1"/>
  <c r="BL26" i="51"/>
  <c r="BL26" i="51" a="1"/>
  <c r="BK26" i="51"/>
  <c r="BK26" i="51" a="1"/>
  <c r="BJ26" i="51"/>
  <c r="BJ26" i="51" a="1"/>
  <c r="BI26" i="51"/>
  <c r="BI26" i="51" a="1"/>
  <c r="BH26" i="51"/>
  <c r="BH26" i="51" a="1"/>
  <c r="O26" i="51"/>
  <c r="E26" i="51"/>
  <c r="B26" i="51"/>
  <c r="BV25" i="51" a="1"/>
  <c r="BV25" i="51" s="1"/>
  <c r="BU25" i="51" a="1"/>
  <c r="BU25" i="51" s="1"/>
  <c r="BT25" i="51" a="1"/>
  <c r="BT25" i="51" s="1"/>
  <c r="BS25" i="51" a="1"/>
  <c r="BS25" i="51" s="1"/>
  <c r="BR25" i="51"/>
  <c r="BR25" i="51" a="1"/>
  <c r="BQ25" i="51" a="1"/>
  <c r="BQ25" i="51" s="1"/>
  <c r="BP25" i="51" a="1"/>
  <c r="BP25" i="51" s="1"/>
  <c r="BO25" i="51" a="1"/>
  <c r="BO25" i="51" s="1"/>
  <c r="BN25" i="51" a="1"/>
  <c r="BN25" i="51" s="1"/>
  <c r="BM25" i="51" a="1"/>
  <c r="BM25" i="51" s="1"/>
  <c r="BL25" i="51" a="1"/>
  <c r="BL25" i="51" s="1"/>
  <c r="BK25" i="51" a="1"/>
  <c r="BK25" i="51" s="1"/>
  <c r="BJ25" i="51" a="1"/>
  <c r="BJ25" i="51" s="1"/>
  <c r="BI25" i="51" a="1"/>
  <c r="BI25" i="51" s="1"/>
  <c r="BH25" i="51" a="1"/>
  <c r="BH25" i="51" s="1"/>
  <c r="O25" i="51"/>
  <c r="E25" i="51"/>
  <c r="B25" i="51"/>
  <c r="BV24" i="51" a="1"/>
  <c r="BV24" i="51" s="1"/>
  <c r="BU24" i="51" a="1"/>
  <c r="BU24" i="51" s="1"/>
  <c r="BT24" i="51" a="1"/>
  <c r="BT24" i="51" s="1"/>
  <c r="BS24" i="51" a="1"/>
  <c r="BS24" i="51" s="1"/>
  <c r="BR24" i="51" a="1"/>
  <c r="BR24" i="51" s="1"/>
  <c r="BQ24" i="51" a="1"/>
  <c r="BQ24" i="51" s="1"/>
  <c r="BP24" i="51" a="1"/>
  <c r="BP24" i="51" s="1"/>
  <c r="BO24" i="51" a="1"/>
  <c r="BO24" i="51" s="1"/>
  <c r="BN24" i="51" a="1"/>
  <c r="BN24" i="51" s="1"/>
  <c r="BM24" i="51" a="1"/>
  <c r="BM24" i="51" s="1"/>
  <c r="BL24" i="51"/>
  <c r="BL24" i="51" a="1"/>
  <c r="BK24" i="51"/>
  <c r="BK24" i="51" a="1"/>
  <c r="BJ24" i="51" a="1"/>
  <c r="BJ24" i="51" s="1"/>
  <c r="BI24" i="51" a="1"/>
  <c r="BI24" i="51" s="1"/>
  <c r="BH24" i="51" a="1"/>
  <c r="BH24" i="51" s="1"/>
  <c r="O24" i="51"/>
  <c r="E24" i="51"/>
  <c r="B24" i="51"/>
  <c r="BV23" i="51" a="1"/>
  <c r="BV23" i="51" s="1"/>
  <c r="BU23" i="51" a="1"/>
  <c r="BU23" i="51" s="1"/>
  <c r="BT23" i="51"/>
  <c r="BT23" i="51" a="1"/>
  <c r="BS23" i="51"/>
  <c r="BS23" i="51" a="1"/>
  <c r="BR23" i="51" a="1"/>
  <c r="BR23" i="51" s="1"/>
  <c r="BQ23" i="51" a="1"/>
  <c r="BQ23" i="51" s="1"/>
  <c r="BP23" i="51" a="1"/>
  <c r="BP23" i="51" s="1"/>
  <c r="BO23" i="51" a="1"/>
  <c r="BO23" i="51" s="1"/>
  <c r="BN23" i="51" a="1"/>
  <c r="BN23" i="51" s="1"/>
  <c r="BM23" i="51" a="1"/>
  <c r="BM23" i="51" s="1"/>
  <c r="BL23" i="51" a="1"/>
  <c r="BL23" i="51" s="1"/>
  <c r="BK23" i="51"/>
  <c r="BK23" i="51" a="1"/>
  <c r="BJ23" i="51" a="1"/>
  <c r="BJ23" i="51" s="1"/>
  <c r="BI23" i="51" a="1"/>
  <c r="BI23" i="51" s="1"/>
  <c r="BH23" i="51" a="1"/>
  <c r="BH23" i="51" s="1"/>
  <c r="O23" i="51"/>
  <c r="N23" i="51"/>
  <c r="N24" i="51" s="1"/>
  <c r="N25" i="51" s="1"/>
  <c r="N26" i="51" s="1"/>
  <c r="N27" i="51" s="1"/>
  <c r="N28" i="51" s="1"/>
  <c r="E23" i="51"/>
  <c r="B23" i="51"/>
  <c r="BV22" i="51" a="1"/>
  <c r="BV22" i="51" s="1"/>
  <c r="BU22" i="51" a="1"/>
  <c r="BU22" i="51" s="1"/>
  <c r="BT22" i="51" a="1"/>
  <c r="BT22" i="51" s="1"/>
  <c r="BS22" i="51" a="1"/>
  <c r="BS22" i="51" s="1"/>
  <c r="BR22" i="51" a="1"/>
  <c r="BR22" i="51" s="1"/>
  <c r="BQ22" i="51" a="1"/>
  <c r="BQ22" i="51" s="1"/>
  <c r="BP22" i="51" a="1"/>
  <c r="BP22" i="51" s="1"/>
  <c r="BO22" i="51" a="1"/>
  <c r="BO22" i="51" s="1"/>
  <c r="BN22" i="51" a="1"/>
  <c r="BN22" i="51" s="1"/>
  <c r="BM22" i="51" a="1"/>
  <c r="BM22" i="51" s="1"/>
  <c r="BL22" i="51" a="1"/>
  <c r="BL22" i="51" s="1"/>
  <c r="BK22" i="51" a="1"/>
  <c r="BK22" i="51" s="1"/>
  <c r="BJ22" i="51" a="1"/>
  <c r="BJ22" i="51" s="1"/>
  <c r="BI22" i="51" a="1"/>
  <c r="BI22" i="51" s="1"/>
  <c r="BH22" i="51" a="1"/>
  <c r="BH22" i="51" s="1"/>
  <c r="O22" i="51"/>
  <c r="E22" i="51"/>
  <c r="B22" i="51"/>
  <c r="BV21" i="51" a="1"/>
  <c r="BV21" i="51" s="1"/>
  <c r="BU21" i="51" a="1"/>
  <c r="BU21" i="51" s="1"/>
  <c r="BT21" i="51" a="1"/>
  <c r="BT21" i="51" s="1"/>
  <c r="BS21" i="51" a="1"/>
  <c r="BS21" i="51" s="1"/>
  <c r="BR21" i="51" a="1"/>
  <c r="BR21" i="51" s="1"/>
  <c r="BQ21" i="51" a="1"/>
  <c r="BQ21" i="51" s="1"/>
  <c r="BP21" i="51" a="1"/>
  <c r="BP21" i="51" s="1"/>
  <c r="BO21" i="51" a="1"/>
  <c r="BO21" i="51" s="1"/>
  <c r="BN21" i="51" a="1"/>
  <c r="BN21" i="51" s="1"/>
  <c r="BM21" i="51" a="1"/>
  <c r="BM21" i="51" s="1"/>
  <c r="BL21" i="51" a="1"/>
  <c r="BL21" i="51" s="1"/>
  <c r="BK21" i="51" a="1"/>
  <c r="BK21" i="51" s="1"/>
  <c r="BJ21" i="51" a="1"/>
  <c r="BJ21" i="51" s="1"/>
  <c r="BI21" i="51" a="1"/>
  <c r="BI21" i="51" s="1"/>
  <c r="BH21" i="51" a="1"/>
  <c r="BH21" i="51" s="1"/>
  <c r="O21" i="51"/>
  <c r="E21" i="51"/>
  <c r="B21" i="51"/>
  <c r="BV20" i="51" a="1"/>
  <c r="BV20" i="51" s="1"/>
  <c r="BU20" i="51" a="1"/>
  <c r="BU20" i="51" s="1"/>
  <c r="BT20" i="51" a="1"/>
  <c r="BT20" i="51" s="1"/>
  <c r="BS20" i="51" a="1"/>
  <c r="BS20" i="51" s="1"/>
  <c r="BR20" i="51" a="1"/>
  <c r="BR20" i="51" s="1"/>
  <c r="BQ20" i="51" a="1"/>
  <c r="BQ20" i="51" s="1"/>
  <c r="BP20" i="51" a="1"/>
  <c r="BP20" i="51" s="1"/>
  <c r="BO20" i="51" a="1"/>
  <c r="BO20" i="51" s="1"/>
  <c r="BN20" i="51" a="1"/>
  <c r="BN20" i="51" s="1"/>
  <c r="BM20" i="51" a="1"/>
  <c r="BM20" i="51" s="1"/>
  <c r="BL20" i="51" a="1"/>
  <c r="BL20" i="51" s="1"/>
  <c r="BK20" i="51" a="1"/>
  <c r="BK20" i="51" s="1"/>
  <c r="BJ20" i="51" a="1"/>
  <c r="BJ20" i="51" s="1"/>
  <c r="BI20" i="51" a="1"/>
  <c r="BI20" i="51" s="1"/>
  <c r="BH20" i="51" a="1"/>
  <c r="BH20" i="51" s="1"/>
  <c r="O20" i="51"/>
  <c r="E20" i="51"/>
  <c r="B20" i="51"/>
  <c r="BV19" i="51"/>
  <c r="BV19" i="51" a="1"/>
  <c r="BU19" i="51" a="1"/>
  <c r="BU19" i="51" s="1"/>
  <c r="BT19" i="51" a="1"/>
  <c r="BT19" i="51" s="1"/>
  <c r="BS19" i="51"/>
  <c r="BS19" i="51" a="1"/>
  <c r="BR19" i="51" a="1"/>
  <c r="BR19" i="51" s="1"/>
  <c r="BQ19" i="51" a="1"/>
  <c r="BQ19" i="51" s="1"/>
  <c r="BP19" i="51" a="1"/>
  <c r="BP19" i="51" s="1"/>
  <c r="BO19" i="51" a="1"/>
  <c r="BO19" i="51" s="1"/>
  <c r="BN19" i="51" a="1"/>
  <c r="BN19" i="51" s="1"/>
  <c r="BM19" i="51" a="1"/>
  <c r="BM19" i="51" s="1"/>
  <c r="BL19" i="51" a="1"/>
  <c r="BL19" i="51" s="1"/>
  <c r="BK19" i="51" a="1"/>
  <c r="BK19" i="51" s="1"/>
  <c r="BJ19" i="51" a="1"/>
  <c r="BJ19" i="51" s="1"/>
  <c r="BI19" i="51" a="1"/>
  <c r="BI19" i="51" s="1"/>
  <c r="BH19" i="51" a="1"/>
  <c r="BH19" i="51" s="1"/>
  <c r="O19" i="51"/>
  <c r="E19" i="51"/>
  <c r="B19" i="51"/>
  <c r="BV18" i="51" a="1"/>
  <c r="BV18" i="51" s="1"/>
  <c r="BU18" i="51" a="1"/>
  <c r="BU18" i="51" s="1"/>
  <c r="BT18" i="51" a="1"/>
  <c r="BT18" i="51" s="1"/>
  <c r="BS18" i="51" a="1"/>
  <c r="BS18" i="51" s="1"/>
  <c r="BR18" i="51" a="1"/>
  <c r="BR18" i="51" s="1"/>
  <c r="BQ18" i="51" a="1"/>
  <c r="BQ18" i="51" s="1"/>
  <c r="BP18" i="51" a="1"/>
  <c r="BP18" i="51" s="1"/>
  <c r="BO18" i="51" a="1"/>
  <c r="BO18" i="51" s="1"/>
  <c r="BN18" i="51" a="1"/>
  <c r="BN18" i="51" s="1"/>
  <c r="BM18" i="51" a="1"/>
  <c r="BM18" i="51" s="1"/>
  <c r="BL18" i="51" a="1"/>
  <c r="BL18" i="51" s="1"/>
  <c r="BK18" i="51" a="1"/>
  <c r="BK18" i="51" s="1"/>
  <c r="BJ18" i="51" a="1"/>
  <c r="BJ18" i="51" s="1"/>
  <c r="BI18" i="51" a="1"/>
  <c r="BI18" i="51" s="1"/>
  <c r="BH18" i="51" a="1"/>
  <c r="BH18" i="51" s="1"/>
  <c r="O18" i="51"/>
  <c r="E18" i="51"/>
  <c r="B18" i="51"/>
  <c r="BV17" i="51"/>
  <c r="BV17" i="51" a="1"/>
  <c r="BU17" i="51"/>
  <c r="BU17" i="51" a="1"/>
  <c r="BT17" i="51" a="1"/>
  <c r="BT17" i="51" s="1"/>
  <c r="BS17" i="51" a="1"/>
  <c r="BS17" i="51" s="1"/>
  <c r="BR17" i="51" a="1"/>
  <c r="BR17" i="51" s="1"/>
  <c r="BQ17" i="51" a="1"/>
  <c r="BQ17" i="51" s="1"/>
  <c r="BP17" i="51"/>
  <c r="BP17" i="51" a="1"/>
  <c r="BO17" i="51" a="1"/>
  <c r="BO17" i="51" s="1"/>
  <c r="BN17" i="51"/>
  <c r="BN17" i="51" a="1"/>
  <c r="BM17" i="51" a="1"/>
  <c r="BM17" i="51" s="1"/>
  <c r="BL17" i="51" a="1"/>
  <c r="BL17" i="51" s="1"/>
  <c r="BK17" i="51" a="1"/>
  <c r="BK17" i="51" s="1"/>
  <c r="BJ17" i="51" a="1"/>
  <c r="BJ17" i="51" s="1"/>
  <c r="BI17" i="51" a="1"/>
  <c r="BI17" i="51" s="1"/>
  <c r="BH17" i="51" a="1"/>
  <c r="BH17" i="51" s="1"/>
  <c r="O17" i="51"/>
  <c r="N17" i="51"/>
  <c r="N18" i="51" s="1"/>
  <c r="N19" i="51" s="1"/>
  <c r="N20" i="51" s="1"/>
  <c r="N21" i="51" s="1"/>
  <c r="N22" i="51" s="1"/>
  <c r="E17" i="51"/>
  <c r="B17" i="51"/>
  <c r="BV16" i="51" a="1"/>
  <c r="BV16" i="51" s="1"/>
  <c r="BU16" i="51" a="1"/>
  <c r="BU16" i="51" s="1"/>
  <c r="BT16" i="51" a="1"/>
  <c r="BT16" i="51" s="1"/>
  <c r="BS16" i="51" a="1"/>
  <c r="BS16" i="51" s="1"/>
  <c r="BR16" i="51" a="1"/>
  <c r="BR16" i="51" s="1"/>
  <c r="BQ16" i="51" a="1"/>
  <c r="BQ16" i="51" s="1"/>
  <c r="BP16" i="51" a="1"/>
  <c r="BP16" i="51" s="1"/>
  <c r="BO16" i="51" a="1"/>
  <c r="BO16" i="51" s="1"/>
  <c r="BN16" i="51" a="1"/>
  <c r="BN16" i="51" s="1"/>
  <c r="BM16" i="51" a="1"/>
  <c r="BM16" i="51" s="1"/>
  <c r="BL16" i="51" a="1"/>
  <c r="BL16" i="51" s="1"/>
  <c r="BK16" i="51" a="1"/>
  <c r="BK16" i="51" s="1"/>
  <c r="BJ16" i="51" a="1"/>
  <c r="BJ16" i="51" s="1"/>
  <c r="BI16" i="51" a="1"/>
  <c r="BI16" i="51" s="1"/>
  <c r="BH16" i="51" a="1"/>
  <c r="BH16" i="51" s="1"/>
  <c r="O16" i="51"/>
  <c r="E16" i="51"/>
  <c r="B16" i="51"/>
  <c r="BV15" i="51" a="1"/>
  <c r="BV15" i="51" s="1"/>
  <c r="BU15" i="51" a="1"/>
  <c r="BU15" i="51" s="1"/>
  <c r="BT15" i="51" a="1"/>
  <c r="BT15" i="51" s="1"/>
  <c r="BS15" i="51"/>
  <c r="BS15" i="51" a="1"/>
  <c r="BR15" i="51" a="1"/>
  <c r="BR15" i="51" s="1"/>
  <c r="BQ15" i="51" a="1"/>
  <c r="BQ15" i="51" s="1"/>
  <c r="BP15" i="51" a="1"/>
  <c r="BP15" i="51" s="1"/>
  <c r="BO15" i="51" a="1"/>
  <c r="BO15" i="51" s="1"/>
  <c r="BN15" i="51" a="1"/>
  <c r="BN15" i="51" s="1"/>
  <c r="BM15" i="51" a="1"/>
  <c r="BM15" i="51" s="1"/>
  <c r="BL15" i="51" a="1"/>
  <c r="BL15" i="51" s="1"/>
  <c r="BK15" i="51" a="1"/>
  <c r="BK15" i="51" s="1"/>
  <c r="BJ15" i="51" a="1"/>
  <c r="BJ15" i="51" s="1"/>
  <c r="BI15" i="51" a="1"/>
  <c r="BI15" i="51" s="1"/>
  <c r="BH15" i="51" a="1"/>
  <c r="BH15" i="51" s="1"/>
  <c r="O15" i="51"/>
  <c r="E15" i="51"/>
  <c r="B15" i="51"/>
  <c r="BV14" i="51" a="1"/>
  <c r="BV14" i="51" s="1"/>
  <c r="BU14" i="51" a="1"/>
  <c r="BU14" i="51" s="1"/>
  <c r="BT14" i="51" a="1"/>
  <c r="BT14" i="51" s="1"/>
  <c r="BS14" i="51" a="1"/>
  <c r="BS14" i="51" s="1"/>
  <c r="BR14" i="51" a="1"/>
  <c r="BR14" i="51" s="1"/>
  <c r="BQ14" i="51" a="1"/>
  <c r="BQ14" i="51" s="1"/>
  <c r="BP14" i="51" a="1"/>
  <c r="BP14" i="51" s="1"/>
  <c r="BO14" i="51" a="1"/>
  <c r="BO14" i="51" s="1"/>
  <c r="BN14" i="51" a="1"/>
  <c r="BN14" i="51" s="1"/>
  <c r="BM14" i="51" a="1"/>
  <c r="BM14" i="51" s="1"/>
  <c r="BL14" i="51" a="1"/>
  <c r="BL14" i="51" s="1"/>
  <c r="BK14" i="51" a="1"/>
  <c r="BK14" i="51" s="1"/>
  <c r="BJ14" i="51" a="1"/>
  <c r="BJ14" i="51" s="1"/>
  <c r="BI14" i="51" a="1"/>
  <c r="BI14" i="51" s="1"/>
  <c r="BH14" i="51" a="1"/>
  <c r="BH14" i="51" s="1"/>
  <c r="O14" i="51"/>
  <c r="E14" i="51"/>
  <c r="B14" i="51"/>
  <c r="BV13" i="51" a="1"/>
  <c r="BV13" i="51" s="1"/>
  <c r="BU13" i="51" a="1"/>
  <c r="BU13" i="51" s="1"/>
  <c r="BT13" i="51" a="1"/>
  <c r="BT13" i="51" s="1"/>
  <c r="BS13" i="51" a="1"/>
  <c r="BS13" i="51" s="1"/>
  <c r="BR13" i="51" a="1"/>
  <c r="BR13" i="51" s="1"/>
  <c r="BQ13" i="51" a="1"/>
  <c r="BQ13" i="51" s="1"/>
  <c r="BP13" i="51" a="1"/>
  <c r="BP13" i="51" s="1"/>
  <c r="BO13" i="51" a="1"/>
  <c r="BO13" i="51" s="1"/>
  <c r="BN13" i="51" a="1"/>
  <c r="BN13" i="51" s="1"/>
  <c r="BM13" i="51" a="1"/>
  <c r="BM13" i="51" s="1"/>
  <c r="BL13" i="51" a="1"/>
  <c r="BL13" i="51" s="1"/>
  <c r="BK13" i="51" a="1"/>
  <c r="BK13" i="51" s="1"/>
  <c r="BJ13" i="51" a="1"/>
  <c r="BJ13" i="51" s="1"/>
  <c r="BI13" i="51" a="1"/>
  <c r="BI13" i="51" s="1"/>
  <c r="BH13" i="51" a="1"/>
  <c r="BH13" i="51" s="1"/>
  <c r="O13" i="51"/>
  <c r="E13" i="51"/>
  <c r="D13" i="51"/>
  <c r="B13" i="51"/>
  <c r="BV12" i="51"/>
  <c r="BV12" i="51" a="1"/>
  <c r="BU12" i="51" a="1"/>
  <c r="BU12" i="51" s="1"/>
  <c r="BT12" i="51" a="1"/>
  <c r="BT12" i="51" s="1"/>
  <c r="BS12" i="51"/>
  <c r="BS12" i="51" a="1"/>
  <c r="BR12" i="51"/>
  <c r="BR12" i="51" a="1"/>
  <c r="BQ12" i="51"/>
  <c r="BQ12" i="51" a="1"/>
  <c r="BP12" i="51"/>
  <c r="BP12" i="51" a="1"/>
  <c r="BO12" i="51"/>
  <c r="BO12" i="51" a="1"/>
  <c r="BN12" i="51"/>
  <c r="BN12" i="51" a="1"/>
  <c r="BM12" i="51" a="1"/>
  <c r="BM12" i="51" s="1"/>
  <c r="BL12" i="51" a="1"/>
  <c r="BL12" i="51" s="1"/>
  <c r="BK12" i="51"/>
  <c r="BK12" i="51" a="1"/>
  <c r="BJ12" i="51"/>
  <c r="BJ12" i="51" a="1"/>
  <c r="BI12" i="51"/>
  <c r="BI12" i="51" a="1"/>
  <c r="BH12" i="51"/>
  <c r="BH12" i="51" a="1"/>
  <c r="O12" i="51"/>
  <c r="E12" i="51"/>
  <c r="D12" i="51"/>
  <c r="B12" i="51"/>
  <c r="BV11" i="51" a="1"/>
  <c r="BV11" i="51" s="1"/>
  <c r="BU11" i="51" a="1"/>
  <c r="BU11" i="51" s="1"/>
  <c r="BT11" i="51" a="1"/>
  <c r="BT11" i="51" s="1"/>
  <c r="BS11" i="51" a="1"/>
  <c r="BS11" i="51" s="1"/>
  <c r="BR11" i="51" a="1"/>
  <c r="BR11" i="51" s="1"/>
  <c r="BQ11" i="51" a="1"/>
  <c r="BQ11" i="51" s="1"/>
  <c r="BP11" i="51" a="1"/>
  <c r="BP11" i="51" s="1"/>
  <c r="BO11" i="51" a="1"/>
  <c r="BO11" i="51" s="1"/>
  <c r="BN11" i="51" a="1"/>
  <c r="BN11" i="51" s="1"/>
  <c r="BM11" i="51" a="1"/>
  <c r="BM11" i="51" s="1"/>
  <c r="BL11" i="51" a="1"/>
  <c r="BL11" i="51" s="1"/>
  <c r="BK11" i="51" a="1"/>
  <c r="BK11" i="51" s="1"/>
  <c r="BJ11" i="51" a="1"/>
  <c r="BJ11" i="51" s="1"/>
  <c r="BI11" i="51" a="1"/>
  <c r="BI11" i="51" s="1"/>
  <c r="BH11" i="51" a="1"/>
  <c r="BH11" i="51" s="1"/>
  <c r="O11" i="51"/>
  <c r="N11" i="51"/>
  <c r="N12" i="51" s="1"/>
  <c r="N13" i="51" s="1"/>
  <c r="N14" i="51" s="1"/>
  <c r="N15" i="51" s="1"/>
  <c r="N16" i="51" s="1"/>
  <c r="E11" i="51"/>
  <c r="D11" i="51"/>
  <c r="B11" i="51"/>
  <c r="BV10" i="51" a="1"/>
  <c r="BV10" i="51" s="1"/>
  <c r="BU10" i="51"/>
  <c r="BU10" i="51" a="1"/>
  <c r="BT10" i="51"/>
  <c r="BT10" i="51" a="1"/>
  <c r="BS10" i="51"/>
  <c r="BS10" i="51" a="1"/>
  <c r="BR10" i="51"/>
  <c r="BR10" i="51" a="1"/>
  <c r="BQ10" i="51"/>
  <c r="BQ10" i="51" a="1"/>
  <c r="BP10" i="51" a="1"/>
  <c r="BP10" i="51" s="1"/>
  <c r="BO10" i="51" a="1"/>
  <c r="BO10" i="51" s="1"/>
  <c r="BN10" i="51" a="1"/>
  <c r="BN10" i="51" s="1"/>
  <c r="BM10" i="51"/>
  <c r="BM10" i="51" a="1"/>
  <c r="BL10" i="51"/>
  <c r="BL10" i="51" a="1"/>
  <c r="BK10" i="51"/>
  <c r="BK10" i="51" a="1"/>
  <c r="BJ10" i="51"/>
  <c r="BJ10" i="51" a="1"/>
  <c r="BI10" i="51"/>
  <c r="BI10" i="51" a="1"/>
  <c r="BH10" i="51" a="1"/>
  <c r="BH10" i="51" s="1"/>
  <c r="O10" i="51"/>
  <c r="E10" i="51"/>
  <c r="D10" i="51"/>
  <c r="B10" i="51"/>
  <c r="BV9" i="51" a="1"/>
  <c r="BV9" i="51" s="1"/>
  <c r="BU9" i="51" a="1"/>
  <c r="BU9" i="51" s="1"/>
  <c r="BT9" i="51" a="1"/>
  <c r="BT9" i="51" s="1"/>
  <c r="BS9" i="51" a="1"/>
  <c r="BS9" i="51" s="1"/>
  <c r="BR9" i="51" a="1"/>
  <c r="BR9" i="51" s="1"/>
  <c r="BQ9" i="51" a="1"/>
  <c r="BQ9" i="51" s="1"/>
  <c r="BP9" i="51" a="1"/>
  <c r="BP9" i="51" s="1"/>
  <c r="BO9" i="51" a="1"/>
  <c r="BO9" i="51" s="1"/>
  <c r="BN9" i="51" a="1"/>
  <c r="BN9" i="51" s="1"/>
  <c r="BM9" i="51" a="1"/>
  <c r="BM9" i="51" s="1"/>
  <c r="BL9" i="51" a="1"/>
  <c r="BL9" i="51" s="1"/>
  <c r="BK9" i="51" a="1"/>
  <c r="BK9" i="51" s="1"/>
  <c r="BJ9" i="51" a="1"/>
  <c r="BJ9" i="51" s="1"/>
  <c r="BI9" i="51" a="1"/>
  <c r="BI9" i="51" s="1"/>
  <c r="BH9" i="51" a="1"/>
  <c r="BH9" i="51" s="1"/>
  <c r="O9" i="51"/>
  <c r="E9" i="51"/>
  <c r="D9" i="51"/>
  <c r="B9" i="51"/>
  <c r="BV8" i="51" a="1"/>
  <c r="BV8" i="51" s="1"/>
  <c r="BU8" i="51" a="1"/>
  <c r="BU8" i="51" s="1"/>
  <c r="BT8" i="51" a="1"/>
  <c r="BT8" i="51" s="1"/>
  <c r="BS8" i="51"/>
  <c r="BS8" i="51" a="1"/>
  <c r="BR8" i="51"/>
  <c r="BR8" i="51" a="1"/>
  <c r="BQ8" i="51"/>
  <c r="BQ8" i="51" a="1"/>
  <c r="BP8" i="51" a="1"/>
  <c r="BP8" i="51" s="1"/>
  <c r="BO8" i="51" a="1"/>
  <c r="BO8" i="51" s="1"/>
  <c r="BN8" i="51" a="1"/>
  <c r="BN8" i="51" s="1"/>
  <c r="BM8" i="51" a="1"/>
  <c r="BM8" i="51" s="1"/>
  <c r="BL8" i="51" a="1"/>
  <c r="BL8" i="51" s="1"/>
  <c r="BK8" i="51"/>
  <c r="BK8" i="51" a="1"/>
  <c r="BJ8" i="51"/>
  <c r="BJ8" i="51" a="1"/>
  <c r="BI8" i="51"/>
  <c r="BI8" i="51" a="1"/>
  <c r="BH8" i="51" a="1"/>
  <c r="BH8" i="51" s="1"/>
  <c r="O8" i="51"/>
  <c r="E8" i="51"/>
  <c r="D8" i="51"/>
  <c r="B8" i="51"/>
  <c r="BV7" i="51" a="1"/>
  <c r="BV7" i="51" s="1"/>
  <c r="BU7" i="51" a="1"/>
  <c r="BU7" i="51" s="1"/>
  <c r="BT7" i="51" a="1"/>
  <c r="BT7" i="51" s="1"/>
  <c r="BS7" i="51" a="1"/>
  <c r="BS7" i="51" s="1"/>
  <c r="BR7" i="51" a="1"/>
  <c r="BR7" i="51" s="1"/>
  <c r="BQ7" i="51" a="1"/>
  <c r="BQ7" i="51" s="1"/>
  <c r="BP7" i="51" a="1"/>
  <c r="BP7" i="51" s="1"/>
  <c r="BO7" i="51" a="1"/>
  <c r="BO7" i="51" s="1"/>
  <c r="BN7" i="51" a="1"/>
  <c r="BN7" i="51" s="1"/>
  <c r="BM7" i="51" a="1"/>
  <c r="BM7" i="51" s="1"/>
  <c r="BL7" i="51" a="1"/>
  <c r="BL7" i="51" s="1"/>
  <c r="BK7" i="51" a="1"/>
  <c r="BK7" i="51" s="1"/>
  <c r="BJ7" i="51" a="1"/>
  <c r="BJ7" i="51" s="1"/>
  <c r="BI7" i="51" a="1"/>
  <c r="BI7" i="51" s="1"/>
  <c r="BH7" i="51" a="1"/>
  <c r="BH7" i="51" s="1"/>
  <c r="O7" i="51"/>
  <c r="N7" i="51"/>
  <c r="N8" i="51" s="1"/>
  <c r="N9" i="51" s="1"/>
  <c r="N10" i="51" s="1"/>
  <c r="L7" i="51"/>
  <c r="L8" i="51" s="1"/>
  <c r="L9" i="51" s="1"/>
  <c r="E7" i="51"/>
  <c r="F3" i="51"/>
  <c r="M106" i="51" s="1"/>
  <c r="BD2" i="51"/>
  <c r="BC2" i="51"/>
  <c r="BB2" i="51"/>
  <c r="BA2" i="51"/>
  <c r="AZ2" i="51"/>
  <c r="AY2" i="51"/>
  <c r="AX2" i="51"/>
  <c r="AW2" i="51"/>
  <c r="AV2" i="51"/>
  <c r="AU2" i="51"/>
  <c r="AT2" i="51"/>
  <c r="AS2" i="51"/>
  <c r="AR2" i="51"/>
  <c r="AQ2" i="51"/>
  <c r="AP2" i="51"/>
  <c r="AO2" i="51"/>
  <c r="AN2" i="51"/>
  <c r="AM2" i="51"/>
  <c r="AL2" i="51"/>
  <c r="AK2" i="51"/>
  <c r="AJ2" i="51"/>
  <c r="AI2" i="51"/>
  <c r="AH2" i="51"/>
  <c r="AG2" i="51"/>
  <c r="AF2" i="51"/>
  <c r="AE2" i="51"/>
  <c r="AD2" i="51"/>
  <c r="AC2" i="51"/>
  <c r="AB2" i="51"/>
  <c r="AA2" i="51"/>
  <c r="Z2" i="51"/>
  <c r="Y2" i="51"/>
  <c r="X2" i="51"/>
  <c r="W2" i="51"/>
  <c r="V2" i="51"/>
  <c r="U2" i="51"/>
  <c r="T2" i="51"/>
  <c r="S2" i="51"/>
  <c r="R2" i="51"/>
  <c r="Q2" i="51"/>
  <c r="BD1" i="51"/>
  <c r="BC1" i="51"/>
  <c r="BB1" i="51"/>
  <c r="BA1" i="51"/>
  <c r="AZ1" i="51"/>
  <c r="AY1" i="51"/>
  <c r="AX1" i="51"/>
  <c r="AW1" i="51"/>
  <c r="AV1" i="51"/>
  <c r="AU1" i="51"/>
  <c r="AT1" i="51"/>
  <c r="AS1" i="51"/>
  <c r="AR1" i="51"/>
  <c r="AQ1" i="51"/>
  <c r="AP1" i="51"/>
  <c r="AO1" i="51"/>
  <c r="AN1" i="51"/>
  <c r="AM1" i="51"/>
  <c r="AL1" i="51"/>
  <c r="AK1" i="51"/>
  <c r="AJ1" i="51"/>
  <c r="AI1" i="51"/>
  <c r="AH1" i="51"/>
  <c r="AG1" i="51"/>
  <c r="AF1" i="51"/>
  <c r="AE1" i="51"/>
  <c r="AD1" i="51"/>
  <c r="AC1" i="51"/>
  <c r="AB1" i="51"/>
  <c r="AA1" i="51"/>
  <c r="Z1" i="51"/>
  <c r="Y1" i="51"/>
  <c r="X1" i="51"/>
  <c r="W1" i="51"/>
  <c r="V1" i="51"/>
  <c r="U1" i="51"/>
  <c r="T1" i="51"/>
  <c r="S1" i="51"/>
  <c r="R1" i="51"/>
  <c r="Q1" i="51"/>
  <c r="O105" i="50"/>
  <c r="E105" i="50"/>
  <c r="O104" i="50"/>
  <c r="E104" i="50"/>
  <c r="O103" i="50"/>
  <c r="E103" i="50"/>
  <c r="O102" i="50"/>
  <c r="N102" i="50"/>
  <c r="N103" i="50" s="1"/>
  <c r="N104" i="50" s="1"/>
  <c r="N105" i="50" s="1"/>
  <c r="E102" i="50"/>
  <c r="O101" i="50"/>
  <c r="E101" i="50"/>
  <c r="O100" i="50"/>
  <c r="E100" i="50"/>
  <c r="O99" i="50"/>
  <c r="E99" i="50"/>
  <c r="O98" i="50"/>
  <c r="E98" i="50"/>
  <c r="O97" i="50"/>
  <c r="N97" i="50"/>
  <c r="N98" i="50" s="1"/>
  <c r="N99" i="50" s="1"/>
  <c r="N100" i="50" s="1"/>
  <c r="N101" i="50" s="1"/>
  <c r="E97" i="50"/>
  <c r="O96" i="50"/>
  <c r="E96" i="50"/>
  <c r="O95" i="50"/>
  <c r="E95" i="50"/>
  <c r="O94" i="50"/>
  <c r="E94" i="50"/>
  <c r="O93" i="50"/>
  <c r="E93" i="50"/>
  <c r="O92" i="50"/>
  <c r="E92" i="50"/>
  <c r="O91" i="50"/>
  <c r="N91" i="50"/>
  <c r="N92" i="50" s="1"/>
  <c r="N93" i="50" s="1"/>
  <c r="N94" i="50" s="1"/>
  <c r="N95" i="50" s="1"/>
  <c r="N96" i="50" s="1"/>
  <c r="E91" i="50"/>
  <c r="O90" i="50"/>
  <c r="E90" i="50"/>
  <c r="O89" i="50"/>
  <c r="E89" i="50"/>
  <c r="O88" i="50"/>
  <c r="E88" i="50"/>
  <c r="O87" i="50"/>
  <c r="E87" i="50"/>
  <c r="O86" i="50"/>
  <c r="E86" i="50"/>
  <c r="O85" i="50"/>
  <c r="N85" i="50"/>
  <c r="N86" i="50" s="1"/>
  <c r="N87" i="50" s="1"/>
  <c r="N88" i="50" s="1"/>
  <c r="N89" i="50" s="1"/>
  <c r="N90" i="50" s="1"/>
  <c r="E85" i="50"/>
  <c r="O84" i="50"/>
  <c r="E84" i="50"/>
  <c r="O83" i="50"/>
  <c r="E83" i="50"/>
  <c r="O82" i="50"/>
  <c r="E82" i="50"/>
  <c r="O81" i="50"/>
  <c r="E81" i="50"/>
  <c r="O80" i="50"/>
  <c r="E80" i="50"/>
  <c r="O79" i="50"/>
  <c r="N79" i="50"/>
  <c r="N80" i="50" s="1"/>
  <c r="N81" i="50" s="1"/>
  <c r="N82" i="50" s="1"/>
  <c r="N83" i="50" s="1"/>
  <c r="N84" i="50" s="1"/>
  <c r="E79" i="50"/>
  <c r="O78" i="50"/>
  <c r="E78" i="50"/>
  <c r="O77" i="50"/>
  <c r="E77" i="50"/>
  <c r="O76" i="50"/>
  <c r="E76" i="50"/>
  <c r="O75" i="50"/>
  <c r="E75" i="50"/>
  <c r="O74" i="50"/>
  <c r="E74" i="50"/>
  <c r="O73" i="50"/>
  <c r="N73" i="50"/>
  <c r="N74" i="50" s="1"/>
  <c r="N75" i="50" s="1"/>
  <c r="N76" i="50" s="1"/>
  <c r="N77" i="50" s="1"/>
  <c r="N78" i="50" s="1"/>
  <c r="E73" i="50"/>
  <c r="O72" i="50"/>
  <c r="E72" i="50"/>
  <c r="O71" i="50"/>
  <c r="E71" i="50"/>
  <c r="O70" i="50"/>
  <c r="E70" i="50"/>
  <c r="O69" i="50"/>
  <c r="E69" i="50"/>
  <c r="O68" i="50"/>
  <c r="E68" i="50"/>
  <c r="O67" i="50"/>
  <c r="N67" i="50"/>
  <c r="N68" i="50" s="1"/>
  <c r="N69" i="50" s="1"/>
  <c r="N70" i="50" s="1"/>
  <c r="N71" i="50" s="1"/>
  <c r="N72" i="50" s="1"/>
  <c r="E67" i="50"/>
  <c r="O66" i="50"/>
  <c r="E66" i="50"/>
  <c r="O65" i="50"/>
  <c r="E65" i="50"/>
  <c r="O64" i="50"/>
  <c r="E64" i="50"/>
  <c r="O63" i="50"/>
  <c r="E63" i="50"/>
  <c r="O62" i="50"/>
  <c r="E62" i="50"/>
  <c r="O61" i="50"/>
  <c r="N61" i="50"/>
  <c r="N62" i="50" s="1"/>
  <c r="N63" i="50" s="1"/>
  <c r="N64" i="50" s="1"/>
  <c r="N65" i="50" s="1"/>
  <c r="N66" i="50" s="1"/>
  <c r="E61" i="50"/>
  <c r="O60" i="50"/>
  <c r="E60" i="50"/>
  <c r="O59" i="50"/>
  <c r="E59" i="50"/>
  <c r="O58" i="50"/>
  <c r="E58" i="50"/>
  <c r="O57" i="50"/>
  <c r="E57" i="50"/>
  <c r="O56" i="50"/>
  <c r="E56" i="50"/>
  <c r="O55" i="50"/>
  <c r="N55" i="50"/>
  <c r="N56" i="50" s="1"/>
  <c r="N57" i="50" s="1"/>
  <c r="N58" i="50" s="1"/>
  <c r="N59" i="50" s="1"/>
  <c r="N60" i="50" s="1"/>
  <c r="E55" i="50"/>
  <c r="O54" i="50"/>
  <c r="E54" i="50"/>
  <c r="O53" i="50"/>
  <c r="E53" i="50"/>
  <c r="O52" i="50"/>
  <c r="E52" i="50"/>
  <c r="O51" i="50"/>
  <c r="E51" i="50"/>
  <c r="O50" i="50"/>
  <c r="E50" i="50"/>
  <c r="O49" i="50"/>
  <c r="N49" i="50"/>
  <c r="N50" i="50" s="1"/>
  <c r="N51" i="50" s="1"/>
  <c r="N52" i="50" s="1"/>
  <c r="N53" i="50" s="1"/>
  <c r="N54" i="50" s="1"/>
  <c r="E49" i="50"/>
  <c r="O48" i="50"/>
  <c r="E48" i="50"/>
  <c r="O47" i="50"/>
  <c r="E47" i="50"/>
  <c r="O46" i="50"/>
  <c r="E46" i="50"/>
  <c r="O45" i="50"/>
  <c r="E45" i="50"/>
  <c r="O44" i="50"/>
  <c r="E44" i="50"/>
  <c r="O43" i="50"/>
  <c r="N43" i="50"/>
  <c r="N44" i="50" s="1"/>
  <c r="N45" i="50" s="1"/>
  <c r="N46" i="50" s="1"/>
  <c r="N47" i="50" s="1"/>
  <c r="N48" i="50" s="1"/>
  <c r="E43" i="50"/>
  <c r="O42" i="50"/>
  <c r="E42" i="50"/>
  <c r="O41" i="50"/>
  <c r="E41" i="50"/>
  <c r="O40" i="50"/>
  <c r="E40" i="50"/>
  <c r="O39" i="50"/>
  <c r="E39" i="50"/>
  <c r="O38" i="50"/>
  <c r="E38" i="50"/>
  <c r="O37" i="50"/>
  <c r="N37" i="50"/>
  <c r="N38" i="50" s="1"/>
  <c r="N39" i="50" s="1"/>
  <c r="N40" i="50" s="1"/>
  <c r="N41" i="50" s="1"/>
  <c r="N42" i="50" s="1"/>
  <c r="E37" i="50"/>
  <c r="O36" i="50"/>
  <c r="E36" i="50"/>
  <c r="B36" i="50"/>
  <c r="O35" i="50"/>
  <c r="E35" i="50"/>
  <c r="B35" i="50"/>
  <c r="O34" i="50"/>
  <c r="E34" i="50"/>
  <c r="B34" i="50"/>
  <c r="O33" i="50"/>
  <c r="E33" i="50"/>
  <c r="B33" i="50"/>
  <c r="O32" i="50"/>
  <c r="E32" i="50"/>
  <c r="B32" i="50"/>
  <c r="O31" i="50"/>
  <c r="N31" i="50"/>
  <c r="N32" i="50" s="1"/>
  <c r="N33" i="50" s="1"/>
  <c r="N34" i="50" s="1"/>
  <c r="N35" i="50" s="1"/>
  <c r="N36" i="50" s="1"/>
  <c r="E31" i="50"/>
  <c r="B31" i="50"/>
  <c r="BV30" i="50" a="1"/>
  <c r="BV30" i="50" s="1"/>
  <c r="BU30" i="50" a="1"/>
  <c r="BU30" i="50" s="1"/>
  <c r="BT30" i="50"/>
  <c r="BT30" i="50" a="1"/>
  <c r="BS30" i="50"/>
  <c r="BS30" i="50" a="1"/>
  <c r="BR30" i="50"/>
  <c r="BR30" i="50" a="1"/>
  <c r="BQ30" i="50" a="1"/>
  <c r="BQ30" i="50" s="1"/>
  <c r="BP30" i="50" a="1"/>
  <c r="BP30" i="50" s="1"/>
  <c r="BO30" i="50" a="1"/>
  <c r="BO30" i="50" s="1"/>
  <c r="BN30" i="50" a="1"/>
  <c r="BN30" i="50" s="1"/>
  <c r="BM30" i="50" a="1"/>
  <c r="BM30" i="50" s="1"/>
  <c r="BL30" i="50" a="1"/>
  <c r="BL30" i="50" s="1"/>
  <c r="BK30" i="50"/>
  <c r="BK30" i="50" a="1"/>
  <c r="BJ30" i="50" a="1"/>
  <c r="BJ30" i="50" s="1"/>
  <c r="BI30" i="50" a="1"/>
  <c r="BI30" i="50" s="1"/>
  <c r="BH30" i="50" a="1"/>
  <c r="BH30" i="50" s="1"/>
  <c r="O30" i="50"/>
  <c r="E30" i="50"/>
  <c r="B30" i="50"/>
  <c r="BV29" i="50" a="1"/>
  <c r="BV29" i="50" s="1"/>
  <c r="BU29" i="50" a="1"/>
  <c r="BU29" i="50" s="1"/>
  <c r="BT29" i="50" a="1"/>
  <c r="BT29" i="50" s="1"/>
  <c r="BS29" i="50" a="1"/>
  <c r="BS29" i="50" s="1"/>
  <c r="BR29" i="50" a="1"/>
  <c r="BR29" i="50" s="1"/>
  <c r="BQ29" i="50" a="1"/>
  <c r="BQ29" i="50" s="1"/>
  <c r="BP29" i="50" a="1"/>
  <c r="BP29" i="50" s="1"/>
  <c r="BO29" i="50" a="1"/>
  <c r="BO29" i="50" s="1"/>
  <c r="BN29" i="50" a="1"/>
  <c r="BN29" i="50" s="1"/>
  <c r="BM29" i="50" a="1"/>
  <c r="BM29" i="50" s="1"/>
  <c r="BL29" i="50" a="1"/>
  <c r="BL29" i="50" s="1"/>
  <c r="BK29" i="50" a="1"/>
  <c r="BK29" i="50" s="1"/>
  <c r="BJ29" i="50" a="1"/>
  <c r="BJ29" i="50" s="1"/>
  <c r="BI29" i="50" a="1"/>
  <c r="BI29" i="50" s="1"/>
  <c r="BH29" i="50" a="1"/>
  <c r="BH29" i="50" s="1"/>
  <c r="O29" i="50"/>
  <c r="E29" i="50"/>
  <c r="B29" i="50"/>
  <c r="BV28" i="50"/>
  <c r="BV28" i="50" a="1"/>
  <c r="BU28" i="50" a="1"/>
  <c r="BU28" i="50" s="1"/>
  <c r="BT28" i="50" a="1"/>
  <c r="BT28" i="50" s="1"/>
  <c r="BS28" i="50"/>
  <c r="BS28" i="50" a="1"/>
  <c r="BR28" i="50"/>
  <c r="BR28" i="50" a="1"/>
  <c r="BQ28" i="50"/>
  <c r="BQ28" i="50" a="1"/>
  <c r="BP28" i="50"/>
  <c r="BP28" i="50" a="1"/>
  <c r="BO28" i="50"/>
  <c r="BO28" i="50" a="1"/>
  <c r="BN28" i="50"/>
  <c r="BN28" i="50" a="1"/>
  <c r="BM28" i="50" a="1"/>
  <c r="BM28" i="50" s="1"/>
  <c r="BL28" i="50" a="1"/>
  <c r="BL28" i="50" s="1"/>
  <c r="BK28" i="50"/>
  <c r="BK28" i="50" a="1"/>
  <c r="BJ28" i="50"/>
  <c r="BJ28" i="50" a="1"/>
  <c r="BI28" i="50"/>
  <c r="BI28" i="50" a="1"/>
  <c r="BH28" i="50"/>
  <c r="BH28" i="50" a="1"/>
  <c r="O28" i="50"/>
  <c r="E28" i="50"/>
  <c r="B28" i="50"/>
  <c r="BV27" i="50" a="1"/>
  <c r="BV27" i="50" s="1"/>
  <c r="BU27" i="50" a="1"/>
  <c r="BU27" i="50" s="1"/>
  <c r="BT27" i="50" a="1"/>
  <c r="BT27" i="50" s="1"/>
  <c r="BS27" i="50" a="1"/>
  <c r="BS27" i="50" s="1"/>
  <c r="BR27" i="50" a="1"/>
  <c r="BR27" i="50" s="1"/>
  <c r="BQ27" i="50" a="1"/>
  <c r="BQ27" i="50" s="1"/>
  <c r="BP27" i="50" a="1"/>
  <c r="BP27" i="50" s="1"/>
  <c r="BO27" i="50" a="1"/>
  <c r="BO27" i="50" s="1"/>
  <c r="BN27" i="50" a="1"/>
  <c r="BN27" i="50" s="1"/>
  <c r="BM27" i="50" a="1"/>
  <c r="BM27" i="50" s="1"/>
  <c r="BL27" i="50" a="1"/>
  <c r="BL27" i="50" s="1"/>
  <c r="BK27" i="50" a="1"/>
  <c r="BK27" i="50" s="1"/>
  <c r="BJ27" i="50" a="1"/>
  <c r="BJ27" i="50" s="1"/>
  <c r="BI27" i="50" a="1"/>
  <c r="BI27" i="50" s="1"/>
  <c r="BH27" i="50" a="1"/>
  <c r="BH27" i="50" s="1"/>
  <c r="O27" i="50"/>
  <c r="E27" i="50"/>
  <c r="B27" i="50"/>
  <c r="BV26" i="50"/>
  <c r="BV26" i="50" a="1"/>
  <c r="BU26" i="50"/>
  <c r="BU26" i="50" a="1"/>
  <c r="BT26" i="50" a="1"/>
  <c r="BT26" i="50" s="1"/>
  <c r="BS26" i="50" a="1"/>
  <c r="BS26" i="50" s="1"/>
  <c r="BR26" i="50" a="1"/>
  <c r="BR26" i="50" s="1"/>
  <c r="BQ26" i="50" a="1"/>
  <c r="BQ26" i="50" s="1"/>
  <c r="BP26" i="50" a="1"/>
  <c r="BP26" i="50" s="1"/>
  <c r="BO26" i="50" a="1"/>
  <c r="BO26" i="50" s="1"/>
  <c r="BN26" i="50"/>
  <c r="BN26" i="50" a="1"/>
  <c r="BM26" i="50" a="1"/>
  <c r="BM26" i="50" s="1"/>
  <c r="BL26" i="50" a="1"/>
  <c r="BL26" i="50" s="1"/>
  <c r="BK26" i="50" a="1"/>
  <c r="BK26" i="50" s="1"/>
  <c r="BJ26" i="50" a="1"/>
  <c r="BJ26" i="50" s="1"/>
  <c r="BI26" i="50" a="1"/>
  <c r="BI26" i="50" s="1"/>
  <c r="BH26" i="50" a="1"/>
  <c r="BH26" i="50" s="1"/>
  <c r="O26" i="50"/>
  <c r="E26" i="50"/>
  <c r="B26" i="50"/>
  <c r="BV25" i="50" a="1"/>
  <c r="BV25" i="50" s="1"/>
  <c r="BU25" i="50" a="1"/>
  <c r="BU25" i="50" s="1"/>
  <c r="BT25" i="50" a="1"/>
  <c r="BT25" i="50" s="1"/>
  <c r="BS25" i="50" a="1"/>
  <c r="BS25" i="50" s="1"/>
  <c r="BR25" i="50" a="1"/>
  <c r="BR25" i="50" s="1"/>
  <c r="BQ25" i="50" a="1"/>
  <c r="BQ25" i="50" s="1"/>
  <c r="BP25" i="50" a="1"/>
  <c r="BP25" i="50" s="1"/>
  <c r="BO25" i="50" a="1"/>
  <c r="BO25" i="50" s="1"/>
  <c r="BN25" i="50" a="1"/>
  <c r="BN25" i="50" s="1"/>
  <c r="BM25" i="50" a="1"/>
  <c r="BM25" i="50" s="1"/>
  <c r="BL25" i="50" a="1"/>
  <c r="BL25" i="50" s="1"/>
  <c r="BK25" i="50" a="1"/>
  <c r="BK25" i="50" s="1"/>
  <c r="BJ25" i="50" a="1"/>
  <c r="BJ25" i="50" s="1"/>
  <c r="BI25" i="50" a="1"/>
  <c r="BI25" i="50" s="1"/>
  <c r="BH25" i="50" a="1"/>
  <c r="BH25" i="50" s="1"/>
  <c r="O25" i="50"/>
  <c r="N25" i="50"/>
  <c r="N26" i="50" s="1"/>
  <c r="N27" i="50" s="1"/>
  <c r="N28" i="50" s="1"/>
  <c r="N29" i="50" s="1"/>
  <c r="N30" i="50" s="1"/>
  <c r="E25" i="50"/>
  <c r="B25" i="50"/>
  <c r="BV24" i="50" a="1"/>
  <c r="BV24" i="50" s="1"/>
  <c r="BU24" i="50" a="1"/>
  <c r="BU24" i="50" s="1"/>
  <c r="BT24" i="50" a="1"/>
  <c r="BT24" i="50" s="1"/>
  <c r="BS24" i="50" a="1"/>
  <c r="BS24" i="50" s="1"/>
  <c r="BR24" i="50" a="1"/>
  <c r="BR24" i="50" s="1"/>
  <c r="BQ24" i="50" a="1"/>
  <c r="BQ24" i="50" s="1"/>
  <c r="BP24" i="50"/>
  <c r="BP24" i="50" a="1"/>
  <c r="BO24" i="50" a="1"/>
  <c r="BO24" i="50" s="1"/>
  <c r="BN24" i="50" a="1"/>
  <c r="BN24" i="50" s="1"/>
  <c r="BM24" i="50" a="1"/>
  <c r="BM24" i="50" s="1"/>
  <c r="BL24" i="50" a="1"/>
  <c r="BL24" i="50" s="1"/>
  <c r="BK24" i="50" a="1"/>
  <c r="BK24" i="50" s="1"/>
  <c r="BJ24" i="50" a="1"/>
  <c r="BJ24" i="50" s="1"/>
  <c r="BI24" i="50" a="1"/>
  <c r="BI24" i="50" s="1"/>
  <c r="BH24" i="50"/>
  <c r="BH24" i="50" a="1"/>
  <c r="O24" i="50"/>
  <c r="E24" i="50"/>
  <c r="B24" i="50"/>
  <c r="BV23" i="50" a="1"/>
  <c r="BV23" i="50" s="1"/>
  <c r="BU23" i="50" a="1"/>
  <c r="BU23" i="50" s="1"/>
  <c r="BT23" i="50" a="1"/>
  <c r="BT23" i="50" s="1"/>
  <c r="BS23" i="50" a="1"/>
  <c r="BS23" i="50" s="1"/>
  <c r="BR23" i="50" a="1"/>
  <c r="BR23" i="50" s="1"/>
  <c r="BQ23" i="50" a="1"/>
  <c r="BQ23" i="50" s="1"/>
  <c r="BP23" i="50" a="1"/>
  <c r="BP23" i="50" s="1"/>
  <c r="BO23" i="50" a="1"/>
  <c r="BO23" i="50" s="1"/>
  <c r="BN23" i="50" a="1"/>
  <c r="BN23" i="50" s="1"/>
  <c r="BM23" i="50" a="1"/>
  <c r="BM23" i="50" s="1"/>
  <c r="BL23" i="50" a="1"/>
  <c r="BL23" i="50" s="1"/>
  <c r="BK23" i="50" a="1"/>
  <c r="BK23" i="50" s="1"/>
  <c r="BJ23" i="50" a="1"/>
  <c r="BJ23" i="50" s="1"/>
  <c r="BI23" i="50" a="1"/>
  <c r="BI23" i="50" s="1"/>
  <c r="BH23" i="50" a="1"/>
  <c r="BH23" i="50" s="1"/>
  <c r="O23" i="50"/>
  <c r="E23" i="50"/>
  <c r="B23" i="50"/>
  <c r="BV22" i="50"/>
  <c r="BV22" i="50" a="1"/>
  <c r="BU22" i="50"/>
  <c r="BU22" i="50" a="1"/>
  <c r="BT22" i="50"/>
  <c r="BT22" i="50" a="1"/>
  <c r="BS22" i="50"/>
  <c r="BS22" i="50" a="1"/>
  <c r="BR22" i="50" a="1"/>
  <c r="BR22" i="50" s="1"/>
  <c r="BQ22" i="50"/>
  <c r="BQ22" i="50" a="1"/>
  <c r="BP22" i="50"/>
  <c r="BP22" i="50" a="1"/>
  <c r="BO22" i="50"/>
  <c r="BO22" i="50" a="1"/>
  <c r="BN22" i="50"/>
  <c r="BN22" i="50" a="1"/>
  <c r="BM22" i="50"/>
  <c r="BM22" i="50" a="1"/>
  <c r="BL22" i="50"/>
  <c r="BL22" i="50" a="1"/>
  <c r="BK22" i="50"/>
  <c r="BK22" i="50" a="1"/>
  <c r="BJ22" i="50" a="1"/>
  <c r="BJ22" i="50" s="1"/>
  <c r="BI22" i="50" a="1"/>
  <c r="BI22" i="50" s="1"/>
  <c r="BH22" i="50"/>
  <c r="BH22" i="50" a="1"/>
  <c r="O22" i="50"/>
  <c r="E22" i="50"/>
  <c r="B22" i="50"/>
  <c r="BV21" i="50" a="1"/>
  <c r="BV21" i="50" s="1"/>
  <c r="BU21" i="50" a="1"/>
  <c r="BU21" i="50" s="1"/>
  <c r="BT21" i="50" a="1"/>
  <c r="BT21" i="50" s="1"/>
  <c r="BS21" i="50" a="1"/>
  <c r="BS21" i="50" s="1"/>
  <c r="BR21" i="50" a="1"/>
  <c r="BR21" i="50" s="1"/>
  <c r="BQ21" i="50" a="1"/>
  <c r="BQ21" i="50" s="1"/>
  <c r="BP21" i="50" a="1"/>
  <c r="BP21" i="50" s="1"/>
  <c r="BO21" i="50" a="1"/>
  <c r="BO21" i="50" s="1"/>
  <c r="BN21" i="50" a="1"/>
  <c r="BN21" i="50" s="1"/>
  <c r="BM21" i="50" a="1"/>
  <c r="BM21" i="50" s="1"/>
  <c r="BL21" i="50" a="1"/>
  <c r="BL21" i="50" s="1"/>
  <c r="BK21" i="50" a="1"/>
  <c r="BK21" i="50" s="1"/>
  <c r="BJ21" i="50" a="1"/>
  <c r="BJ21" i="50" s="1"/>
  <c r="BI21" i="50" a="1"/>
  <c r="BI21" i="50" s="1"/>
  <c r="BH21" i="50" a="1"/>
  <c r="BH21" i="50" s="1"/>
  <c r="O21" i="50"/>
  <c r="E21" i="50"/>
  <c r="B21" i="50"/>
  <c r="BV20" i="50" a="1"/>
  <c r="BV20" i="50" s="1"/>
  <c r="BU20" i="50" a="1"/>
  <c r="BU20" i="50" s="1"/>
  <c r="BT20" i="50" a="1"/>
  <c r="BT20" i="50" s="1"/>
  <c r="BS20" i="50"/>
  <c r="BS20" i="50" a="1"/>
  <c r="BR20" i="50" a="1"/>
  <c r="BR20" i="50" s="1"/>
  <c r="BQ20" i="50" a="1"/>
  <c r="BQ20" i="50" s="1"/>
  <c r="BP20" i="50" a="1"/>
  <c r="BP20" i="50" s="1"/>
  <c r="BO20" i="50" a="1"/>
  <c r="BO20" i="50" s="1"/>
  <c r="BN20" i="50" a="1"/>
  <c r="BN20" i="50" s="1"/>
  <c r="BM20" i="50" a="1"/>
  <c r="BM20" i="50" s="1"/>
  <c r="BL20" i="50" a="1"/>
  <c r="BL20" i="50" s="1"/>
  <c r="BK20" i="50"/>
  <c r="BK20" i="50" a="1"/>
  <c r="BJ20" i="50" a="1"/>
  <c r="BJ20" i="50" s="1"/>
  <c r="BI20" i="50" a="1"/>
  <c r="BI20" i="50" s="1"/>
  <c r="BH20" i="50" a="1"/>
  <c r="BH20" i="50" s="1"/>
  <c r="O20" i="50"/>
  <c r="E20" i="50"/>
  <c r="B20" i="50"/>
  <c r="BV19" i="50" a="1"/>
  <c r="BV19" i="50" s="1"/>
  <c r="BU19" i="50" a="1"/>
  <c r="BU19" i="50" s="1"/>
  <c r="BT19" i="50" a="1"/>
  <c r="BT19" i="50" s="1"/>
  <c r="BS19" i="50" a="1"/>
  <c r="BS19" i="50" s="1"/>
  <c r="BR19" i="50" a="1"/>
  <c r="BR19" i="50" s="1"/>
  <c r="BQ19" i="50" a="1"/>
  <c r="BQ19" i="50" s="1"/>
  <c r="BP19" i="50" a="1"/>
  <c r="BP19" i="50" s="1"/>
  <c r="BO19" i="50" a="1"/>
  <c r="BO19" i="50" s="1"/>
  <c r="BN19" i="50" a="1"/>
  <c r="BN19" i="50" s="1"/>
  <c r="BM19" i="50" a="1"/>
  <c r="BM19" i="50" s="1"/>
  <c r="BL19" i="50" a="1"/>
  <c r="BL19" i="50" s="1"/>
  <c r="BK19" i="50" a="1"/>
  <c r="BK19" i="50" s="1"/>
  <c r="BJ19" i="50" a="1"/>
  <c r="BJ19" i="50" s="1"/>
  <c r="BI19" i="50" a="1"/>
  <c r="BI19" i="50" s="1"/>
  <c r="BH19" i="50" a="1"/>
  <c r="BH19" i="50" s="1"/>
  <c r="O19" i="50"/>
  <c r="N19" i="50"/>
  <c r="N20" i="50" s="1"/>
  <c r="N21" i="50" s="1"/>
  <c r="N22" i="50" s="1"/>
  <c r="N23" i="50" s="1"/>
  <c r="N24" i="50" s="1"/>
  <c r="E19" i="50"/>
  <c r="B19" i="50"/>
  <c r="BV18" i="50" a="1"/>
  <c r="BV18" i="50" s="1"/>
  <c r="BU18" i="50"/>
  <c r="BU18" i="50" a="1"/>
  <c r="BT18" i="50" a="1"/>
  <c r="BT18" i="50" s="1"/>
  <c r="BS18" i="50" a="1"/>
  <c r="BS18" i="50" s="1"/>
  <c r="BR18" i="50" a="1"/>
  <c r="BR18" i="50" s="1"/>
  <c r="BQ18" i="50" a="1"/>
  <c r="BQ18" i="50" s="1"/>
  <c r="BP18" i="50" a="1"/>
  <c r="BP18" i="50" s="1"/>
  <c r="BO18" i="50" a="1"/>
  <c r="BO18" i="50" s="1"/>
  <c r="BN18" i="50" a="1"/>
  <c r="BN18" i="50" s="1"/>
  <c r="BM18" i="50" a="1"/>
  <c r="BM18" i="50" s="1"/>
  <c r="BL18" i="50" a="1"/>
  <c r="BL18" i="50" s="1"/>
  <c r="BK18" i="50" a="1"/>
  <c r="BK18" i="50" s="1"/>
  <c r="BJ18" i="50" a="1"/>
  <c r="BJ18" i="50" s="1"/>
  <c r="BI18" i="50" a="1"/>
  <c r="BI18" i="50" s="1"/>
  <c r="BH18" i="50" a="1"/>
  <c r="BH18" i="50" s="1"/>
  <c r="O18" i="50"/>
  <c r="E18" i="50"/>
  <c r="B18" i="50"/>
  <c r="BV17" i="50" a="1"/>
  <c r="BV17" i="50" s="1"/>
  <c r="BU17" i="50" a="1"/>
  <c r="BU17" i="50" s="1"/>
  <c r="BT17" i="50" a="1"/>
  <c r="BT17" i="50" s="1"/>
  <c r="BS17" i="50" a="1"/>
  <c r="BS17" i="50" s="1"/>
  <c r="BR17" i="50" a="1"/>
  <c r="BR17" i="50" s="1"/>
  <c r="BQ17" i="50" a="1"/>
  <c r="BQ17" i="50" s="1"/>
  <c r="BP17" i="50" a="1"/>
  <c r="BP17" i="50" s="1"/>
  <c r="BO17" i="50" a="1"/>
  <c r="BO17" i="50" s="1"/>
  <c r="BN17" i="50" a="1"/>
  <c r="BN17" i="50" s="1"/>
  <c r="BM17" i="50" a="1"/>
  <c r="BM17" i="50" s="1"/>
  <c r="BL17" i="50" a="1"/>
  <c r="BL17" i="50" s="1"/>
  <c r="BK17" i="50" a="1"/>
  <c r="BK17" i="50" s="1"/>
  <c r="BJ17" i="50" a="1"/>
  <c r="BJ17" i="50" s="1"/>
  <c r="BI17" i="50" a="1"/>
  <c r="BI17" i="50" s="1"/>
  <c r="BH17" i="50" a="1"/>
  <c r="BH17" i="50" s="1"/>
  <c r="O17" i="50"/>
  <c r="E17" i="50"/>
  <c r="B17" i="50"/>
  <c r="BV16" i="50"/>
  <c r="BV16" i="50" a="1"/>
  <c r="BU16" i="50"/>
  <c r="BU16" i="50" a="1"/>
  <c r="BT16" i="50"/>
  <c r="BT16" i="50" a="1"/>
  <c r="BS16" i="50"/>
  <c r="BS16" i="50" a="1"/>
  <c r="BR16" i="50"/>
  <c r="BR16" i="50" a="1"/>
  <c r="BQ16" i="50"/>
  <c r="BQ16" i="50" a="1"/>
  <c r="BP16" i="50"/>
  <c r="BP16" i="50" a="1"/>
  <c r="BO16" i="50"/>
  <c r="BO16" i="50" a="1"/>
  <c r="BN16" i="50"/>
  <c r="BN16" i="50" a="1"/>
  <c r="BM16" i="50"/>
  <c r="BM16" i="50" a="1"/>
  <c r="BL16" i="50"/>
  <c r="BL16" i="50" a="1"/>
  <c r="BK16" i="50"/>
  <c r="BK16" i="50" a="1"/>
  <c r="BJ16" i="50"/>
  <c r="BJ16" i="50" a="1"/>
  <c r="BI16" i="50"/>
  <c r="BI16" i="50" a="1"/>
  <c r="BH16" i="50"/>
  <c r="BH16" i="50" a="1"/>
  <c r="O16" i="50"/>
  <c r="E16" i="50"/>
  <c r="B16" i="50"/>
  <c r="BV15" i="50" a="1"/>
  <c r="BV15" i="50" s="1"/>
  <c r="BU15" i="50" a="1"/>
  <c r="BU15" i="50" s="1"/>
  <c r="BT15" i="50" a="1"/>
  <c r="BT15" i="50" s="1"/>
  <c r="BS15" i="50" a="1"/>
  <c r="BS15" i="50" s="1"/>
  <c r="BR15" i="50"/>
  <c r="BR15" i="50" a="1"/>
  <c r="BQ15" i="50"/>
  <c r="BQ15" i="50" a="1"/>
  <c r="BP15" i="50"/>
  <c r="BP15" i="50" a="1"/>
  <c r="BO15" i="50" a="1"/>
  <c r="BO15" i="50" s="1"/>
  <c r="BN15" i="50"/>
  <c r="BN15" i="50" a="1"/>
  <c r="BM15" i="50"/>
  <c r="BM15" i="50" a="1"/>
  <c r="BL15" i="50"/>
  <c r="BL15" i="50" a="1"/>
  <c r="BK15" i="50" a="1"/>
  <c r="BK15" i="50" s="1"/>
  <c r="BJ15" i="50" a="1"/>
  <c r="BJ15" i="50" s="1"/>
  <c r="BI15" i="50" a="1"/>
  <c r="BI15" i="50" s="1"/>
  <c r="BH15" i="50" a="1"/>
  <c r="BH15" i="50" s="1"/>
  <c r="O15" i="50"/>
  <c r="E15" i="50"/>
  <c r="B15" i="50"/>
  <c r="BV14" i="50" a="1"/>
  <c r="BV14" i="50" s="1"/>
  <c r="BU14" i="50" a="1"/>
  <c r="BU14" i="50" s="1"/>
  <c r="BT14" i="50" a="1"/>
  <c r="BT14" i="50" s="1"/>
  <c r="BS14" i="50" a="1"/>
  <c r="BS14" i="50" s="1"/>
  <c r="BR14" i="50" a="1"/>
  <c r="BR14" i="50" s="1"/>
  <c r="BQ14" i="50" a="1"/>
  <c r="BQ14" i="50" s="1"/>
  <c r="BP14" i="50" a="1"/>
  <c r="BP14" i="50" s="1"/>
  <c r="BO14" i="50" a="1"/>
  <c r="BO14" i="50" s="1"/>
  <c r="BN14" i="50" a="1"/>
  <c r="BN14" i="50" s="1"/>
  <c r="BM14" i="50" a="1"/>
  <c r="BM14" i="50" s="1"/>
  <c r="BL14" i="50" a="1"/>
  <c r="BL14" i="50" s="1"/>
  <c r="BK14" i="50" a="1"/>
  <c r="BK14" i="50" s="1"/>
  <c r="BJ14" i="50"/>
  <c r="BJ14" i="50" a="1"/>
  <c r="BI14" i="50"/>
  <c r="BI14" i="50" a="1"/>
  <c r="BH14" i="50"/>
  <c r="BH14" i="50" a="1"/>
  <c r="O14" i="50"/>
  <c r="E14" i="50"/>
  <c r="B14" i="50"/>
  <c r="BV13" i="50" a="1"/>
  <c r="BV13" i="50" s="1"/>
  <c r="BU13" i="50" a="1"/>
  <c r="BU13" i="50" s="1"/>
  <c r="BT13" i="50"/>
  <c r="BT13" i="50" a="1"/>
  <c r="BS13" i="50" a="1"/>
  <c r="BS13" i="50" s="1"/>
  <c r="BR13" i="50" a="1"/>
  <c r="BR13" i="50" s="1"/>
  <c r="BQ13" i="50" a="1"/>
  <c r="BQ13" i="50" s="1"/>
  <c r="BP13" i="50" a="1"/>
  <c r="BP13" i="50" s="1"/>
  <c r="BO13" i="50" a="1"/>
  <c r="BO13" i="50" s="1"/>
  <c r="BN13" i="50" a="1"/>
  <c r="BN13" i="50" s="1"/>
  <c r="BM13" i="50" a="1"/>
  <c r="BM13" i="50" s="1"/>
  <c r="BL13" i="50" a="1"/>
  <c r="BL13" i="50" s="1"/>
  <c r="BK13" i="50" a="1"/>
  <c r="BK13" i="50" s="1"/>
  <c r="BJ13" i="50" a="1"/>
  <c r="BJ13" i="50" s="1"/>
  <c r="BI13" i="50" a="1"/>
  <c r="BI13" i="50" s="1"/>
  <c r="BH13" i="50" a="1"/>
  <c r="BH13" i="50" s="1"/>
  <c r="O13" i="50"/>
  <c r="N13" i="50"/>
  <c r="N14" i="50" s="1"/>
  <c r="N15" i="50" s="1"/>
  <c r="N16" i="50" s="1"/>
  <c r="N17" i="50" s="1"/>
  <c r="N18" i="50" s="1"/>
  <c r="E13" i="50"/>
  <c r="D13" i="50"/>
  <c r="B13" i="50"/>
  <c r="BV12" i="50" a="1"/>
  <c r="BV12" i="50" s="1"/>
  <c r="BU12" i="50" a="1"/>
  <c r="BU12" i="50" s="1"/>
  <c r="BT12" i="50" a="1"/>
  <c r="BT12" i="50" s="1"/>
  <c r="BS12" i="50" a="1"/>
  <c r="BS12" i="50" s="1"/>
  <c r="BR12" i="50" a="1"/>
  <c r="BR12" i="50" s="1"/>
  <c r="BQ12" i="50" a="1"/>
  <c r="BQ12" i="50" s="1"/>
  <c r="BP12" i="50" a="1"/>
  <c r="BP12" i="50" s="1"/>
  <c r="BO12" i="50" a="1"/>
  <c r="BO12" i="50" s="1"/>
  <c r="BN12" i="50" a="1"/>
  <c r="BN12" i="50" s="1"/>
  <c r="BM12" i="50" a="1"/>
  <c r="BM12" i="50" s="1"/>
  <c r="BL12" i="50" a="1"/>
  <c r="BL12" i="50" s="1"/>
  <c r="BK12" i="50" a="1"/>
  <c r="BK12" i="50" s="1"/>
  <c r="BJ12" i="50" a="1"/>
  <c r="BJ12" i="50" s="1"/>
  <c r="BI12" i="50" a="1"/>
  <c r="BI12" i="50" s="1"/>
  <c r="BH12" i="50" a="1"/>
  <c r="BH12" i="50" s="1"/>
  <c r="O12" i="50"/>
  <c r="E12" i="50"/>
  <c r="D12" i="50"/>
  <c r="B12" i="50"/>
  <c r="BV11" i="50" a="1"/>
  <c r="BV11" i="50" s="1"/>
  <c r="BU11" i="50" a="1"/>
  <c r="BU11" i="50" s="1"/>
  <c r="BT11" i="50" a="1"/>
  <c r="BT11" i="50" s="1"/>
  <c r="BS11" i="50" a="1"/>
  <c r="BS11" i="50" s="1"/>
  <c r="BR11" i="50" a="1"/>
  <c r="BR11" i="50" s="1"/>
  <c r="BQ11" i="50" a="1"/>
  <c r="BQ11" i="50" s="1"/>
  <c r="BP11" i="50" a="1"/>
  <c r="BP11" i="50" s="1"/>
  <c r="BO11" i="50" a="1"/>
  <c r="BO11" i="50" s="1"/>
  <c r="BN11" i="50" a="1"/>
  <c r="BN11" i="50" s="1"/>
  <c r="BM11" i="50" a="1"/>
  <c r="BM11" i="50" s="1"/>
  <c r="BL11" i="50" a="1"/>
  <c r="BL11" i="50" s="1"/>
  <c r="BK11" i="50"/>
  <c r="BK11" i="50" a="1"/>
  <c r="BJ11" i="50" a="1"/>
  <c r="BJ11" i="50" s="1"/>
  <c r="BI11" i="50" a="1"/>
  <c r="BI11" i="50" s="1"/>
  <c r="BH11" i="50" a="1"/>
  <c r="BH11" i="50" s="1"/>
  <c r="O11" i="50"/>
  <c r="E11" i="50"/>
  <c r="D11" i="50"/>
  <c r="B11" i="50"/>
  <c r="BV10" i="50" a="1"/>
  <c r="BV10" i="50" s="1"/>
  <c r="BU10" i="50"/>
  <c r="BU10" i="50" a="1"/>
  <c r="BT10" i="50"/>
  <c r="BT10" i="50" a="1"/>
  <c r="BS10" i="50" a="1"/>
  <c r="BS10" i="50" s="1"/>
  <c r="BR10" i="50" a="1"/>
  <c r="BR10" i="50" s="1"/>
  <c r="BQ10" i="50" a="1"/>
  <c r="BQ10" i="50" s="1"/>
  <c r="BP10" i="50" a="1"/>
  <c r="BP10" i="50" s="1"/>
  <c r="BO10" i="50" a="1"/>
  <c r="BO10" i="50" s="1"/>
  <c r="BN10" i="50" a="1"/>
  <c r="BN10" i="50" s="1"/>
  <c r="BM10" i="50" a="1"/>
  <c r="BM10" i="50" s="1"/>
  <c r="BL10" i="50"/>
  <c r="BL10" i="50" a="1"/>
  <c r="BK10" i="50"/>
  <c r="BK10" i="50" a="1"/>
  <c r="BJ10" i="50"/>
  <c r="BJ10" i="50" a="1"/>
  <c r="BI10" i="50" a="1"/>
  <c r="BI10" i="50" s="1"/>
  <c r="BH10" i="50" a="1"/>
  <c r="BH10" i="50" s="1"/>
  <c r="O10" i="50"/>
  <c r="E10" i="50"/>
  <c r="D10" i="50"/>
  <c r="B10" i="50"/>
  <c r="BV9" i="50" a="1"/>
  <c r="BV9" i="50" s="1"/>
  <c r="BU9" i="50" a="1"/>
  <c r="BU9" i="50" s="1"/>
  <c r="BT9" i="50"/>
  <c r="BT9" i="50" a="1"/>
  <c r="BS9" i="50"/>
  <c r="BS9" i="50" a="1"/>
  <c r="BR9" i="50"/>
  <c r="BR9" i="50" a="1"/>
  <c r="BQ9" i="50"/>
  <c r="BQ9" i="50" a="1"/>
  <c r="BP9" i="50" a="1"/>
  <c r="BP9" i="50" s="1"/>
  <c r="BO9" i="50" a="1"/>
  <c r="BO9" i="50" s="1"/>
  <c r="BN9" i="50" a="1"/>
  <c r="BN9" i="50" s="1"/>
  <c r="BM9" i="50" a="1"/>
  <c r="BM9" i="50" s="1"/>
  <c r="BL9" i="50" a="1"/>
  <c r="BL9" i="50" s="1"/>
  <c r="BK9" i="50" a="1"/>
  <c r="BK9" i="50" s="1"/>
  <c r="BJ9" i="50" a="1"/>
  <c r="BJ9" i="50" s="1"/>
  <c r="BI9" i="50" a="1"/>
  <c r="BI9" i="50" s="1"/>
  <c r="BH9" i="50" a="1"/>
  <c r="BH9" i="50" s="1"/>
  <c r="O9" i="50"/>
  <c r="E9" i="50"/>
  <c r="D9" i="50"/>
  <c r="B9" i="50"/>
  <c r="BV8" i="50" a="1"/>
  <c r="BV8" i="50" s="1"/>
  <c r="BU8" i="50" a="1"/>
  <c r="BU8" i="50" s="1"/>
  <c r="BT8" i="50" a="1"/>
  <c r="BT8" i="50" s="1"/>
  <c r="BS8" i="50"/>
  <c r="BS8" i="50" a="1"/>
  <c r="BR8" i="50" a="1"/>
  <c r="BR8" i="50" s="1"/>
  <c r="BQ8" i="50" a="1"/>
  <c r="BQ8" i="50" s="1"/>
  <c r="BP8" i="50" a="1"/>
  <c r="BP8" i="50" s="1"/>
  <c r="BO8" i="50"/>
  <c r="BO8" i="50" a="1"/>
  <c r="BN8" i="50" a="1"/>
  <c r="BN8" i="50" s="1"/>
  <c r="BM8" i="50" a="1"/>
  <c r="BM8" i="50" s="1"/>
  <c r="BL8" i="50" a="1"/>
  <c r="BL8" i="50" s="1"/>
  <c r="BK8" i="50" a="1"/>
  <c r="BK8" i="50" s="1"/>
  <c r="BJ8" i="50" a="1"/>
  <c r="BJ8" i="50" s="1"/>
  <c r="BI8" i="50" a="1"/>
  <c r="BI8" i="50" s="1"/>
  <c r="BH8" i="50" a="1"/>
  <c r="BH8" i="50" s="1"/>
  <c r="O8" i="50"/>
  <c r="E8" i="50"/>
  <c r="D8" i="50"/>
  <c r="B8" i="50"/>
  <c r="BV7" i="50" a="1"/>
  <c r="BV7" i="50" s="1"/>
  <c r="BU7" i="50" a="1"/>
  <c r="BU7" i="50" s="1"/>
  <c r="BT7" i="50" a="1"/>
  <c r="BT7" i="50" s="1"/>
  <c r="BS7" i="50" a="1"/>
  <c r="BS7" i="50" s="1"/>
  <c r="BR7" i="50" a="1"/>
  <c r="BR7" i="50" s="1"/>
  <c r="BQ7" i="50" a="1"/>
  <c r="BQ7" i="50" s="1"/>
  <c r="BP7" i="50" a="1"/>
  <c r="BP7" i="50" s="1"/>
  <c r="BO7" i="50" a="1"/>
  <c r="BO7" i="50" s="1"/>
  <c r="BN7" i="50" a="1"/>
  <c r="BN7" i="50" s="1"/>
  <c r="BM7" i="50" a="1"/>
  <c r="BM7" i="50" s="1"/>
  <c r="BL7" i="50"/>
  <c r="BL7" i="50" a="1"/>
  <c r="BK7" i="50"/>
  <c r="BK7" i="50" a="1"/>
  <c r="BJ7" i="50"/>
  <c r="BJ7" i="50" a="1"/>
  <c r="BI7" i="50" a="1"/>
  <c r="BI7" i="50" s="1"/>
  <c r="BH7" i="50" a="1"/>
  <c r="BH7" i="50" s="1"/>
  <c r="O7" i="50"/>
  <c r="N7" i="50"/>
  <c r="N8" i="50" s="1"/>
  <c r="N9" i="50" s="1"/>
  <c r="N10" i="50" s="1"/>
  <c r="N11" i="50" s="1"/>
  <c r="N12" i="50" s="1"/>
  <c r="L7" i="50"/>
  <c r="L8" i="50" s="1"/>
  <c r="E7" i="50"/>
  <c r="F3" i="50"/>
  <c r="M9" i="50" s="1"/>
  <c r="BD2" i="50"/>
  <c r="BC2" i="50"/>
  <c r="BB2" i="50"/>
  <c r="BA2" i="50"/>
  <c r="AZ2" i="50"/>
  <c r="AY2" i="50"/>
  <c r="AX2" i="50"/>
  <c r="AW2" i="50"/>
  <c r="AV2" i="50"/>
  <c r="AU2" i="50"/>
  <c r="AT2" i="50"/>
  <c r="AS2" i="50"/>
  <c r="AR2" i="50"/>
  <c r="AQ2" i="50"/>
  <c r="AP2" i="50"/>
  <c r="AO2" i="50"/>
  <c r="AN2" i="50"/>
  <c r="AM2" i="50"/>
  <c r="AL2" i="50"/>
  <c r="AK2" i="50"/>
  <c r="AJ2" i="50"/>
  <c r="AI2" i="50"/>
  <c r="AH2" i="50"/>
  <c r="AG2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BD1" i="50"/>
  <c r="BC1" i="50"/>
  <c r="BB1" i="50"/>
  <c r="BA1" i="50"/>
  <c r="AZ1" i="50"/>
  <c r="AY1" i="50"/>
  <c r="AX1" i="50"/>
  <c r="AW1" i="50"/>
  <c r="AV1" i="50"/>
  <c r="AU1" i="50"/>
  <c r="AT1" i="50"/>
  <c r="AS1" i="50"/>
  <c r="AR1" i="50"/>
  <c r="AQ1" i="50"/>
  <c r="AP1" i="50"/>
  <c r="AO1" i="50"/>
  <c r="AN1" i="50"/>
  <c r="AM1" i="50"/>
  <c r="AL1" i="50"/>
  <c r="AK1" i="50"/>
  <c r="AJ1" i="50"/>
  <c r="AI1" i="50"/>
  <c r="AH1" i="50"/>
  <c r="AG1" i="50"/>
  <c r="AF1" i="50"/>
  <c r="AE1" i="50"/>
  <c r="AD1" i="50"/>
  <c r="AC1" i="50"/>
  <c r="AB1" i="50"/>
  <c r="AA1" i="50"/>
  <c r="Z1" i="50"/>
  <c r="Y1" i="50"/>
  <c r="X1" i="50"/>
  <c r="W1" i="50"/>
  <c r="V1" i="50"/>
  <c r="U1" i="50"/>
  <c r="T1" i="50"/>
  <c r="S1" i="50"/>
  <c r="R1" i="50"/>
  <c r="Q1" i="50"/>
  <c r="O105" i="49"/>
  <c r="E105" i="49"/>
  <c r="O104" i="49"/>
  <c r="E104" i="49"/>
  <c r="O103" i="49"/>
  <c r="N103" i="49"/>
  <c r="N104" i="49" s="1"/>
  <c r="N105" i="49" s="1"/>
  <c r="E103" i="49"/>
  <c r="O102" i="49"/>
  <c r="E102" i="49"/>
  <c r="O101" i="49"/>
  <c r="E101" i="49"/>
  <c r="O100" i="49"/>
  <c r="E100" i="49"/>
  <c r="O99" i="49"/>
  <c r="E99" i="49"/>
  <c r="O98" i="49"/>
  <c r="E98" i="49"/>
  <c r="O97" i="49"/>
  <c r="N97" i="49"/>
  <c r="N98" i="49" s="1"/>
  <c r="N99" i="49" s="1"/>
  <c r="N100" i="49" s="1"/>
  <c r="N101" i="49" s="1"/>
  <c r="N102" i="49" s="1"/>
  <c r="E97" i="49"/>
  <c r="O96" i="49"/>
  <c r="E96" i="49"/>
  <c r="O95" i="49"/>
  <c r="E95" i="49"/>
  <c r="O94" i="49"/>
  <c r="E94" i="49"/>
  <c r="O93" i="49"/>
  <c r="E93" i="49"/>
  <c r="O92" i="49"/>
  <c r="E92" i="49"/>
  <c r="O91" i="49"/>
  <c r="N91" i="49"/>
  <c r="N92" i="49" s="1"/>
  <c r="N93" i="49" s="1"/>
  <c r="N94" i="49" s="1"/>
  <c r="N95" i="49" s="1"/>
  <c r="N96" i="49" s="1"/>
  <c r="E91" i="49"/>
  <c r="O90" i="49"/>
  <c r="E90" i="49"/>
  <c r="O89" i="49"/>
  <c r="E89" i="49"/>
  <c r="O88" i="49"/>
  <c r="E88" i="49"/>
  <c r="O87" i="49"/>
  <c r="E87" i="49"/>
  <c r="O86" i="49"/>
  <c r="E86" i="49"/>
  <c r="O85" i="49"/>
  <c r="N85" i="49"/>
  <c r="N86" i="49" s="1"/>
  <c r="N87" i="49" s="1"/>
  <c r="N88" i="49" s="1"/>
  <c r="N89" i="49" s="1"/>
  <c r="N90" i="49" s="1"/>
  <c r="E85" i="49"/>
  <c r="O84" i="49"/>
  <c r="E84" i="49"/>
  <c r="O83" i="49"/>
  <c r="E83" i="49"/>
  <c r="O82" i="49"/>
  <c r="E82" i="49"/>
  <c r="O81" i="49"/>
  <c r="E81" i="49"/>
  <c r="O80" i="49"/>
  <c r="E80" i="49"/>
  <c r="O79" i="49"/>
  <c r="N79" i="49"/>
  <c r="N80" i="49" s="1"/>
  <c r="N81" i="49" s="1"/>
  <c r="N82" i="49" s="1"/>
  <c r="N83" i="49" s="1"/>
  <c r="N84" i="49" s="1"/>
  <c r="E79" i="49"/>
  <c r="O78" i="49"/>
  <c r="E78" i="49"/>
  <c r="O77" i="49"/>
  <c r="E77" i="49"/>
  <c r="O76" i="49"/>
  <c r="E76" i="49"/>
  <c r="O75" i="49"/>
  <c r="E75" i="49"/>
  <c r="O74" i="49"/>
  <c r="E74" i="49"/>
  <c r="O73" i="49"/>
  <c r="N73" i="49"/>
  <c r="N74" i="49" s="1"/>
  <c r="N75" i="49" s="1"/>
  <c r="N76" i="49" s="1"/>
  <c r="N77" i="49" s="1"/>
  <c r="N78" i="49" s="1"/>
  <c r="E73" i="49"/>
  <c r="O72" i="49"/>
  <c r="E72" i="49"/>
  <c r="O71" i="49"/>
  <c r="E71" i="49"/>
  <c r="O70" i="49"/>
  <c r="E70" i="49"/>
  <c r="O69" i="49"/>
  <c r="E69" i="49"/>
  <c r="O68" i="49"/>
  <c r="E68" i="49"/>
  <c r="O67" i="49"/>
  <c r="N67" i="49"/>
  <c r="N68" i="49" s="1"/>
  <c r="N69" i="49" s="1"/>
  <c r="N70" i="49" s="1"/>
  <c r="N71" i="49" s="1"/>
  <c r="N72" i="49" s="1"/>
  <c r="E67" i="49"/>
  <c r="O66" i="49"/>
  <c r="E66" i="49"/>
  <c r="O65" i="49"/>
  <c r="E65" i="49"/>
  <c r="O64" i="49"/>
  <c r="E64" i="49"/>
  <c r="O63" i="49"/>
  <c r="E63" i="49"/>
  <c r="O62" i="49"/>
  <c r="E62" i="49"/>
  <c r="O61" i="49"/>
  <c r="N61" i="49"/>
  <c r="N62" i="49" s="1"/>
  <c r="N63" i="49" s="1"/>
  <c r="N64" i="49" s="1"/>
  <c r="N65" i="49" s="1"/>
  <c r="N66" i="49" s="1"/>
  <c r="E61" i="49"/>
  <c r="O60" i="49"/>
  <c r="E60" i="49"/>
  <c r="O59" i="49"/>
  <c r="E59" i="49"/>
  <c r="O58" i="49"/>
  <c r="E58" i="49"/>
  <c r="O57" i="49"/>
  <c r="E57" i="49"/>
  <c r="O56" i="49"/>
  <c r="E56" i="49"/>
  <c r="O55" i="49"/>
  <c r="N55" i="49"/>
  <c r="N56" i="49" s="1"/>
  <c r="N57" i="49" s="1"/>
  <c r="N58" i="49" s="1"/>
  <c r="N59" i="49" s="1"/>
  <c r="N60" i="49" s="1"/>
  <c r="E55" i="49"/>
  <c r="O54" i="49"/>
  <c r="E54" i="49"/>
  <c r="O53" i="49"/>
  <c r="E53" i="49"/>
  <c r="O52" i="49"/>
  <c r="E52" i="49"/>
  <c r="O51" i="49"/>
  <c r="E51" i="49"/>
  <c r="O50" i="49"/>
  <c r="E50" i="49"/>
  <c r="O49" i="49"/>
  <c r="N49" i="49"/>
  <c r="N50" i="49" s="1"/>
  <c r="N51" i="49" s="1"/>
  <c r="N52" i="49" s="1"/>
  <c r="N53" i="49" s="1"/>
  <c r="N54" i="49" s="1"/>
  <c r="E49" i="49"/>
  <c r="O48" i="49"/>
  <c r="E48" i="49"/>
  <c r="O47" i="49"/>
  <c r="E47" i="49"/>
  <c r="O46" i="49"/>
  <c r="E46" i="49"/>
  <c r="O45" i="49"/>
  <c r="E45" i="49"/>
  <c r="O44" i="49"/>
  <c r="E44" i="49"/>
  <c r="O43" i="49"/>
  <c r="N43" i="49"/>
  <c r="N44" i="49" s="1"/>
  <c r="N45" i="49" s="1"/>
  <c r="N46" i="49" s="1"/>
  <c r="N47" i="49" s="1"/>
  <c r="N48" i="49" s="1"/>
  <c r="E43" i="49"/>
  <c r="O42" i="49"/>
  <c r="E42" i="49"/>
  <c r="O41" i="49"/>
  <c r="E41" i="49"/>
  <c r="O40" i="49"/>
  <c r="E40" i="49"/>
  <c r="O39" i="49"/>
  <c r="E39" i="49"/>
  <c r="O38" i="49"/>
  <c r="E38" i="49"/>
  <c r="O37" i="49"/>
  <c r="N37" i="49"/>
  <c r="N38" i="49" s="1"/>
  <c r="N39" i="49" s="1"/>
  <c r="N40" i="49" s="1"/>
  <c r="N41" i="49" s="1"/>
  <c r="N42" i="49" s="1"/>
  <c r="E37" i="49"/>
  <c r="O36" i="49"/>
  <c r="E36" i="49"/>
  <c r="B36" i="49"/>
  <c r="O35" i="49"/>
  <c r="E35" i="49"/>
  <c r="B35" i="49"/>
  <c r="O34" i="49"/>
  <c r="E34" i="49"/>
  <c r="B34" i="49"/>
  <c r="O33" i="49"/>
  <c r="E33" i="49"/>
  <c r="B33" i="49"/>
  <c r="O32" i="49"/>
  <c r="E32" i="49"/>
  <c r="B32" i="49"/>
  <c r="O31" i="49"/>
  <c r="N31" i="49"/>
  <c r="N32" i="49" s="1"/>
  <c r="N33" i="49" s="1"/>
  <c r="N34" i="49" s="1"/>
  <c r="N35" i="49" s="1"/>
  <c r="N36" i="49" s="1"/>
  <c r="E31" i="49"/>
  <c r="B31" i="49"/>
  <c r="BV30" i="49" a="1"/>
  <c r="BV30" i="49" s="1"/>
  <c r="BU30" i="49" a="1"/>
  <c r="BU30" i="49" s="1"/>
  <c r="BT30" i="49" a="1"/>
  <c r="BT30" i="49" s="1"/>
  <c r="BS30" i="49" a="1"/>
  <c r="BS30" i="49" s="1"/>
  <c r="BR30" i="49" a="1"/>
  <c r="BR30" i="49" s="1"/>
  <c r="BQ30" i="49" a="1"/>
  <c r="BQ30" i="49" s="1"/>
  <c r="BP30" i="49" a="1"/>
  <c r="BP30" i="49" s="1"/>
  <c r="BO30" i="49" a="1"/>
  <c r="BO30" i="49" s="1"/>
  <c r="BN30" i="49" a="1"/>
  <c r="BN30" i="49" s="1"/>
  <c r="BM30" i="49" a="1"/>
  <c r="BM30" i="49" s="1"/>
  <c r="BL30" i="49" a="1"/>
  <c r="BL30" i="49" s="1"/>
  <c r="BK30" i="49" a="1"/>
  <c r="BK30" i="49" s="1"/>
  <c r="BJ30" i="49" a="1"/>
  <c r="BJ30" i="49" s="1"/>
  <c r="BI30" i="49" a="1"/>
  <c r="BI30" i="49" s="1"/>
  <c r="BH30" i="49" a="1"/>
  <c r="BH30" i="49" s="1"/>
  <c r="O30" i="49"/>
  <c r="E30" i="49"/>
  <c r="B30" i="49"/>
  <c r="BV29" i="49"/>
  <c r="BV29" i="49" a="1"/>
  <c r="BU29" i="49"/>
  <c r="BU29" i="49" a="1"/>
  <c r="BT29" i="49" a="1"/>
  <c r="BT29" i="49" s="1"/>
  <c r="BS29" i="49" a="1"/>
  <c r="BS29" i="49" s="1"/>
  <c r="BR29" i="49"/>
  <c r="BR29" i="49" a="1"/>
  <c r="BQ29" i="49"/>
  <c r="BQ29" i="49" a="1"/>
  <c r="BP29" i="49"/>
  <c r="BP29" i="49" a="1"/>
  <c r="BO29" i="49"/>
  <c r="BO29" i="49" a="1"/>
  <c r="BN29" i="49" a="1"/>
  <c r="BN29" i="49" s="1"/>
  <c r="BM29" i="49" a="1"/>
  <c r="BM29" i="49" s="1"/>
  <c r="BL29" i="49" a="1"/>
  <c r="BL29" i="49" s="1"/>
  <c r="BK29" i="49"/>
  <c r="BK29" i="49" a="1"/>
  <c r="BJ29" i="49" a="1"/>
  <c r="BJ29" i="49" s="1"/>
  <c r="BI29" i="49"/>
  <c r="BI29" i="49" a="1"/>
  <c r="BH29" i="49"/>
  <c r="BH29" i="49" a="1"/>
  <c r="O29" i="49"/>
  <c r="E29" i="49"/>
  <c r="B29" i="49"/>
  <c r="BV28" i="49" a="1"/>
  <c r="BV28" i="49" s="1"/>
  <c r="BU28" i="49" a="1"/>
  <c r="BU28" i="49" s="1"/>
  <c r="BT28" i="49" a="1"/>
  <c r="BT28" i="49" s="1"/>
  <c r="BS28" i="49" a="1"/>
  <c r="BS28" i="49" s="1"/>
  <c r="BR28" i="49" a="1"/>
  <c r="BR28" i="49" s="1"/>
  <c r="BQ28" i="49" a="1"/>
  <c r="BQ28" i="49" s="1"/>
  <c r="BP28" i="49" a="1"/>
  <c r="BP28" i="49" s="1"/>
  <c r="BO28" i="49" a="1"/>
  <c r="BO28" i="49" s="1"/>
  <c r="BN28" i="49" a="1"/>
  <c r="BN28" i="49" s="1"/>
  <c r="BM28" i="49" a="1"/>
  <c r="BM28" i="49" s="1"/>
  <c r="BL28" i="49" a="1"/>
  <c r="BL28" i="49" s="1"/>
  <c r="BK28" i="49" a="1"/>
  <c r="BK28" i="49" s="1"/>
  <c r="BJ28" i="49" a="1"/>
  <c r="BJ28" i="49" s="1"/>
  <c r="BI28" i="49" a="1"/>
  <c r="BI28" i="49" s="1"/>
  <c r="BH28" i="49" a="1"/>
  <c r="BH28" i="49" s="1"/>
  <c r="O28" i="49"/>
  <c r="E28" i="49"/>
  <c r="B28" i="49"/>
  <c r="BV27" i="49" a="1"/>
  <c r="BV27" i="49" s="1"/>
  <c r="BU27" i="49" a="1"/>
  <c r="BU27" i="49" s="1"/>
  <c r="BT27" i="49"/>
  <c r="BT27" i="49" a="1"/>
  <c r="BS27" i="49" a="1"/>
  <c r="BS27" i="49" s="1"/>
  <c r="BR27" i="49" a="1"/>
  <c r="BR27" i="49" s="1"/>
  <c r="BQ27" i="49" a="1"/>
  <c r="BQ27" i="49" s="1"/>
  <c r="BP27" i="49" a="1"/>
  <c r="BP27" i="49" s="1"/>
  <c r="BO27" i="49" a="1"/>
  <c r="BO27" i="49" s="1"/>
  <c r="BN27" i="49" a="1"/>
  <c r="BN27" i="49" s="1"/>
  <c r="BM27" i="49" a="1"/>
  <c r="BM27" i="49" s="1"/>
  <c r="BL27" i="49" a="1"/>
  <c r="BL27" i="49" s="1"/>
  <c r="BK27" i="49" a="1"/>
  <c r="BK27" i="49" s="1"/>
  <c r="BJ27" i="49" a="1"/>
  <c r="BJ27" i="49" s="1"/>
  <c r="BI27" i="49" a="1"/>
  <c r="BI27" i="49" s="1"/>
  <c r="BH27" i="49" a="1"/>
  <c r="BH27" i="49" s="1"/>
  <c r="O27" i="49"/>
  <c r="E27" i="49"/>
  <c r="B27" i="49"/>
  <c r="BV26" i="49" a="1"/>
  <c r="BV26" i="49" s="1"/>
  <c r="BU26" i="49" a="1"/>
  <c r="BU26" i="49" s="1"/>
  <c r="BT26" i="49" a="1"/>
  <c r="BT26" i="49" s="1"/>
  <c r="BS26" i="49" a="1"/>
  <c r="BS26" i="49" s="1"/>
  <c r="BR26" i="49" a="1"/>
  <c r="BR26" i="49" s="1"/>
  <c r="BQ26" i="49" a="1"/>
  <c r="BQ26" i="49" s="1"/>
  <c r="BP26" i="49" a="1"/>
  <c r="BP26" i="49" s="1"/>
  <c r="BO26" i="49" a="1"/>
  <c r="BO26" i="49" s="1"/>
  <c r="BN26" i="49" a="1"/>
  <c r="BN26" i="49" s="1"/>
  <c r="BM26" i="49" a="1"/>
  <c r="BM26" i="49" s="1"/>
  <c r="BL26" i="49" a="1"/>
  <c r="BL26" i="49" s="1"/>
  <c r="BK26" i="49" a="1"/>
  <c r="BK26" i="49" s="1"/>
  <c r="BJ26" i="49" a="1"/>
  <c r="BJ26" i="49" s="1"/>
  <c r="BI26" i="49" a="1"/>
  <c r="BI26" i="49" s="1"/>
  <c r="BH26" i="49" a="1"/>
  <c r="BH26" i="49" s="1"/>
  <c r="O26" i="49"/>
  <c r="E26" i="49"/>
  <c r="B26" i="49"/>
  <c r="BV25" i="49"/>
  <c r="BV25" i="49" a="1"/>
  <c r="BU25" i="49" a="1"/>
  <c r="BU25" i="49" s="1"/>
  <c r="BT25" i="49" a="1"/>
  <c r="BT25" i="49" s="1"/>
  <c r="BS25" i="49"/>
  <c r="BS25" i="49" a="1"/>
  <c r="BR25" i="49"/>
  <c r="BR25" i="49" a="1"/>
  <c r="BQ25" i="49"/>
  <c r="BQ25" i="49" a="1"/>
  <c r="BP25" i="49"/>
  <c r="BP25" i="49" a="1"/>
  <c r="BO25" i="49"/>
  <c r="BO25" i="49" a="1"/>
  <c r="BN25" i="49"/>
  <c r="BN25" i="49" a="1"/>
  <c r="BM25" i="49" a="1"/>
  <c r="BM25" i="49" s="1"/>
  <c r="BL25" i="49" a="1"/>
  <c r="BL25" i="49" s="1"/>
  <c r="BK25" i="49" a="1"/>
  <c r="BK25" i="49" s="1"/>
  <c r="BJ25" i="49" a="1"/>
  <c r="BJ25" i="49" s="1"/>
  <c r="BI25" i="49" a="1"/>
  <c r="BI25" i="49" s="1"/>
  <c r="BH25" i="49" a="1"/>
  <c r="BH25" i="49" s="1"/>
  <c r="O25" i="49"/>
  <c r="N25" i="49"/>
  <c r="N26" i="49" s="1"/>
  <c r="N27" i="49" s="1"/>
  <c r="N28" i="49" s="1"/>
  <c r="N29" i="49" s="1"/>
  <c r="N30" i="49" s="1"/>
  <c r="E25" i="49"/>
  <c r="B25" i="49"/>
  <c r="BV24" i="49" a="1"/>
  <c r="BV24" i="49" s="1"/>
  <c r="BU24" i="49" a="1"/>
  <c r="BU24" i="49" s="1"/>
  <c r="BT24" i="49" a="1"/>
  <c r="BT24" i="49" s="1"/>
  <c r="BS24" i="49" a="1"/>
  <c r="BS24" i="49" s="1"/>
  <c r="BR24" i="49" a="1"/>
  <c r="BR24" i="49" s="1"/>
  <c r="BQ24" i="49" a="1"/>
  <c r="BQ24" i="49" s="1"/>
  <c r="BP24" i="49" a="1"/>
  <c r="BP24" i="49" s="1"/>
  <c r="BO24" i="49" a="1"/>
  <c r="BO24" i="49" s="1"/>
  <c r="BN24" i="49" a="1"/>
  <c r="BN24" i="49" s="1"/>
  <c r="BM24" i="49" a="1"/>
  <c r="BM24" i="49" s="1"/>
  <c r="BL24" i="49" a="1"/>
  <c r="BL24" i="49" s="1"/>
  <c r="BK24" i="49" a="1"/>
  <c r="BK24" i="49" s="1"/>
  <c r="BJ24" i="49" a="1"/>
  <c r="BJ24" i="49" s="1"/>
  <c r="BI24" i="49" a="1"/>
  <c r="BI24" i="49" s="1"/>
  <c r="BH24" i="49" a="1"/>
  <c r="BH24" i="49" s="1"/>
  <c r="O24" i="49"/>
  <c r="E24" i="49"/>
  <c r="B24" i="49"/>
  <c r="BV23" i="49" a="1"/>
  <c r="BV23" i="49" s="1"/>
  <c r="BU23" i="49"/>
  <c r="BU23" i="49" a="1"/>
  <c r="BT23" i="49" a="1"/>
  <c r="BT23" i="49" s="1"/>
  <c r="BS23" i="49" a="1"/>
  <c r="BS23" i="49" s="1"/>
  <c r="BR23" i="49" a="1"/>
  <c r="BR23" i="49" s="1"/>
  <c r="BQ23" i="49" a="1"/>
  <c r="BQ23" i="49" s="1"/>
  <c r="BP23" i="49" a="1"/>
  <c r="BP23" i="49" s="1"/>
  <c r="BO23" i="49" a="1"/>
  <c r="BO23" i="49" s="1"/>
  <c r="BN23" i="49" a="1"/>
  <c r="BN23" i="49" s="1"/>
  <c r="BM23" i="49"/>
  <c r="BM23" i="49" a="1"/>
  <c r="BL23" i="49" a="1"/>
  <c r="BL23" i="49" s="1"/>
  <c r="BK23" i="49" a="1"/>
  <c r="BK23" i="49" s="1"/>
  <c r="BJ23" i="49"/>
  <c r="BJ23" i="49" a="1"/>
  <c r="BI23" i="49" a="1"/>
  <c r="BI23" i="49" s="1"/>
  <c r="BH23" i="49" a="1"/>
  <c r="BH23" i="49" s="1"/>
  <c r="O23" i="49"/>
  <c r="E23" i="49"/>
  <c r="B23" i="49"/>
  <c r="BV22" i="49" a="1"/>
  <c r="BV22" i="49" s="1"/>
  <c r="BU22" i="49" a="1"/>
  <c r="BU22" i="49" s="1"/>
  <c r="BT22" i="49" a="1"/>
  <c r="BT22" i="49" s="1"/>
  <c r="BS22" i="49" a="1"/>
  <c r="BS22" i="49" s="1"/>
  <c r="BR22" i="49" a="1"/>
  <c r="BR22" i="49" s="1"/>
  <c r="BQ22" i="49" a="1"/>
  <c r="BQ22" i="49" s="1"/>
  <c r="BP22" i="49" a="1"/>
  <c r="BP22" i="49" s="1"/>
  <c r="BO22" i="49" a="1"/>
  <c r="BO22" i="49" s="1"/>
  <c r="BN22" i="49" a="1"/>
  <c r="BN22" i="49" s="1"/>
  <c r="BM22" i="49" a="1"/>
  <c r="BM22" i="49" s="1"/>
  <c r="BL22" i="49" a="1"/>
  <c r="BL22" i="49" s="1"/>
  <c r="BK22" i="49" a="1"/>
  <c r="BK22" i="49" s="1"/>
  <c r="BJ22" i="49" a="1"/>
  <c r="BJ22" i="49" s="1"/>
  <c r="BI22" i="49" a="1"/>
  <c r="BI22" i="49" s="1"/>
  <c r="BH22" i="49" a="1"/>
  <c r="BH22" i="49" s="1"/>
  <c r="O22" i="49"/>
  <c r="E22" i="49"/>
  <c r="B22" i="49"/>
  <c r="BV21" i="49" a="1"/>
  <c r="BV21" i="49" s="1"/>
  <c r="BU21" i="49"/>
  <c r="BU21" i="49" a="1"/>
  <c r="BT21" i="49" a="1"/>
  <c r="BT21" i="49" s="1"/>
  <c r="BS21" i="49" a="1"/>
  <c r="BS21" i="49" s="1"/>
  <c r="BR21" i="49" a="1"/>
  <c r="BR21" i="49" s="1"/>
  <c r="BQ21" i="49"/>
  <c r="BQ21" i="49" a="1"/>
  <c r="BP21" i="49"/>
  <c r="BP21" i="49" a="1"/>
  <c r="BO21" i="49"/>
  <c r="BO21" i="49" a="1"/>
  <c r="BN21" i="49"/>
  <c r="BN21" i="49" a="1"/>
  <c r="BM21" i="49" a="1"/>
  <c r="BM21" i="49" s="1"/>
  <c r="BL21" i="49"/>
  <c r="BL21" i="49" a="1"/>
  <c r="BK21" i="49"/>
  <c r="BK21" i="49" a="1"/>
  <c r="BJ21" i="49" a="1"/>
  <c r="BJ21" i="49" s="1"/>
  <c r="BI21" i="49" a="1"/>
  <c r="BI21" i="49" s="1"/>
  <c r="BH21" i="49" a="1"/>
  <c r="BH21" i="49" s="1"/>
  <c r="O21" i="49"/>
  <c r="E21" i="49"/>
  <c r="B21" i="49"/>
  <c r="BV20" i="49" a="1"/>
  <c r="BV20" i="49" s="1"/>
  <c r="BU20" i="49" a="1"/>
  <c r="BU20" i="49" s="1"/>
  <c r="BT20" i="49" a="1"/>
  <c r="BT20" i="49" s="1"/>
  <c r="BS20" i="49" a="1"/>
  <c r="BS20" i="49" s="1"/>
  <c r="BR20" i="49" a="1"/>
  <c r="BR20" i="49" s="1"/>
  <c r="BQ20" i="49" a="1"/>
  <c r="BQ20" i="49" s="1"/>
  <c r="BP20" i="49" a="1"/>
  <c r="BP20" i="49" s="1"/>
  <c r="BO20" i="49" a="1"/>
  <c r="BO20" i="49" s="1"/>
  <c r="BN20" i="49" a="1"/>
  <c r="BN20" i="49" s="1"/>
  <c r="BM20" i="49" a="1"/>
  <c r="BM20" i="49" s="1"/>
  <c r="BL20" i="49" a="1"/>
  <c r="BL20" i="49" s="1"/>
  <c r="BK20" i="49" a="1"/>
  <c r="BK20" i="49" s="1"/>
  <c r="BJ20" i="49" a="1"/>
  <c r="BJ20" i="49" s="1"/>
  <c r="BI20" i="49" a="1"/>
  <c r="BI20" i="49" s="1"/>
  <c r="BH20" i="49" a="1"/>
  <c r="BH20" i="49" s="1"/>
  <c r="O20" i="49"/>
  <c r="E20" i="49"/>
  <c r="B20" i="49"/>
  <c r="BV19" i="49" a="1"/>
  <c r="BV19" i="49" s="1"/>
  <c r="BU19" i="49"/>
  <c r="BU19" i="49" a="1"/>
  <c r="BT19" i="49" a="1"/>
  <c r="BT19" i="49" s="1"/>
  <c r="BS19" i="49" a="1"/>
  <c r="BS19" i="49" s="1"/>
  <c r="BR19" i="49" a="1"/>
  <c r="BR19" i="49" s="1"/>
  <c r="BQ19" i="49" a="1"/>
  <c r="BQ19" i="49" s="1"/>
  <c r="BP19" i="49"/>
  <c r="BP19" i="49" a="1"/>
  <c r="BO19" i="49"/>
  <c r="BO19" i="49" a="1"/>
  <c r="BN19" i="49"/>
  <c r="BN19" i="49" a="1"/>
  <c r="BM19" i="49" a="1"/>
  <c r="BM19" i="49" s="1"/>
  <c r="BL19" i="49"/>
  <c r="BL19" i="49" a="1"/>
  <c r="BK19" i="49"/>
  <c r="BK19" i="49" a="1"/>
  <c r="BJ19" i="49"/>
  <c r="BJ19" i="49" a="1"/>
  <c r="BI19" i="49" a="1"/>
  <c r="BI19" i="49" s="1"/>
  <c r="BH19" i="49" a="1"/>
  <c r="BH19" i="49" s="1"/>
  <c r="O19" i="49"/>
  <c r="N19" i="49"/>
  <c r="N20" i="49" s="1"/>
  <c r="N21" i="49" s="1"/>
  <c r="N22" i="49" s="1"/>
  <c r="N23" i="49" s="1"/>
  <c r="N24" i="49" s="1"/>
  <c r="E19" i="49"/>
  <c r="B19" i="49"/>
  <c r="BV18" i="49" a="1"/>
  <c r="BV18" i="49" s="1"/>
  <c r="BU18" i="49" a="1"/>
  <c r="BU18" i="49" s="1"/>
  <c r="BT18" i="49" a="1"/>
  <c r="BT18" i="49" s="1"/>
  <c r="BS18" i="49" a="1"/>
  <c r="BS18" i="49" s="1"/>
  <c r="BR18" i="49" a="1"/>
  <c r="BR18" i="49" s="1"/>
  <c r="BQ18" i="49" a="1"/>
  <c r="BQ18" i="49" s="1"/>
  <c r="BP18" i="49" a="1"/>
  <c r="BP18" i="49" s="1"/>
  <c r="BO18" i="49" a="1"/>
  <c r="BO18" i="49" s="1"/>
  <c r="BN18" i="49" a="1"/>
  <c r="BN18" i="49" s="1"/>
  <c r="BM18" i="49" a="1"/>
  <c r="BM18" i="49" s="1"/>
  <c r="BL18" i="49" a="1"/>
  <c r="BL18" i="49" s="1"/>
  <c r="BK18" i="49" a="1"/>
  <c r="BK18" i="49" s="1"/>
  <c r="BJ18" i="49" a="1"/>
  <c r="BJ18" i="49" s="1"/>
  <c r="BI18" i="49" a="1"/>
  <c r="BI18" i="49" s="1"/>
  <c r="BH18" i="49" a="1"/>
  <c r="BH18" i="49" s="1"/>
  <c r="O18" i="49"/>
  <c r="E18" i="49"/>
  <c r="B18" i="49"/>
  <c r="BV17" i="49"/>
  <c r="BV17" i="49" a="1"/>
  <c r="BU17" i="49" a="1"/>
  <c r="BU17" i="49" s="1"/>
  <c r="BT17" i="49" a="1"/>
  <c r="BT17" i="49" s="1"/>
  <c r="BS17" i="49" a="1"/>
  <c r="BS17" i="49" s="1"/>
  <c r="BR17" i="49" a="1"/>
  <c r="BR17" i="49" s="1"/>
  <c r="BQ17" i="49" a="1"/>
  <c r="BQ17" i="49" s="1"/>
  <c r="BP17" i="49" a="1"/>
  <c r="BP17" i="49" s="1"/>
  <c r="BO17" i="49"/>
  <c r="BO17" i="49" a="1"/>
  <c r="BN17" i="49" a="1"/>
  <c r="BN17" i="49" s="1"/>
  <c r="BM17" i="49"/>
  <c r="BM17" i="49" a="1"/>
  <c r="BL17" i="49"/>
  <c r="BL17" i="49" a="1"/>
  <c r="BK17" i="49"/>
  <c r="BK17" i="49" a="1"/>
  <c r="BJ17" i="49"/>
  <c r="BJ17" i="49" a="1"/>
  <c r="BI17" i="49"/>
  <c r="BI17" i="49" a="1"/>
  <c r="BH17" i="49" a="1"/>
  <c r="BH17" i="49" s="1"/>
  <c r="O17" i="49"/>
  <c r="E17" i="49"/>
  <c r="B17" i="49"/>
  <c r="BV16" i="49" a="1"/>
  <c r="BV16" i="49" s="1"/>
  <c r="BU16" i="49" a="1"/>
  <c r="BU16" i="49" s="1"/>
  <c r="BT16" i="49" a="1"/>
  <c r="BT16" i="49" s="1"/>
  <c r="BS16" i="49" a="1"/>
  <c r="BS16" i="49" s="1"/>
  <c r="BR16" i="49" a="1"/>
  <c r="BR16" i="49" s="1"/>
  <c r="BQ16" i="49" a="1"/>
  <c r="BQ16" i="49" s="1"/>
  <c r="BP16" i="49" a="1"/>
  <c r="BP16" i="49" s="1"/>
  <c r="BO16" i="49" a="1"/>
  <c r="BO16" i="49" s="1"/>
  <c r="BN16" i="49" a="1"/>
  <c r="BN16" i="49" s="1"/>
  <c r="BM16" i="49" a="1"/>
  <c r="BM16" i="49" s="1"/>
  <c r="BL16" i="49" a="1"/>
  <c r="BL16" i="49" s="1"/>
  <c r="BK16" i="49" a="1"/>
  <c r="BK16" i="49" s="1"/>
  <c r="BJ16" i="49" a="1"/>
  <c r="BJ16" i="49" s="1"/>
  <c r="BI16" i="49" a="1"/>
  <c r="BI16" i="49" s="1"/>
  <c r="BH16" i="49" a="1"/>
  <c r="BH16" i="49" s="1"/>
  <c r="O16" i="49"/>
  <c r="E16" i="49"/>
  <c r="B16" i="49"/>
  <c r="BV15" i="49" a="1"/>
  <c r="BV15" i="49" s="1"/>
  <c r="BU15" i="49" a="1"/>
  <c r="BU15" i="49" s="1"/>
  <c r="BT15" i="49" a="1"/>
  <c r="BT15" i="49" s="1"/>
  <c r="BS15" i="49" a="1"/>
  <c r="BS15" i="49" s="1"/>
  <c r="BR15" i="49" a="1"/>
  <c r="BR15" i="49" s="1"/>
  <c r="BQ15" i="49" a="1"/>
  <c r="BQ15" i="49" s="1"/>
  <c r="BP15" i="49" a="1"/>
  <c r="BP15" i="49" s="1"/>
  <c r="BO15" i="49" a="1"/>
  <c r="BO15" i="49" s="1"/>
  <c r="BN15" i="49" a="1"/>
  <c r="BN15" i="49" s="1"/>
  <c r="BM15" i="49" a="1"/>
  <c r="BM15" i="49" s="1"/>
  <c r="BL15" i="49" a="1"/>
  <c r="BL15" i="49" s="1"/>
  <c r="BK15" i="49" a="1"/>
  <c r="BK15" i="49" s="1"/>
  <c r="BJ15" i="49" a="1"/>
  <c r="BJ15" i="49" s="1"/>
  <c r="BI15" i="49" a="1"/>
  <c r="BI15" i="49" s="1"/>
  <c r="BH15" i="49" a="1"/>
  <c r="BH15" i="49" s="1"/>
  <c r="O15" i="49"/>
  <c r="E15" i="49"/>
  <c r="B15" i="49"/>
  <c r="BV14" i="49" a="1"/>
  <c r="BV14" i="49" s="1"/>
  <c r="BU14" i="49" a="1"/>
  <c r="BU14" i="49" s="1"/>
  <c r="BT14" i="49" a="1"/>
  <c r="BT14" i="49" s="1"/>
  <c r="BS14" i="49" a="1"/>
  <c r="BS14" i="49" s="1"/>
  <c r="BR14" i="49" a="1"/>
  <c r="BR14" i="49" s="1"/>
  <c r="BQ14" i="49" a="1"/>
  <c r="BQ14" i="49" s="1"/>
  <c r="BP14" i="49" a="1"/>
  <c r="BP14" i="49" s="1"/>
  <c r="BO14" i="49" a="1"/>
  <c r="BO14" i="49" s="1"/>
  <c r="BN14" i="49" a="1"/>
  <c r="BN14" i="49" s="1"/>
  <c r="BM14" i="49" a="1"/>
  <c r="BM14" i="49" s="1"/>
  <c r="BL14" i="49" a="1"/>
  <c r="BL14" i="49" s="1"/>
  <c r="BK14" i="49" a="1"/>
  <c r="BK14" i="49" s="1"/>
  <c r="BJ14" i="49" a="1"/>
  <c r="BJ14" i="49" s="1"/>
  <c r="BI14" i="49" a="1"/>
  <c r="BI14" i="49" s="1"/>
  <c r="BH14" i="49" a="1"/>
  <c r="BH14" i="49" s="1"/>
  <c r="O14" i="49"/>
  <c r="N14" i="49"/>
  <c r="N15" i="49" s="1"/>
  <c r="N16" i="49" s="1"/>
  <c r="N17" i="49" s="1"/>
  <c r="N18" i="49" s="1"/>
  <c r="E14" i="49"/>
  <c r="B14" i="49"/>
  <c r="BV13" i="49" a="1"/>
  <c r="BV13" i="49" s="1"/>
  <c r="BU13" i="49" a="1"/>
  <c r="BU13" i="49" s="1"/>
  <c r="BT13" i="49" a="1"/>
  <c r="BT13" i="49" s="1"/>
  <c r="BS13" i="49" a="1"/>
  <c r="BS13" i="49" s="1"/>
  <c r="BR13" i="49" a="1"/>
  <c r="BR13" i="49" s="1"/>
  <c r="BQ13" i="49" a="1"/>
  <c r="BQ13" i="49" s="1"/>
  <c r="BP13" i="49" a="1"/>
  <c r="BP13" i="49" s="1"/>
  <c r="BO13" i="49" a="1"/>
  <c r="BO13" i="49" s="1"/>
  <c r="BN13" i="49" a="1"/>
  <c r="BN13" i="49" s="1"/>
  <c r="BM13" i="49" a="1"/>
  <c r="BM13" i="49" s="1"/>
  <c r="BL13" i="49" a="1"/>
  <c r="BL13" i="49" s="1"/>
  <c r="BK13" i="49" a="1"/>
  <c r="BK13" i="49" s="1"/>
  <c r="BJ13" i="49" a="1"/>
  <c r="BJ13" i="49" s="1"/>
  <c r="BI13" i="49" a="1"/>
  <c r="BI13" i="49" s="1"/>
  <c r="BH13" i="49" a="1"/>
  <c r="BH13" i="49" s="1"/>
  <c r="O13" i="49"/>
  <c r="N13" i="49"/>
  <c r="E13" i="49"/>
  <c r="D13" i="49"/>
  <c r="B13" i="49"/>
  <c r="BV12" i="49" a="1"/>
  <c r="BV12" i="49" s="1"/>
  <c r="BU12" i="49" a="1"/>
  <c r="BU12" i="49" s="1"/>
  <c r="BT12" i="49" a="1"/>
  <c r="BT12" i="49" s="1"/>
  <c r="BS12" i="49"/>
  <c r="BS12" i="49" a="1"/>
  <c r="BR12" i="49" a="1"/>
  <c r="BR12" i="49" s="1"/>
  <c r="BQ12" i="49" a="1"/>
  <c r="BQ12" i="49" s="1"/>
  <c r="BP12" i="49" a="1"/>
  <c r="BP12" i="49" s="1"/>
  <c r="BO12" i="49" a="1"/>
  <c r="BO12" i="49" s="1"/>
  <c r="BN12" i="49" a="1"/>
  <c r="BN12" i="49" s="1"/>
  <c r="BM12" i="49" a="1"/>
  <c r="BM12" i="49" s="1"/>
  <c r="BL12" i="49" a="1"/>
  <c r="BL12" i="49" s="1"/>
  <c r="BK12" i="49"/>
  <c r="BK12" i="49" a="1"/>
  <c r="BJ12" i="49" a="1"/>
  <c r="BJ12" i="49" s="1"/>
  <c r="BI12" i="49" a="1"/>
  <c r="BI12" i="49" s="1"/>
  <c r="BH12" i="49" a="1"/>
  <c r="BH12" i="49" s="1"/>
  <c r="O12" i="49"/>
  <c r="E12" i="49"/>
  <c r="D12" i="49"/>
  <c r="B12" i="49"/>
  <c r="BV11" i="49" a="1"/>
  <c r="BV11" i="49" s="1"/>
  <c r="BU11" i="49" a="1"/>
  <c r="BU11" i="49" s="1"/>
  <c r="BT11" i="49" a="1"/>
  <c r="BT11" i="49" s="1"/>
  <c r="BS11" i="49" a="1"/>
  <c r="BS11" i="49" s="1"/>
  <c r="BR11" i="49" a="1"/>
  <c r="BR11" i="49" s="1"/>
  <c r="BQ11" i="49" a="1"/>
  <c r="BQ11" i="49" s="1"/>
  <c r="BP11" i="49" a="1"/>
  <c r="BP11" i="49" s="1"/>
  <c r="BO11" i="49" a="1"/>
  <c r="BO11" i="49" s="1"/>
  <c r="BN11" i="49" a="1"/>
  <c r="BN11" i="49" s="1"/>
  <c r="BM11" i="49" a="1"/>
  <c r="BM11" i="49" s="1"/>
  <c r="BL11" i="49" a="1"/>
  <c r="BL11" i="49" s="1"/>
  <c r="BK11" i="49" a="1"/>
  <c r="BK11" i="49" s="1"/>
  <c r="BJ11" i="49" a="1"/>
  <c r="BJ11" i="49" s="1"/>
  <c r="BI11" i="49" a="1"/>
  <c r="BI11" i="49" s="1"/>
  <c r="BH11" i="49" a="1"/>
  <c r="BH11" i="49" s="1"/>
  <c r="O11" i="49"/>
  <c r="E11" i="49"/>
  <c r="D11" i="49"/>
  <c r="B11" i="49"/>
  <c r="BV10" i="49" a="1"/>
  <c r="BV10" i="49" s="1"/>
  <c r="BU10" i="49"/>
  <c r="BU10" i="49" a="1"/>
  <c r="BT10" i="49"/>
  <c r="BT10" i="49" a="1"/>
  <c r="BS10" i="49"/>
  <c r="BS10" i="49" a="1"/>
  <c r="BR10" i="49"/>
  <c r="BR10" i="49" a="1"/>
  <c r="BQ10" i="49"/>
  <c r="BQ10" i="49" a="1"/>
  <c r="BP10" i="49"/>
  <c r="BP10" i="49" a="1"/>
  <c r="BO10" i="49"/>
  <c r="BO10" i="49" a="1"/>
  <c r="BN10" i="49" a="1"/>
  <c r="BN10" i="49" s="1"/>
  <c r="BM10" i="49"/>
  <c r="BM10" i="49" a="1"/>
  <c r="BL10" i="49"/>
  <c r="BL10" i="49" a="1"/>
  <c r="BK10" i="49"/>
  <c r="BK10" i="49" a="1"/>
  <c r="BJ10" i="49"/>
  <c r="BJ10" i="49" a="1"/>
  <c r="BI10" i="49"/>
  <c r="BI10" i="49" a="1"/>
  <c r="BH10" i="49"/>
  <c r="BH10" i="49" a="1"/>
  <c r="O10" i="49"/>
  <c r="E10" i="49"/>
  <c r="D10" i="49"/>
  <c r="B10" i="49"/>
  <c r="BV9" i="49" a="1"/>
  <c r="BV9" i="49" s="1"/>
  <c r="BU9" i="49" a="1"/>
  <c r="BU9" i="49" s="1"/>
  <c r="BT9" i="49" a="1"/>
  <c r="BT9" i="49" s="1"/>
  <c r="BS9" i="49" a="1"/>
  <c r="BS9" i="49" s="1"/>
  <c r="BR9" i="49" a="1"/>
  <c r="BR9" i="49" s="1"/>
  <c r="BQ9" i="49" a="1"/>
  <c r="BQ9" i="49" s="1"/>
  <c r="BP9" i="49" a="1"/>
  <c r="BP9" i="49" s="1"/>
  <c r="BO9" i="49" a="1"/>
  <c r="BO9" i="49" s="1"/>
  <c r="BN9" i="49" a="1"/>
  <c r="BN9" i="49" s="1"/>
  <c r="BM9" i="49" a="1"/>
  <c r="BM9" i="49" s="1"/>
  <c r="BL9" i="49" a="1"/>
  <c r="BL9" i="49" s="1"/>
  <c r="BK9" i="49" a="1"/>
  <c r="BK9" i="49" s="1"/>
  <c r="BJ9" i="49" a="1"/>
  <c r="BJ9" i="49" s="1"/>
  <c r="BI9" i="49" a="1"/>
  <c r="BI9" i="49" s="1"/>
  <c r="BH9" i="49" a="1"/>
  <c r="BH9" i="49" s="1"/>
  <c r="O9" i="49"/>
  <c r="E9" i="49"/>
  <c r="D9" i="49"/>
  <c r="B9" i="49"/>
  <c r="BV8" i="49" a="1"/>
  <c r="BV8" i="49" s="1"/>
  <c r="BU8" i="49" a="1"/>
  <c r="BU8" i="49" s="1"/>
  <c r="BT8" i="49" a="1"/>
  <c r="BT8" i="49" s="1"/>
  <c r="BS8" i="49" a="1"/>
  <c r="BS8" i="49" s="1"/>
  <c r="BR8" i="49" a="1"/>
  <c r="BR8" i="49" s="1"/>
  <c r="BQ8" i="49" a="1"/>
  <c r="BQ8" i="49" s="1"/>
  <c r="BP8" i="49"/>
  <c r="BP8" i="49" a="1"/>
  <c r="BO8" i="49" a="1"/>
  <c r="BO8" i="49" s="1"/>
  <c r="BN8" i="49" a="1"/>
  <c r="BN8" i="49" s="1"/>
  <c r="BM8" i="49" a="1"/>
  <c r="BM8" i="49" s="1"/>
  <c r="BL8" i="49" a="1"/>
  <c r="BL8" i="49" s="1"/>
  <c r="BK8" i="49"/>
  <c r="BK8" i="49" a="1"/>
  <c r="BJ8" i="49"/>
  <c r="BJ8" i="49" a="1"/>
  <c r="BI8" i="49"/>
  <c r="BI8" i="49" a="1"/>
  <c r="BH8" i="49" a="1"/>
  <c r="BH8" i="49" s="1"/>
  <c r="O8" i="49"/>
  <c r="E8" i="49"/>
  <c r="D8" i="49"/>
  <c r="B8" i="49"/>
  <c r="BV7" i="49"/>
  <c r="BV7" i="49" a="1"/>
  <c r="BU7" i="49" a="1"/>
  <c r="BU7" i="49" s="1"/>
  <c r="BT7" i="49" a="1"/>
  <c r="BT7" i="49" s="1"/>
  <c r="BS7" i="49" a="1"/>
  <c r="BS7" i="49" s="1"/>
  <c r="BR7" i="49" a="1"/>
  <c r="BR7" i="49" s="1"/>
  <c r="BQ7" i="49" a="1"/>
  <c r="BQ7" i="49" s="1"/>
  <c r="BP7" i="49" a="1"/>
  <c r="BP7" i="49" s="1"/>
  <c r="BO7" i="49" a="1"/>
  <c r="BO7" i="49" s="1"/>
  <c r="BN7" i="49" a="1"/>
  <c r="BN7" i="49" s="1"/>
  <c r="BM7" i="49" a="1"/>
  <c r="BM7" i="49" s="1"/>
  <c r="BL7" i="49" a="1"/>
  <c r="BL7" i="49" s="1"/>
  <c r="BK7" i="49" a="1"/>
  <c r="BK7" i="49" s="1"/>
  <c r="BJ7" i="49" a="1"/>
  <c r="BJ7" i="49" s="1"/>
  <c r="BI7" i="49"/>
  <c r="BI7" i="49" a="1"/>
  <c r="BH7" i="49" a="1"/>
  <c r="BH7" i="49" s="1"/>
  <c r="O7" i="49"/>
  <c r="N7" i="49"/>
  <c r="N8" i="49" s="1"/>
  <c r="N9" i="49" s="1"/>
  <c r="N10" i="49" s="1"/>
  <c r="N11" i="49" s="1"/>
  <c r="N12" i="49" s="1"/>
  <c r="L7" i="49"/>
  <c r="L8" i="49" s="1"/>
  <c r="E7" i="49"/>
  <c r="F3" i="49"/>
  <c r="M13" i="49" s="1"/>
  <c r="BD2" i="49"/>
  <c r="BC2" i="49"/>
  <c r="BB2" i="49"/>
  <c r="BA2" i="49"/>
  <c r="AZ2" i="49"/>
  <c r="AY2" i="49"/>
  <c r="AX2" i="49"/>
  <c r="AW2" i="49"/>
  <c r="AV2" i="49"/>
  <c r="AU2" i="49"/>
  <c r="AT2" i="49"/>
  <c r="AS2" i="49"/>
  <c r="AR2" i="49"/>
  <c r="AQ2" i="49"/>
  <c r="AP2" i="49"/>
  <c r="AO2" i="49"/>
  <c r="AN2" i="49"/>
  <c r="AM2" i="49"/>
  <c r="AL2" i="49"/>
  <c r="AK2" i="49"/>
  <c r="AJ2" i="49"/>
  <c r="AI2" i="49"/>
  <c r="AH2" i="49"/>
  <c r="AG2" i="49"/>
  <c r="AF2" i="49"/>
  <c r="AE2" i="49"/>
  <c r="AD2" i="49"/>
  <c r="AC2" i="49"/>
  <c r="AB2" i="49"/>
  <c r="AA2" i="49"/>
  <c r="Z2" i="49"/>
  <c r="Y2" i="49"/>
  <c r="X2" i="49"/>
  <c r="W2" i="49"/>
  <c r="V2" i="49"/>
  <c r="U2" i="49"/>
  <c r="T2" i="49"/>
  <c r="S2" i="49"/>
  <c r="R2" i="49"/>
  <c r="Q2" i="49"/>
  <c r="BD1" i="49"/>
  <c r="BC1" i="49"/>
  <c r="BB1" i="49"/>
  <c r="BA1" i="49"/>
  <c r="AZ1" i="49"/>
  <c r="AY1" i="49"/>
  <c r="AX1" i="49"/>
  <c r="AW1" i="49"/>
  <c r="AV1" i="49"/>
  <c r="AU1" i="49"/>
  <c r="AT1" i="49"/>
  <c r="AS1" i="49"/>
  <c r="AR1" i="49"/>
  <c r="AQ1" i="49"/>
  <c r="AP1" i="49"/>
  <c r="AO1" i="49"/>
  <c r="AN1" i="49"/>
  <c r="AM1" i="49"/>
  <c r="AL1" i="49"/>
  <c r="AK1" i="49"/>
  <c r="AJ1" i="49"/>
  <c r="AI1" i="49"/>
  <c r="AH1" i="49"/>
  <c r="AG1" i="49"/>
  <c r="AF1" i="49"/>
  <c r="AE1" i="49"/>
  <c r="AD1" i="49"/>
  <c r="AC1" i="49"/>
  <c r="AB1" i="49"/>
  <c r="AA1" i="49"/>
  <c r="Z1" i="49"/>
  <c r="Y1" i="49"/>
  <c r="X1" i="49"/>
  <c r="W1" i="49"/>
  <c r="V1" i="49"/>
  <c r="U1" i="49"/>
  <c r="T1" i="49"/>
  <c r="S1" i="49"/>
  <c r="R1" i="49"/>
  <c r="Q1" i="49"/>
  <c r="O142" i="48"/>
  <c r="E142" i="48"/>
  <c r="O141" i="48"/>
  <c r="E141" i="48"/>
  <c r="O140" i="48"/>
  <c r="E140" i="48"/>
  <c r="O139" i="48"/>
  <c r="E139" i="48"/>
  <c r="O138" i="48"/>
  <c r="E138" i="48"/>
  <c r="O137" i="48"/>
  <c r="E137" i="48"/>
  <c r="O136" i="48"/>
  <c r="E136" i="48"/>
  <c r="O135" i="48"/>
  <c r="N135" i="48"/>
  <c r="N136" i="48" s="1"/>
  <c r="N137" i="48" s="1"/>
  <c r="N138" i="48" s="1"/>
  <c r="N139" i="48" s="1"/>
  <c r="N140" i="48" s="1"/>
  <c r="N141" i="48" s="1"/>
  <c r="N142" i="48" s="1"/>
  <c r="E135" i="48"/>
  <c r="O134" i="48"/>
  <c r="E134" i="48"/>
  <c r="O133" i="48"/>
  <c r="E133" i="48"/>
  <c r="O132" i="48"/>
  <c r="E132" i="48"/>
  <c r="O131" i="48"/>
  <c r="E131" i="48"/>
  <c r="O130" i="48"/>
  <c r="E130" i="48"/>
  <c r="O129" i="48"/>
  <c r="E129" i="48"/>
  <c r="O128" i="48"/>
  <c r="E128" i="48"/>
  <c r="O127" i="48"/>
  <c r="N127" i="48"/>
  <c r="N128" i="48" s="1"/>
  <c r="N129" i="48" s="1"/>
  <c r="N130" i="48" s="1"/>
  <c r="N131" i="48" s="1"/>
  <c r="N132" i="48" s="1"/>
  <c r="N133" i="48" s="1"/>
  <c r="N134" i="48" s="1"/>
  <c r="E127" i="48"/>
  <c r="O126" i="48"/>
  <c r="E126" i="48"/>
  <c r="O125" i="48"/>
  <c r="E125" i="48"/>
  <c r="O124" i="48"/>
  <c r="E124" i="48"/>
  <c r="O123" i="48"/>
  <c r="E123" i="48"/>
  <c r="O122" i="48"/>
  <c r="E122" i="48"/>
  <c r="O121" i="48"/>
  <c r="E121" i="48"/>
  <c r="O120" i="48"/>
  <c r="E120" i="48"/>
  <c r="O119" i="48"/>
  <c r="N119" i="48"/>
  <c r="N120" i="48" s="1"/>
  <c r="N121" i="48" s="1"/>
  <c r="N122" i="48" s="1"/>
  <c r="N123" i="48" s="1"/>
  <c r="N124" i="48" s="1"/>
  <c r="N125" i="48" s="1"/>
  <c r="N126" i="48" s="1"/>
  <c r="E119" i="48"/>
  <c r="O118" i="48"/>
  <c r="E118" i="48"/>
  <c r="O117" i="48"/>
  <c r="E117" i="48"/>
  <c r="O116" i="48"/>
  <c r="E116" i="48"/>
  <c r="O115" i="48"/>
  <c r="E115" i="48"/>
  <c r="O114" i="48"/>
  <c r="E114" i="48"/>
  <c r="O113" i="48"/>
  <c r="E113" i="48"/>
  <c r="O112" i="48"/>
  <c r="E112" i="48"/>
  <c r="O111" i="48"/>
  <c r="N111" i="48"/>
  <c r="N112" i="48" s="1"/>
  <c r="N113" i="48" s="1"/>
  <c r="N114" i="48" s="1"/>
  <c r="N115" i="48" s="1"/>
  <c r="N116" i="48" s="1"/>
  <c r="N117" i="48" s="1"/>
  <c r="N118" i="48" s="1"/>
  <c r="E111" i="48"/>
  <c r="O110" i="48"/>
  <c r="E110" i="48"/>
  <c r="O109" i="48"/>
  <c r="E109" i="48"/>
  <c r="O108" i="48"/>
  <c r="E108" i="48"/>
  <c r="O107" i="48"/>
  <c r="E107" i="48"/>
  <c r="O106" i="48"/>
  <c r="E106" i="48"/>
  <c r="O105" i="48"/>
  <c r="E105" i="48"/>
  <c r="O104" i="48"/>
  <c r="E104" i="48"/>
  <c r="O103" i="48"/>
  <c r="N103" i="48"/>
  <c r="N104" i="48" s="1"/>
  <c r="N105" i="48" s="1"/>
  <c r="N106" i="48" s="1"/>
  <c r="N107" i="48" s="1"/>
  <c r="N108" i="48" s="1"/>
  <c r="N109" i="48" s="1"/>
  <c r="N110" i="48" s="1"/>
  <c r="E103" i="48"/>
  <c r="O102" i="48"/>
  <c r="E102" i="48"/>
  <c r="O101" i="48"/>
  <c r="E101" i="48"/>
  <c r="O100" i="48"/>
  <c r="E100" i="48"/>
  <c r="O99" i="48"/>
  <c r="E99" i="48"/>
  <c r="O98" i="48"/>
  <c r="E98" i="48"/>
  <c r="O97" i="48"/>
  <c r="E97" i="48"/>
  <c r="O96" i="48"/>
  <c r="E96" i="48"/>
  <c r="O95" i="48"/>
  <c r="N95" i="48"/>
  <c r="N96" i="48" s="1"/>
  <c r="N97" i="48" s="1"/>
  <c r="N98" i="48" s="1"/>
  <c r="N99" i="48" s="1"/>
  <c r="N100" i="48" s="1"/>
  <c r="N101" i="48" s="1"/>
  <c r="N102" i="48" s="1"/>
  <c r="E95" i="48"/>
  <c r="O94" i="48"/>
  <c r="E94" i="48"/>
  <c r="O93" i="48"/>
  <c r="E93" i="48"/>
  <c r="O92" i="48"/>
  <c r="E92" i="48"/>
  <c r="O91" i="48"/>
  <c r="E91" i="48"/>
  <c r="O90" i="48"/>
  <c r="E90" i="48"/>
  <c r="O89" i="48"/>
  <c r="E89" i="48"/>
  <c r="O88" i="48"/>
  <c r="E88" i="48"/>
  <c r="O87" i="48"/>
  <c r="N87" i="48"/>
  <c r="N88" i="48" s="1"/>
  <c r="N89" i="48" s="1"/>
  <c r="N90" i="48" s="1"/>
  <c r="N91" i="48" s="1"/>
  <c r="N92" i="48" s="1"/>
  <c r="N93" i="48" s="1"/>
  <c r="N94" i="48" s="1"/>
  <c r="E87" i="48"/>
  <c r="O86" i="48"/>
  <c r="E86" i="48"/>
  <c r="O85" i="48"/>
  <c r="E85" i="48"/>
  <c r="O84" i="48"/>
  <c r="E84" i="48"/>
  <c r="O83" i="48"/>
  <c r="E83" i="48"/>
  <c r="O82" i="48"/>
  <c r="E82" i="48"/>
  <c r="O81" i="48"/>
  <c r="E81" i="48"/>
  <c r="O80" i="48"/>
  <c r="E80" i="48"/>
  <c r="O79" i="48"/>
  <c r="N79" i="48"/>
  <c r="N80" i="48" s="1"/>
  <c r="N81" i="48" s="1"/>
  <c r="N82" i="48" s="1"/>
  <c r="N83" i="48" s="1"/>
  <c r="N84" i="48" s="1"/>
  <c r="N85" i="48" s="1"/>
  <c r="N86" i="48" s="1"/>
  <c r="E79" i="48"/>
  <c r="O78" i="48"/>
  <c r="E78" i="48"/>
  <c r="O77" i="48"/>
  <c r="E77" i="48"/>
  <c r="O76" i="48"/>
  <c r="E76" i="48"/>
  <c r="O75" i="48"/>
  <c r="E75" i="48"/>
  <c r="O74" i="48"/>
  <c r="E74" i="48"/>
  <c r="O73" i="48"/>
  <c r="E73" i="48"/>
  <c r="O72" i="48"/>
  <c r="E72" i="48"/>
  <c r="O71" i="48"/>
  <c r="N71" i="48"/>
  <c r="N72" i="48" s="1"/>
  <c r="N73" i="48" s="1"/>
  <c r="N74" i="48" s="1"/>
  <c r="N75" i="48" s="1"/>
  <c r="N76" i="48" s="1"/>
  <c r="N77" i="48" s="1"/>
  <c r="N78" i="48" s="1"/>
  <c r="E71" i="48"/>
  <c r="O70" i="48"/>
  <c r="E70" i="48"/>
  <c r="O69" i="48"/>
  <c r="E69" i="48"/>
  <c r="O68" i="48"/>
  <c r="E68" i="48"/>
  <c r="O67" i="48"/>
  <c r="E67" i="48"/>
  <c r="O66" i="48"/>
  <c r="E66" i="48"/>
  <c r="O65" i="48"/>
  <c r="E65" i="48"/>
  <c r="O64" i="48"/>
  <c r="E64" i="48"/>
  <c r="O63" i="48"/>
  <c r="N63" i="48"/>
  <c r="N64" i="48" s="1"/>
  <c r="N65" i="48" s="1"/>
  <c r="N66" i="48" s="1"/>
  <c r="N67" i="48" s="1"/>
  <c r="N68" i="48" s="1"/>
  <c r="N69" i="48" s="1"/>
  <c r="N70" i="48" s="1"/>
  <c r="E63" i="48"/>
  <c r="O62" i="48"/>
  <c r="E62" i="48"/>
  <c r="O61" i="48"/>
  <c r="E61" i="48"/>
  <c r="O60" i="48"/>
  <c r="E60" i="48"/>
  <c r="O59" i="48"/>
  <c r="E59" i="48"/>
  <c r="O58" i="48"/>
  <c r="E58" i="48"/>
  <c r="O57" i="48"/>
  <c r="E57" i="48"/>
  <c r="O56" i="48"/>
  <c r="E56" i="48"/>
  <c r="O55" i="48"/>
  <c r="N55" i="48"/>
  <c r="N56" i="48" s="1"/>
  <c r="N57" i="48" s="1"/>
  <c r="N58" i="48" s="1"/>
  <c r="N59" i="48" s="1"/>
  <c r="N60" i="48" s="1"/>
  <c r="N61" i="48" s="1"/>
  <c r="N62" i="48" s="1"/>
  <c r="E55" i="48"/>
  <c r="O54" i="48"/>
  <c r="E54" i="48"/>
  <c r="O53" i="48"/>
  <c r="E53" i="48"/>
  <c r="O52" i="48"/>
  <c r="E52" i="48"/>
  <c r="O51" i="48"/>
  <c r="E51" i="48"/>
  <c r="O50" i="48"/>
  <c r="N50" i="48"/>
  <c r="N51" i="48" s="1"/>
  <c r="N52" i="48" s="1"/>
  <c r="N53" i="48" s="1"/>
  <c r="N54" i="48" s="1"/>
  <c r="E50" i="48"/>
  <c r="O49" i="48"/>
  <c r="N49" i="48"/>
  <c r="E49" i="48"/>
  <c r="O48" i="48"/>
  <c r="E48" i="48"/>
  <c r="O47" i="48"/>
  <c r="E47" i="48"/>
  <c r="O46" i="48"/>
  <c r="E46" i="48"/>
  <c r="O45" i="48"/>
  <c r="E45" i="48"/>
  <c r="O44" i="48"/>
  <c r="N44" i="48"/>
  <c r="N45" i="48" s="1"/>
  <c r="N46" i="48" s="1"/>
  <c r="N47" i="48" s="1"/>
  <c r="N48" i="48" s="1"/>
  <c r="E44" i="48"/>
  <c r="O43" i="48"/>
  <c r="N43" i="48"/>
  <c r="E43" i="48"/>
  <c r="O42" i="48"/>
  <c r="E42" i="48"/>
  <c r="O41" i="48"/>
  <c r="E41" i="48"/>
  <c r="O40" i="48"/>
  <c r="E40" i="48"/>
  <c r="O39" i="48"/>
  <c r="E39" i="48"/>
  <c r="O38" i="48"/>
  <c r="E38" i="48"/>
  <c r="O37" i="48"/>
  <c r="N37" i="48"/>
  <c r="N38" i="48" s="1"/>
  <c r="N39" i="48" s="1"/>
  <c r="N40" i="48" s="1"/>
  <c r="N41" i="48" s="1"/>
  <c r="N42" i="48" s="1"/>
  <c r="E37" i="48"/>
  <c r="O36" i="48"/>
  <c r="E36" i="48"/>
  <c r="B36" i="48"/>
  <c r="O35" i="48"/>
  <c r="E35" i="48"/>
  <c r="B35" i="48"/>
  <c r="O34" i="48"/>
  <c r="E34" i="48"/>
  <c r="B34" i="48"/>
  <c r="O33" i="48"/>
  <c r="E33" i="48"/>
  <c r="B33" i="48"/>
  <c r="O32" i="48"/>
  <c r="E32" i="48"/>
  <c r="B32" i="48"/>
  <c r="O31" i="48"/>
  <c r="N31" i="48"/>
  <c r="N32" i="48" s="1"/>
  <c r="N33" i="48" s="1"/>
  <c r="N34" i="48" s="1"/>
  <c r="N35" i="48" s="1"/>
  <c r="N36" i="48" s="1"/>
  <c r="E31" i="48"/>
  <c r="B31" i="48"/>
  <c r="BV30" i="48" a="1"/>
  <c r="BV30" i="48" s="1"/>
  <c r="BU30" i="48" a="1"/>
  <c r="BU30" i="48" s="1"/>
  <c r="BT30" i="48" a="1"/>
  <c r="BT30" i="48" s="1"/>
  <c r="BS30" i="48" a="1"/>
  <c r="BS30" i="48" s="1"/>
  <c r="BR30" i="48" a="1"/>
  <c r="BR30" i="48" s="1"/>
  <c r="BQ30" i="48" a="1"/>
  <c r="BQ30" i="48" s="1"/>
  <c r="BP30" i="48" a="1"/>
  <c r="BP30" i="48" s="1"/>
  <c r="BO30" i="48" a="1"/>
  <c r="BO30" i="48" s="1"/>
  <c r="BN30" i="48" a="1"/>
  <c r="BN30" i="48" s="1"/>
  <c r="BM30" i="48" a="1"/>
  <c r="BM30" i="48" s="1"/>
  <c r="BL30" i="48" a="1"/>
  <c r="BL30" i="48" s="1"/>
  <c r="BK30" i="48" a="1"/>
  <c r="BK30" i="48" s="1"/>
  <c r="BJ30" i="48" a="1"/>
  <c r="BJ30" i="48" s="1"/>
  <c r="BI30" i="48" a="1"/>
  <c r="BI30" i="48" s="1"/>
  <c r="BH30" i="48" a="1"/>
  <c r="BH30" i="48" s="1"/>
  <c r="O30" i="48"/>
  <c r="E30" i="48"/>
  <c r="B30" i="48"/>
  <c r="BV29" i="48" a="1"/>
  <c r="BV29" i="48" s="1"/>
  <c r="BU29" i="48" a="1"/>
  <c r="BU29" i="48" s="1"/>
  <c r="BT29" i="48"/>
  <c r="BT29" i="48" a="1"/>
  <c r="BS29" i="48"/>
  <c r="BS29" i="48" a="1"/>
  <c r="BR29" i="48" a="1"/>
  <c r="BR29" i="48" s="1"/>
  <c r="BQ29" i="48" a="1"/>
  <c r="BQ29" i="48" s="1"/>
  <c r="BP29" i="48" a="1"/>
  <c r="BP29" i="48" s="1"/>
  <c r="BO29" i="48" a="1"/>
  <c r="BO29" i="48" s="1"/>
  <c r="BN29" i="48" a="1"/>
  <c r="BN29" i="48" s="1"/>
  <c r="BM29" i="48" a="1"/>
  <c r="BM29" i="48" s="1"/>
  <c r="BL29" i="48"/>
  <c r="BL29" i="48" a="1"/>
  <c r="BK29" i="48"/>
  <c r="BK29" i="48" a="1"/>
  <c r="BJ29" i="48" a="1"/>
  <c r="BJ29" i="48" s="1"/>
  <c r="BI29" i="48" a="1"/>
  <c r="BI29" i="48" s="1"/>
  <c r="BH29" i="48" a="1"/>
  <c r="BH29" i="48" s="1"/>
  <c r="O29" i="48"/>
  <c r="E29" i="48"/>
  <c r="B29" i="48"/>
  <c r="BV28" i="48"/>
  <c r="BV28" i="48" a="1"/>
  <c r="BU28" i="48"/>
  <c r="BU28" i="48" a="1"/>
  <c r="BT28" i="48" a="1"/>
  <c r="BT28" i="48" s="1"/>
  <c r="BS28" i="48" a="1"/>
  <c r="BS28" i="48" s="1"/>
  <c r="BR28" i="48" a="1"/>
  <c r="BR28" i="48" s="1"/>
  <c r="BQ28" i="48" a="1"/>
  <c r="BQ28" i="48" s="1"/>
  <c r="BP28" i="48" a="1"/>
  <c r="BP28" i="48" s="1"/>
  <c r="BO28" i="48" a="1"/>
  <c r="BO28" i="48" s="1"/>
  <c r="BN28" i="48"/>
  <c r="BN28" i="48" a="1"/>
  <c r="BM28" i="48" a="1"/>
  <c r="BM28" i="48" s="1"/>
  <c r="BL28" i="48" a="1"/>
  <c r="BL28" i="48" s="1"/>
  <c r="BK28" i="48" a="1"/>
  <c r="BK28" i="48" s="1"/>
  <c r="BJ28" i="48" a="1"/>
  <c r="BJ28" i="48" s="1"/>
  <c r="BI28" i="48" a="1"/>
  <c r="BI28" i="48" s="1"/>
  <c r="BH28" i="48" a="1"/>
  <c r="BH28" i="48" s="1"/>
  <c r="O28" i="48"/>
  <c r="E28" i="48"/>
  <c r="B28" i="48"/>
  <c r="BV27" i="48" a="1"/>
  <c r="BV27" i="48" s="1"/>
  <c r="BU27" i="48" a="1"/>
  <c r="BU27" i="48" s="1"/>
  <c r="BT27" i="48" a="1"/>
  <c r="BT27" i="48" s="1"/>
  <c r="BS27" i="48"/>
  <c r="BS27" i="48" a="1"/>
  <c r="BR27" i="48" a="1"/>
  <c r="BR27" i="48" s="1"/>
  <c r="BQ27" i="48" a="1"/>
  <c r="BQ27" i="48" s="1"/>
  <c r="BP27" i="48" a="1"/>
  <c r="BP27" i="48" s="1"/>
  <c r="BO27" i="48" a="1"/>
  <c r="BO27" i="48" s="1"/>
  <c r="BN27" i="48" a="1"/>
  <c r="BN27" i="48" s="1"/>
  <c r="BM27" i="48" a="1"/>
  <c r="BM27" i="48" s="1"/>
  <c r="BL27" i="48" a="1"/>
  <c r="BL27" i="48" s="1"/>
  <c r="BK27" i="48"/>
  <c r="BK27" i="48" a="1"/>
  <c r="BJ27" i="48" a="1"/>
  <c r="BJ27" i="48" s="1"/>
  <c r="BI27" i="48" a="1"/>
  <c r="BI27" i="48" s="1"/>
  <c r="BH27" i="48" a="1"/>
  <c r="BH27" i="48" s="1"/>
  <c r="O27" i="48"/>
  <c r="E27" i="48"/>
  <c r="B27" i="48"/>
  <c r="BV26" i="48" a="1"/>
  <c r="BV26" i="48" s="1"/>
  <c r="BU26" i="48" a="1"/>
  <c r="BU26" i="48" s="1"/>
  <c r="BT26" i="48" a="1"/>
  <c r="BT26" i="48" s="1"/>
  <c r="BS26" i="48" a="1"/>
  <c r="BS26" i="48" s="1"/>
  <c r="BR26" i="48" a="1"/>
  <c r="BR26" i="48" s="1"/>
  <c r="BQ26" i="48" a="1"/>
  <c r="BQ26" i="48" s="1"/>
  <c r="BP26" i="48" a="1"/>
  <c r="BP26" i="48" s="1"/>
  <c r="BO26" i="48" a="1"/>
  <c r="BO26" i="48" s="1"/>
  <c r="BN26" i="48" a="1"/>
  <c r="BN26" i="48" s="1"/>
  <c r="BM26" i="48" a="1"/>
  <c r="BM26" i="48" s="1"/>
  <c r="BL26" i="48" a="1"/>
  <c r="BL26" i="48" s="1"/>
  <c r="BK26" i="48" a="1"/>
  <c r="BK26" i="48" s="1"/>
  <c r="BJ26" i="48" a="1"/>
  <c r="BJ26" i="48" s="1"/>
  <c r="BI26" i="48" a="1"/>
  <c r="BI26" i="48" s="1"/>
  <c r="BH26" i="48" a="1"/>
  <c r="BH26" i="48" s="1"/>
  <c r="O26" i="48"/>
  <c r="E26" i="48"/>
  <c r="B26" i="48"/>
  <c r="BV25" i="48" a="1"/>
  <c r="BV25" i="48" s="1"/>
  <c r="BU25" i="48" a="1"/>
  <c r="BU25" i="48" s="1"/>
  <c r="BT25" i="48" a="1"/>
  <c r="BT25" i="48" s="1"/>
  <c r="BS25" i="48" a="1"/>
  <c r="BS25" i="48" s="1"/>
  <c r="BR25" i="48" a="1"/>
  <c r="BR25" i="48" s="1"/>
  <c r="BQ25" i="48"/>
  <c r="BQ25" i="48" a="1"/>
  <c r="BP25" i="48" a="1"/>
  <c r="BP25" i="48" s="1"/>
  <c r="BO25" i="48" a="1"/>
  <c r="BO25" i="48" s="1"/>
  <c r="BN25" i="48" a="1"/>
  <c r="BN25" i="48" s="1"/>
  <c r="BM25" i="48" a="1"/>
  <c r="BM25" i="48" s="1"/>
  <c r="BL25" i="48" a="1"/>
  <c r="BL25" i="48" s="1"/>
  <c r="BK25" i="48" a="1"/>
  <c r="BK25" i="48" s="1"/>
  <c r="BJ25" i="48"/>
  <c r="BJ25" i="48" a="1"/>
  <c r="BI25" i="48" a="1"/>
  <c r="BI25" i="48" s="1"/>
  <c r="BH25" i="48" a="1"/>
  <c r="BH25" i="48" s="1"/>
  <c r="O25" i="48"/>
  <c r="N25" i="48"/>
  <c r="N26" i="48" s="1"/>
  <c r="N27" i="48" s="1"/>
  <c r="N28" i="48" s="1"/>
  <c r="N29" i="48" s="1"/>
  <c r="N30" i="48" s="1"/>
  <c r="E25" i="48"/>
  <c r="B25" i="48"/>
  <c r="BV24" i="48" a="1"/>
  <c r="BV24" i="48" s="1"/>
  <c r="BU24" i="48" a="1"/>
  <c r="BU24" i="48" s="1"/>
  <c r="BT24" i="48"/>
  <c r="BT24" i="48" a="1"/>
  <c r="BS24" i="48"/>
  <c r="BS24" i="48" a="1"/>
  <c r="BR24" i="48" a="1"/>
  <c r="BR24" i="48" s="1"/>
  <c r="BQ24" i="48" a="1"/>
  <c r="BQ24" i="48" s="1"/>
  <c r="BP24" i="48" a="1"/>
  <c r="BP24" i="48" s="1"/>
  <c r="BO24" i="48" a="1"/>
  <c r="BO24" i="48" s="1"/>
  <c r="BN24" i="48" a="1"/>
  <c r="BN24" i="48" s="1"/>
  <c r="BM24" i="48" a="1"/>
  <c r="BM24" i="48" s="1"/>
  <c r="BL24" i="48"/>
  <c r="BL24" i="48" a="1"/>
  <c r="BK24" i="48" a="1"/>
  <c r="BK24" i="48" s="1"/>
  <c r="BJ24" i="48" a="1"/>
  <c r="BJ24" i="48" s="1"/>
  <c r="BI24" i="48" a="1"/>
  <c r="BI24" i="48" s="1"/>
  <c r="BH24" i="48" a="1"/>
  <c r="BH24" i="48" s="1"/>
  <c r="O24" i="48"/>
  <c r="E24" i="48"/>
  <c r="B24" i="48"/>
  <c r="BV23" i="48" a="1"/>
  <c r="BV23" i="48" s="1"/>
  <c r="BU23" i="48" a="1"/>
  <c r="BU23" i="48" s="1"/>
  <c r="BT23" i="48" a="1"/>
  <c r="BT23" i="48" s="1"/>
  <c r="BS23" i="48"/>
  <c r="BS23" i="48" a="1"/>
  <c r="BR23" i="48" a="1"/>
  <c r="BR23" i="48" s="1"/>
  <c r="BQ23" i="48"/>
  <c r="BQ23" i="48" a="1"/>
  <c r="BP23" i="48"/>
  <c r="BP23" i="48" a="1"/>
  <c r="BO23" i="48" a="1"/>
  <c r="BO23" i="48" s="1"/>
  <c r="BN23" i="48" a="1"/>
  <c r="BN23" i="48" s="1"/>
  <c r="BM23" i="48" a="1"/>
  <c r="BM23" i="48" s="1"/>
  <c r="BL23" i="48" a="1"/>
  <c r="BL23" i="48" s="1"/>
  <c r="BK23" i="48" a="1"/>
  <c r="BK23" i="48" s="1"/>
  <c r="BJ23" i="48" a="1"/>
  <c r="BJ23" i="48" s="1"/>
  <c r="BI23" i="48"/>
  <c r="BI23" i="48" a="1"/>
  <c r="BH23" i="48"/>
  <c r="BH23" i="48" a="1"/>
  <c r="O23" i="48"/>
  <c r="E23" i="48"/>
  <c r="B23" i="48"/>
  <c r="BV22" i="48" a="1"/>
  <c r="BV22" i="48" s="1"/>
  <c r="BU22" i="48" a="1"/>
  <c r="BU22" i="48" s="1"/>
  <c r="BT22" i="48" a="1"/>
  <c r="BT22" i="48" s="1"/>
  <c r="BS22" i="48" a="1"/>
  <c r="BS22" i="48" s="1"/>
  <c r="BR22" i="48" a="1"/>
  <c r="BR22" i="48" s="1"/>
  <c r="BQ22" i="48" a="1"/>
  <c r="BQ22" i="48" s="1"/>
  <c r="BP22" i="48" a="1"/>
  <c r="BP22" i="48" s="1"/>
  <c r="BO22" i="48" a="1"/>
  <c r="BO22" i="48" s="1"/>
  <c r="BN22" i="48" a="1"/>
  <c r="BN22" i="48" s="1"/>
  <c r="BM22" i="48" a="1"/>
  <c r="BM22" i="48" s="1"/>
  <c r="BL22" i="48" a="1"/>
  <c r="BL22" i="48" s="1"/>
  <c r="BK22" i="48"/>
  <c r="BK22" i="48" a="1"/>
  <c r="BJ22" i="48" a="1"/>
  <c r="BJ22" i="48" s="1"/>
  <c r="BI22" i="48" a="1"/>
  <c r="BI22" i="48" s="1"/>
  <c r="BH22" i="48" a="1"/>
  <c r="BH22" i="48" s="1"/>
  <c r="O22" i="48"/>
  <c r="E22" i="48"/>
  <c r="B22" i="48"/>
  <c r="BV21" i="48" a="1"/>
  <c r="BV21" i="48" s="1"/>
  <c r="BU21" i="48" a="1"/>
  <c r="BU21" i="48" s="1"/>
  <c r="BT21" i="48"/>
  <c r="BT21" i="48" a="1"/>
  <c r="BS21" i="48" a="1"/>
  <c r="BS21" i="48" s="1"/>
  <c r="BR21" i="48" a="1"/>
  <c r="BR21" i="48" s="1"/>
  <c r="BQ21" i="48" a="1"/>
  <c r="BQ21" i="48" s="1"/>
  <c r="BP21" i="48"/>
  <c r="BP21" i="48" a="1"/>
  <c r="BO21" i="48"/>
  <c r="BO21" i="48" a="1"/>
  <c r="BN21" i="48" a="1"/>
  <c r="BN21" i="48" s="1"/>
  <c r="BM21" i="48" a="1"/>
  <c r="BM21" i="48" s="1"/>
  <c r="BL21" i="48" a="1"/>
  <c r="BL21" i="48" s="1"/>
  <c r="BK21" i="48"/>
  <c r="BK21" i="48" a="1"/>
  <c r="BJ21" i="48" a="1"/>
  <c r="BJ21" i="48" s="1"/>
  <c r="BI21" i="48" a="1"/>
  <c r="BI21" i="48" s="1"/>
  <c r="BH21" i="48"/>
  <c r="BH21" i="48" a="1"/>
  <c r="O21" i="48"/>
  <c r="E21" i="48"/>
  <c r="B21" i="48"/>
  <c r="BV20" i="48" a="1"/>
  <c r="BV20" i="48" s="1"/>
  <c r="BU20" i="48"/>
  <c r="BU20" i="48" a="1"/>
  <c r="BT20" i="48" a="1"/>
  <c r="BT20" i="48" s="1"/>
  <c r="BS20" i="48" a="1"/>
  <c r="BS20" i="48" s="1"/>
  <c r="BR20" i="48"/>
  <c r="BR20" i="48" a="1"/>
  <c r="BQ20" i="48" a="1"/>
  <c r="BQ20" i="48" s="1"/>
  <c r="BP20" i="48" a="1"/>
  <c r="BP20" i="48" s="1"/>
  <c r="BO20" i="48" a="1"/>
  <c r="BO20" i="48" s="1"/>
  <c r="BN20" i="48" a="1"/>
  <c r="BN20" i="48" s="1"/>
  <c r="BM20" i="48" a="1"/>
  <c r="BM20" i="48" s="1"/>
  <c r="BL20" i="48" a="1"/>
  <c r="BL20" i="48" s="1"/>
  <c r="BK20" i="48" a="1"/>
  <c r="BK20" i="48" s="1"/>
  <c r="BJ20" i="48" a="1"/>
  <c r="BJ20" i="48" s="1"/>
  <c r="BI20" i="48" a="1"/>
  <c r="BI20" i="48" s="1"/>
  <c r="BH20" i="48" a="1"/>
  <c r="BH20" i="48" s="1"/>
  <c r="O20" i="48"/>
  <c r="E20" i="48"/>
  <c r="B20" i="48"/>
  <c r="BV19" i="48"/>
  <c r="BV19" i="48" a="1"/>
  <c r="BU19" i="48" a="1"/>
  <c r="BU19" i="48" s="1"/>
  <c r="BT19" i="48" a="1"/>
  <c r="BT19" i="48" s="1"/>
  <c r="BS19" i="48" a="1"/>
  <c r="BS19" i="48" s="1"/>
  <c r="BR19" i="48" a="1"/>
  <c r="BR19" i="48" s="1"/>
  <c r="BQ19" i="48" a="1"/>
  <c r="BQ19" i="48" s="1"/>
  <c r="BP19" i="48" a="1"/>
  <c r="BP19" i="48" s="1"/>
  <c r="BO19" i="48"/>
  <c r="BO19" i="48" a="1"/>
  <c r="BN19" i="48"/>
  <c r="BN19" i="48" a="1"/>
  <c r="BM19" i="48" a="1"/>
  <c r="BM19" i="48" s="1"/>
  <c r="BL19" i="48" a="1"/>
  <c r="BL19" i="48" s="1"/>
  <c r="BK19" i="48" a="1"/>
  <c r="BK19" i="48" s="1"/>
  <c r="BJ19" i="48" a="1"/>
  <c r="BJ19" i="48" s="1"/>
  <c r="BI19" i="48"/>
  <c r="BI19" i="48" a="1"/>
  <c r="BH19" i="48" a="1"/>
  <c r="BH19" i="48" s="1"/>
  <c r="O19" i="48"/>
  <c r="N19" i="48"/>
  <c r="N20" i="48" s="1"/>
  <c r="N21" i="48" s="1"/>
  <c r="N22" i="48" s="1"/>
  <c r="N23" i="48" s="1"/>
  <c r="N24" i="48" s="1"/>
  <c r="E19" i="48"/>
  <c r="B19" i="48"/>
  <c r="BV18" i="48" a="1"/>
  <c r="BV18" i="48" s="1"/>
  <c r="BU18" i="48" a="1"/>
  <c r="BU18" i="48" s="1"/>
  <c r="BT18" i="48" a="1"/>
  <c r="BT18" i="48" s="1"/>
  <c r="BS18" i="48" a="1"/>
  <c r="BS18" i="48" s="1"/>
  <c r="BR18" i="48" a="1"/>
  <c r="BR18" i="48" s="1"/>
  <c r="BQ18" i="48" a="1"/>
  <c r="BQ18" i="48" s="1"/>
  <c r="BP18" i="48" a="1"/>
  <c r="BP18" i="48" s="1"/>
  <c r="BO18" i="48" a="1"/>
  <c r="BO18" i="48" s="1"/>
  <c r="BN18" i="48" a="1"/>
  <c r="BN18" i="48" s="1"/>
  <c r="BM18" i="48" a="1"/>
  <c r="BM18" i="48" s="1"/>
  <c r="BL18" i="48" a="1"/>
  <c r="BL18" i="48" s="1"/>
  <c r="BK18" i="48" a="1"/>
  <c r="BK18" i="48" s="1"/>
  <c r="BJ18" i="48" a="1"/>
  <c r="BJ18" i="48" s="1"/>
  <c r="BI18" i="48"/>
  <c r="BI18" i="48" a="1"/>
  <c r="BH18" i="48" a="1"/>
  <c r="BH18" i="48" s="1"/>
  <c r="O18" i="48"/>
  <c r="E18" i="48"/>
  <c r="B18" i="48"/>
  <c r="BV17" i="48"/>
  <c r="BV17" i="48" a="1"/>
  <c r="BU17" i="48"/>
  <c r="BU17" i="48" a="1"/>
  <c r="BT17" i="48" a="1"/>
  <c r="BT17" i="48" s="1"/>
  <c r="BS17" i="48" a="1"/>
  <c r="BS17" i="48" s="1"/>
  <c r="BR17" i="48" a="1"/>
  <c r="BR17" i="48" s="1"/>
  <c r="BQ17" i="48" a="1"/>
  <c r="BQ17" i="48" s="1"/>
  <c r="BP17" i="48" a="1"/>
  <c r="BP17" i="48" s="1"/>
  <c r="BO17" i="48" a="1"/>
  <c r="BO17" i="48" s="1"/>
  <c r="BN17" i="48"/>
  <c r="BN17" i="48" a="1"/>
  <c r="BM17" i="48"/>
  <c r="BM17" i="48" a="1"/>
  <c r="BL17" i="48" a="1"/>
  <c r="BL17" i="48" s="1"/>
  <c r="BK17" i="48" a="1"/>
  <c r="BK17" i="48" s="1"/>
  <c r="BJ17" i="48" a="1"/>
  <c r="BJ17" i="48" s="1"/>
  <c r="BI17" i="48" a="1"/>
  <c r="BI17" i="48" s="1"/>
  <c r="BH17" i="48" a="1"/>
  <c r="BH17" i="48" s="1"/>
  <c r="O17" i="48"/>
  <c r="E17" i="48"/>
  <c r="B17" i="48"/>
  <c r="BV16" i="48" a="1"/>
  <c r="BV16" i="48" s="1"/>
  <c r="BU16" i="48" a="1"/>
  <c r="BU16" i="48" s="1"/>
  <c r="BT16" i="48" a="1"/>
  <c r="BT16" i="48" s="1"/>
  <c r="BS16" i="48" a="1"/>
  <c r="BS16" i="48" s="1"/>
  <c r="BR16" i="48" a="1"/>
  <c r="BR16" i="48" s="1"/>
  <c r="BQ16" i="48" a="1"/>
  <c r="BQ16" i="48" s="1"/>
  <c r="BP16" i="48" a="1"/>
  <c r="BP16" i="48" s="1"/>
  <c r="BO16" i="48" a="1"/>
  <c r="BO16" i="48" s="1"/>
  <c r="BN16" i="48" a="1"/>
  <c r="BN16" i="48" s="1"/>
  <c r="BM16" i="48" a="1"/>
  <c r="BM16" i="48" s="1"/>
  <c r="BL16" i="48" a="1"/>
  <c r="BL16" i="48" s="1"/>
  <c r="BK16" i="48" a="1"/>
  <c r="BK16" i="48" s="1"/>
  <c r="BJ16" i="48" a="1"/>
  <c r="BJ16" i="48" s="1"/>
  <c r="BI16" i="48" a="1"/>
  <c r="BI16" i="48" s="1"/>
  <c r="BH16" i="48" a="1"/>
  <c r="BH16" i="48" s="1"/>
  <c r="O16" i="48"/>
  <c r="E16" i="48"/>
  <c r="B16" i="48"/>
  <c r="BV15" i="48" a="1"/>
  <c r="BV15" i="48" s="1"/>
  <c r="BU15" i="48" a="1"/>
  <c r="BU15" i="48" s="1"/>
  <c r="BT15" i="48" a="1"/>
  <c r="BT15" i="48" s="1"/>
  <c r="BS15" i="48" a="1"/>
  <c r="BS15" i="48" s="1"/>
  <c r="BR15" i="48" a="1"/>
  <c r="BR15" i="48" s="1"/>
  <c r="BQ15" i="48" a="1"/>
  <c r="BQ15" i="48" s="1"/>
  <c r="BP15" i="48" a="1"/>
  <c r="BP15" i="48" s="1"/>
  <c r="BO15" i="48" a="1"/>
  <c r="BO15" i="48" s="1"/>
  <c r="BN15" i="48" a="1"/>
  <c r="BN15" i="48" s="1"/>
  <c r="BM15" i="48" a="1"/>
  <c r="BM15" i="48" s="1"/>
  <c r="BL15" i="48" a="1"/>
  <c r="BL15" i="48" s="1"/>
  <c r="BK15" i="48" a="1"/>
  <c r="BK15" i="48" s="1"/>
  <c r="BJ15" i="48" a="1"/>
  <c r="BJ15" i="48" s="1"/>
  <c r="BI15" i="48" a="1"/>
  <c r="BI15" i="48" s="1"/>
  <c r="BH15" i="48" a="1"/>
  <c r="BH15" i="48" s="1"/>
  <c r="O15" i="48"/>
  <c r="E15" i="48"/>
  <c r="B15" i="48"/>
  <c r="BV14" i="48" a="1"/>
  <c r="BV14" i="48" s="1"/>
  <c r="BU14" i="48" a="1"/>
  <c r="BU14" i="48" s="1"/>
  <c r="BT14" i="48" a="1"/>
  <c r="BT14" i="48" s="1"/>
  <c r="BS14" i="48" a="1"/>
  <c r="BS14" i="48" s="1"/>
  <c r="BR14" i="48" a="1"/>
  <c r="BR14" i="48" s="1"/>
  <c r="BQ14" i="48" a="1"/>
  <c r="BQ14" i="48" s="1"/>
  <c r="BP14" i="48" a="1"/>
  <c r="BP14" i="48" s="1"/>
  <c r="BO14" i="48" a="1"/>
  <c r="BO14" i="48" s="1"/>
  <c r="BN14" i="48" a="1"/>
  <c r="BN14" i="48" s="1"/>
  <c r="BM14" i="48" a="1"/>
  <c r="BM14" i="48" s="1"/>
  <c r="BL14" i="48" a="1"/>
  <c r="BL14" i="48" s="1"/>
  <c r="BK14" i="48" a="1"/>
  <c r="BK14" i="48" s="1"/>
  <c r="BJ14" i="48" a="1"/>
  <c r="BJ14" i="48" s="1"/>
  <c r="BI14" i="48" a="1"/>
  <c r="BI14" i="48" s="1"/>
  <c r="BH14" i="48" a="1"/>
  <c r="BH14" i="48" s="1"/>
  <c r="O14" i="48"/>
  <c r="E14" i="48"/>
  <c r="B14" i="48"/>
  <c r="BV13" i="48" a="1"/>
  <c r="BV13" i="48" s="1"/>
  <c r="BU13" i="48" a="1"/>
  <c r="BU13" i="48" s="1"/>
  <c r="BT13" i="48" a="1"/>
  <c r="BT13" i="48" s="1"/>
  <c r="BS13" i="48" a="1"/>
  <c r="BS13" i="48" s="1"/>
  <c r="BR13" i="48" a="1"/>
  <c r="BR13" i="48" s="1"/>
  <c r="BQ13" i="48" a="1"/>
  <c r="BQ13" i="48" s="1"/>
  <c r="BP13" i="48" a="1"/>
  <c r="BP13" i="48" s="1"/>
  <c r="BO13" i="48" a="1"/>
  <c r="BO13" i="48" s="1"/>
  <c r="BN13" i="48" a="1"/>
  <c r="BN13" i="48" s="1"/>
  <c r="BM13" i="48" a="1"/>
  <c r="BM13" i="48" s="1"/>
  <c r="BL13" i="48" a="1"/>
  <c r="BL13" i="48" s="1"/>
  <c r="BK13" i="48" a="1"/>
  <c r="BK13" i="48" s="1"/>
  <c r="BJ13" i="48" a="1"/>
  <c r="BJ13" i="48" s="1"/>
  <c r="BI13" i="48" a="1"/>
  <c r="BI13" i="48" s="1"/>
  <c r="BH13" i="48" a="1"/>
  <c r="BH13" i="48" s="1"/>
  <c r="O13" i="48"/>
  <c r="N13" i="48"/>
  <c r="N14" i="48" s="1"/>
  <c r="N15" i="48" s="1"/>
  <c r="N16" i="48" s="1"/>
  <c r="N17" i="48" s="1"/>
  <c r="N18" i="48" s="1"/>
  <c r="E13" i="48"/>
  <c r="D13" i="48"/>
  <c r="B13" i="48"/>
  <c r="BV12" i="48"/>
  <c r="BV12" i="48" a="1"/>
  <c r="BU12" i="48"/>
  <c r="BU12" i="48" a="1"/>
  <c r="BT12" i="48"/>
  <c r="BT12" i="48" a="1"/>
  <c r="BS12" i="48"/>
  <c r="BS12" i="48" a="1"/>
  <c r="BR12" i="48"/>
  <c r="BR12" i="48" a="1"/>
  <c r="BQ12" i="48"/>
  <c r="BQ12" i="48" a="1"/>
  <c r="BP12" i="48"/>
  <c r="BP12" i="48" a="1"/>
  <c r="BO12" i="48"/>
  <c r="BO12" i="48" a="1"/>
  <c r="BN12" i="48"/>
  <c r="BN12" i="48" a="1"/>
  <c r="BM12" i="48"/>
  <c r="BM12" i="48" a="1"/>
  <c r="BL12" i="48"/>
  <c r="BL12" i="48" a="1"/>
  <c r="BK12" i="48"/>
  <c r="BK12" i="48" a="1"/>
  <c r="BJ12" i="48"/>
  <c r="BJ12" i="48" a="1"/>
  <c r="BI12" i="48"/>
  <c r="BI12" i="48" a="1"/>
  <c r="BH12" i="48"/>
  <c r="BH12" i="48" a="1"/>
  <c r="O12" i="48"/>
  <c r="E12" i="48"/>
  <c r="D12" i="48"/>
  <c r="B12" i="48"/>
  <c r="BV11" i="48" a="1"/>
  <c r="BV11" i="48" s="1"/>
  <c r="BU11" i="48" a="1"/>
  <c r="BU11" i="48" s="1"/>
  <c r="BT11" i="48" a="1"/>
  <c r="BT11" i="48" s="1"/>
  <c r="BS11" i="48" a="1"/>
  <c r="BS11" i="48" s="1"/>
  <c r="BR11" i="48" a="1"/>
  <c r="BR11" i="48" s="1"/>
  <c r="BQ11" i="48" a="1"/>
  <c r="BQ11" i="48" s="1"/>
  <c r="BP11" i="48" a="1"/>
  <c r="BP11" i="48" s="1"/>
  <c r="BO11" i="48" a="1"/>
  <c r="BO11" i="48" s="1"/>
  <c r="BN11" i="48" a="1"/>
  <c r="BN11" i="48" s="1"/>
  <c r="BM11" i="48" a="1"/>
  <c r="BM11" i="48" s="1"/>
  <c r="BL11" i="48" a="1"/>
  <c r="BL11" i="48" s="1"/>
  <c r="BK11" i="48" a="1"/>
  <c r="BK11" i="48" s="1"/>
  <c r="BJ11" i="48" a="1"/>
  <c r="BJ11" i="48" s="1"/>
  <c r="BI11" i="48" a="1"/>
  <c r="BI11" i="48" s="1"/>
  <c r="BH11" i="48" a="1"/>
  <c r="BH11" i="48" s="1"/>
  <c r="O11" i="48"/>
  <c r="E11" i="48"/>
  <c r="D11" i="48"/>
  <c r="B11" i="48"/>
  <c r="BV10" i="48" a="1"/>
  <c r="BV10" i="48" s="1"/>
  <c r="BU10" i="48" a="1"/>
  <c r="BU10" i="48" s="1"/>
  <c r="BT10" i="48" a="1"/>
  <c r="BT10" i="48" s="1"/>
  <c r="BS10" i="48" a="1"/>
  <c r="BS10" i="48" s="1"/>
  <c r="BR10" i="48" a="1"/>
  <c r="BR10" i="48" s="1"/>
  <c r="BQ10" i="48" a="1"/>
  <c r="BQ10" i="48" s="1"/>
  <c r="BP10" i="48" a="1"/>
  <c r="BP10" i="48" s="1"/>
  <c r="BO10" i="48" a="1"/>
  <c r="BO10" i="48" s="1"/>
  <c r="BN10" i="48" a="1"/>
  <c r="BN10" i="48" s="1"/>
  <c r="BM10" i="48" a="1"/>
  <c r="BM10" i="48" s="1"/>
  <c r="BL10" i="48" a="1"/>
  <c r="BL10" i="48" s="1"/>
  <c r="BK10" i="48" a="1"/>
  <c r="BK10" i="48" s="1"/>
  <c r="BJ10" i="48" a="1"/>
  <c r="BJ10" i="48" s="1"/>
  <c r="BI10" i="48" a="1"/>
  <c r="BI10" i="48" s="1"/>
  <c r="BH10" i="48" a="1"/>
  <c r="BH10" i="48" s="1"/>
  <c r="O10" i="48"/>
  <c r="E10" i="48"/>
  <c r="D10" i="48"/>
  <c r="B10" i="48"/>
  <c r="BV9" i="48" a="1"/>
  <c r="BV9" i="48" s="1"/>
  <c r="BU9" i="48" a="1"/>
  <c r="BU9" i="48" s="1"/>
  <c r="BT9" i="48" a="1"/>
  <c r="BT9" i="48" s="1"/>
  <c r="BS9" i="48" a="1"/>
  <c r="BS9" i="48" s="1"/>
  <c r="BR9" i="48" a="1"/>
  <c r="BR9" i="48" s="1"/>
  <c r="BQ9" i="48" a="1"/>
  <c r="BQ9" i="48" s="1"/>
  <c r="BP9" i="48" a="1"/>
  <c r="BP9" i="48" s="1"/>
  <c r="BO9" i="48" a="1"/>
  <c r="BO9" i="48" s="1"/>
  <c r="BN9" i="48" a="1"/>
  <c r="BN9" i="48" s="1"/>
  <c r="BM9" i="48" a="1"/>
  <c r="BM9" i="48" s="1"/>
  <c r="BL9" i="48" a="1"/>
  <c r="BL9" i="48" s="1"/>
  <c r="BK9" i="48" a="1"/>
  <c r="BK9" i="48" s="1"/>
  <c r="BJ9" i="48" a="1"/>
  <c r="BJ9" i="48" s="1"/>
  <c r="BI9" i="48" a="1"/>
  <c r="BI9" i="48" s="1"/>
  <c r="BH9" i="48" a="1"/>
  <c r="BH9" i="48" s="1"/>
  <c r="O9" i="48"/>
  <c r="E9" i="48"/>
  <c r="D9" i="48"/>
  <c r="B9" i="48"/>
  <c r="BV8" i="48"/>
  <c r="BV8" i="48" a="1"/>
  <c r="BU8" i="48"/>
  <c r="BU8" i="48" a="1"/>
  <c r="BT8" i="48"/>
  <c r="BT8" i="48" a="1"/>
  <c r="BS8" i="48"/>
  <c r="BS8" i="48" a="1"/>
  <c r="BR8" i="48"/>
  <c r="BR8" i="48" a="1"/>
  <c r="BQ8" i="48"/>
  <c r="BQ8" i="48" a="1"/>
  <c r="BP8" i="48"/>
  <c r="BP8" i="48" a="1"/>
  <c r="BO8" i="48"/>
  <c r="BO8" i="48" a="1"/>
  <c r="BN8" i="48"/>
  <c r="BN8" i="48" a="1"/>
  <c r="BM8" i="48"/>
  <c r="BM8" i="48" a="1"/>
  <c r="BL8" i="48"/>
  <c r="BL8" i="48" a="1"/>
  <c r="BK8" i="48"/>
  <c r="BK8" i="48" a="1"/>
  <c r="BJ8" i="48" a="1"/>
  <c r="BJ8" i="48" s="1"/>
  <c r="BI8" i="48" a="1"/>
  <c r="BI8" i="48" s="1"/>
  <c r="BH8" i="48" a="1"/>
  <c r="BH8" i="48" s="1"/>
  <c r="O8" i="48"/>
  <c r="E8" i="48"/>
  <c r="D8" i="48"/>
  <c r="B8" i="48"/>
  <c r="BV7" i="48" a="1"/>
  <c r="BV7" i="48" s="1"/>
  <c r="BU7" i="48" a="1"/>
  <c r="BU7" i="48" s="1"/>
  <c r="BT7" i="48" a="1"/>
  <c r="BT7" i="48" s="1"/>
  <c r="BS7" i="48" a="1"/>
  <c r="BS7" i="48" s="1"/>
  <c r="BR7" i="48" a="1"/>
  <c r="BR7" i="48" s="1"/>
  <c r="BQ7" i="48" a="1"/>
  <c r="BQ7" i="48" s="1"/>
  <c r="BP7" i="48" a="1"/>
  <c r="BP7" i="48" s="1"/>
  <c r="BO7" i="48" a="1"/>
  <c r="BO7" i="48" s="1"/>
  <c r="BN7" i="48" a="1"/>
  <c r="BN7" i="48" s="1"/>
  <c r="BM7" i="48" a="1"/>
  <c r="BM7" i="48" s="1"/>
  <c r="BL7" i="48" a="1"/>
  <c r="BL7" i="48" s="1"/>
  <c r="BK7" i="48" a="1"/>
  <c r="BK7" i="48" s="1"/>
  <c r="BJ7" i="48" a="1"/>
  <c r="BJ7" i="48" s="1"/>
  <c r="BI7" i="48" a="1"/>
  <c r="BI7" i="48" s="1"/>
  <c r="BH7" i="48" a="1"/>
  <c r="BH7" i="48" s="1"/>
  <c r="O7" i="48"/>
  <c r="N7" i="48"/>
  <c r="N8" i="48" s="1"/>
  <c r="N9" i="48" s="1"/>
  <c r="N10" i="48" s="1"/>
  <c r="N11" i="48" s="1"/>
  <c r="N12" i="48" s="1"/>
  <c r="L7" i="48"/>
  <c r="L8" i="48" s="1"/>
  <c r="E7" i="48"/>
  <c r="F3" i="48"/>
  <c r="M9" i="48" s="1"/>
  <c r="BD2" i="48"/>
  <c r="BC2" i="48"/>
  <c r="BB2" i="48"/>
  <c r="BA2" i="48"/>
  <c r="AZ2" i="48"/>
  <c r="AY2" i="48"/>
  <c r="AX2" i="48"/>
  <c r="AW2" i="48"/>
  <c r="AV2" i="48"/>
  <c r="AU2" i="48"/>
  <c r="AT2" i="48"/>
  <c r="AS2" i="48"/>
  <c r="AR2" i="48"/>
  <c r="AQ2" i="48"/>
  <c r="AP2" i="48"/>
  <c r="AO2" i="48"/>
  <c r="AN2" i="48"/>
  <c r="AM2" i="48"/>
  <c r="AL2" i="48"/>
  <c r="AK2" i="48"/>
  <c r="AJ2" i="48"/>
  <c r="AI2" i="48"/>
  <c r="AH2" i="48"/>
  <c r="AG2" i="48"/>
  <c r="AF2" i="48"/>
  <c r="AE2" i="48"/>
  <c r="AD2" i="48"/>
  <c r="AC2" i="48"/>
  <c r="AB2" i="48"/>
  <c r="AA2" i="48"/>
  <c r="Z2" i="48"/>
  <c r="Y2" i="48"/>
  <c r="X2" i="48"/>
  <c r="W2" i="48"/>
  <c r="V2" i="48"/>
  <c r="U2" i="48"/>
  <c r="T2" i="48"/>
  <c r="S2" i="48"/>
  <c r="R2" i="48"/>
  <c r="Q2" i="48"/>
  <c r="BD1" i="48"/>
  <c r="BC1" i="48"/>
  <c r="BB1" i="48"/>
  <c r="BA1" i="48"/>
  <c r="AZ1" i="48"/>
  <c r="AY1" i="48"/>
  <c r="AX1" i="48"/>
  <c r="AW1" i="48"/>
  <c r="AV1" i="48"/>
  <c r="AU1" i="48"/>
  <c r="AT1" i="48"/>
  <c r="AS1" i="48"/>
  <c r="AR1" i="48"/>
  <c r="AQ1" i="48"/>
  <c r="AP1" i="48"/>
  <c r="AO1" i="48"/>
  <c r="AN1" i="48"/>
  <c r="AM1" i="48"/>
  <c r="AL1" i="48"/>
  <c r="AK1" i="48"/>
  <c r="AJ1" i="48"/>
  <c r="AI1" i="48"/>
  <c r="AH1" i="48"/>
  <c r="AG1" i="48"/>
  <c r="AF1" i="48"/>
  <c r="AE1" i="48"/>
  <c r="AD1" i="48"/>
  <c r="AC1" i="48"/>
  <c r="AB1" i="48"/>
  <c r="AA1" i="48"/>
  <c r="Z1" i="48"/>
  <c r="Y1" i="48"/>
  <c r="X1" i="48"/>
  <c r="W1" i="48"/>
  <c r="V1" i="48"/>
  <c r="U1" i="48"/>
  <c r="T1" i="48"/>
  <c r="S1" i="48"/>
  <c r="R1" i="48"/>
  <c r="Q1" i="48"/>
  <c r="O130" i="47"/>
  <c r="E130" i="47"/>
  <c r="O129" i="47"/>
  <c r="E129" i="47"/>
  <c r="O128" i="47"/>
  <c r="E128" i="47"/>
  <c r="O127" i="47"/>
  <c r="E127" i="47"/>
  <c r="O126" i="47"/>
  <c r="E126" i="47"/>
  <c r="O125" i="47"/>
  <c r="N125" i="47"/>
  <c r="N126" i="47" s="1"/>
  <c r="N127" i="47" s="1"/>
  <c r="N128" i="47" s="1"/>
  <c r="N129" i="47" s="1"/>
  <c r="N130" i="47" s="1"/>
  <c r="E125" i="47"/>
  <c r="O124" i="47"/>
  <c r="E124" i="47"/>
  <c r="O123" i="47"/>
  <c r="E123" i="47"/>
  <c r="O122" i="47"/>
  <c r="E122" i="47"/>
  <c r="O121" i="47"/>
  <c r="E121" i="47"/>
  <c r="O120" i="47"/>
  <c r="E120" i="47"/>
  <c r="O119" i="47"/>
  <c r="N119" i="47"/>
  <c r="N120" i="47" s="1"/>
  <c r="N121" i="47" s="1"/>
  <c r="N122" i="47" s="1"/>
  <c r="N123" i="47" s="1"/>
  <c r="N124" i="47" s="1"/>
  <c r="E119" i="47"/>
  <c r="O118" i="47"/>
  <c r="E118" i="47"/>
  <c r="O117" i="47"/>
  <c r="E117" i="47"/>
  <c r="O116" i="47"/>
  <c r="E116" i="47"/>
  <c r="O115" i="47"/>
  <c r="E115" i="47"/>
  <c r="O114" i="47"/>
  <c r="E114" i="47"/>
  <c r="O113" i="47"/>
  <c r="N113" i="47"/>
  <c r="N114" i="47" s="1"/>
  <c r="N115" i="47" s="1"/>
  <c r="N116" i="47" s="1"/>
  <c r="N117" i="47" s="1"/>
  <c r="N118" i="47" s="1"/>
  <c r="E113" i="47"/>
  <c r="O112" i="47"/>
  <c r="E112" i="47"/>
  <c r="O111" i="47"/>
  <c r="E111" i="47"/>
  <c r="O110" i="47"/>
  <c r="E110" i="47"/>
  <c r="O109" i="47"/>
  <c r="E109" i="47"/>
  <c r="O108" i="47"/>
  <c r="E108" i="47"/>
  <c r="O107" i="47"/>
  <c r="N107" i="47"/>
  <c r="N108" i="47" s="1"/>
  <c r="N109" i="47" s="1"/>
  <c r="N110" i="47" s="1"/>
  <c r="N111" i="47" s="1"/>
  <c r="N112" i="47" s="1"/>
  <c r="E107" i="47"/>
  <c r="O106" i="47"/>
  <c r="E106" i="47"/>
  <c r="O105" i="47"/>
  <c r="E105" i="47"/>
  <c r="O104" i="47"/>
  <c r="E104" i="47"/>
  <c r="O103" i="47"/>
  <c r="E103" i="47"/>
  <c r="O102" i="47"/>
  <c r="E102" i="47"/>
  <c r="O101" i="47"/>
  <c r="N101" i="47"/>
  <c r="N102" i="47" s="1"/>
  <c r="N103" i="47" s="1"/>
  <c r="N104" i="47" s="1"/>
  <c r="N105" i="47" s="1"/>
  <c r="N106" i="47" s="1"/>
  <c r="E101" i="47"/>
  <c r="O100" i="47"/>
  <c r="E100" i="47"/>
  <c r="O99" i="47"/>
  <c r="E99" i="47"/>
  <c r="O98" i="47"/>
  <c r="E98" i="47"/>
  <c r="O97" i="47"/>
  <c r="E97" i="47"/>
  <c r="O96" i="47"/>
  <c r="E96" i="47"/>
  <c r="O95" i="47"/>
  <c r="N95" i="47"/>
  <c r="N96" i="47" s="1"/>
  <c r="N97" i="47" s="1"/>
  <c r="N98" i="47" s="1"/>
  <c r="N99" i="47" s="1"/>
  <c r="N100" i="47" s="1"/>
  <c r="E95" i="47"/>
  <c r="O94" i="47"/>
  <c r="E94" i="47"/>
  <c r="O93" i="47"/>
  <c r="E93" i="47"/>
  <c r="O92" i="47"/>
  <c r="E92" i="47"/>
  <c r="O91" i="47"/>
  <c r="E91" i="47"/>
  <c r="O90" i="47"/>
  <c r="E90" i="47"/>
  <c r="O89" i="47"/>
  <c r="N89" i="47"/>
  <c r="N90" i="47" s="1"/>
  <c r="N91" i="47" s="1"/>
  <c r="N92" i="47" s="1"/>
  <c r="N93" i="47" s="1"/>
  <c r="N94" i="47" s="1"/>
  <c r="E89" i="47"/>
  <c r="O88" i="47"/>
  <c r="E88" i="47"/>
  <c r="O87" i="47"/>
  <c r="E87" i="47"/>
  <c r="O86" i="47"/>
  <c r="E86" i="47"/>
  <c r="O85" i="47"/>
  <c r="E85" i="47"/>
  <c r="O84" i="47"/>
  <c r="E84" i="47"/>
  <c r="O83" i="47"/>
  <c r="N83" i="47"/>
  <c r="N84" i="47" s="1"/>
  <c r="N85" i="47" s="1"/>
  <c r="N86" i="47" s="1"/>
  <c r="N87" i="47" s="1"/>
  <c r="N88" i="47" s="1"/>
  <c r="E83" i="47"/>
  <c r="O82" i="47"/>
  <c r="E82" i="47"/>
  <c r="O81" i="47"/>
  <c r="E81" i="47"/>
  <c r="O80" i="47"/>
  <c r="E80" i="47"/>
  <c r="O79" i="47"/>
  <c r="E79" i="47"/>
  <c r="O78" i="47"/>
  <c r="E78" i="47"/>
  <c r="O77" i="47"/>
  <c r="N77" i="47"/>
  <c r="N78" i="47" s="1"/>
  <c r="N79" i="47" s="1"/>
  <c r="N80" i="47" s="1"/>
  <c r="N81" i="47" s="1"/>
  <c r="N82" i="47" s="1"/>
  <c r="E77" i="47"/>
  <c r="O76" i="47"/>
  <c r="E76" i="47"/>
  <c r="O75" i="47"/>
  <c r="E75" i="47"/>
  <c r="O74" i="47"/>
  <c r="E74" i="47"/>
  <c r="O73" i="47"/>
  <c r="E73" i="47"/>
  <c r="O72" i="47"/>
  <c r="E72" i="47"/>
  <c r="O71" i="47"/>
  <c r="N71" i="47"/>
  <c r="N72" i="47" s="1"/>
  <c r="N73" i="47" s="1"/>
  <c r="N74" i="47" s="1"/>
  <c r="N75" i="47" s="1"/>
  <c r="N76" i="47" s="1"/>
  <c r="E71" i="47"/>
  <c r="O70" i="47"/>
  <c r="E70" i="47"/>
  <c r="O69" i="47"/>
  <c r="E69" i="47"/>
  <c r="O68" i="47"/>
  <c r="E68" i="47"/>
  <c r="O67" i="47"/>
  <c r="E67" i="47"/>
  <c r="O66" i="47"/>
  <c r="E66" i="47"/>
  <c r="O65" i="47"/>
  <c r="N65" i="47"/>
  <c r="N66" i="47" s="1"/>
  <c r="N67" i="47" s="1"/>
  <c r="N68" i="47" s="1"/>
  <c r="N69" i="47" s="1"/>
  <c r="N70" i="47" s="1"/>
  <c r="E65" i="47"/>
  <c r="O64" i="47"/>
  <c r="E64" i="47"/>
  <c r="O63" i="47"/>
  <c r="E63" i="47"/>
  <c r="O62" i="47"/>
  <c r="E62" i="47"/>
  <c r="O61" i="47"/>
  <c r="E61" i="47"/>
  <c r="O60" i="47"/>
  <c r="E60" i="47"/>
  <c r="O59" i="47"/>
  <c r="N59" i="47"/>
  <c r="N60" i="47" s="1"/>
  <c r="N61" i="47" s="1"/>
  <c r="N62" i="47" s="1"/>
  <c r="N63" i="47" s="1"/>
  <c r="N64" i="47" s="1"/>
  <c r="E59" i="47"/>
  <c r="O58" i="47"/>
  <c r="E58" i="47"/>
  <c r="O57" i="47"/>
  <c r="E57" i="47"/>
  <c r="O56" i="47"/>
  <c r="E56" i="47"/>
  <c r="O55" i="47"/>
  <c r="E55" i="47"/>
  <c r="O54" i="47"/>
  <c r="E54" i="47"/>
  <c r="O53" i="47"/>
  <c r="N53" i="47"/>
  <c r="N54" i="47" s="1"/>
  <c r="N55" i="47" s="1"/>
  <c r="N56" i="47" s="1"/>
  <c r="N57" i="47" s="1"/>
  <c r="N58" i="47" s="1"/>
  <c r="E53" i="47"/>
  <c r="O52" i="47"/>
  <c r="E52" i="47"/>
  <c r="O51" i="47"/>
  <c r="E51" i="47"/>
  <c r="O50" i="47"/>
  <c r="N50" i="47"/>
  <c r="N51" i="47" s="1"/>
  <c r="N52" i="47" s="1"/>
  <c r="E50" i="47"/>
  <c r="O49" i="47"/>
  <c r="E49" i="47"/>
  <c r="O48" i="47"/>
  <c r="E48" i="47"/>
  <c r="O47" i="47"/>
  <c r="E47" i="47"/>
  <c r="O46" i="47"/>
  <c r="E46" i="47"/>
  <c r="O45" i="47"/>
  <c r="E45" i="47"/>
  <c r="O44" i="47"/>
  <c r="N44" i="47"/>
  <c r="N45" i="47" s="1"/>
  <c r="N46" i="47" s="1"/>
  <c r="N47" i="47" s="1"/>
  <c r="N48" i="47" s="1"/>
  <c r="N49" i="47" s="1"/>
  <c r="E44" i="47"/>
  <c r="O43" i="47"/>
  <c r="E43" i="47"/>
  <c r="O42" i="47"/>
  <c r="E42" i="47"/>
  <c r="O41" i="47"/>
  <c r="E41" i="47"/>
  <c r="O40" i="47"/>
  <c r="E40" i="47"/>
  <c r="O39" i="47"/>
  <c r="E39" i="47"/>
  <c r="O38" i="47"/>
  <c r="N38" i="47"/>
  <c r="N39" i="47" s="1"/>
  <c r="N40" i="47" s="1"/>
  <c r="N41" i="47" s="1"/>
  <c r="N42" i="47" s="1"/>
  <c r="N43" i="47" s="1"/>
  <c r="E38" i="47"/>
  <c r="O37" i="47"/>
  <c r="E37" i="47"/>
  <c r="O36" i="47"/>
  <c r="E36" i="47"/>
  <c r="B36" i="47"/>
  <c r="O35" i="47"/>
  <c r="E35" i="47"/>
  <c r="B35" i="47"/>
  <c r="O34" i="47"/>
  <c r="E34" i="47"/>
  <c r="B34" i="47"/>
  <c r="O33" i="47"/>
  <c r="N33" i="47"/>
  <c r="N34" i="47" s="1"/>
  <c r="N35" i="47" s="1"/>
  <c r="N36" i="47" s="1"/>
  <c r="N37" i="47" s="1"/>
  <c r="E33" i="47"/>
  <c r="B33" i="47"/>
  <c r="O32" i="47"/>
  <c r="N32" i="47"/>
  <c r="E32" i="47"/>
  <c r="B32" i="47"/>
  <c r="O31" i="47"/>
  <c r="E31" i="47"/>
  <c r="B31" i="47"/>
  <c r="BV30" i="47" a="1"/>
  <c r="BV30" i="47" s="1"/>
  <c r="BU30" i="47" a="1"/>
  <c r="BU30" i="47" s="1"/>
  <c r="BT30" i="47" a="1"/>
  <c r="BT30" i="47" s="1"/>
  <c r="BS30" i="47" a="1"/>
  <c r="BS30" i="47" s="1"/>
  <c r="BR30" i="47" a="1"/>
  <c r="BR30" i="47" s="1"/>
  <c r="BQ30" i="47" a="1"/>
  <c r="BQ30" i="47" s="1"/>
  <c r="BP30" i="47" a="1"/>
  <c r="BP30" i="47" s="1"/>
  <c r="BO30" i="47" a="1"/>
  <c r="BO30" i="47" s="1"/>
  <c r="BN30" i="47" a="1"/>
  <c r="BN30" i="47" s="1"/>
  <c r="BM30" i="47" a="1"/>
  <c r="BM30" i="47" s="1"/>
  <c r="BL30" i="47" a="1"/>
  <c r="BL30" i="47" s="1"/>
  <c r="BK30" i="47" a="1"/>
  <c r="BK30" i="47" s="1"/>
  <c r="BJ30" i="47" a="1"/>
  <c r="BJ30" i="47" s="1"/>
  <c r="BI30" i="47" a="1"/>
  <c r="BI30" i="47" s="1"/>
  <c r="BH30" i="47" a="1"/>
  <c r="BH30" i="47" s="1"/>
  <c r="O30" i="47"/>
  <c r="E30" i="47"/>
  <c r="B30" i="47"/>
  <c r="BV29" i="47" a="1"/>
  <c r="BV29" i="47" s="1"/>
  <c r="BU29" i="47"/>
  <c r="BU29" i="47" a="1"/>
  <c r="BT29" i="47"/>
  <c r="BT29" i="47" a="1"/>
  <c r="BS29" i="47"/>
  <c r="BS29" i="47" a="1"/>
  <c r="BR29" i="47"/>
  <c r="BR29" i="47" a="1"/>
  <c r="BQ29" i="47"/>
  <c r="BQ29" i="47" a="1"/>
  <c r="BP29" i="47"/>
  <c r="BP29" i="47" a="1"/>
  <c r="BO29" i="47"/>
  <c r="BO29" i="47" a="1"/>
  <c r="BN29" i="47" a="1"/>
  <c r="BN29" i="47" s="1"/>
  <c r="BM29" i="47" a="1"/>
  <c r="BM29" i="47" s="1"/>
  <c r="BL29" i="47" a="1"/>
  <c r="BL29" i="47" s="1"/>
  <c r="BK29" i="47" a="1"/>
  <c r="BK29" i="47" s="1"/>
  <c r="BJ29" i="47" a="1"/>
  <c r="BJ29" i="47" s="1"/>
  <c r="BI29" i="47" a="1"/>
  <c r="BI29" i="47" s="1"/>
  <c r="BH29" i="47" a="1"/>
  <c r="BH29" i="47" s="1"/>
  <c r="O29" i="47"/>
  <c r="E29" i="47"/>
  <c r="B29" i="47"/>
  <c r="BV28" i="47"/>
  <c r="BV28" i="47" a="1"/>
  <c r="BU28" i="47" a="1"/>
  <c r="BU28" i="47" s="1"/>
  <c r="BT28" i="47" a="1"/>
  <c r="BT28" i="47" s="1"/>
  <c r="BS28" i="47" a="1"/>
  <c r="BS28" i="47" s="1"/>
  <c r="BR28" i="47" a="1"/>
  <c r="BR28" i="47" s="1"/>
  <c r="BQ28" i="47"/>
  <c r="BQ28" i="47" a="1"/>
  <c r="BP28" i="47" a="1"/>
  <c r="BP28" i="47" s="1"/>
  <c r="BO28" i="47" a="1"/>
  <c r="BO28" i="47" s="1"/>
  <c r="BN28" i="47" a="1"/>
  <c r="BN28" i="47" s="1"/>
  <c r="BM28" i="47" a="1"/>
  <c r="BM28" i="47" s="1"/>
  <c r="BL28" i="47" a="1"/>
  <c r="BL28" i="47" s="1"/>
  <c r="BK28" i="47" a="1"/>
  <c r="BK28" i="47" s="1"/>
  <c r="BJ28" i="47" a="1"/>
  <c r="BJ28" i="47" s="1"/>
  <c r="BI28" i="47" a="1"/>
  <c r="BI28" i="47" s="1"/>
  <c r="BH28" i="47" a="1"/>
  <c r="BH28" i="47" s="1"/>
  <c r="O28" i="47"/>
  <c r="E28" i="47"/>
  <c r="B28" i="47"/>
  <c r="BV27" i="47"/>
  <c r="BV27" i="47" a="1"/>
  <c r="BU27" i="47" a="1"/>
  <c r="BU27" i="47" s="1"/>
  <c r="BT27" i="47" a="1"/>
  <c r="BT27" i="47" s="1"/>
  <c r="BS27" i="47" a="1"/>
  <c r="BS27" i="47" s="1"/>
  <c r="BR27" i="47" a="1"/>
  <c r="BR27" i="47" s="1"/>
  <c r="BQ27" i="47" a="1"/>
  <c r="BQ27" i="47" s="1"/>
  <c r="BP27" i="47" a="1"/>
  <c r="BP27" i="47" s="1"/>
  <c r="BO27" i="47" a="1"/>
  <c r="BO27" i="47" s="1"/>
  <c r="BN27" i="47" a="1"/>
  <c r="BN27" i="47" s="1"/>
  <c r="BM27" i="47" a="1"/>
  <c r="BM27" i="47" s="1"/>
  <c r="BL27" i="47"/>
  <c r="BL27" i="47" a="1"/>
  <c r="BK27" i="47"/>
  <c r="BK27" i="47" a="1"/>
  <c r="BJ27" i="47" a="1"/>
  <c r="BJ27" i="47" s="1"/>
  <c r="BI27" i="47" a="1"/>
  <c r="BI27" i="47" s="1"/>
  <c r="BH27" i="47"/>
  <c r="BH27" i="47" a="1"/>
  <c r="O27" i="47"/>
  <c r="E27" i="47"/>
  <c r="B27" i="47"/>
  <c r="BV26" i="47" a="1"/>
  <c r="BV26" i="47" s="1"/>
  <c r="BU26" i="47" a="1"/>
  <c r="BU26" i="47" s="1"/>
  <c r="BT26" i="47" a="1"/>
  <c r="BT26" i="47" s="1"/>
  <c r="BS26" i="47" a="1"/>
  <c r="BS26" i="47" s="1"/>
  <c r="BR26" i="47" a="1"/>
  <c r="BR26" i="47" s="1"/>
  <c r="BQ26" i="47" a="1"/>
  <c r="BQ26" i="47" s="1"/>
  <c r="BP26" i="47" a="1"/>
  <c r="BP26" i="47" s="1"/>
  <c r="BO26" i="47" a="1"/>
  <c r="BO26" i="47" s="1"/>
  <c r="BN26" i="47" a="1"/>
  <c r="BN26" i="47" s="1"/>
  <c r="BM26" i="47" a="1"/>
  <c r="BM26" i="47" s="1"/>
  <c r="BL26" i="47" a="1"/>
  <c r="BL26" i="47" s="1"/>
  <c r="BK26" i="47" a="1"/>
  <c r="BK26" i="47" s="1"/>
  <c r="BJ26" i="47" a="1"/>
  <c r="BJ26" i="47" s="1"/>
  <c r="BI26" i="47" a="1"/>
  <c r="BI26" i="47" s="1"/>
  <c r="BH26" i="47" a="1"/>
  <c r="BH26" i="47" s="1"/>
  <c r="O26" i="47"/>
  <c r="N26" i="47"/>
  <c r="N27" i="47" s="1"/>
  <c r="N28" i="47" s="1"/>
  <c r="N29" i="47" s="1"/>
  <c r="N30" i="47" s="1"/>
  <c r="N31" i="47" s="1"/>
  <c r="E26" i="47"/>
  <c r="B26" i="47"/>
  <c r="BV25" i="47"/>
  <c r="BV25" i="47" a="1"/>
  <c r="BU25" i="47"/>
  <c r="BU25" i="47" a="1"/>
  <c r="BT25" i="47" a="1"/>
  <c r="BT25" i="47" s="1"/>
  <c r="BS25" i="47" a="1"/>
  <c r="BS25" i="47" s="1"/>
  <c r="BR25" i="47" a="1"/>
  <c r="BR25" i="47" s="1"/>
  <c r="BQ25" i="47" a="1"/>
  <c r="BQ25" i="47" s="1"/>
  <c r="BP25" i="47" a="1"/>
  <c r="BP25" i="47" s="1"/>
  <c r="BO25" i="47" a="1"/>
  <c r="BO25" i="47" s="1"/>
  <c r="BN25" i="47" a="1"/>
  <c r="BN25" i="47" s="1"/>
  <c r="BM25" i="47" a="1"/>
  <c r="BM25" i="47" s="1"/>
  <c r="BL25" i="47" a="1"/>
  <c r="BL25" i="47" s="1"/>
  <c r="BK25" i="47"/>
  <c r="BK25" i="47" a="1"/>
  <c r="BJ25" i="47" a="1"/>
  <c r="BJ25" i="47" s="1"/>
  <c r="BI25" i="47" a="1"/>
  <c r="BI25" i="47" s="1"/>
  <c r="BH25" i="47" a="1"/>
  <c r="BH25" i="47" s="1"/>
  <c r="O25" i="47"/>
  <c r="E25" i="47"/>
  <c r="B25" i="47"/>
  <c r="BV24" i="47" a="1"/>
  <c r="BV24" i="47" s="1"/>
  <c r="BU24" i="47" a="1"/>
  <c r="BU24" i="47" s="1"/>
  <c r="BT24" i="47" a="1"/>
  <c r="BT24" i="47" s="1"/>
  <c r="BS24" i="47" a="1"/>
  <c r="BS24" i="47" s="1"/>
  <c r="BR24" i="47" a="1"/>
  <c r="BR24" i="47" s="1"/>
  <c r="BQ24" i="47" a="1"/>
  <c r="BQ24" i="47" s="1"/>
  <c r="BP24" i="47" a="1"/>
  <c r="BP24" i="47" s="1"/>
  <c r="BO24" i="47" a="1"/>
  <c r="BO24" i="47" s="1"/>
  <c r="BN24" i="47" a="1"/>
  <c r="BN24" i="47" s="1"/>
  <c r="BM24" i="47" a="1"/>
  <c r="BM24" i="47" s="1"/>
  <c r="BL24" i="47" a="1"/>
  <c r="BL24" i="47" s="1"/>
  <c r="BK24" i="47" a="1"/>
  <c r="BK24" i="47" s="1"/>
  <c r="BJ24" i="47" a="1"/>
  <c r="BJ24" i="47" s="1"/>
  <c r="BI24" i="47" a="1"/>
  <c r="BI24" i="47" s="1"/>
  <c r="BH24" i="47" a="1"/>
  <c r="BH24" i="47" s="1"/>
  <c r="O24" i="47"/>
  <c r="E24" i="47"/>
  <c r="B24" i="47"/>
  <c r="BV23" i="47"/>
  <c r="BV23" i="47" a="1"/>
  <c r="BU23" i="47"/>
  <c r="BU23" i="47" a="1"/>
  <c r="BT23" i="47"/>
  <c r="BT23" i="47" a="1"/>
  <c r="BS23" i="47" a="1"/>
  <c r="BS23" i="47" s="1"/>
  <c r="BR23" i="47" a="1"/>
  <c r="BR23" i="47" s="1"/>
  <c r="BQ23" i="47" a="1"/>
  <c r="BQ23" i="47" s="1"/>
  <c r="BP23" i="47" a="1"/>
  <c r="BP23" i="47" s="1"/>
  <c r="BO23" i="47" a="1"/>
  <c r="BO23" i="47" s="1"/>
  <c r="BN23" i="47" a="1"/>
  <c r="BN23" i="47" s="1"/>
  <c r="BM23" i="47" a="1"/>
  <c r="BM23" i="47" s="1"/>
  <c r="BL23" i="47" a="1"/>
  <c r="BL23" i="47" s="1"/>
  <c r="BK23" i="47" a="1"/>
  <c r="BK23" i="47" s="1"/>
  <c r="BJ23" i="47" a="1"/>
  <c r="BJ23" i="47" s="1"/>
  <c r="BI23" i="47" a="1"/>
  <c r="BI23" i="47" s="1"/>
  <c r="BH23" i="47" a="1"/>
  <c r="BH23" i="47" s="1"/>
  <c r="O23" i="47"/>
  <c r="E23" i="47"/>
  <c r="B23" i="47"/>
  <c r="BV22" i="47"/>
  <c r="BV22" i="47" a="1"/>
  <c r="BU22" i="47" a="1"/>
  <c r="BU22" i="47" s="1"/>
  <c r="BT22" i="47" a="1"/>
  <c r="BT22" i="47" s="1"/>
  <c r="BS22" i="47" a="1"/>
  <c r="BS22" i="47" s="1"/>
  <c r="BR22" i="47" a="1"/>
  <c r="BR22" i="47" s="1"/>
  <c r="BQ22" i="47" a="1"/>
  <c r="BQ22" i="47" s="1"/>
  <c r="BP22" i="47" a="1"/>
  <c r="BP22" i="47" s="1"/>
  <c r="BO22" i="47" a="1"/>
  <c r="BO22" i="47" s="1"/>
  <c r="BN22" i="47" a="1"/>
  <c r="BN22" i="47" s="1"/>
  <c r="BM22" i="47" a="1"/>
  <c r="BM22" i="47" s="1"/>
  <c r="BL22" i="47" a="1"/>
  <c r="BL22" i="47" s="1"/>
  <c r="BK22" i="47" a="1"/>
  <c r="BK22" i="47" s="1"/>
  <c r="BJ22" i="47" a="1"/>
  <c r="BJ22" i="47" s="1"/>
  <c r="BI22" i="47" a="1"/>
  <c r="BI22" i="47" s="1"/>
  <c r="BH22" i="47" a="1"/>
  <c r="BH22" i="47" s="1"/>
  <c r="O22" i="47"/>
  <c r="E22" i="47"/>
  <c r="B22" i="47"/>
  <c r="BV21" i="47"/>
  <c r="BV21" i="47" a="1"/>
  <c r="BU21" i="47"/>
  <c r="BU21" i="47" a="1"/>
  <c r="BT21" i="47"/>
  <c r="BT21" i="47" a="1"/>
  <c r="BS21" i="47"/>
  <c r="BS21" i="47" a="1"/>
  <c r="BR21" i="47" a="1"/>
  <c r="BR21" i="47" s="1"/>
  <c r="BQ21" i="47" a="1"/>
  <c r="BQ21" i="47" s="1"/>
  <c r="BP21" i="47" a="1"/>
  <c r="BP21" i="47" s="1"/>
  <c r="BO21" i="47" a="1"/>
  <c r="BO21" i="47" s="1"/>
  <c r="BN21" i="47" a="1"/>
  <c r="BN21" i="47" s="1"/>
  <c r="BM21" i="47" a="1"/>
  <c r="BM21" i="47" s="1"/>
  <c r="BL21" i="47" a="1"/>
  <c r="BL21" i="47" s="1"/>
  <c r="BK21" i="47" a="1"/>
  <c r="BK21" i="47" s="1"/>
  <c r="BJ21" i="47" a="1"/>
  <c r="BJ21" i="47" s="1"/>
  <c r="BI21" i="47" a="1"/>
  <c r="BI21" i="47" s="1"/>
  <c r="BH21" i="47" a="1"/>
  <c r="BH21" i="47" s="1"/>
  <c r="O21" i="47"/>
  <c r="E21" i="47"/>
  <c r="B21" i="47"/>
  <c r="BV20" i="47" a="1"/>
  <c r="BV20" i="47" s="1"/>
  <c r="BU20" i="47"/>
  <c r="BU20" i="47" a="1"/>
  <c r="BT20" i="47" a="1"/>
  <c r="BT20" i="47" s="1"/>
  <c r="BS20" i="47" a="1"/>
  <c r="BS20" i="47" s="1"/>
  <c r="BR20" i="47" a="1"/>
  <c r="BR20" i="47" s="1"/>
  <c r="BQ20" i="47" a="1"/>
  <c r="BQ20" i="47" s="1"/>
  <c r="BP20" i="47" a="1"/>
  <c r="BP20" i="47" s="1"/>
  <c r="BO20" i="47" a="1"/>
  <c r="BO20" i="47" s="1"/>
  <c r="BN20" i="47" a="1"/>
  <c r="BN20" i="47" s="1"/>
  <c r="BM20" i="47" a="1"/>
  <c r="BM20" i="47" s="1"/>
  <c r="BL20" i="47" a="1"/>
  <c r="BL20" i="47" s="1"/>
  <c r="BK20" i="47" a="1"/>
  <c r="BK20" i="47" s="1"/>
  <c r="BJ20" i="47" a="1"/>
  <c r="BJ20" i="47" s="1"/>
  <c r="BI20" i="47" a="1"/>
  <c r="BI20" i="47" s="1"/>
  <c r="BH20" i="47" a="1"/>
  <c r="BH20" i="47" s="1"/>
  <c r="O20" i="47"/>
  <c r="N20" i="47"/>
  <c r="N21" i="47" s="1"/>
  <c r="N22" i="47" s="1"/>
  <c r="N23" i="47" s="1"/>
  <c r="N24" i="47" s="1"/>
  <c r="N25" i="47" s="1"/>
  <c r="E20" i="47"/>
  <c r="B20" i="47"/>
  <c r="BV19" i="47"/>
  <c r="BV19" i="47" a="1"/>
  <c r="BU19" i="47"/>
  <c r="BU19" i="47" a="1"/>
  <c r="BT19" i="47"/>
  <c r="BT19" i="47" a="1"/>
  <c r="BS19" i="47"/>
  <c r="BS19" i="47" a="1"/>
  <c r="BR19" i="47"/>
  <c r="BR19" i="47" a="1"/>
  <c r="BQ19" i="47" a="1"/>
  <c r="BQ19" i="47" s="1"/>
  <c r="BP19" i="47" a="1"/>
  <c r="BP19" i="47" s="1"/>
  <c r="BO19" i="47" a="1"/>
  <c r="BO19" i="47" s="1"/>
  <c r="BN19" i="47" a="1"/>
  <c r="BN19" i="47" s="1"/>
  <c r="BM19" i="47" a="1"/>
  <c r="BM19" i="47" s="1"/>
  <c r="BL19" i="47" a="1"/>
  <c r="BL19" i="47" s="1"/>
  <c r="BK19" i="47" a="1"/>
  <c r="BK19" i="47" s="1"/>
  <c r="BJ19" i="47" a="1"/>
  <c r="BJ19" i="47" s="1"/>
  <c r="BI19" i="47" a="1"/>
  <c r="BI19" i="47" s="1"/>
  <c r="BH19" i="47" a="1"/>
  <c r="BH19" i="47" s="1"/>
  <c r="O19" i="47"/>
  <c r="E19" i="47"/>
  <c r="B19" i="47"/>
  <c r="BV18" i="47" a="1"/>
  <c r="BV18" i="47" s="1"/>
  <c r="BU18" i="47" a="1"/>
  <c r="BU18" i="47" s="1"/>
  <c r="BT18" i="47"/>
  <c r="BT18" i="47" a="1"/>
  <c r="BS18" i="47" a="1"/>
  <c r="BS18" i="47" s="1"/>
  <c r="BR18" i="47" a="1"/>
  <c r="BR18" i="47" s="1"/>
  <c r="BQ18" i="47" a="1"/>
  <c r="BQ18" i="47" s="1"/>
  <c r="BP18" i="47" a="1"/>
  <c r="BP18" i="47" s="1"/>
  <c r="BO18" i="47" a="1"/>
  <c r="BO18" i="47" s="1"/>
  <c r="BN18" i="47" a="1"/>
  <c r="BN18" i="47" s="1"/>
  <c r="BM18" i="47" a="1"/>
  <c r="BM18" i="47" s="1"/>
  <c r="BL18" i="47" a="1"/>
  <c r="BL18" i="47" s="1"/>
  <c r="BK18" i="47" a="1"/>
  <c r="BK18" i="47" s="1"/>
  <c r="BJ18" i="47" a="1"/>
  <c r="BJ18" i="47" s="1"/>
  <c r="BI18" i="47" a="1"/>
  <c r="BI18" i="47" s="1"/>
  <c r="BH18" i="47" a="1"/>
  <c r="BH18" i="47" s="1"/>
  <c r="O18" i="47"/>
  <c r="E18" i="47"/>
  <c r="B18" i="47"/>
  <c r="BV17" i="47" a="1"/>
  <c r="BV17" i="47" s="1"/>
  <c r="BU17" i="47" a="1"/>
  <c r="BU17" i="47" s="1"/>
  <c r="BT17" i="47" a="1"/>
  <c r="BT17" i="47" s="1"/>
  <c r="BS17" i="47" a="1"/>
  <c r="BS17" i="47" s="1"/>
  <c r="BR17" i="47" a="1"/>
  <c r="BR17" i="47" s="1"/>
  <c r="BQ17" i="47" a="1"/>
  <c r="BQ17" i="47" s="1"/>
  <c r="BP17" i="47" a="1"/>
  <c r="BP17" i="47" s="1"/>
  <c r="BO17" i="47"/>
  <c r="BO17" i="47" a="1"/>
  <c r="BN17" i="47"/>
  <c r="BN17" i="47" a="1"/>
  <c r="BM17" i="47"/>
  <c r="BM17" i="47" a="1"/>
  <c r="BL17" i="47"/>
  <c r="BL17" i="47" a="1"/>
  <c r="BK17" i="47"/>
  <c r="BK17" i="47" a="1"/>
  <c r="BJ17" i="47"/>
  <c r="BJ17" i="47" a="1"/>
  <c r="BI17" i="47"/>
  <c r="BI17" i="47" a="1"/>
  <c r="BH17" i="47" a="1"/>
  <c r="BH17" i="47" s="1"/>
  <c r="O17" i="47"/>
  <c r="E17" i="47"/>
  <c r="B17" i="47"/>
  <c r="BV16" i="47" a="1"/>
  <c r="BV16" i="47" s="1"/>
  <c r="BU16" i="47" a="1"/>
  <c r="BU16" i="47" s="1"/>
  <c r="BT16" i="47" a="1"/>
  <c r="BT16" i="47" s="1"/>
  <c r="BS16" i="47" a="1"/>
  <c r="BS16" i="47" s="1"/>
  <c r="BR16" i="47" a="1"/>
  <c r="BR16" i="47" s="1"/>
  <c r="BQ16" i="47" a="1"/>
  <c r="BQ16" i="47" s="1"/>
  <c r="BP16" i="47" a="1"/>
  <c r="BP16" i="47" s="1"/>
  <c r="BO16" i="47" a="1"/>
  <c r="BO16" i="47" s="1"/>
  <c r="BN16" i="47" a="1"/>
  <c r="BN16" i="47" s="1"/>
  <c r="BM16" i="47" a="1"/>
  <c r="BM16" i="47" s="1"/>
  <c r="BL16" i="47" a="1"/>
  <c r="BL16" i="47" s="1"/>
  <c r="BK16" i="47" a="1"/>
  <c r="BK16" i="47" s="1"/>
  <c r="BJ16" i="47" a="1"/>
  <c r="BJ16" i="47" s="1"/>
  <c r="BI16" i="47" a="1"/>
  <c r="BI16" i="47" s="1"/>
  <c r="BH16" i="47" a="1"/>
  <c r="BH16" i="47" s="1"/>
  <c r="O16" i="47"/>
  <c r="E16" i="47"/>
  <c r="B16" i="47"/>
  <c r="BV15" i="47" a="1"/>
  <c r="BV15" i="47" s="1"/>
  <c r="BU15" i="47" a="1"/>
  <c r="BU15" i="47" s="1"/>
  <c r="BT15" i="47" a="1"/>
  <c r="BT15" i="47" s="1"/>
  <c r="BS15" i="47" a="1"/>
  <c r="BS15" i="47" s="1"/>
  <c r="BR15" i="47" a="1"/>
  <c r="BR15" i="47" s="1"/>
  <c r="BQ15" i="47" a="1"/>
  <c r="BQ15" i="47" s="1"/>
  <c r="BP15" i="47" a="1"/>
  <c r="BP15" i="47" s="1"/>
  <c r="BO15" i="47" a="1"/>
  <c r="BO15" i="47" s="1"/>
  <c r="BN15" i="47" a="1"/>
  <c r="BN15" i="47" s="1"/>
  <c r="BM15" i="47" a="1"/>
  <c r="BM15" i="47" s="1"/>
  <c r="BL15" i="47" a="1"/>
  <c r="BL15" i="47" s="1"/>
  <c r="BK15" i="47" a="1"/>
  <c r="BK15" i="47" s="1"/>
  <c r="BJ15" i="47" a="1"/>
  <c r="BJ15" i="47" s="1"/>
  <c r="BI15" i="47" a="1"/>
  <c r="BI15" i="47" s="1"/>
  <c r="BH15" i="47" a="1"/>
  <c r="BH15" i="47" s="1"/>
  <c r="O15" i="47"/>
  <c r="E15" i="47"/>
  <c r="B15" i="47"/>
  <c r="BV14" i="47" a="1"/>
  <c r="BV14" i="47" s="1"/>
  <c r="BU14" i="47" a="1"/>
  <c r="BU14" i="47" s="1"/>
  <c r="BT14" i="47" a="1"/>
  <c r="BT14" i="47" s="1"/>
  <c r="BS14" i="47" a="1"/>
  <c r="BS14" i="47" s="1"/>
  <c r="BR14" i="47" a="1"/>
  <c r="BR14" i="47" s="1"/>
  <c r="BQ14" i="47" a="1"/>
  <c r="BQ14" i="47" s="1"/>
  <c r="BP14" i="47" a="1"/>
  <c r="BP14" i="47" s="1"/>
  <c r="BO14" i="47" a="1"/>
  <c r="BO14" i="47" s="1"/>
  <c r="BN14" i="47" a="1"/>
  <c r="BN14" i="47" s="1"/>
  <c r="BM14" i="47" a="1"/>
  <c r="BM14" i="47" s="1"/>
  <c r="BL14" i="47" a="1"/>
  <c r="BL14" i="47" s="1"/>
  <c r="BK14" i="47" a="1"/>
  <c r="BK14" i="47" s="1"/>
  <c r="BJ14" i="47" a="1"/>
  <c r="BJ14" i="47" s="1"/>
  <c r="BI14" i="47" a="1"/>
  <c r="BI14" i="47" s="1"/>
  <c r="BH14" i="47" a="1"/>
  <c r="BH14" i="47" s="1"/>
  <c r="O14" i="47"/>
  <c r="N14" i="47"/>
  <c r="N15" i="47" s="1"/>
  <c r="N16" i="47" s="1"/>
  <c r="N17" i="47" s="1"/>
  <c r="N18" i="47" s="1"/>
  <c r="N19" i="47" s="1"/>
  <c r="E14" i="47"/>
  <c r="B14" i="47"/>
  <c r="BV13" i="47" a="1"/>
  <c r="BV13" i="47" s="1"/>
  <c r="BU13" i="47" a="1"/>
  <c r="BU13" i="47" s="1"/>
  <c r="BT13" i="47" a="1"/>
  <c r="BT13" i="47" s="1"/>
  <c r="BS13" i="47" a="1"/>
  <c r="BS13" i="47" s="1"/>
  <c r="BR13" i="47" a="1"/>
  <c r="BR13" i="47" s="1"/>
  <c r="BQ13" i="47" a="1"/>
  <c r="BQ13" i="47" s="1"/>
  <c r="BP13" i="47" a="1"/>
  <c r="BP13" i="47" s="1"/>
  <c r="BO13" i="47" a="1"/>
  <c r="BO13" i="47" s="1"/>
  <c r="BN13" i="47" a="1"/>
  <c r="BN13" i="47" s="1"/>
  <c r="BM13" i="47" a="1"/>
  <c r="BM13" i="47" s="1"/>
  <c r="BL13" i="47" a="1"/>
  <c r="BL13" i="47" s="1"/>
  <c r="BK13" i="47" a="1"/>
  <c r="BK13" i="47" s="1"/>
  <c r="BJ13" i="47" a="1"/>
  <c r="BJ13" i="47" s="1"/>
  <c r="BI13" i="47" a="1"/>
  <c r="BI13" i="47" s="1"/>
  <c r="BH13" i="47" a="1"/>
  <c r="BH13" i="47" s="1"/>
  <c r="O13" i="47"/>
  <c r="E13" i="47"/>
  <c r="D13" i="47"/>
  <c r="B13" i="47"/>
  <c r="BV12" i="47" a="1"/>
  <c r="BV12" i="47" s="1"/>
  <c r="BU12" i="47" a="1"/>
  <c r="BU12" i="47" s="1"/>
  <c r="BT12" i="47" a="1"/>
  <c r="BT12" i="47" s="1"/>
  <c r="BS12" i="47" a="1"/>
  <c r="BS12" i="47" s="1"/>
  <c r="BR12" i="47" a="1"/>
  <c r="BR12" i="47" s="1"/>
  <c r="BQ12" i="47" a="1"/>
  <c r="BQ12" i="47" s="1"/>
  <c r="BP12" i="47" a="1"/>
  <c r="BP12" i="47" s="1"/>
  <c r="BO12" i="47" a="1"/>
  <c r="BO12" i="47" s="1"/>
  <c r="BN12" i="47" a="1"/>
  <c r="BN12" i="47" s="1"/>
  <c r="BM12" i="47" a="1"/>
  <c r="BM12" i="47" s="1"/>
  <c r="BL12" i="47" a="1"/>
  <c r="BL12" i="47" s="1"/>
  <c r="BK12" i="47" a="1"/>
  <c r="BK12" i="47" s="1"/>
  <c r="BJ12" i="47" a="1"/>
  <c r="BJ12" i="47" s="1"/>
  <c r="BI12" i="47" a="1"/>
  <c r="BI12" i="47" s="1"/>
  <c r="BH12" i="47" a="1"/>
  <c r="BH12" i="47" s="1"/>
  <c r="O12" i="47"/>
  <c r="E12" i="47"/>
  <c r="D12" i="47"/>
  <c r="B12" i="47"/>
  <c r="BV11" i="47" a="1"/>
  <c r="BV11" i="47" s="1"/>
  <c r="BU11" i="47" a="1"/>
  <c r="BU11" i="47" s="1"/>
  <c r="BT11" i="47" a="1"/>
  <c r="BT11" i="47" s="1"/>
  <c r="BS11" i="47" a="1"/>
  <c r="BS11" i="47" s="1"/>
  <c r="BR11" i="47" a="1"/>
  <c r="BR11" i="47" s="1"/>
  <c r="BQ11" i="47" a="1"/>
  <c r="BQ11" i="47" s="1"/>
  <c r="BP11" i="47" a="1"/>
  <c r="BP11" i="47" s="1"/>
  <c r="BO11" i="47" a="1"/>
  <c r="BO11" i="47" s="1"/>
  <c r="BN11" i="47" a="1"/>
  <c r="BN11" i="47" s="1"/>
  <c r="BM11" i="47" a="1"/>
  <c r="BM11" i="47" s="1"/>
  <c r="BL11" i="47" a="1"/>
  <c r="BL11" i="47" s="1"/>
  <c r="BK11" i="47" a="1"/>
  <c r="BK11" i="47" s="1"/>
  <c r="BJ11" i="47" a="1"/>
  <c r="BJ11" i="47" s="1"/>
  <c r="BI11" i="47" a="1"/>
  <c r="BI11" i="47" s="1"/>
  <c r="BH11" i="47" a="1"/>
  <c r="BH11" i="47" s="1"/>
  <c r="O11" i="47"/>
  <c r="E11" i="47"/>
  <c r="D11" i="47"/>
  <c r="B11" i="47"/>
  <c r="BV10" i="47"/>
  <c r="BV10" i="47" a="1"/>
  <c r="BU10" i="47"/>
  <c r="BU10" i="47" a="1"/>
  <c r="BT10" i="47"/>
  <c r="BT10" i="47" a="1"/>
  <c r="BS10" i="47"/>
  <c r="BS10" i="47" a="1"/>
  <c r="BR10" i="47"/>
  <c r="BR10" i="47" a="1"/>
  <c r="BQ10" i="47"/>
  <c r="BQ10" i="47" a="1"/>
  <c r="BP10" i="47"/>
  <c r="BP10" i="47" a="1"/>
  <c r="BO10" i="47"/>
  <c r="BO10" i="47" a="1"/>
  <c r="BN10" i="47"/>
  <c r="BN10" i="47" a="1"/>
  <c r="BM10" i="47"/>
  <c r="BM10" i="47" a="1"/>
  <c r="BL10" i="47"/>
  <c r="BL10" i="47" a="1"/>
  <c r="BK10" i="47"/>
  <c r="BK10" i="47" a="1"/>
  <c r="BJ10" i="47"/>
  <c r="BJ10" i="47" a="1"/>
  <c r="BI10" i="47"/>
  <c r="BI10" i="47" a="1"/>
  <c r="BH10" i="47"/>
  <c r="BH10" i="47" a="1"/>
  <c r="O10" i="47"/>
  <c r="E10" i="47"/>
  <c r="D10" i="47"/>
  <c r="B10" i="47"/>
  <c r="BV9" i="47" a="1"/>
  <c r="BV9" i="47" s="1"/>
  <c r="BU9" i="47" a="1"/>
  <c r="BU9" i="47" s="1"/>
  <c r="BT9" i="47" a="1"/>
  <c r="BT9" i="47" s="1"/>
  <c r="BS9" i="47" a="1"/>
  <c r="BS9" i="47" s="1"/>
  <c r="BR9" i="47" a="1"/>
  <c r="BR9" i="47" s="1"/>
  <c r="BQ9" i="47" a="1"/>
  <c r="BQ9" i="47" s="1"/>
  <c r="BP9" i="47" a="1"/>
  <c r="BP9" i="47" s="1"/>
  <c r="BO9" i="47" a="1"/>
  <c r="BO9" i="47" s="1"/>
  <c r="BN9" i="47" a="1"/>
  <c r="BN9" i="47" s="1"/>
  <c r="BM9" i="47" a="1"/>
  <c r="BM9" i="47" s="1"/>
  <c r="BL9" i="47" a="1"/>
  <c r="BL9" i="47" s="1"/>
  <c r="BK9" i="47" a="1"/>
  <c r="BK9" i="47" s="1"/>
  <c r="BJ9" i="47" a="1"/>
  <c r="BJ9" i="47" s="1"/>
  <c r="BI9" i="47" a="1"/>
  <c r="BI9" i="47" s="1"/>
  <c r="BH9" i="47" a="1"/>
  <c r="BH9" i="47" s="1"/>
  <c r="O9" i="47"/>
  <c r="E9" i="47"/>
  <c r="D9" i="47"/>
  <c r="B9" i="47"/>
  <c r="BV8" i="47" a="1"/>
  <c r="BV8" i="47" s="1"/>
  <c r="BU8" i="47" a="1"/>
  <c r="BU8" i="47" s="1"/>
  <c r="BT8" i="47" a="1"/>
  <c r="BT8" i="47" s="1"/>
  <c r="BS8" i="47" a="1"/>
  <c r="BS8" i="47" s="1"/>
  <c r="BR8" i="47" a="1"/>
  <c r="BR8" i="47" s="1"/>
  <c r="BQ8" i="47" a="1"/>
  <c r="BQ8" i="47" s="1"/>
  <c r="BP8" i="47" a="1"/>
  <c r="BP8" i="47" s="1"/>
  <c r="BO8" i="47" a="1"/>
  <c r="BO8" i="47" s="1"/>
  <c r="BN8" i="47" a="1"/>
  <c r="BN8" i="47" s="1"/>
  <c r="BM8" i="47" a="1"/>
  <c r="BM8" i="47" s="1"/>
  <c r="BL8" i="47" a="1"/>
  <c r="BL8" i="47" s="1"/>
  <c r="BK8" i="47" a="1"/>
  <c r="BK8" i="47" s="1"/>
  <c r="BJ8" i="47" a="1"/>
  <c r="BJ8" i="47" s="1"/>
  <c r="BI8" i="47" a="1"/>
  <c r="BI8" i="47" s="1"/>
  <c r="BH8" i="47" a="1"/>
  <c r="BH8" i="47" s="1"/>
  <c r="O8" i="47"/>
  <c r="E8" i="47"/>
  <c r="D8" i="47"/>
  <c r="B8" i="47"/>
  <c r="BV7" i="47" a="1"/>
  <c r="BV7" i="47" s="1"/>
  <c r="BU7" i="47" a="1"/>
  <c r="BU7" i="47" s="1"/>
  <c r="BT7" i="47" a="1"/>
  <c r="BT7" i="47" s="1"/>
  <c r="BS7" i="47" a="1"/>
  <c r="BS7" i="47" s="1"/>
  <c r="BR7" i="47" a="1"/>
  <c r="BR7" i="47" s="1"/>
  <c r="BQ7" i="47" a="1"/>
  <c r="BQ7" i="47" s="1"/>
  <c r="BP7" i="47" a="1"/>
  <c r="BP7" i="47" s="1"/>
  <c r="BO7" i="47" a="1"/>
  <c r="BO7" i="47" s="1"/>
  <c r="BN7" i="47" a="1"/>
  <c r="BN7" i="47" s="1"/>
  <c r="BM7" i="47" a="1"/>
  <c r="BM7" i="47" s="1"/>
  <c r="BL7" i="47" a="1"/>
  <c r="BL7" i="47" s="1"/>
  <c r="BK7" i="47" a="1"/>
  <c r="BK7" i="47" s="1"/>
  <c r="BJ7" i="47" a="1"/>
  <c r="BJ7" i="47" s="1"/>
  <c r="BI7" i="47" a="1"/>
  <c r="BI7" i="47" s="1"/>
  <c r="BH7" i="47" a="1"/>
  <c r="BH7" i="47" s="1"/>
  <c r="O7" i="47"/>
  <c r="N7" i="47"/>
  <c r="N8" i="47" s="1"/>
  <c r="N9" i="47" s="1"/>
  <c r="N10" i="47" s="1"/>
  <c r="N11" i="47" s="1"/>
  <c r="N12" i="47" s="1"/>
  <c r="N13" i="47" s="1"/>
  <c r="L7" i="47"/>
  <c r="L8" i="47" s="1"/>
  <c r="E7" i="47"/>
  <c r="F3" i="47"/>
  <c r="M9" i="47" s="1"/>
  <c r="BD2" i="47"/>
  <c r="BC2" i="47"/>
  <c r="BB2" i="47"/>
  <c r="BA2" i="47"/>
  <c r="AZ2" i="47"/>
  <c r="AY2" i="47"/>
  <c r="AX2" i="47"/>
  <c r="AW2" i="47"/>
  <c r="AV2" i="47"/>
  <c r="AU2" i="47"/>
  <c r="AT2" i="47"/>
  <c r="AS2" i="47"/>
  <c r="AR2" i="47"/>
  <c r="AQ2" i="47"/>
  <c r="AP2" i="47"/>
  <c r="AO2" i="47"/>
  <c r="AN2" i="47"/>
  <c r="AM2" i="47"/>
  <c r="AL2" i="47"/>
  <c r="AK2" i="47"/>
  <c r="AJ2" i="47"/>
  <c r="AI2" i="47"/>
  <c r="AH2" i="47"/>
  <c r="AG2" i="47"/>
  <c r="AF2" i="47"/>
  <c r="AE2" i="47"/>
  <c r="AD2" i="47"/>
  <c r="AC2" i="47"/>
  <c r="AB2" i="47"/>
  <c r="AA2" i="47"/>
  <c r="Z2" i="47"/>
  <c r="Y2" i="47"/>
  <c r="X2" i="47"/>
  <c r="W2" i="47"/>
  <c r="V2" i="47"/>
  <c r="U2" i="47"/>
  <c r="T2" i="47"/>
  <c r="S2" i="47"/>
  <c r="R2" i="47"/>
  <c r="Q2" i="47"/>
  <c r="BD1" i="47"/>
  <c r="BC1" i="47"/>
  <c r="BB1" i="47"/>
  <c r="BA1" i="47"/>
  <c r="AZ1" i="47"/>
  <c r="AY1" i="47"/>
  <c r="AX1" i="47"/>
  <c r="AW1" i="47"/>
  <c r="AV1" i="47"/>
  <c r="AU1" i="47"/>
  <c r="AT1" i="47"/>
  <c r="AS1" i="47"/>
  <c r="AR1" i="47"/>
  <c r="AQ1" i="47"/>
  <c r="AP1" i="47"/>
  <c r="AO1" i="47"/>
  <c r="AN1" i="47"/>
  <c r="AM1" i="47"/>
  <c r="AL1" i="47"/>
  <c r="AK1" i="47"/>
  <c r="AJ1" i="47"/>
  <c r="AI1" i="47"/>
  <c r="AH1" i="47"/>
  <c r="AG1" i="47"/>
  <c r="AF1" i="47"/>
  <c r="AE1" i="47"/>
  <c r="AD1" i="47"/>
  <c r="AC1" i="47"/>
  <c r="AB1" i="47"/>
  <c r="AA1" i="47"/>
  <c r="Z1" i="47"/>
  <c r="Y1" i="47"/>
  <c r="X1" i="47"/>
  <c r="W1" i="47"/>
  <c r="V1" i="47"/>
  <c r="U1" i="47"/>
  <c r="T1" i="47"/>
  <c r="S1" i="47"/>
  <c r="R1" i="47"/>
  <c r="Q1" i="47"/>
  <c r="O100" i="46"/>
  <c r="E100" i="46"/>
  <c r="O99" i="46"/>
  <c r="E99" i="46"/>
  <c r="O98" i="46"/>
  <c r="E98" i="46"/>
  <c r="O97" i="46"/>
  <c r="E97" i="46"/>
  <c r="O96" i="46"/>
  <c r="E96" i="46"/>
  <c r="O95" i="46"/>
  <c r="E95" i="46"/>
  <c r="O94" i="46"/>
  <c r="E94" i="46"/>
  <c r="O93" i="46"/>
  <c r="N93" i="46"/>
  <c r="N94" i="46" s="1"/>
  <c r="N95" i="46" s="1"/>
  <c r="N96" i="46" s="1"/>
  <c r="N97" i="46" s="1"/>
  <c r="N98" i="46" s="1"/>
  <c r="N99" i="46" s="1"/>
  <c r="N100" i="46" s="1"/>
  <c r="E93" i="46"/>
  <c r="O92" i="46"/>
  <c r="E92" i="46"/>
  <c r="O91" i="46"/>
  <c r="E91" i="46"/>
  <c r="O90" i="46"/>
  <c r="E90" i="46"/>
  <c r="O89" i="46"/>
  <c r="E89" i="46"/>
  <c r="O88" i="46"/>
  <c r="E88" i="46"/>
  <c r="O87" i="46"/>
  <c r="E87" i="46"/>
  <c r="O86" i="46"/>
  <c r="E86" i="46"/>
  <c r="O85" i="46"/>
  <c r="N85" i="46"/>
  <c r="N86" i="46" s="1"/>
  <c r="N87" i="46" s="1"/>
  <c r="N88" i="46" s="1"/>
  <c r="N89" i="46" s="1"/>
  <c r="N90" i="46" s="1"/>
  <c r="N91" i="46" s="1"/>
  <c r="N92" i="46" s="1"/>
  <c r="E85" i="46"/>
  <c r="O84" i="46"/>
  <c r="E84" i="46"/>
  <c r="O83" i="46"/>
  <c r="E83" i="46"/>
  <c r="O82" i="46"/>
  <c r="E82" i="46"/>
  <c r="O81" i="46"/>
  <c r="E81" i="46"/>
  <c r="O80" i="46"/>
  <c r="E80" i="46"/>
  <c r="O79" i="46"/>
  <c r="N79" i="46"/>
  <c r="N80" i="46" s="1"/>
  <c r="N81" i="46" s="1"/>
  <c r="N82" i="46" s="1"/>
  <c r="N83" i="46" s="1"/>
  <c r="N84" i="46" s="1"/>
  <c r="E79" i="46"/>
  <c r="O78" i="46"/>
  <c r="E78" i="46"/>
  <c r="O77" i="46"/>
  <c r="E77" i="46"/>
  <c r="O76" i="46"/>
  <c r="E76" i="46"/>
  <c r="O75" i="46"/>
  <c r="E75" i="46"/>
  <c r="O74" i="46"/>
  <c r="E74" i="46"/>
  <c r="O73" i="46"/>
  <c r="N73" i="46"/>
  <c r="N74" i="46" s="1"/>
  <c r="N75" i="46" s="1"/>
  <c r="N76" i="46" s="1"/>
  <c r="N77" i="46" s="1"/>
  <c r="N78" i="46" s="1"/>
  <c r="E73" i="46"/>
  <c r="O72" i="46"/>
  <c r="E72" i="46"/>
  <c r="O71" i="46"/>
  <c r="E71" i="46"/>
  <c r="O70" i="46"/>
  <c r="E70" i="46"/>
  <c r="O69" i="46"/>
  <c r="E69" i="46"/>
  <c r="O68" i="46"/>
  <c r="E68" i="46"/>
  <c r="O67" i="46"/>
  <c r="N67" i="46"/>
  <c r="N68" i="46" s="1"/>
  <c r="N69" i="46" s="1"/>
  <c r="N70" i="46" s="1"/>
  <c r="N71" i="46" s="1"/>
  <c r="N72" i="46" s="1"/>
  <c r="E67" i="46"/>
  <c r="O66" i="46"/>
  <c r="E66" i="46"/>
  <c r="O65" i="46"/>
  <c r="E65" i="46"/>
  <c r="O64" i="46"/>
  <c r="E64" i="46"/>
  <c r="O63" i="46"/>
  <c r="E63" i="46"/>
  <c r="O62" i="46"/>
  <c r="E62" i="46"/>
  <c r="O61" i="46"/>
  <c r="N61" i="46"/>
  <c r="N62" i="46" s="1"/>
  <c r="N63" i="46" s="1"/>
  <c r="N64" i="46" s="1"/>
  <c r="N65" i="46" s="1"/>
  <c r="N66" i="46" s="1"/>
  <c r="E61" i="46"/>
  <c r="O60" i="46"/>
  <c r="E60" i="46"/>
  <c r="O59" i="46"/>
  <c r="E59" i="46"/>
  <c r="O58" i="46"/>
  <c r="E58" i="46"/>
  <c r="O57" i="46"/>
  <c r="E57" i="46"/>
  <c r="O56" i="46"/>
  <c r="E56" i="46"/>
  <c r="O55" i="46"/>
  <c r="N55" i="46"/>
  <c r="N56" i="46" s="1"/>
  <c r="N57" i="46" s="1"/>
  <c r="N58" i="46" s="1"/>
  <c r="N59" i="46" s="1"/>
  <c r="N60" i="46" s="1"/>
  <c r="E55" i="46"/>
  <c r="O54" i="46"/>
  <c r="E54" i="46"/>
  <c r="O53" i="46"/>
  <c r="E53" i="46"/>
  <c r="O52" i="46"/>
  <c r="E52" i="46"/>
  <c r="O51" i="46"/>
  <c r="E51" i="46"/>
  <c r="O50" i="46"/>
  <c r="E50" i="46"/>
  <c r="O49" i="46"/>
  <c r="N49" i="46"/>
  <c r="N50" i="46" s="1"/>
  <c r="N51" i="46" s="1"/>
  <c r="N52" i="46" s="1"/>
  <c r="N53" i="46" s="1"/>
  <c r="N54" i="46" s="1"/>
  <c r="E49" i="46"/>
  <c r="O48" i="46"/>
  <c r="E48" i="46"/>
  <c r="O47" i="46"/>
  <c r="E47" i="46"/>
  <c r="O46" i="46"/>
  <c r="E46" i="46"/>
  <c r="O45" i="46"/>
  <c r="E45" i="46"/>
  <c r="O44" i="46"/>
  <c r="E44" i="46"/>
  <c r="O43" i="46"/>
  <c r="N43" i="46"/>
  <c r="N44" i="46" s="1"/>
  <c r="N45" i="46" s="1"/>
  <c r="N46" i="46" s="1"/>
  <c r="N47" i="46" s="1"/>
  <c r="N48" i="46" s="1"/>
  <c r="E43" i="46"/>
  <c r="O42" i="46"/>
  <c r="E42" i="46"/>
  <c r="O41" i="46"/>
  <c r="E41" i="46"/>
  <c r="O40" i="46"/>
  <c r="E40" i="46"/>
  <c r="O39" i="46"/>
  <c r="E39" i="46"/>
  <c r="O38" i="46"/>
  <c r="E38" i="46"/>
  <c r="O37" i="46"/>
  <c r="N37" i="46"/>
  <c r="N38" i="46" s="1"/>
  <c r="N39" i="46" s="1"/>
  <c r="N40" i="46" s="1"/>
  <c r="N41" i="46" s="1"/>
  <c r="N42" i="46" s="1"/>
  <c r="E37" i="46"/>
  <c r="O36" i="46"/>
  <c r="E36" i="46"/>
  <c r="B36" i="46"/>
  <c r="O35" i="46"/>
  <c r="E35" i="46"/>
  <c r="B35" i="46"/>
  <c r="O34" i="46"/>
  <c r="E34" i="46"/>
  <c r="B34" i="46"/>
  <c r="O33" i="46"/>
  <c r="E33" i="46"/>
  <c r="B33" i="46"/>
  <c r="O32" i="46"/>
  <c r="E32" i="46"/>
  <c r="B32" i="46"/>
  <c r="O31" i="46"/>
  <c r="N31" i="46"/>
  <c r="N32" i="46" s="1"/>
  <c r="N33" i="46" s="1"/>
  <c r="N34" i="46" s="1"/>
  <c r="N35" i="46" s="1"/>
  <c r="N36" i="46" s="1"/>
  <c r="E31" i="46"/>
  <c r="B31" i="46"/>
  <c r="BV30" i="46" a="1"/>
  <c r="BV30" i="46" s="1"/>
  <c r="BU30" i="46" a="1"/>
  <c r="BU30" i="46" s="1"/>
  <c r="BT30" i="46" a="1"/>
  <c r="BT30" i="46" s="1"/>
  <c r="BS30" i="46" a="1"/>
  <c r="BS30" i="46" s="1"/>
  <c r="BR30" i="46" a="1"/>
  <c r="BR30" i="46" s="1"/>
  <c r="BQ30" i="46" a="1"/>
  <c r="BQ30" i="46" s="1"/>
  <c r="BP30" i="46" a="1"/>
  <c r="BP30" i="46" s="1"/>
  <c r="BO30" i="46" a="1"/>
  <c r="BO30" i="46" s="1"/>
  <c r="BN30" i="46" a="1"/>
  <c r="BN30" i="46" s="1"/>
  <c r="BM30" i="46" a="1"/>
  <c r="BM30" i="46" s="1"/>
  <c r="BL30" i="46" a="1"/>
  <c r="BL30" i="46" s="1"/>
  <c r="BK30" i="46" a="1"/>
  <c r="BK30" i="46" s="1"/>
  <c r="BJ30" i="46" a="1"/>
  <c r="BJ30" i="46" s="1"/>
  <c r="BI30" i="46" a="1"/>
  <c r="BI30" i="46" s="1"/>
  <c r="BH30" i="46" a="1"/>
  <c r="BH30" i="46" s="1"/>
  <c r="O30" i="46"/>
  <c r="E30" i="46"/>
  <c r="B30" i="46"/>
  <c r="BV29" i="46" a="1"/>
  <c r="BV29" i="46" s="1"/>
  <c r="BU29" i="46" a="1"/>
  <c r="BU29" i="46" s="1"/>
  <c r="BT29" i="46" a="1"/>
  <c r="BT29" i="46" s="1"/>
  <c r="BS29" i="46" a="1"/>
  <c r="BS29" i="46" s="1"/>
  <c r="BR29" i="46" a="1"/>
  <c r="BR29" i="46" s="1"/>
  <c r="BQ29" i="46" a="1"/>
  <c r="BQ29" i="46" s="1"/>
  <c r="BP29" i="46" a="1"/>
  <c r="BP29" i="46" s="1"/>
  <c r="BO29" i="46" a="1"/>
  <c r="BO29" i="46" s="1"/>
  <c r="BN29" i="46" a="1"/>
  <c r="BN29" i="46" s="1"/>
  <c r="BM29" i="46" a="1"/>
  <c r="BM29" i="46" s="1"/>
  <c r="BL29" i="46" a="1"/>
  <c r="BL29" i="46" s="1"/>
  <c r="BK29" i="46" a="1"/>
  <c r="BK29" i="46" s="1"/>
  <c r="BJ29" i="46" a="1"/>
  <c r="BJ29" i="46" s="1"/>
  <c r="BI29" i="46" a="1"/>
  <c r="BI29" i="46" s="1"/>
  <c r="BH29" i="46" a="1"/>
  <c r="BH29" i="46" s="1"/>
  <c r="O29" i="46"/>
  <c r="E29" i="46"/>
  <c r="B29" i="46"/>
  <c r="BV28" i="46" a="1"/>
  <c r="BV28" i="46" s="1"/>
  <c r="BU28" i="46" a="1"/>
  <c r="BU28" i="46" s="1"/>
  <c r="BT28" i="46" a="1"/>
  <c r="BT28" i="46" s="1"/>
  <c r="BS28" i="46" a="1"/>
  <c r="BS28" i="46" s="1"/>
  <c r="BR28" i="46"/>
  <c r="BR28" i="46" a="1"/>
  <c r="BQ28" i="46"/>
  <c r="BQ28" i="46" a="1"/>
  <c r="BP28" i="46"/>
  <c r="BP28" i="46" a="1"/>
  <c r="BO28" i="46"/>
  <c r="BO28" i="46" a="1"/>
  <c r="BN28" i="46"/>
  <c r="BN28" i="46" a="1"/>
  <c r="BM28" i="46" a="1"/>
  <c r="BM28" i="46" s="1"/>
  <c r="BL28" i="46" a="1"/>
  <c r="BL28" i="46" s="1"/>
  <c r="BK28" i="46" a="1"/>
  <c r="BK28" i="46" s="1"/>
  <c r="BJ28" i="46"/>
  <c r="BJ28" i="46" a="1"/>
  <c r="BI28" i="46" a="1"/>
  <c r="BI28" i="46" s="1"/>
  <c r="BH28" i="46" a="1"/>
  <c r="BH28" i="46" s="1"/>
  <c r="O28" i="46"/>
  <c r="E28" i="46"/>
  <c r="B28" i="46"/>
  <c r="BV27" i="46" a="1"/>
  <c r="BV27" i="46" s="1"/>
  <c r="BU27" i="46" a="1"/>
  <c r="BU27" i="46" s="1"/>
  <c r="BT27" i="46" a="1"/>
  <c r="BT27" i="46" s="1"/>
  <c r="BS27" i="46" a="1"/>
  <c r="BS27" i="46" s="1"/>
  <c r="BR27" i="46" a="1"/>
  <c r="BR27" i="46" s="1"/>
  <c r="BQ27" i="46" a="1"/>
  <c r="BQ27" i="46" s="1"/>
  <c r="BP27" i="46" a="1"/>
  <c r="BP27" i="46" s="1"/>
  <c r="BO27" i="46" a="1"/>
  <c r="BO27" i="46" s="1"/>
  <c r="BN27" i="46" a="1"/>
  <c r="BN27" i="46" s="1"/>
  <c r="BM27" i="46" a="1"/>
  <c r="BM27" i="46" s="1"/>
  <c r="BL27" i="46" a="1"/>
  <c r="BL27" i="46" s="1"/>
  <c r="BK27" i="46" a="1"/>
  <c r="BK27" i="46" s="1"/>
  <c r="BJ27" i="46" a="1"/>
  <c r="BJ27" i="46" s="1"/>
  <c r="BI27" i="46" a="1"/>
  <c r="BI27" i="46" s="1"/>
  <c r="BH27" i="46" a="1"/>
  <c r="BH27" i="46" s="1"/>
  <c r="O27" i="46"/>
  <c r="E27" i="46"/>
  <c r="B27" i="46"/>
  <c r="BV26" i="46" a="1"/>
  <c r="BV26" i="46" s="1"/>
  <c r="BU26" i="46" a="1"/>
  <c r="BU26" i="46" s="1"/>
  <c r="BT26" i="46" a="1"/>
  <c r="BT26" i="46" s="1"/>
  <c r="BS26" i="46" a="1"/>
  <c r="BS26" i="46" s="1"/>
  <c r="BR26" i="46" a="1"/>
  <c r="BR26" i="46" s="1"/>
  <c r="BQ26" i="46" a="1"/>
  <c r="BQ26" i="46" s="1"/>
  <c r="BP26" i="46" a="1"/>
  <c r="BP26" i="46" s="1"/>
  <c r="BO26" i="46" a="1"/>
  <c r="BO26" i="46" s="1"/>
  <c r="BN26" i="46"/>
  <c r="BN26" i="46" a="1"/>
  <c r="BM26" i="46" a="1"/>
  <c r="BM26" i="46" s="1"/>
  <c r="BL26" i="46" a="1"/>
  <c r="BL26" i="46" s="1"/>
  <c r="BK26" i="46"/>
  <c r="BK26" i="46" a="1"/>
  <c r="BJ26" i="46" a="1"/>
  <c r="BJ26" i="46" s="1"/>
  <c r="BI26" i="46" a="1"/>
  <c r="BI26" i="46" s="1"/>
  <c r="BH26" i="46" a="1"/>
  <c r="BH26" i="46" s="1"/>
  <c r="O26" i="46"/>
  <c r="E26" i="46"/>
  <c r="B26" i="46"/>
  <c r="BV25" i="46" a="1"/>
  <c r="BV25" i="46" s="1"/>
  <c r="BU25" i="46" a="1"/>
  <c r="BU25" i="46" s="1"/>
  <c r="BT25" i="46" a="1"/>
  <c r="BT25" i="46" s="1"/>
  <c r="BS25" i="46" a="1"/>
  <c r="BS25" i="46" s="1"/>
  <c r="BR25" i="46" a="1"/>
  <c r="BR25" i="46" s="1"/>
  <c r="BQ25" i="46"/>
  <c r="BQ25" i="46" a="1"/>
  <c r="BP25" i="46"/>
  <c r="BP25" i="46" a="1"/>
  <c r="BO25" i="46"/>
  <c r="BO25" i="46" a="1"/>
  <c r="BN25" i="46" a="1"/>
  <c r="BN25" i="46" s="1"/>
  <c r="BM25" i="46" a="1"/>
  <c r="BM25" i="46" s="1"/>
  <c r="BL25" i="46" a="1"/>
  <c r="BL25" i="46" s="1"/>
  <c r="BK25" i="46" a="1"/>
  <c r="BK25" i="46" s="1"/>
  <c r="BJ25" i="46" a="1"/>
  <c r="BJ25" i="46" s="1"/>
  <c r="BI25" i="46" a="1"/>
  <c r="BI25" i="46" s="1"/>
  <c r="BH25" i="46" a="1"/>
  <c r="BH25" i="46" s="1"/>
  <c r="O25" i="46"/>
  <c r="N25" i="46"/>
  <c r="N26" i="46" s="1"/>
  <c r="N27" i="46" s="1"/>
  <c r="N28" i="46" s="1"/>
  <c r="N29" i="46" s="1"/>
  <c r="N30" i="46" s="1"/>
  <c r="E25" i="46"/>
  <c r="B25" i="46"/>
  <c r="BV24" i="46" a="1"/>
  <c r="BV24" i="46" s="1"/>
  <c r="BU24" i="46" a="1"/>
  <c r="BU24" i="46" s="1"/>
  <c r="BT24" i="46" a="1"/>
  <c r="BT24" i="46" s="1"/>
  <c r="BS24" i="46" a="1"/>
  <c r="BS24" i="46" s="1"/>
  <c r="BR24" i="46" a="1"/>
  <c r="BR24" i="46" s="1"/>
  <c r="BQ24" i="46"/>
  <c r="BQ24" i="46" a="1"/>
  <c r="BP24" i="46" a="1"/>
  <c r="BP24" i="46" s="1"/>
  <c r="BO24" i="46" a="1"/>
  <c r="BO24" i="46" s="1"/>
  <c r="BN24" i="46" a="1"/>
  <c r="BN24" i="46" s="1"/>
  <c r="BM24" i="46" a="1"/>
  <c r="BM24" i="46" s="1"/>
  <c r="BL24" i="46" a="1"/>
  <c r="BL24" i="46" s="1"/>
  <c r="BK24" i="46" a="1"/>
  <c r="BK24" i="46" s="1"/>
  <c r="BJ24" i="46" a="1"/>
  <c r="BJ24" i="46" s="1"/>
  <c r="BI24" i="46" a="1"/>
  <c r="BI24" i="46" s="1"/>
  <c r="BH24" i="46" a="1"/>
  <c r="BH24" i="46" s="1"/>
  <c r="O24" i="46"/>
  <c r="E24" i="46"/>
  <c r="B24" i="46"/>
  <c r="BV23" i="46"/>
  <c r="BV23" i="46" a="1"/>
  <c r="BU23" i="46" a="1"/>
  <c r="BU23" i="46" s="1"/>
  <c r="BT23" i="46" a="1"/>
  <c r="BT23" i="46" s="1"/>
  <c r="BS23" i="46" a="1"/>
  <c r="BS23" i="46" s="1"/>
  <c r="BR23" i="46" a="1"/>
  <c r="BR23" i="46" s="1"/>
  <c r="BQ23" i="46" a="1"/>
  <c r="BQ23" i="46" s="1"/>
  <c r="BP23" i="46"/>
  <c r="BP23" i="46" a="1"/>
  <c r="BO23" i="46"/>
  <c r="BO23" i="46" a="1"/>
  <c r="BN23" i="46"/>
  <c r="BN23" i="46" a="1"/>
  <c r="BM23" i="46" a="1"/>
  <c r="BM23" i="46" s="1"/>
  <c r="BL23" i="46" a="1"/>
  <c r="BL23" i="46" s="1"/>
  <c r="BK23" i="46"/>
  <c r="BK23" i="46" a="1"/>
  <c r="BJ23" i="46"/>
  <c r="BJ23" i="46" a="1"/>
  <c r="BI23" i="46" a="1"/>
  <c r="BI23" i="46" s="1"/>
  <c r="BH23" i="46" a="1"/>
  <c r="BH23" i="46" s="1"/>
  <c r="O23" i="46"/>
  <c r="E23" i="46"/>
  <c r="B23" i="46"/>
  <c r="BV22" i="46" a="1"/>
  <c r="BV22" i="46" s="1"/>
  <c r="BU22" i="46" a="1"/>
  <c r="BU22" i="46" s="1"/>
  <c r="BT22" i="46" a="1"/>
  <c r="BT22" i="46" s="1"/>
  <c r="BS22" i="46" a="1"/>
  <c r="BS22" i="46" s="1"/>
  <c r="BR22" i="46" a="1"/>
  <c r="BR22" i="46" s="1"/>
  <c r="BQ22" i="46" a="1"/>
  <c r="BQ22" i="46" s="1"/>
  <c r="BP22" i="46" a="1"/>
  <c r="BP22" i="46" s="1"/>
  <c r="BO22" i="46" a="1"/>
  <c r="BO22" i="46" s="1"/>
  <c r="BN22" i="46" a="1"/>
  <c r="BN22" i="46" s="1"/>
  <c r="BM22" i="46" a="1"/>
  <c r="BM22" i="46" s="1"/>
  <c r="BL22" i="46" a="1"/>
  <c r="BL22" i="46" s="1"/>
  <c r="BK22" i="46" a="1"/>
  <c r="BK22" i="46" s="1"/>
  <c r="BJ22" i="46" a="1"/>
  <c r="BJ22" i="46" s="1"/>
  <c r="BI22" i="46" a="1"/>
  <c r="BI22" i="46" s="1"/>
  <c r="BH22" i="46" a="1"/>
  <c r="BH22" i="46" s="1"/>
  <c r="O22" i="46"/>
  <c r="E22" i="46"/>
  <c r="B22" i="46"/>
  <c r="BV21" i="46"/>
  <c r="BV21" i="46" a="1"/>
  <c r="BU21" i="46"/>
  <c r="BU21" i="46" a="1"/>
  <c r="BT21" i="46" a="1"/>
  <c r="BT21" i="46" s="1"/>
  <c r="BS21" i="46" a="1"/>
  <c r="BS21" i="46" s="1"/>
  <c r="BR21" i="46" a="1"/>
  <c r="BR21" i="46" s="1"/>
  <c r="BQ21" i="46" a="1"/>
  <c r="BQ21" i="46" s="1"/>
  <c r="BP21" i="46" a="1"/>
  <c r="BP21" i="46" s="1"/>
  <c r="BO21" i="46"/>
  <c r="BO21" i="46" a="1"/>
  <c r="BN21" i="46"/>
  <c r="BN21" i="46" a="1"/>
  <c r="BM21" i="46"/>
  <c r="BM21" i="46" a="1"/>
  <c r="BL21" i="46" a="1"/>
  <c r="BL21" i="46" s="1"/>
  <c r="BK21" i="46" a="1"/>
  <c r="BK21" i="46" s="1"/>
  <c r="BJ21" i="46" a="1"/>
  <c r="BJ21" i="46" s="1"/>
  <c r="BI21" i="46" a="1"/>
  <c r="BI21" i="46" s="1"/>
  <c r="BH21" i="46" a="1"/>
  <c r="BH21" i="46" s="1"/>
  <c r="O21" i="46"/>
  <c r="E21" i="46"/>
  <c r="B21" i="46"/>
  <c r="BV20" i="46" a="1"/>
  <c r="BV20" i="46" s="1"/>
  <c r="BU20" i="46" a="1"/>
  <c r="BU20" i="46" s="1"/>
  <c r="BT20" i="46" a="1"/>
  <c r="BT20" i="46" s="1"/>
  <c r="BS20" i="46" a="1"/>
  <c r="BS20" i="46" s="1"/>
  <c r="BR20" i="46" a="1"/>
  <c r="BR20" i="46" s="1"/>
  <c r="BQ20" i="46" a="1"/>
  <c r="BQ20" i="46" s="1"/>
  <c r="BP20" i="46" a="1"/>
  <c r="BP20" i="46" s="1"/>
  <c r="BO20" i="46" a="1"/>
  <c r="BO20" i="46" s="1"/>
  <c r="BN20" i="46" a="1"/>
  <c r="BN20" i="46" s="1"/>
  <c r="BM20" i="46" a="1"/>
  <c r="BM20" i="46" s="1"/>
  <c r="BL20" i="46" a="1"/>
  <c r="BL20" i="46" s="1"/>
  <c r="BK20" i="46" a="1"/>
  <c r="BK20" i="46" s="1"/>
  <c r="BJ20" i="46" a="1"/>
  <c r="BJ20" i="46" s="1"/>
  <c r="BI20" i="46" a="1"/>
  <c r="BI20" i="46" s="1"/>
  <c r="BH20" i="46" a="1"/>
  <c r="BH20" i="46" s="1"/>
  <c r="O20" i="46"/>
  <c r="E20" i="46"/>
  <c r="B20" i="46"/>
  <c r="BV19" i="46" a="1"/>
  <c r="BV19" i="46" s="1"/>
  <c r="BU19" i="46" a="1"/>
  <c r="BU19" i="46" s="1"/>
  <c r="BT19" i="46" a="1"/>
  <c r="BT19" i="46" s="1"/>
  <c r="BS19" i="46" a="1"/>
  <c r="BS19" i="46" s="1"/>
  <c r="BR19" i="46" a="1"/>
  <c r="BR19" i="46" s="1"/>
  <c r="BQ19" i="46" a="1"/>
  <c r="BQ19" i="46" s="1"/>
  <c r="BP19" i="46" a="1"/>
  <c r="BP19" i="46" s="1"/>
  <c r="BO19" i="46" a="1"/>
  <c r="BO19" i="46" s="1"/>
  <c r="BN19" i="46"/>
  <c r="BN19" i="46" a="1"/>
  <c r="BM19" i="46"/>
  <c r="BM19" i="46" a="1"/>
  <c r="BL19" i="46"/>
  <c r="BL19" i="46" a="1"/>
  <c r="BK19" i="46" a="1"/>
  <c r="BK19" i="46" s="1"/>
  <c r="BJ19" i="46" a="1"/>
  <c r="BJ19" i="46" s="1"/>
  <c r="BI19" i="46" a="1"/>
  <c r="BI19" i="46" s="1"/>
  <c r="BH19" i="46" a="1"/>
  <c r="BH19" i="46" s="1"/>
  <c r="O19" i="46"/>
  <c r="N19" i="46"/>
  <c r="N20" i="46" s="1"/>
  <c r="N21" i="46" s="1"/>
  <c r="N22" i="46" s="1"/>
  <c r="N23" i="46" s="1"/>
  <c r="N24" i="46" s="1"/>
  <c r="E19" i="46"/>
  <c r="B19" i="46"/>
  <c r="BV18" i="46" a="1"/>
  <c r="BV18" i="46" s="1"/>
  <c r="BU18" i="46" a="1"/>
  <c r="BU18" i="46" s="1"/>
  <c r="BT18" i="46" a="1"/>
  <c r="BT18" i="46" s="1"/>
  <c r="BS18" i="46" a="1"/>
  <c r="BS18" i="46" s="1"/>
  <c r="BR18" i="46" a="1"/>
  <c r="BR18" i="46" s="1"/>
  <c r="BQ18" i="46" a="1"/>
  <c r="BQ18" i="46" s="1"/>
  <c r="BP18" i="46" a="1"/>
  <c r="BP18" i="46" s="1"/>
  <c r="BO18" i="46" a="1"/>
  <c r="BO18" i="46" s="1"/>
  <c r="BN18" i="46" a="1"/>
  <c r="BN18" i="46" s="1"/>
  <c r="BM18" i="46" a="1"/>
  <c r="BM18" i="46" s="1"/>
  <c r="BL18" i="46" a="1"/>
  <c r="BL18" i="46" s="1"/>
  <c r="BK18" i="46" a="1"/>
  <c r="BK18" i="46" s="1"/>
  <c r="BJ18" i="46" a="1"/>
  <c r="BJ18" i="46" s="1"/>
  <c r="BI18" i="46" a="1"/>
  <c r="BI18" i="46" s="1"/>
  <c r="BH18" i="46" a="1"/>
  <c r="BH18" i="46" s="1"/>
  <c r="O18" i="46"/>
  <c r="E18" i="46"/>
  <c r="B18" i="46"/>
  <c r="BV17" i="46"/>
  <c r="BV17" i="46" a="1"/>
  <c r="BU17" i="46"/>
  <c r="BU17" i="46" a="1"/>
  <c r="BT17" i="46"/>
  <c r="BT17" i="46" a="1"/>
  <c r="BS17" i="46"/>
  <c r="BS17" i="46" a="1"/>
  <c r="BR17" i="46" a="1"/>
  <c r="BR17" i="46" s="1"/>
  <c r="BQ17" i="46" a="1"/>
  <c r="BQ17" i="46" s="1"/>
  <c r="BP17" i="46"/>
  <c r="BP17" i="46" a="1"/>
  <c r="BO17" i="46"/>
  <c r="BO17" i="46" a="1"/>
  <c r="BN17" i="46" a="1"/>
  <c r="BN17" i="46" s="1"/>
  <c r="BM17" i="46" a="1"/>
  <c r="BM17" i="46" s="1"/>
  <c r="BL17" i="46" a="1"/>
  <c r="BL17" i="46" s="1"/>
  <c r="BK17" i="46" a="1"/>
  <c r="BK17" i="46" s="1"/>
  <c r="BJ17" i="46" a="1"/>
  <c r="BJ17" i="46" s="1"/>
  <c r="BI17" i="46" a="1"/>
  <c r="BI17" i="46" s="1"/>
  <c r="BH17" i="46" a="1"/>
  <c r="BH17" i="46" s="1"/>
  <c r="O17" i="46"/>
  <c r="E17" i="46"/>
  <c r="B17" i="46"/>
  <c r="BV16" i="46" a="1"/>
  <c r="BV16" i="46" s="1"/>
  <c r="BU16" i="46" a="1"/>
  <c r="BU16" i="46" s="1"/>
  <c r="BT16" i="46" a="1"/>
  <c r="BT16" i="46" s="1"/>
  <c r="BS16" i="46" a="1"/>
  <c r="BS16" i="46" s="1"/>
  <c r="BR16" i="46" a="1"/>
  <c r="BR16" i="46" s="1"/>
  <c r="BQ16" i="46" a="1"/>
  <c r="BQ16" i="46" s="1"/>
  <c r="BP16" i="46" a="1"/>
  <c r="BP16" i="46" s="1"/>
  <c r="BO16" i="46" a="1"/>
  <c r="BO16" i="46" s="1"/>
  <c r="BN16" i="46" a="1"/>
  <c r="BN16" i="46" s="1"/>
  <c r="BM16" i="46" a="1"/>
  <c r="BM16" i="46" s="1"/>
  <c r="BL16" i="46" a="1"/>
  <c r="BL16" i="46" s="1"/>
  <c r="BK16" i="46" a="1"/>
  <c r="BK16" i="46" s="1"/>
  <c r="BJ16" i="46" a="1"/>
  <c r="BJ16" i="46" s="1"/>
  <c r="BI16" i="46" a="1"/>
  <c r="BI16" i="46" s="1"/>
  <c r="BH16" i="46" a="1"/>
  <c r="BH16" i="46" s="1"/>
  <c r="O16" i="46"/>
  <c r="E16" i="46"/>
  <c r="B16" i="46"/>
  <c r="BV15" i="46" a="1"/>
  <c r="BV15" i="46" s="1"/>
  <c r="BU15" i="46" a="1"/>
  <c r="BU15" i="46" s="1"/>
  <c r="BT15" i="46" a="1"/>
  <c r="BT15" i="46" s="1"/>
  <c r="BS15" i="46" a="1"/>
  <c r="BS15" i="46" s="1"/>
  <c r="BR15" i="46" a="1"/>
  <c r="BR15" i="46" s="1"/>
  <c r="BQ15" i="46" a="1"/>
  <c r="BQ15" i="46" s="1"/>
  <c r="BP15" i="46" a="1"/>
  <c r="BP15" i="46" s="1"/>
  <c r="BO15" i="46" a="1"/>
  <c r="BO15" i="46" s="1"/>
  <c r="BN15" i="46" a="1"/>
  <c r="BN15" i="46" s="1"/>
  <c r="BM15" i="46" a="1"/>
  <c r="BM15" i="46" s="1"/>
  <c r="BL15" i="46" a="1"/>
  <c r="BL15" i="46" s="1"/>
  <c r="BK15" i="46" a="1"/>
  <c r="BK15" i="46" s="1"/>
  <c r="BJ15" i="46" a="1"/>
  <c r="BJ15" i="46" s="1"/>
  <c r="BI15" i="46" a="1"/>
  <c r="BI15" i="46" s="1"/>
  <c r="BH15" i="46" a="1"/>
  <c r="BH15" i="46" s="1"/>
  <c r="O15" i="46"/>
  <c r="E15" i="46"/>
  <c r="B15" i="46"/>
  <c r="BV14" i="46" a="1"/>
  <c r="BV14" i="46" s="1"/>
  <c r="BU14" i="46" a="1"/>
  <c r="BU14" i="46" s="1"/>
  <c r="BT14" i="46" a="1"/>
  <c r="BT14" i="46" s="1"/>
  <c r="BS14" i="46" a="1"/>
  <c r="BS14" i="46" s="1"/>
  <c r="BR14" i="46" a="1"/>
  <c r="BR14" i="46" s="1"/>
  <c r="BQ14" i="46" a="1"/>
  <c r="BQ14" i="46" s="1"/>
  <c r="BP14" i="46" a="1"/>
  <c r="BP14" i="46" s="1"/>
  <c r="BO14" i="46" a="1"/>
  <c r="BO14" i="46" s="1"/>
  <c r="BN14" i="46" a="1"/>
  <c r="BN14" i="46" s="1"/>
  <c r="BM14" i="46" a="1"/>
  <c r="BM14" i="46" s="1"/>
  <c r="BL14" i="46" a="1"/>
  <c r="BL14" i="46" s="1"/>
  <c r="BK14" i="46" a="1"/>
  <c r="BK14" i="46" s="1"/>
  <c r="BJ14" i="46" a="1"/>
  <c r="BJ14" i="46" s="1"/>
  <c r="BI14" i="46" a="1"/>
  <c r="BI14" i="46" s="1"/>
  <c r="BH14" i="46" a="1"/>
  <c r="BH14" i="46" s="1"/>
  <c r="O14" i="46"/>
  <c r="E14" i="46"/>
  <c r="B14" i="46"/>
  <c r="BV13" i="46" a="1"/>
  <c r="BV13" i="46" s="1"/>
  <c r="BU13" i="46" a="1"/>
  <c r="BU13" i="46" s="1"/>
  <c r="BT13" i="46" a="1"/>
  <c r="BT13" i="46" s="1"/>
  <c r="BS13" i="46" a="1"/>
  <c r="BS13" i="46" s="1"/>
  <c r="BR13" i="46" a="1"/>
  <c r="BR13" i="46" s="1"/>
  <c r="BQ13" i="46" a="1"/>
  <c r="BQ13" i="46" s="1"/>
  <c r="BP13" i="46" a="1"/>
  <c r="BP13" i="46" s="1"/>
  <c r="BO13" i="46" a="1"/>
  <c r="BO13" i="46" s="1"/>
  <c r="BN13" i="46" a="1"/>
  <c r="BN13" i="46" s="1"/>
  <c r="BM13" i="46" a="1"/>
  <c r="BM13" i="46" s="1"/>
  <c r="BL13" i="46" a="1"/>
  <c r="BL13" i="46" s="1"/>
  <c r="BK13" i="46" a="1"/>
  <c r="BK13" i="46" s="1"/>
  <c r="BJ13" i="46" a="1"/>
  <c r="BJ13" i="46" s="1"/>
  <c r="BI13" i="46" a="1"/>
  <c r="BI13" i="46" s="1"/>
  <c r="BH13" i="46" a="1"/>
  <c r="BH13" i="46" s="1"/>
  <c r="O13" i="46"/>
  <c r="N13" i="46"/>
  <c r="N14" i="46" s="1"/>
  <c r="N15" i="46" s="1"/>
  <c r="N16" i="46" s="1"/>
  <c r="N17" i="46" s="1"/>
  <c r="N18" i="46" s="1"/>
  <c r="E13" i="46"/>
  <c r="D13" i="46"/>
  <c r="B13" i="46"/>
  <c r="BV12" i="46" a="1"/>
  <c r="BV12" i="46" s="1"/>
  <c r="BU12" i="46" a="1"/>
  <c r="BU12" i="46" s="1"/>
  <c r="BT12" i="46" a="1"/>
  <c r="BT12" i="46" s="1"/>
  <c r="BS12" i="46" a="1"/>
  <c r="BS12" i="46" s="1"/>
  <c r="BR12" i="46" a="1"/>
  <c r="BR12" i="46" s="1"/>
  <c r="BQ12" i="46" a="1"/>
  <c r="BQ12" i="46" s="1"/>
  <c r="BP12" i="46" a="1"/>
  <c r="BP12" i="46" s="1"/>
  <c r="BO12" i="46" a="1"/>
  <c r="BO12" i="46" s="1"/>
  <c r="BN12" i="46" a="1"/>
  <c r="BN12" i="46" s="1"/>
  <c r="BM12" i="46" a="1"/>
  <c r="BM12" i="46" s="1"/>
  <c r="BL12" i="46" a="1"/>
  <c r="BL12" i="46" s="1"/>
  <c r="BK12" i="46" a="1"/>
  <c r="BK12" i="46" s="1"/>
  <c r="BJ12" i="46"/>
  <c r="BJ12" i="46" a="1"/>
  <c r="BI12" i="46" a="1"/>
  <c r="BI12" i="46" s="1"/>
  <c r="BH12" i="46" a="1"/>
  <c r="BH12" i="46" s="1"/>
  <c r="O12" i="46"/>
  <c r="E12" i="46"/>
  <c r="D12" i="46"/>
  <c r="B12" i="46"/>
  <c r="BV11" i="46" a="1"/>
  <c r="BV11" i="46" s="1"/>
  <c r="BU11" i="46" a="1"/>
  <c r="BU11" i="46" s="1"/>
  <c r="BT11" i="46" a="1"/>
  <c r="BT11" i="46" s="1"/>
  <c r="BS11" i="46" a="1"/>
  <c r="BS11" i="46" s="1"/>
  <c r="BR11" i="46" a="1"/>
  <c r="BR11" i="46" s="1"/>
  <c r="BQ11" i="46" a="1"/>
  <c r="BQ11" i="46" s="1"/>
  <c r="BP11" i="46" a="1"/>
  <c r="BP11" i="46" s="1"/>
  <c r="BO11" i="46" a="1"/>
  <c r="BO11" i="46" s="1"/>
  <c r="BN11" i="46" a="1"/>
  <c r="BN11" i="46" s="1"/>
  <c r="BM11" i="46" a="1"/>
  <c r="BM11" i="46" s="1"/>
  <c r="BL11" i="46" a="1"/>
  <c r="BL11" i="46" s="1"/>
  <c r="BK11" i="46" a="1"/>
  <c r="BK11" i="46" s="1"/>
  <c r="BJ11" i="46" a="1"/>
  <c r="BJ11" i="46" s="1"/>
  <c r="BI11" i="46" a="1"/>
  <c r="BI11" i="46" s="1"/>
  <c r="BH11" i="46" a="1"/>
  <c r="BH11" i="46" s="1"/>
  <c r="O11" i="46"/>
  <c r="E11" i="46"/>
  <c r="D11" i="46"/>
  <c r="B11" i="46"/>
  <c r="BV10" i="46"/>
  <c r="BV10" i="46" a="1"/>
  <c r="BU10" i="46" a="1"/>
  <c r="BU10" i="46" s="1"/>
  <c r="BT10" i="46"/>
  <c r="BT10" i="46" a="1"/>
  <c r="BS10" i="46"/>
  <c r="BS10" i="46" a="1"/>
  <c r="BR10" i="46"/>
  <c r="BR10" i="46" a="1"/>
  <c r="BQ10" i="46"/>
  <c r="BQ10" i="46" a="1"/>
  <c r="BP10" i="46"/>
  <c r="BP10" i="46" a="1"/>
  <c r="BO10" i="46"/>
  <c r="BO10" i="46" a="1"/>
  <c r="BN10" i="46"/>
  <c r="BN10" i="46" a="1"/>
  <c r="BM10" i="46" a="1"/>
  <c r="BM10" i="46" s="1"/>
  <c r="BL10" i="46"/>
  <c r="BL10" i="46" a="1"/>
  <c r="BK10" i="46"/>
  <c r="BK10" i="46" a="1"/>
  <c r="BJ10" i="46"/>
  <c r="BJ10" i="46" a="1"/>
  <c r="BI10" i="46"/>
  <c r="BI10" i="46" a="1"/>
  <c r="BH10" i="46"/>
  <c r="BH10" i="46" a="1"/>
  <c r="O10" i="46"/>
  <c r="E10" i="46"/>
  <c r="D10" i="46"/>
  <c r="B10" i="46"/>
  <c r="BV9" i="46" a="1"/>
  <c r="BV9" i="46" s="1"/>
  <c r="BU9" i="46" a="1"/>
  <c r="BU9" i="46" s="1"/>
  <c r="BT9" i="46" a="1"/>
  <c r="BT9" i="46" s="1"/>
  <c r="BS9" i="46" a="1"/>
  <c r="BS9" i="46" s="1"/>
  <c r="BR9" i="46" a="1"/>
  <c r="BR9" i="46" s="1"/>
  <c r="BQ9" i="46" a="1"/>
  <c r="BQ9" i="46" s="1"/>
  <c r="BP9" i="46" a="1"/>
  <c r="BP9" i="46" s="1"/>
  <c r="BO9" i="46" a="1"/>
  <c r="BO9" i="46" s="1"/>
  <c r="BN9" i="46" a="1"/>
  <c r="BN9" i="46" s="1"/>
  <c r="BM9" i="46" a="1"/>
  <c r="BM9" i="46" s="1"/>
  <c r="BL9" i="46" a="1"/>
  <c r="BL9" i="46" s="1"/>
  <c r="BK9" i="46" a="1"/>
  <c r="BK9" i="46" s="1"/>
  <c r="BJ9" i="46" a="1"/>
  <c r="BJ9" i="46" s="1"/>
  <c r="BI9" i="46" a="1"/>
  <c r="BI9" i="46" s="1"/>
  <c r="BH9" i="46" a="1"/>
  <c r="BH9" i="46" s="1"/>
  <c r="O9" i="46"/>
  <c r="E9" i="46"/>
  <c r="D9" i="46"/>
  <c r="B9" i="46"/>
  <c r="BV8" i="46"/>
  <c r="BV8" i="46" a="1"/>
  <c r="BU8" i="46"/>
  <c r="BU8" i="46" a="1"/>
  <c r="BT8" i="46" a="1"/>
  <c r="BT8" i="46" s="1"/>
  <c r="BS8" i="46" a="1"/>
  <c r="BS8" i="46" s="1"/>
  <c r="BR8" i="46" a="1"/>
  <c r="BR8" i="46" s="1"/>
  <c r="BQ8" i="46" a="1"/>
  <c r="BQ8" i="46" s="1"/>
  <c r="BP8" i="46" a="1"/>
  <c r="BP8" i="46" s="1"/>
  <c r="BO8" i="46"/>
  <c r="BO8" i="46" a="1"/>
  <c r="BN8" i="46"/>
  <c r="BN8" i="46" a="1"/>
  <c r="BM8" i="46" a="1"/>
  <c r="BM8" i="46" s="1"/>
  <c r="BL8" i="46" a="1"/>
  <c r="BL8" i="46" s="1"/>
  <c r="BK8" i="46" a="1"/>
  <c r="BK8" i="46" s="1"/>
  <c r="BJ8" i="46" a="1"/>
  <c r="BJ8" i="46" s="1"/>
  <c r="BI8" i="46" a="1"/>
  <c r="BI8" i="46" s="1"/>
  <c r="BH8" i="46" a="1"/>
  <c r="BH8" i="46" s="1"/>
  <c r="O8" i="46"/>
  <c r="E8" i="46"/>
  <c r="D8" i="46"/>
  <c r="B8" i="46"/>
  <c r="BV7" i="46" a="1"/>
  <c r="BV7" i="46" s="1"/>
  <c r="BU7" i="46" a="1"/>
  <c r="BU7" i="46" s="1"/>
  <c r="BT7" i="46" a="1"/>
  <c r="BT7" i="46" s="1"/>
  <c r="BS7" i="46" a="1"/>
  <c r="BS7" i="46" s="1"/>
  <c r="BR7" i="46" a="1"/>
  <c r="BR7" i="46" s="1"/>
  <c r="BQ7" i="46" a="1"/>
  <c r="BQ7" i="46" s="1"/>
  <c r="BP7" i="46" a="1"/>
  <c r="BP7" i="46" s="1"/>
  <c r="BO7" i="46" a="1"/>
  <c r="BO7" i="46" s="1"/>
  <c r="BN7" i="46" a="1"/>
  <c r="BN7" i="46" s="1"/>
  <c r="BM7" i="46" a="1"/>
  <c r="BM7" i="46" s="1"/>
  <c r="BL7" i="46" a="1"/>
  <c r="BL7" i="46" s="1"/>
  <c r="BK7" i="46" a="1"/>
  <c r="BK7" i="46" s="1"/>
  <c r="BJ7" i="46" a="1"/>
  <c r="BJ7" i="46" s="1"/>
  <c r="BI7" i="46" a="1"/>
  <c r="BI7" i="46" s="1"/>
  <c r="BH7" i="46" a="1"/>
  <c r="BH7" i="46" s="1"/>
  <c r="O7" i="46"/>
  <c r="N7" i="46"/>
  <c r="N8" i="46" s="1"/>
  <c r="N9" i="46" s="1"/>
  <c r="N10" i="46" s="1"/>
  <c r="N11" i="46" s="1"/>
  <c r="N12" i="46" s="1"/>
  <c r="L7" i="46"/>
  <c r="L8" i="46" s="1"/>
  <c r="L9" i="46" s="1"/>
  <c r="E7" i="46"/>
  <c r="F3" i="46"/>
  <c r="BD2" i="46"/>
  <c r="BC2" i="46"/>
  <c r="BB2" i="46"/>
  <c r="BA2" i="46"/>
  <c r="AZ2" i="46"/>
  <c r="AY2" i="46"/>
  <c r="AX2" i="46"/>
  <c r="AW2" i="46"/>
  <c r="AV2" i="46"/>
  <c r="AU2" i="46"/>
  <c r="AT2" i="46"/>
  <c r="AS2" i="46"/>
  <c r="AR2" i="46"/>
  <c r="AQ2" i="46"/>
  <c r="AP2" i="46"/>
  <c r="AO2" i="46"/>
  <c r="AN2" i="46"/>
  <c r="AM2" i="46"/>
  <c r="AL2" i="46"/>
  <c r="AK2" i="46"/>
  <c r="AJ2" i="46"/>
  <c r="AI2" i="46"/>
  <c r="AH2" i="46"/>
  <c r="AG2" i="46"/>
  <c r="AF2" i="46"/>
  <c r="AE2" i="46"/>
  <c r="AD2" i="46"/>
  <c r="AC2" i="46"/>
  <c r="AB2" i="46"/>
  <c r="AA2" i="46"/>
  <c r="Z2" i="46"/>
  <c r="Y2" i="46"/>
  <c r="X2" i="46"/>
  <c r="W2" i="46"/>
  <c r="V2" i="46"/>
  <c r="U2" i="46"/>
  <c r="T2" i="46"/>
  <c r="S2" i="46"/>
  <c r="R2" i="46"/>
  <c r="Q2" i="46"/>
  <c r="BD1" i="46"/>
  <c r="BC1" i="46"/>
  <c r="BB1" i="46"/>
  <c r="BA1" i="46"/>
  <c r="AZ1" i="46"/>
  <c r="AY1" i="46"/>
  <c r="AX1" i="46"/>
  <c r="AW1" i="46"/>
  <c r="AV1" i="46"/>
  <c r="AU1" i="46"/>
  <c r="AT1" i="46"/>
  <c r="AS1" i="46"/>
  <c r="AR1" i="46"/>
  <c r="AQ1" i="46"/>
  <c r="AP1" i="46"/>
  <c r="AO1" i="46"/>
  <c r="AN1" i="46"/>
  <c r="AM1" i="46"/>
  <c r="AL1" i="46"/>
  <c r="AK1" i="46"/>
  <c r="AJ1" i="46"/>
  <c r="AI1" i="46"/>
  <c r="AH1" i="46"/>
  <c r="AG1" i="46"/>
  <c r="AF1" i="46"/>
  <c r="AE1" i="46"/>
  <c r="AD1" i="46"/>
  <c r="AC1" i="46"/>
  <c r="AB1" i="46"/>
  <c r="AA1" i="46"/>
  <c r="Z1" i="46"/>
  <c r="Y1" i="46"/>
  <c r="X1" i="46"/>
  <c r="W1" i="46"/>
  <c r="V1" i="46"/>
  <c r="U1" i="46"/>
  <c r="T1" i="46"/>
  <c r="S1" i="46"/>
  <c r="R1" i="46"/>
  <c r="Q1" i="46"/>
  <c r="O99" i="45"/>
  <c r="E99" i="45"/>
  <c r="O98" i="45"/>
  <c r="E98" i="45"/>
  <c r="O97" i="45"/>
  <c r="N97" i="45"/>
  <c r="N98" i="45" s="1"/>
  <c r="N99" i="45" s="1"/>
  <c r="E97" i="45"/>
  <c r="O96" i="45"/>
  <c r="E96" i="45"/>
  <c r="O95" i="45"/>
  <c r="E95" i="45"/>
  <c r="O94" i="45"/>
  <c r="E94" i="45"/>
  <c r="O93" i="45"/>
  <c r="E93" i="45"/>
  <c r="O92" i="45"/>
  <c r="E92" i="45"/>
  <c r="O91" i="45"/>
  <c r="N91" i="45"/>
  <c r="N92" i="45" s="1"/>
  <c r="N93" i="45" s="1"/>
  <c r="N94" i="45" s="1"/>
  <c r="N95" i="45" s="1"/>
  <c r="N96" i="45" s="1"/>
  <c r="E91" i="45"/>
  <c r="O90" i="45"/>
  <c r="E90" i="45"/>
  <c r="O89" i="45"/>
  <c r="E89" i="45"/>
  <c r="O88" i="45"/>
  <c r="E88" i="45"/>
  <c r="O87" i="45"/>
  <c r="E87" i="45"/>
  <c r="O86" i="45"/>
  <c r="E86" i="45"/>
  <c r="O85" i="45"/>
  <c r="N85" i="45"/>
  <c r="N86" i="45" s="1"/>
  <c r="N87" i="45" s="1"/>
  <c r="N88" i="45" s="1"/>
  <c r="N89" i="45" s="1"/>
  <c r="N90" i="45" s="1"/>
  <c r="E85" i="45"/>
  <c r="O84" i="45"/>
  <c r="E84" i="45"/>
  <c r="O83" i="45"/>
  <c r="E83" i="45"/>
  <c r="O82" i="45"/>
  <c r="E82" i="45"/>
  <c r="O81" i="45"/>
  <c r="E81" i="45"/>
  <c r="O80" i="45"/>
  <c r="E80" i="45"/>
  <c r="O79" i="45"/>
  <c r="N79" i="45"/>
  <c r="N80" i="45" s="1"/>
  <c r="N81" i="45" s="1"/>
  <c r="N82" i="45" s="1"/>
  <c r="N83" i="45" s="1"/>
  <c r="N84" i="45" s="1"/>
  <c r="E79" i="45"/>
  <c r="O78" i="45"/>
  <c r="E78" i="45"/>
  <c r="O77" i="45"/>
  <c r="E77" i="45"/>
  <c r="O76" i="45"/>
  <c r="E76" i="45"/>
  <c r="O75" i="45"/>
  <c r="E75" i="45"/>
  <c r="O74" i="45"/>
  <c r="E74" i="45"/>
  <c r="O73" i="45"/>
  <c r="N73" i="45"/>
  <c r="N74" i="45" s="1"/>
  <c r="N75" i="45" s="1"/>
  <c r="N76" i="45" s="1"/>
  <c r="N77" i="45" s="1"/>
  <c r="N78" i="45" s="1"/>
  <c r="E73" i="45"/>
  <c r="O72" i="45"/>
  <c r="E72" i="45"/>
  <c r="O71" i="45"/>
  <c r="E71" i="45"/>
  <c r="O70" i="45"/>
  <c r="E70" i="45"/>
  <c r="O69" i="45"/>
  <c r="E69" i="45"/>
  <c r="O68" i="45"/>
  <c r="E68" i="45"/>
  <c r="O67" i="45"/>
  <c r="N67" i="45"/>
  <c r="N68" i="45" s="1"/>
  <c r="N69" i="45" s="1"/>
  <c r="N70" i="45" s="1"/>
  <c r="N71" i="45" s="1"/>
  <c r="N72" i="45" s="1"/>
  <c r="E67" i="45"/>
  <c r="O66" i="45"/>
  <c r="E66" i="45"/>
  <c r="O65" i="45"/>
  <c r="E65" i="45"/>
  <c r="O64" i="45"/>
  <c r="E64" i="45"/>
  <c r="O63" i="45"/>
  <c r="E63" i="45"/>
  <c r="O62" i="45"/>
  <c r="E62" i="45"/>
  <c r="O61" i="45"/>
  <c r="N61" i="45"/>
  <c r="N62" i="45" s="1"/>
  <c r="N63" i="45" s="1"/>
  <c r="N64" i="45" s="1"/>
  <c r="N65" i="45" s="1"/>
  <c r="N66" i="45" s="1"/>
  <c r="E61" i="45"/>
  <c r="O60" i="45"/>
  <c r="E60" i="45"/>
  <c r="O59" i="45"/>
  <c r="E59" i="45"/>
  <c r="O58" i="45"/>
  <c r="E58" i="45"/>
  <c r="O57" i="45"/>
  <c r="E57" i="45"/>
  <c r="O56" i="45"/>
  <c r="E56" i="45"/>
  <c r="O55" i="45"/>
  <c r="N55" i="45"/>
  <c r="N56" i="45" s="1"/>
  <c r="N57" i="45" s="1"/>
  <c r="N58" i="45" s="1"/>
  <c r="N59" i="45" s="1"/>
  <c r="N60" i="45" s="1"/>
  <c r="E55" i="45"/>
  <c r="O54" i="45"/>
  <c r="E54" i="45"/>
  <c r="O53" i="45"/>
  <c r="E53" i="45"/>
  <c r="O52" i="45"/>
  <c r="E52" i="45"/>
  <c r="O51" i="45"/>
  <c r="E51" i="45"/>
  <c r="O50" i="45"/>
  <c r="E50" i="45"/>
  <c r="O49" i="45"/>
  <c r="N49" i="45"/>
  <c r="N50" i="45" s="1"/>
  <c r="N51" i="45" s="1"/>
  <c r="N52" i="45" s="1"/>
  <c r="N53" i="45" s="1"/>
  <c r="N54" i="45" s="1"/>
  <c r="E49" i="45"/>
  <c r="O48" i="45"/>
  <c r="E48" i="45"/>
  <c r="O47" i="45"/>
  <c r="E47" i="45"/>
  <c r="O46" i="45"/>
  <c r="E46" i="45"/>
  <c r="O45" i="45"/>
  <c r="E45" i="45"/>
  <c r="O44" i="45"/>
  <c r="E44" i="45"/>
  <c r="O43" i="45"/>
  <c r="N43" i="45"/>
  <c r="N44" i="45" s="1"/>
  <c r="N45" i="45" s="1"/>
  <c r="N46" i="45" s="1"/>
  <c r="N47" i="45" s="1"/>
  <c r="N48" i="45" s="1"/>
  <c r="E43" i="45"/>
  <c r="O42" i="45"/>
  <c r="E42" i="45"/>
  <c r="O41" i="45"/>
  <c r="E41" i="45"/>
  <c r="O40" i="45"/>
  <c r="E40" i="45"/>
  <c r="O39" i="45"/>
  <c r="E39" i="45"/>
  <c r="O38" i="45"/>
  <c r="E38" i="45"/>
  <c r="O37" i="45"/>
  <c r="N37" i="45"/>
  <c r="N38" i="45" s="1"/>
  <c r="N39" i="45" s="1"/>
  <c r="N40" i="45" s="1"/>
  <c r="N41" i="45" s="1"/>
  <c r="N42" i="45" s="1"/>
  <c r="E37" i="45"/>
  <c r="O36" i="45"/>
  <c r="E36" i="45"/>
  <c r="B36" i="45"/>
  <c r="O35" i="45"/>
  <c r="E35" i="45"/>
  <c r="B35" i="45"/>
  <c r="O34" i="45"/>
  <c r="E34" i="45"/>
  <c r="B34" i="45"/>
  <c r="O33" i="45"/>
  <c r="E33" i="45"/>
  <c r="B33" i="45"/>
  <c r="O32" i="45"/>
  <c r="E32" i="45"/>
  <c r="B32" i="45"/>
  <c r="O31" i="45"/>
  <c r="N31" i="45"/>
  <c r="N32" i="45" s="1"/>
  <c r="N33" i="45" s="1"/>
  <c r="N34" i="45" s="1"/>
  <c r="N35" i="45" s="1"/>
  <c r="N36" i="45" s="1"/>
  <c r="E31" i="45"/>
  <c r="B31" i="45"/>
  <c r="BV30" i="45" a="1"/>
  <c r="BV30" i="45" s="1"/>
  <c r="BU30" i="45" a="1"/>
  <c r="BU30" i="45" s="1"/>
  <c r="BT30" i="45" a="1"/>
  <c r="BT30" i="45" s="1"/>
  <c r="BS30" i="45" a="1"/>
  <c r="BS30" i="45" s="1"/>
  <c r="BR30" i="45" a="1"/>
  <c r="BR30" i="45" s="1"/>
  <c r="BQ30" i="45" a="1"/>
  <c r="BQ30" i="45" s="1"/>
  <c r="BP30" i="45" a="1"/>
  <c r="BP30" i="45" s="1"/>
  <c r="BO30" i="45" a="1"/>
  <c r="BO30" i="45" s="1"/>
  <c r="BN30" i="45" a="1"/>
  <c r="BN30" i="45" s="1"/>
  <c r="BM30" i="45" a="1"/>
  <c r="BM30" i="45" s="1"/>
  <c r="BL30" i="45" a="1"/>
  <c r="BL30" i="45" s="1"/>
  <c r="BK30" i="45"/>
  <c r="BK30" i="45" a="1"/>
  <c r="BJ30" i="45"/>
  <c r="BJ30" i="45" a="1"/>
  <c r="BI30" i="45" a="1"/>
  <c r="BI30" i="45" s="1"/>
  <c r="BH30" i="45" a="1"/>
  <c r="BH30" i="45" s="1"/>
  <c r="O30" i="45"/>
  <c r="E30" i="45"/>
  <c r="B30" i="45"/>
  <c r="BV29" i="45" a="1"/>
  <c r="BV29" i="45" s="1"/>
  <c r="BU29" i="45" a="1"/>
  <c r="BU29" i="45" s="1"/>
  <c r="BT29" i="45" a="1"/>
  <c r="BT29" i="45" s="1"/>
  <c r="BS29" i="45" a="1"/>
  <c r="BS29" i="45" s="1"/>
  <c r="BR29" i="45" a="1"/>
  <c r="BR29" i="45" s="1"/>
  <c r="BQ29" i="45" a="1"/>
  <c r="BQ29" i="45" s="1"/>
  <c r="BP29" i="45" a="1"/>
  <c r="BP29" i="45" s="1"/>
  <c r="BO29" i="45" a="1"/>
  <c r="BO29" i="45" s="1"/>
  <c r="BN29" i="45" a="1"/>
  <c r="BN29" i="45" s="1"/>
  <c r="BM29" i="45" a="1"/>
  <c r="BM29" i="45" s="1"/>
  <c r="BL29" i="45" a="1"/>
  <c r="BL29" i="45" s="1"/>
  <c r="BK29" i="45" a="1"/>
  <c r="BK29" i="45" s="1"/>
  <c r="BJ29" i="45" a="1"/>
  <c r="BJ29" i="45" s="1"/>
  <c r="BI29" i="45" a="1"/>
  <c r="BI29" i="45" s="1"/>
  <c r="BH29" i="45" a="1"/>
  <c r="BH29" i="45" s="1"/>
  <c r="O29" i="45"/>
  <c r="E29" i="45"/>
  <c r="B29" i="45"/>
  <c r="BV28" i="45"/>
  <c r="BV28" i="45" a="1"/>
  <c r="BU28" i="45" a="1"/>
  <c r="BU28" i="45" s="1"/>
  <c r="BT28" i="45" a="1"/>
  <c r="BT28" i="45" s="1"/>
  <c r="BS28" i="45" a="1"/>
  <c r="BS28" i="45" s="1"/>
  <c r="BR28" i="45"/>
  <c r="BR28" i="45" a="1"/>
  <c r="BQ28" i="45"/>
  <c r="BQ28" i="45" a="1"/>
  <c r="BP28" i="45"/>
  <c r="BP28" i="45" a="1"/>
  <c r="BO28" i="45"/>
  <c r="BO28" i="45" a="1"/>
  <c r="BN28" i="45"/>
  <c r="BN28" i="45" a="1"/>
  <c r="BM28" i="45" a="1"/>
  <c r="BM28" i="45" s="1"/>
  <c r="BL28" i="45" a="1"/>
  <c r="BL28" i="45" s="1"/>
  <c r="BK28" i="45" a="1"/>
  <c r="BK28" i="45" s="1"/>
  <c r="BJ28" i="45" a="1"/>
  <c r="BJ28" i="45" s="1"/>
  <c r="BI28" i="45"/>
  <c r="BI28" i="45" a="1"/>
  <c r="BH28" i="45"/>
  <c r="BH28" i="45" a="1"/>
  <c r="O28" i="45"/>
  <c r="E28" i="45"/>
  <c r="B28" i="45"/>
  <c r="BV27" i="45" a="1"/>
  <c r="BV27" i="45" s="1"/>
  <c r="BU27" i="45" a="1"/>
  <c r="BU27" i="45" s="1"/>
  <c r="BT27" i="45" a="1"/>
  <c r="BT27" i="45" s="1"/>
  <c r="BS27" i="45" a="1"/>
  <c r="BS27" i="45" s="1"/>
  <c r="BR27" i="45" a="1"/>
  <c r="BR27" i="45" s="1"/>
  <c r="BQ27" i="45" a="1"/>
  <c r="BQ27" i="45" s="1"/>
  <c r="BP27" i="45" a="1"/>
  <c r="BP27" i="45" s="1"/>
  <c r="BO27" i="45" a="1"/>
  <c r="BO27" i="45" s="1"/>
  <c r="BN27" i="45" a="1"/>
  <c r="BN27" i="45" s="1"/>
  <c r="BM27" i="45" a="1"/>
  <c r="BM27" i="45" s="1"/>
  <c r="BL27" i="45" a="1"/>
  <c r="BL27" i="45" s="1"/>
  <c r="BK27" i="45" a="1"/>
  <c r="BK27" i="45" s="1"/>
  <c r="BJ27" i="45" a="1"/>
  <c r="BJ27" i="45" s="1"/>
  <c r="BI27" i="45" a="1"/>
  <c r="BI27" i="45" s="1"/>
  <c r="BH27" i="45" a="1"/>
  <c r="BH27" i="45" s="1"/>
  <c r="O27" i="45"/>
  <c r="E27" i="45"/>
  <c r="B27" i="45"/>
  <c r="BV26" i="45"/>
  <c r="BV26" i="45" a="1"/>
  <c r="BU26" i="45"/>
  <c r="BU26" i="45" a="1"/>
  <c r="BT26" i="45" a="1"/>
  <c r="BT26" i="45" s="1"/>
  <c r="BS26" i="45" a="1"/>
  <c r="BS26" i="45" s="1"/>
  <c r="BR26" i="45" a="1"/>
  <c r="BR26" i="45" s="1"/>
  <c r="BQ26" i="45" a="1"/>
  <c r="BQ26" i="45" s="1"/>
  <c r="BP26" i="45"/>
  <c r="BP26" i="45" a="1"/>
  <c r="BO26" i="45" a="1"/>
  <c r="BO26" i="45" s="1"/>
  <c r="BN26" i="45" a="1"/>
  <c r="BN26" i="45" s="1"/>
  <c r="BM26" i="45"/>
  <c r="BM26" i="45" a="1"/>
  <c r="BL26" i="45"/>
  <c r="BL26" i="45" a="1"/>
  <c r="BK26" i="45" a="1"/>
  <c r="BK26" i="45" s="1"/>
  <c r="BJ26" i="45" a="1"/>
  <c r="BJ26" i="45" s="1"/>
  <c r="BI26" i="45" a="1"/>
  <c r="BI26" i="45" s="1"/>
  <c r="BH26" i="45"/>
  <c r="BH26" i="45" a="1"/>
  <c r="O26" i="45"/>
  <c r="E26" i="45"/>
  <c r="B26" i="45"/>
  <c r="BV25" i="45" a="1"/>
  <c r="BV25" i="45" s="1"/>
  <c r="BU25" i="45" a="1"/>
  <c r="BU25" i="45" s="1"/>
  <c r="BT25" i="45" a="1"/>
  <c r="BT25" i="45" s="1"/>
  <c r="BS25" i="45" a="1"/>
  <c r="BS25" i="45" s="1"/>
  <c r="BR25" i="45" a="1"/>
  <c r="BR25" i="45" s="1"/>
  <c r="BQ25" i="45" a="1"/>
  <c r="BQ25" i="45" s="1"/>
  <c r="BP25" i="45" a="1"/>
  <c r="BP25" i="45" s="1"/>
  <c r="BO25" i="45" a="1"/>
  <c r="BO25" i="45" s="1"/>
  <c r="BN25" i="45" a="1"/>
  <c r="BN25" i="45" s="1"/>
  <c r="BM25" i="45" a="1"/>
  <c r="BM25" i="45" s="1"/>
  <c r="BL25" i="45" a="1"/>
  <c r="BL25" i="45" s="1"/>
  <c r="BK25" i="45" a="1"/>
  <c r="BK25" i="45" s="1"/>
  <c r="BJ25" i="45" a="1"/>
  <c r="BJ25" i="45" s="1"/>
  <c r="BI25" i="45" a="1"/>
  <c r="BI25" i="45" s="1"/>
  <c r="BH25" i="45" a="1"/>
  <c r="BH25" i="45" s="1"/>
  <c r="O25" i="45"/>
  <c r="N25" i="45"/>
  <c r="N26" i="45" s="1"/>
  <c r="N27" i="45" s="1"/>
  <c r="N28" i="45" s="1"/>
  <c r="N29" i="45" s="1"/>
  <c r="N30" i="45" s="1"/>
  <c r="E25" i="45"/>
  <c r="B25" i="45"/>
  <c r="BV24" i="45" a="1"/>
  <c r="BV24" i="45" s="1"/>
  <c r="BU24" i="45" a="1"/>
  <c r="BU24" i="45" s="1"/>
  <c r="BT24" i="45"/>
  <c r="BT24" i="45" a="1"/>
  <c r="BS24" i="45" a="1"/>
  <c r="BS24" i="45" s="1"/>
  <c r="BR24" i="45" a="1"/>
  <c r="BR24" i="45" s="1"/>
  <c r="BQ24" i="45" a="1"/>
  <c r="BQ24" i="45" s="1"/>
  <c r="BP24" i="45" a="1"/>
  <c r="BP24" i="45" s="1"/>
  <c r="BO24" i="45" a="1"/>
  <c r="BO24" i="45" s="1"/>
  <c r="BN24" i="45"/>
  <c r="BN24" i="45" a="1"/>
  <c r="BM24" i="45"/>
  <c r="BM24" i="45" a="1"/>
  <c r="BL24" i="45" a="1"/>
  <c r="BL24" i="45" s="1"/>
  <c r="BK24" i="45" a="1"/>
  <c r="BK24" i="45" s="1"/>
  <c r="BJ24" i="45"/>
  <c r="BJ24" i="45" a="1"/>
  <c r="BI24" i="45"/>
  <c r="BI24" i="45" a="1"/>
  <c r="BH24" i="45"/>
  <c r="BH24" i="45" a="1"/>
  <c r="O24" i="45"/>
  <c r="E24" i="45"/>
  <c r="B24" i="45"/>
  <c r="BV23" i="45" a="1"/>
  <c r="BV23" i="45" s="1"/>
  <c r="BU23" i="45" a="1"/>
  <c r="BU23" i="45" s="1"/>
  <c r="BT23" i="45" a="1"/>
  <c r="BT23" i="45" s="1"/>
  <c r="BS23" i="45" a="1"/>
  <c r="BS23" i="45" s="1"/>
  <c r="BR23" i="45" a="1"/>
  <c r="BR23" i="45" s="1"/>
  <c r="BQ23" i="45" a="1"/>
  <c r="BQ23" i="45" s="1"/>
  <c r="BP23" i="45" a="1"/>
  <c r="BP23" i="45" s="1"/>
  <c r="BO23" i="45" a="1"/>
  <c r="BO23" i="45" s="1"/>
  <c r="BN23" i="45" a="1"/>
  <c r="BN23" i="45" s="1"/>
  <c r="BM23" i="45" a="1"/>
  <c r="BM23" i="45" s="1"/>
  <c r="BL23" i="45" a="1"/>
  <c r="BL23" i="45" s="1"/>
  <c r="BK23" i="45" a="1"/>
  <c r="BK23" i="45" s="1"/>
  <c r="BJ23" i="45" a="1"/>
  <c r="BJ23" i="45" s="1"/>
  <c r="BI23" i="45" a="1"/>
  <c r="BI23" i="45" s="1"/>
  <c r="BH23" i="45" a="1"/>
  <c r="BH23" i="45" s="1"/>
  <c r="O23" i="45"/>
  <c r="E23" i="45"/>
  <c r="B23" i="45"/>
  <c r="BV22" i="45"/>
  <c r="BV22" i="45" a="1"/>
  <c r="BU22" i="45" a="1"/>
  <c r="BU22" i="45" s="1"/>
  <c r="BT22" i="45" a="1"/>
  <c r="BT22" i="45" s="1"/>
  <c r="BS22" i="45" a="1"/>
  <c r="BS22" i="45" s="1"/>
  <c r="BR22" i="45" a="1"/>
  <c r="BR22" i="45" s="1"/>
  <c r="BQ22" i="45" a="1"/>
  <c r="BQ22" i="45" s="1"/>
  <c r="BP22" i="45" a="1"/>
  <c r="BP22" i="45" s="1"/>
  <c r="BO22" i="45" a="1"/>
  <c r="BO22" i="45" s="1"/>
  <c r="BN22" i="45"/>
  <c r="BN22" i="45" a="1"/>
  <c r="BM22" i="45" a="1"/>
  <c r="BM22" i="45" s="1"/>
  <c r="BL22" i="45" a="1"/>
  <c r="BL22" i="45" s="1"/>
  <c r="BK22" i="45" a="1"/>
  <c r="BK22" i="45" s="1"/>
  <c r="BJ22" i="45" a="1"/>
  <c r="BJ22" i="45" s="1"/>
  <c r="BI22" i="45" a="1"/>
  <c r="BI22" i="45" s="1"/>
  <c r="BH22" i="45" a="1"/>
  <c r="BH22" i="45" s="1"/>
  <c r="O22" i="45"/>
  <c r="E22" i="45"/>
  <c r="B22" i="45"/>
  <c r="BV21" i="45" a="1"/>
  <c r="BV21" i="45" s="1"/>
  <c r="BU21" i="45" a="1"/>
  <c r="BU21" i="45" s="1"/>
  <c r="BT21" i="45" a="1"/>
  <c r="BT21" i="45" s="1"/>
  <c r="BS21" i="45" a="1"/>
  <c r="BS21" i="45" s="1"/>
  <c r="BR21" i="45" a="1"/>
  <c r="BR21" i="45" s="1"/>
  <c r="BQ21" i="45" a="1"/>
  <c r="BQ21" i="45" s="1"/>
  <c r="BP21" i="45" a="1"/>
  <c r="BP21" i="45" s="1"/>
  <c r="BO21" i="45" a="1"/>
  <c r="BO21" i="45" s="1"/>
  <c r="BN21" i="45" a="1"/>
  <c r="BN21" i="45" s="1"/>
  <c r="BM21" i="45" a="1"/>
  <c r="BM21" i="45" s="1"/>
  <c r="BL21" i="45" a="1"/>
  <c r="BL21" i="45" s="1"/>
  <c r="BK21" i="45" a="1"/>
  <c r="BK21" i="45" s="1"/>
  <c r="BJ21" i="45" a="1"/>
  <c r="BJ21" i="45" s="1"/>
  <c r="BI21" i="45" a="1"/>
  <c r="BI21" i="45" s="1"/>
  <c r="BH21" i="45" a="1"/>
  <c r="BH21" i="45" s="1"/>
  <c r="O21" i="45"/>
  <c r="E21" i="45"/>
  <c r="B21" i="45"/>
  <c r="BV20" i="45"/>
  <c r="BV20" i="45" a="1"/>
  <c r="BU20" i="45"/>
  <c r="BU20" i="45" a="1"/>
  <c r="BT20" i="45"/>
  <c r="BT20" i="45" a="1"/>
  <c r="BS20" i="45"/>
  <c r="BS20" i="45" a="1"/>
  <c r="BR20" i="45"/>
  <c r="BR20" i="45" a="1"/>
  <c r="BQ20" i="45" a="1"/>
  <c r="BQ20" i="45" s="1"/>
  <c r="BP20" i="45"/>
  <c r="BP20" i="45" a="1"/>
  <c r="BO20" i="45"/>
  <c r="BO20" i="45" a="1"/>
  <c r="BN20" i="45"/>
  <c r="BN20" i="45" a="1"/>
  <c r="BM20" i="45"/>
  <c r="BM20" i="45" a="1"/>
  <c r="BL20" i="45"/>
  <c r="BL20" i="45" a="1"/>
  <c r="BK20" i="45"/>
  <c r="BK20" i="45" a="1"/>
  <c r="BJ20" i="45"/>
  <c r="BJ20" i="45" a="1"/>
  <c r="BI20" i="45" a="1"/>
  <c r="BI20" i="45" s="1"/>
  <c r="BH20" i="45" a="1"/>
  <c r="BH20" i="45" s="1"/>
  <c r="O20" i="45"/>
  <c r="E20" i="45"/>
  <c r="B20" i="45"/>
  <c r="BV19" i="45" a="1"/>
  <c r="BV19" i="45" s="1"/>
  <c r="BU19" i="45" a="1"/>
  <c r="BU19" i="45" s="1"/>
  <c r="BT19" i="45" a="1"/>
  <c r="BT19" i="45" s="1"/>
  <c r="BS19" i="45" a="1"/>
  <c r="BS19" i="45" s="1"/>
  <c r="BR19" i="45" a="1"/>
  <c r="BR19" i="45" s="1"/>
  <c r="BQ19" i="45" a="1"/>
  <c r="BQ19" i="45" s="1"/>
  <c r="BP19" i="45" a="1"/>
  <c r="BP19" i="45" s="1"/>
  <c r="BO19" i="45" a="1"/>
  <c r="BO19" i="45" s="1"/>
  <c r="BN19" i="45" a="1"/>
  <c r="BN19" i="45" s="1"/>
  <c r="BM19" i="45" a="1"/>
  <c r="BM19" i="45" s="1"/>
  <c r="BL19" i="45" a="1"/>
  <c r="BL19" i="45" s="1"/>
  <c r="BK19" i="45" a="1"/>
  <c r="BK19" i="45" s="1"/>
  <c r="BJ19" i="45" a="1"/>
  <c r="BJ19" i="45" s="1"/>
  <c r="BI19" i="45" a="1"/>
  <c r="BI19" i="45" s="1"/>
  <c r="BH19" i="45" a="1"/>
  <c r="BH19" i="45" s="1"/>
  <c r="O19" i="45"/>
  <c r="N19" i="45"/>
  <c r="N20" i="45" s="1"/>
  <c r="N21" i="45" s="1"/>
  <c r="N22" i="45" s="1"/>
  <c r="N23" i="45" s="1"/>
  <c r="N24" i="45" s="1"/>
  <c r="E19" i="45"/>
  <c r="B19" i="45"/>
  <c r="BV18" i="45"/>
  <c r="BV18" i="45" a="1"/>
  <c r="BU18" i="45"/>
  <c r="BU18" i="45" a="1"/>
  <c r="BT18" i="45"/>
  <c r="BT18" i="45" a="1"/>
  <c r="BS18" i="45" a="1"/>
  <c r="BS18" i="45" s="1"/>
  <c r="BR18" i="45" a="1"/>
  <c r="BR18" i="45" s="1"/>
  <c r="BQ18" i="45" a="1"/>
  <c r="BQ18" i="45" s="1"/>
  <c r="BP18" i="45" a="1"/>
  <c r="BP18" i="45" s="1"/>
  <c r="BO18" i="45"/>
  <c r="BO18" i="45" a="1"/>
  <c r="BN18" i="45"/>
  <c r="BN18" i="45" a="1"/>
  <c r="BM18" i="45"/>
  <c r="BM18" i="45" a="1"/>
  <c r="BL18" i="45"/>
  <c r="BL18" i="45" a="1"/>
  <c r="BK18" i="45" a="1"/>
  <c r="BK18" i="45" s="1"/>
  <c r="BJ18" i="45" a="1"/>
  <c r="BJ18" i="45" s="1"/>
  <c r="BI18" i="45" a="1"/>
  <c r="BI18" i="45" s="1"/>
  <c r="BH18" i="45" a="1"/>
  <c r="BH18" i="45" s="1"/>
  <c r="O18" i="45"/>
  <c r="E18" i="45"/>
  <c r="B18" i="45"/>
  <c r="BV17" i="45" a="1"/>
  <c r="BV17" i="45" s="1"/>
  <c r="BU17" i="45" a="1"/>
  <c r="BU17" i="45" s="1"/>
  <c r="BT17" i="45" a="1"/>
  <c r="BT17" i="45" s="1"/>
  <c r="BS17" i="45" a="1"/>
  <c r="BS17" i="45" s="1"/>
  <c r="BR17" i="45" a="1"/>
  <c r="BR17" i="45" s="1"/>
  <c r="BQ17" i="45" a="1"/>
  <c r="BQ17" i="45" s="1"/>
  <c r="BP17" i="45" a="1"/>
  <c r="BP17" i="45" s="1"/>
  <c r="BO17" i="45" a="1"/>
  <c r="BO17" i="45" s="1"/>
  <c r="BN17" i="45" a="1"/>
  <c r="BN17" i="45" s="1"/>
  <c r="BM17" i="45" a="1"/>
  <c r="BM17" i="45" s="1"/>
  <c r="BL17" i="45" a="1"/>
  <c r="BL17" i="45" s="1"/>
  <c r="BK17" i="45" a="1"/>
  <c r="BK17" i="45" s="1"/>
  <c r="BJ17" i="45" a="1"/>
  <c r="BJ17" i="45" s="1"/>
  <c r="BI17" i="45" a="1"/>
  <c r="BI17" i="45" s="1"/>
  <c r="BH17" i="45" a="1"/>
  <c r="BH17" i="45" s="1"/>
  <c r="O17" i="45"/>
  <c r="E17" i="45"/>
  <c r="B17" i="45"/>
  <c r="BV16" i="45" a="1"/>
  <c r="BV16" i="45" s="1"/>
  <c r="BU16" i="45" a="1"/>
  <c r="BU16" i="45" s="1"/>
  <c r="BT16" i="45"/>
  <c r="BT16" i="45" a="1"/>
  <c r="BS16" i="45"/>
  <c r="BS16" i="45" a="1"/>
  <c r="BR16" i="45" a="1"/>
  <c r="BR16" i="45" s="1"/>
  <c r="BQ16" i="45"/>
  <c r="BQ16" i="45" a="1"/>
  <c r="BP16" i="45" a="1"/>
  <c r="BP16" i="45" s="1"/>
  <c r="BO16" i="45" a="1"/>
  <c r="BO16" i="45" s="1"/>
  <c r="BN16" i="45" a="1"/>
  <c r="BN16" i="45" s="1"/>
  <c r="BM16" i="45" a="1"/>
  <c r="BM16" i="45" s="1"/>
  <c r="BL16" i="45"/>
  <c r="BL16" i="45" a="1"/>
  <c r="BK16" i="45"/>
  <c r="BK16" i="45" a="1"/>
  <c r="BJ16" i="45" a="1"/>
  <c r="BJ16" i="45" s="1"/>
  <c r="BI16" i="45"/>
  <c r="BI16" i="45" a="1"/>
  <c r="BH16" i="45" a="1"/>
  <c r="BH16" i="45" s="1"/>
  <c r="O16" i="45"/>
  <c r="E16" i="45"/>
  <c r="B16" i="45"/>
  <c r="BV15" i="45"/>
  <c r="BV15" i="45" a="1"/>
  <c r="BU15" i="45" a="1"/>
  <c r="BU15" i="45" s="1"/>
  <c r="BT15" i="45" a="1"/>
  <c r="BT15" i="45" s="1"/>
  <c r="BS15" i="45" a="1"/>
  <c r="BS15" i="45" s="1"/>
  <c r="BR15" i="45" a="1"/>
  <c r="BR15" i="45" s="1"/>
  <c r="BQ15" i="45"/>
  <c r="BQ15" i="45" a="1"/>
  <c r="BP15" i="45"/>
  <c r="BP15" i="45" a="1"/>
  <c r="BO15" i="45"/>
  <c r="BO15" i="45" a="1"/>
  <c r="BN15" i="45"/>
  <c r="BN15" i="45" a="1"/>
  <c r="BM15" i="45" a="1"/>
  <c r="BM15" i="45" s="1"/>
  <c r="BL15" i="45" a="1"/>
  <c r="BL15" i="45" s="1"/>
  <c r="BK15" i="45" a="1"/>
  <c r="BK15" i="45" s="1"/>
  <c r="BJ15" i="45" a="1"/>
  <c r="BJ15" i="45" s="1"/>
  <c r="BI15" i="45"/>
  <c r="BI15" i="45" a="1"/>
  <c r="BH15" i="45"/>
  <c r="BH15" i="45" a="1"/>
  <c r="O15" i="45"/>
  <c r="E15" i="45"/>
  <c r="B15" i="45"/>
  <c r="BV14" i="45" a="1"/>
  <c r="BV14" i="45" s="1"/>
  <c r="BU14" i="45"/>
  <c r="BU14" i="45" a="1"/>
  <c r="BT14" i="45"/>
  <c r="BT14" i="45" a="1"/>
  <c r="BS14" i="45" a="1"/>
  <c r="BS14" i="45" s="1"/>
  <c r="BR14" i="45"/>
  <c r="BR14" i="45" a="1"/>
  <c r="BQ14" i="45" a="1"/>
  <c r="BQ14" i="45" s="1"/>
  <c r="BP14" i="45" a="1"/>
  <c r="BP14" i="45" s="1"/>
  <c r="BO14" i="45" a="1"/>
  <c r="BO14" i="45" s="1"/>
  <c r="BN14" i="45" a="1"/>
  <c r="BN14" i="45" s="1"/>
  <c r="BM14" i="45"/>
  <c r="BM14" i="45" a="1"/>
  <c r="BL14" i="45"/>
  <c r="BL14" i="45" a="1"/>
  <c r="BK14" i="45" a="1"/>
  <c r="BK14" i="45" s="1"/>
  <c r="BJ14" i="45" a="1"/>
  <c r="BJ14" i="45" s="1"/>
  <c r="BI14" i="45"/>
  <c r="BI14" i="45" a="1"/>
  <c r="BH14" i="45"/>
  <c r="BH14" i="45" a="1"/>
  <c r="O14" i="45"/>
  <c r="E14" i="45"/>
  <c r="B14" i="45"/>
  <c r="BV13" i="45" a="1"/>
  <c r="BV13" i="45" s="1"/>
  <c r="BU13" i="45" a="1"/>
  <c r="BU13" i="45" s="1"/>
  <c r="BT13" i="45"/>
  <c r="BT13" i="45" a="1"/>
  <c r="BS13" i="45" a="1"/>
  <c r="BS13" i="45" s="1"/>
  <c r="BR13" i="45" a="1"/>
  <c r="BR13" i="45" s="1"/>
  <c r="BQ13" i="45" a="1"/>
  <c r="BQ13" i="45" s="1"/>
  <c r="BP13" i="45" a="1"/>
  <c r="BP13" i="45" s="1"/>
  <c r="BO13" i="45" a="1"/>
  <c r="BO13" i="45" s="1"/>
  <c r="BN13" i="45" a="1"/>
  <c r="BN13" i="45" s="1"/>
  <c r="BM13" i="45" a="1"/>
  <c r="BM13" i="45" s="1"/>
  <c r="BL13" i="45" a="1"/>
  <c r="BL13" i="45" s="1"/>
  <c r="BK13" i="45" a="1"/>
  <c r="BK13" i="45" s="1"/>
  <c r="BJ13" i="45" a="1"/>
  <c r="BJ13" i="45" s="1"/>
  <c r="BI13" i="45" a="1"/>
  <c r="BI13" i="45" s="1"/>
  <c r="BH13" i="45" a="1"/>
  <c r="BH13" i="45" s="1"/>
  <c r="O13" i="45"/>
  <c r="N13" i="45"/>
  <c r="N14" i="45" s="1"/>
  <c r="N15" i="45" s="1"/>
  <c r="N16" i="45" s="1"/>
  <c r="N17" i="45" s="1"/>
  <c r="N18" i="45" s="1"/>
  <c r="M13" i="45"/>
  <c r="E13" i="45"/>
  <c r="D13" i="45"/>
  <c r="B13" i="45"/>
  <c r="BV12" i="45" a="1"/>
  <c r="BV12" i="45" s="1"/>
  <c r="BU12" i="45" a="1"/>
  <c r="BU12" i="45" s="1"/>
  <c r="BT12" i="45" a="1"/>
  <c r="BT12" i="45" s="1"/>
  <c r="BS12" i="45" a="1"/>
  <c r="BS12" i="45" s="1"/>
  <c r="BR12" i="45" a="1"/>
  <c r="BR12" i="45" s="1"/>
  <c r="BQ12" i="45" a="1"/>
  <c r="BQ12" i="45" s="1"/>
  <c r="BP12" i="45" a="1"/>
  <c r="BP12" i="45" s="1"/>
  <c r="BO12" i="45" a="1"/>
  <c r="BO12" i="45" s="1"/>
  <c r="BN12" i="45" a="1"/>
  <c r="BN12" i="45" s="1"/>
  <c r="BM12" i="45" a="1"/>
  <c r="BM12" i="45" s="1"/>
  <c r="BL12" i="45" a="1"/>
  <c r="BL12" i="45" s="1"/>
  <c r="BK12" i="45"/>
  <c r="BK12" i="45" a="1"/>
  <c r="BJ12" i="45" a="1"/>
  <c r="BJ12" i="45" s="1"/>
  <c r="BI12" i="45" a="1"/>
  <c r="BI12" i="45" s="1"/>
  <c r="BH12" i="45"/>
  <c r="BH12" i="45" a="1"/>
  <c r="O12" i="45"/>
  <c r="E12" i="45"/>
  <c r="D12" i="45"/>
  <c r="B12" i="45"/>
  <c r="BV11" i="45"/>
  <c r="BV11" i="45" a="1"/>
  <c r="BU11" i="45" a="1"/>
  <c r="BU11" i="45" s="1"/>
  <c r="BT11" i="45" a="1"/>
  <c r="BT11" i="45" s="1"/>
  <c r="BS11" i="45"/>
  <c r="BS11" i="45" a="1"/>
  <c r="BR11" i="45" a="1"/>
  <c r="BR11" i="45" s="1"/>
  <c r="BQ11" i="45" a="1"/>
  <c r="BQ11" i="45" s="1"/>
  <c r="BP11" i="45"/>
  <c r="BP11" i="45" a="1"/>
  <c r="BO11" i="45"/>
  <c r="BO11" i="45" a="1"/>
  <c r="BN11" i="45" a="1"/>
  <c r="BN11" i="45" s="1"/>
  <c r="BM11" i="45"/>
  <c r="BM11" i="45" a="1"/>
  <c r="BL11" i="45" a="1"/>
  <c r="BL11" i="45" s="1"/>
  <c r="BK11" i="45" a="1"/>
  <c r="BK11" i="45" s="1"/>
  <c r="BJ11" i="45" a="1"/>
  <c r="BJ11" i="45" s="1"/>
  <c r="BI11" i="45" a="1"/>
  <c r="BI11" i="45" s="1"/>
  <c r="BH11" i="45" a="1"/>
  <c r="BH11" i="45" s="1"/>
  <c r="O11" i="45"/>
  <c r="E11" i="45"/>
  <c r="D11" i="45"/>
  <c r="B11" i="45"/>
  <c r="BV10" i="45" a="1"/>
  <c r="BV10" i="45" s="1"/>
  <c r="BU10" i="45" a="1"/>
  <c r="BU10" i="45" s="1"/>
  <c r="BT10" i="45" a="1"/>
  <c r="BT10" i="45" s="1"/>
  <c r="BS10" i="45" a="1"/>
  <c r="BS10" i="45" s="1"/>
  <c r="BR10" i="45"/>
  <c r="BR10" i="45" a="1"/>
  <c r="BQ10" i="45"/>
  <c r="BQ10" i="45" a="1"/>
  <c r="BP10" i="45" a="1"/>
  <c r="BP10" i="45" s="1"/>
  <c r="BO10" i="45" a="1"/>
  <c r="BO10" i="45" s="1"/>
  <c r="BN10" i="45" a="1"/>
  <c r="BN10" i="45" s="1"/>
  <c r="BM10" i="45" a="1"/>
  <c r="BM10" i="45" s="1"/>
  <c r="BL10" i="45" a="1"/>
  <c r="BL10" i="45" s="1"/>
  <c r="BK10" i="45" a="1"/>
  <c r="BK10" i="45" s="1"/>
  <c r="BJ10" i="45"/>
  <c r="BJ10" i="45" a="1"/>
  <c r="BI10" i="45" a="1"/>
  <c r="BI10" i="45" s="1"/>
  <c r="BH10" i="45" a="1"/>
  <c r="BH10" i="45" s="1"/>
  <c r="O10" i="45"/>
  <c r="M10" i="45"/>
  <c r="E10" i="45"/>
  <c r="D10" i="45"/>
  <c r="B10" i="45"/>
  <c r="BV9" i="45" a="1"/>
  <c r="BV9" i="45" s="1"/>
  <c r="BU9" i="45"/>
  <c r="BU9" i="45" a="1"/>
  <c r="BT9" i="45" a="1"/>
  <c r="BT9" i="45" s="1"/>
  <c r="BS9" i="45"/>
  <c r="BS9" i="45" a="1"/>
  <c r="BR9" i="45"/>
  <c r="BR9" i="45" a="1"/>
  <c r="BQ9" i="45" a="1"/>
  <c r="BQ9" i="45" s="1"/>
  <c r="BP9" i="45" a="1"/>
  <c r="BP9" i="45" s="1"/>
  <c r="BO9" i="45" a="1"/>
  <c r="BO9" i="45" s="1"/>
  <c r="BN9" i="45" a="1"/>
  <c r="BN9" i="45" s="1"/>
  <c r="BM9" i="45"/>
  <c r="BM9" i="45" a="1"/>
  <c r="BL9" i="45" a="1"/>
  <c r="BL9" i="45" s="1"/>
  <c r="BK9" i="45"/>
  <c r="BK9" i="45" a="1"/>
  <c r="BJ9" i="45"/>
  <c r="BJ9" i="45" a="1"/>
  <c r="BI9" i="45" a="1"/>
  <c r="BI9" i="45" s="1"/>
  <c r="BH9" i="45" a="1"/>
  <c r="BH9" i="45" s="1"/>
  <c r="O9" i="45"/>
  <c r="M9" i="45"/>
  <c r="E9" i="45"/>
  <c r="D9" i="45"/>
  <c r="B9" i="45"/>
  <c r="BV8" i="45"/>
  <c r="BV8" i="45" a="1"/>
  <c r="BU8" i="45"/>
  <c r="BU8" i="45" a="1"/>
  <c r="BT8" i="45" a="1"/>
  <c r="BT8" i="45" s="1"/>
  <c r="BS8" i="45" a="1"/>
  <c r="BS8" i="45" s="1"/>
  <c r="BR8" i="45"/>
  <c r="BR8" i="45" a="1"/>
  <c r="BQ8" i="45"/>
  <c r="BQ8" i="45" a="1"/>
  <c r="BP8" i="45" a="1"/>
  <c r="BP8" i="45" s="1"/>
  <c r="BO8" i="45"/>
  <c r="BO8" i="45" a="1"/>
  <c r="BN8" i="45" a="1"/>
  <c r="BN8" i="45" s="1"/>
  <c r="BM8" i="45"/>
  <c r="BM8" i="45" a="1"/>
  <c r="BL8" i="45" a="1"/>
  <c r="BL8" i="45" s="1"/>
  <c r="BK8" i="45" a="1"/>
  <c r="BK8" i="45" s="1"/>
  <c r="BJ8" i="45"/>
  <c r="BJ8" i="45" a="1"/>
  <c r="BI8" i="45"/>
  <c r="BI8" i="45" a="1"/>
  <c r="BH8" i="45" a="1"/>
  <c r="BH8" i="45" s="1"/>
  <c r="O8" i="45"/>
  <c r="E8" i="45"/>
  <c r="D8" i="45"/>
  <c r="B8" i="45"/>
  <c r="BV7" i="45"/>
  <c r="BV7" i="45" a="1"/>
  <c r="BU7" i="45"/>
  <c r="BU7" i="45" a="1"/>
  <c r="BT7" i="45" a="1"/>
  <c r="BT7" i="45" s="1"/>
  <c r="BS7" i="45" a="1"/>
  <c r="BS7" i="45" s="1"/>
  <c r="BR7" i="45" a="1"/>
  <c r="BR7" i="45" s="1"/>
  <c r="BQ7" i="45" a="1"/>
  <c r="BQ7" i="45" s="1"/>
  <c r="BP7" i="45"/>
  <c r="BP7" i="45" a="1"/>
  <c r="BO7" i="45" a="1"/>
  <c r="BO7" i="45" s="1"/>
  <c r="BN7" i="45"/>
  <c r="BN7" i="45" a="1"/>
  <c r="BM7" i="45"/>
  <c r="BM7" i="45" a="1"/>
  <c r="BL7" i="45" a="1"/>
  <c r="BL7" i="45" s="1"/>
  <c r="BK7" i="45" a="1"/>
  <c r="BK7" i="45" s="1"/>
  <c r="BJ7" i="45" a="1"/>
  <c r="BJ7" i="45" s="1"/>
  <c r="BI7" i="45" a="1"/>
  <c r="BI7" i="45" s="1"/>
  <c r="BH7" i="45"/>
  <c r="BH7" i="45" a="1"/>
  <c r="O7" i="45"/>
  <c r="N7" i="45"/>
  <c r="L7" i="45"/>
  <c r="L8" i="45" s="1"/>
  <c r="L9" i="45" s="1"/>
  <c r="E7" i="45"/>
  <c r="F3" i="45"/>
  <c r="M17" i="45" s="1"/>
  <c r="BD2" i="45"/>
  <c r="BC2" i="45"/>
  <c r="BB2" i="45"/>
  <c r="BA2" i="45"/>
  <c r="AZ2" i="45"/>
  <c r="AY2" i="45"/>
  <c r="AX2" i="45"/>
  <c r="AW2" i="45"/>
  <c r="AV2" i="45"/>
  <c r="AU2" i="45"/>
  <c r="AT2" i="45"/>
  <c r="AS2" i="45"/>
  <c r="AR2" i="45"/>
  <c r="AQ2" i="45"/>
  <c r="AP2" i="45"/>
  <c r="AO2" i="45"/>
  <c r="AN2" i="45"/>
  <c r="AM2" i="45"/>
  <c r="AL2" i="45"/>
  <c r="AK2" i="45"/>
  <c r="AJ2" i="45"/>
  <c r="AI2" i="45"/>
  <c r="AH2" i="45"/>
  <c r="AG2" i="45"/>
  <c r="AF2" i="45"/>
  <c r="AE2" i="45"/>
  <c r="AD2" i="45"/>
  <c r="AC2" i="45"/>
  <c r="AB2" i="45"/>
  <c r="AA2" i="45"/>
  <c r="Z2" i="45"/>
  <c r="Y2" i="45"/>
  <c r="X2" i="45"/>
  <c r="W2" i="45"/>
  <c r="V2" i="45"/>
  <c r="U2" i="45"/>
  <c r="T2" i="45"/>
  <c r="S2" i="45"/>
  <c r="R2" i="45"/>
  <c r="Q2" i="45"/>
  <c r="P2" i="45" s="1"/>
  <c r="BD1" i="45"/>
  <c r="BC1" i="45"/>
  <c r="BB1" i="45"/>
  <c r="BA1" i="45"/>
  <c r="AZ1" i="45"/>
  <c r="AY1" i="45"/>
  <c r="AX1" i="45"/>
  <c r="AW1" i="45"/>
  <c r="AV1" i="45"/>
  <c r="AU1" i="45"/>
  <c r="AT1" i="45"/>
  <c r="AS1" i="45"/>
  <c r="AR1" i="45"/>
  <c r="AQ1" i="45"/>
  <c r="AP1" i="45"/>
  <c r="AO1" i="45"/>
  <c r="AN1" i="45"/>
  <c r="AM1" i="45"/>
  <c r="AL1" i="45"/>
  <c r="AK1" i="45"/>
  <c r="AJ1" i="45"/>
  <c r="AI1" i="45"/>
  <c r="AH1" i="45"/>
  <c r="AG1" i="45"/>
  <c r="AF1" i="45"/>
  <c r="AE1" i="45"/>
  <c r="AD1" i="45"/>
  <c r="AC1" i="45"/>
  <c r="AB1" i="45"/>
  <c r="AA1" i="45"/>
  <c r="Z1" i="45"/>
  <c r="Y1" i="45"/>
  <c r="X1" i="45"/>
  <c r="W1" i="45"/>
  <c r="V1" i="45"/>
  <c r="U1" i="45"/>
  <c r="T1" i="45"/>
  <c r="S1" i="45"/>
  <c r="R1" i="45"/>
  <c r="Q1" i="45"/>
  <c r="O99" i="44"/>
  <c r="E99" i="44"/>
  <c r="O98" i="44"/>
  <c r="E98" i="44"/>
  <c r="O97" i="44"/>
  <c r="E97" i="44"/>
  <c r="O96" i="44"/>
  <c r="E96" i="44"/>
  <c r="O95" i="44"/>
  <c r="N95" i="44"/>
  <c r="N96" i="44" s="1"/>
  <c r="N97" i="44" s="1"/>
  <c r="N98" i="44" s="1"/>
  <c r="N99" i="44" s="1"/>
  <c r="E95" i="44"/>
  <c r="O94" i="44"/>
  <c r="N94" i="44"/>
  <c r="E94" i="44"/>
  <c r="O93" i="44"/>
  <c r="E93" i="44"/>
  <c r="O92" i="44"/>
  <c r="E92" i="44"/>
  <c r="O91" i="44"/>
  <c r="E91" i="44"/>
  <c r="O90" i="44"/>
  <c r="E90" i="44"/>
  <c r="O89" i="44"/>
  <c r="E89" i="44"/>
  <c r="O88" i="44"/>
  <c r="N88" i="44"/>
  <c r="N89" i="44" s="1"/>
  <c r="N90" i="44" s="1"/>
  <c r="N91" i="44" s="1"/>
  <c r="N92" i="44" s="1"/>
  <c r="N93" i="44" s="1"/>
  <c r="E88" i="44"/>
  <c r="O87" i="44"/>
  <c r="E87" i="44"/>
  <c r="O86" i="44"/>
  <c r="E86" i="44"/>
  <c r="O85" i="44"/>
  <c r="E85" i="44"/>
  <c r="O84" i="44"/>
  <c r="E84" i="44"/>
  <c r="O83" i="44"/>
  <c r="E83" i="44"/>
  <c r="O82" i="44"/>
  <c r="N82" i="44"/>
  <c r="N83" i="44" s="1"/>
  <c r="N84" i="44" s="1"/>
  <c r="N85" i="44" s="1"/>
  <c r="N86" i="44" s="1"/>
  <c r="N87" i="44" s="1"/>
  <c r="E82" i="44"/>
  <c r="O81" i="44"/>
  <c r="E81" i="44"/>
  <c r="O80" i="44"/>
  <c r="E80" i="44"/>
  <c r="O79" i="44"/>
  <c r="E79" i="44"/>
  <c r="O78" i="44"/>
  <c r="E78" i="44"/>
  <c r="O77" i="44"/>
  <c r="E77" i="44"/>
  <c r="O76" i="44"/>
  <c r="N76" i="44"/>
  <c r="N77" i="44" s="1"/>
  <c r="N78" i="44" s="1"/>
  <c r="N79" i="44" s="1"/>
  <c r="N80" i="44" s="1"/>
  <c r="N81" i="44" s="1"/>
  <c r="E76" i="44"/>
  <c r="O75" i="44"/>
  <c r="E75" i="44"/>
  <c r="O74" i="44"/>
  <c r="E74" i="44"/>
  <c r="O73" i="44"/>
  <c r="E73" i="44"/>
  <c r="O72" i="44"/>
  <c r="E72" i="44"/>
  <c r="O71" i="44"/>
  <c r="E71" i="44"/>
  <c r="O70" i="44"/>
  <c r="N70" i="44"/>
  <c r="N71" i="44" s="1"/>
  <c r="N72" i="44" s="1"/>
  <c r="N73" i="44" s="1"/>
  <c r="N74" i="44" s="1"/>
  <c r="N75" i="44" s="1"/>
  <c r="E70" i="44"/>
  <c r="O69" i="44"/>
  <c r="E69" i="44"/>
  <c r="O68" i="44"/>
  <c r="E68" i="44"/>
  <c r="O67" i="44"/>
  <c r="E67" i="44"/>
  <c r="O66" i="44"/>
  <c r="E66" i="44"/>
  <c r="O65" i="44"/>
  <c r="E65" i="44"/>
  <c r="O64" i="44"/>
  <c r="N64" i="44"/>
  <c r="N65" i="44" s="1"/>
  <c r="N66" i="44" s="1"/>
  <c r="N67" i="44" s="1"/>
  <c r="N68" i="44" s="1"/>
  <c r="N69" i="44" s="1"/>
  <c r="E64" i="44"/>
  <c r="O63" i="44"/>
  <c r="E63" i="44"/>
  <c r="O62" i="44"/>
  <c r="E62" i="44"/>
  <c r="O61" i="44"/>
  <c r="E61" i="44"/>
  <c r="O60" i="44"/>
  <c r="E60" i="44"/>
  <c r="O59" i="44"/>
  <c r="E59" i="44"/>
  <c r="O58" i="44"/>
  <c r="N58" i="44"/>
  <c r="N59" i="44" s="1"/>
  <c r="N60" i="44" s="1"/>
  <c r="N61" i="44" s="1"/>
  <c r="N62" i="44" s="1"/>
  <c r="N63" i="44" s="1"/>
  <c r="E58" i="44"/>
  <c r="O57" i="44"/>
  <c r="E57" i="44"/>
  <c r="O56" i="44"/>
  <c r="E56" i="44"/>
  <c r="O55" i="44"/>
  <c r="E55" i="44"/>
  <c r="O54" i="44"/>
  <c r="E54" i="44"/>
  <c r="O53" i="44"/>
  <c r="E53" i="44"/>
  <c r="O52" i="44"/>
  <c r="N52" i="44"/>
  <c r="N53" i="44" s="1"/>
  <c r="N54" i="44" s="1"/>
  <c r="N55" i="44" s="1"/>
  <c r="N56" i="44" s="1"/>
  <c r="N57" i="44" s="1"/>
  <c r="E52" i="44"/>
  <c r="O51" i="44"/>
  <c r="E51" i="44"/>
  <c r="O50" i="44"/>
  <c r="E50" i="44"/>
  <c r="O49" i="44"/>
  <c r="E49" i="44"/>
  <c r="O48" i="44"/>
  <c r="E48" i="44"/>
  <c r="O47" i="44"/>
  <c r="N47" i="44"/>
  <c r="N48" i="44" s="1"/>
  <c r="N49" i="44" s="1"/>
  <c r="N50" i="44" s="1"/>
  <c r="N51" i="44" s="1"/>
  <c r="E47" i="44"/>
  <c r="O46" i="44"/>
  <c r="N46" i="44"/>
  <c r="E46" i="44"/>
  <c r="O45" i="44"/>
  <c r="E45" i="44"/>
  <c r="O44" i="44"/>
  <c r="E44" i="44"/>
  <c r="O43" i="44"/>
  <c r="E43" i="44"/>
  <c r="O42" i="44"/>
  <c r="E42" i="44"/>
  <c r="O41" i="44"/>
  <c r="E41" i="44"/>
  <c r="O40" i="44"/>
  <c r="N40" i="44"/>
  <c r="N41" i="44" s="1"/>
  <c r="N42" i="44" s="1"/>
  <c r="N43" i="44" s="1"/>
  <c r="N44" i="44" s="1"/>
  <c r="N45" i="44" s="1"/>
  <c r="E40" i="44"/>
  <c r="O39" i="44"/>
  <c r="E39" i="44"/>
  <c r="O38" i="44"/>
  <c r="E38" i="44"/>
  <c r="O37" i="44"/>
  <c r="E37" i="44"/>
  <c r="O36" i="44"/>
  <c r="E36" i="44"/>
  <c r="B36" i="44"/>
  <c r="O35" i="44"/>
  <c r="E35" i="44"/>
  <c r="B35" i="44"/>
  <c r="O34" i="44"/>
  <c r="N34" i="44"/>
  <c r="N35" i="44" s="1"/>
  <c r="N36" i="44" s="1"/>
  <c r="N37" i="44" s="1"/>
  <c r="N38" i="44" s="1"/>
  <c r="N39" i="44" s="1"/>
  <c r="E34" i="44"/>
  <c r="B34" i="44"/>
  <c r="O33" i="44"/>
  <c r="E33" i="44"/>
  <c r="B33" i="44"/>
  <c r="O32" i="44"/>
  <c r="E32" i="44"/>
  <c r="B32" i="44"/>
  <c r="O31" i="44"/>
  <c r="E31" i="44"/>
  <c r="B31" i="44"/>
  <c r="BV30" i="44"/>
  <c r="BV30" i="44" a="1"/>
  <c r="BU30" i="44" a="1"/>
  <c r="BU30" i="44" s="1"/>
  <c r="BT30" i="44" a="1"/>
  <c r="BT30" i="44" s="1"/>
  <c r="BS30" i="44" a="1"/>
  <c r="BS30" i="44" s="1"/>
  <c r="BR30" i="44" a="1"/>
  <c r="BR30" i="44" s="1"/>
  <c r="BQ30" i="44"/>
  <c r="BQ30" i="44" a="1"/>
  <c r="BP30" i="44" a="1"/>
  <c r="BP30" i="44" s="1"/>
  <c r="BO30" i="44"/>
  <c r="BO30" i="44" a="1"/>
  <c r="BN30" i="44"/>
  <c r="BN30" i="44" a="1"/>
  <c r="BM30" i="44" a="1"/>
  <c r="BM30" i="44" s="1"/>
  <c r="BL30" i="44" a="1"/>
  <c r="BL30" i="44" s="1"/>
  <c r="BK30" i="44" a="1"/>
  <c r="BK30" i="44" s="1"/>
  <c r="BJ30" i="44" a="1"/>
  <c r="BJ30" i="44" s="1"/>
  <c r="BI30" i="44" a="1"/>
  <c r="BI30" i="44" s="1"/>
  <c r="BH30" i="44" a="1"/>
  <c r="BH30" i="44" s="1"/>
  <c r="O30" i="44"/>
  <c r="E30" i="44"/>
  <c r="B30" i="44"/>
  <c r="BV29" i="44" a="1"/>
  <c r="BV29" i="44" s="1"/>
  <c r="BU29" i="44" a="1"/>
  <c r="BU29" i="44" s="1"/>
  <c r="BT29" i="44" a="1"/>
  <c r="BT29" i="44" s="1"/>
  <c r="BS29" i="44" a="1"/>
  <c r="BS29" i="44" s="1"/>
  <c r="BR29" i="44" a="1"/>
  <c r="BR29" i="44" s="1"/>
  <c r="BQ29" i="44" a="1"/>
  <c r="BQ29" i="44" s="1"/>
  <c r="BP29" i="44"/>
  <c r="BP29" i="44" a="1"/>
  <c r="BO29" i="44"/>
  <c r="BO29" i="44" a="1"/>
  <c r="BN29" i="44" a="1"/>
  <c r="BN29" i="44" s="1"/>
  <c r="BM29" i="44" a="1"/>
  <c r="BM29" i="44" s="1"/>
  <c r="BL29" i="44" a="1"/>
  <c r="BL29" i="44" s="1"/>
  <c r="BK29" i="44" a="1"/>
  <c r="BK29" i="44" s="1"/>
  <c r="BJ29" i="44" a="1"/>
  <c r="BJ29" i="44" s="1"/>
  <c r="BI29" i="44" a="1"/>
  <c r="BI29" i="44" s="1"/>
  <c r="BH29" i="44"/>
  <c r="BH29" i="44" a="1"/>
  <c r="O29" i="44"/>
  <c r="E29" i="44"/>
  <c r="B29" i="44"/>
  <c r="BV28" i="44" a="1"/>
  <c r="BV28" i="44" s="1"/>
  <c r="BU28" i="44" a="1"/>
  <c r="BU28" i="44" s="1"/>
  <c r="BT28" i="44" a="1"/>
  <c r="BT28" i="44" s="1"/>
  <c r="BS28" i="44" a="1"/>
  <c r="BS28" i="44" s="1"/>
  <c r="BR28" i="44" a="1"/>
  <c r="BR28" i="44" s="1"/>
  <c r="BQ28" i="44"/>
  <c r="BQ28" i="44" a="1"/>
  <c r="BP28" i="44"/>
  <c r="BP28" i="44" a="1"/>
  <c r="BO28" i="44" a="1"/>
  <c r="BO28" i="44" s="1"/>
  <c r="BN28" i="44" a="1"/>
  <c r="BN28" i="44" s="1"/>
  <c r="BM28" i="44" a="1"/>
  <c r="BM28" i="44" s="1"/>
  <c r="BL28" i="44" a="1"/>
  <c r="BL28" i="44" s="1"/>
  <c r="BK28" i="44" a="1"/>
  <c r="BK28" i="44" s="1"/>
  <c r="BJ28" i="44" a="1"/>
  <c r="BJ28" i="44" s="1"/>
  <c r="BI28" i="44" a="1"/>
  <c r="BI28" i="44" s="1"/>
  <c r="BH28" i="44" a="1"/>
  <c r="BH28" i="44" s="1"/>
  <c r="O28" i="44"/>
  <c r="N28" i="44"/>
  <c r="N29" i="44" s="1"/>
  <c r="N30" i="44" s="1"/>
  <c r="N31" i="44" s="1"/>
  <c r="N32" i="44" s="1"/>
  <c r="N33" i="44" s="1"/>
  <c r="E28" i="44"/>
  <c r="B28" i="44"/>
  <c r="BV27" i="44" a="1"/>
  <c r="BV27" i="44" s="1"/>
  <c r="BU27" i="44" a="1"/>
  <c r="BU27" i="44" s="1"/>
  <c r="BT27" i="44" a="1"/>
  <c r="BT27" i="44" s="1"/>
  <c r="BS27" i="44" a="1"/>
  <c r="BS27" i="44" s="1"/>
  <c r="BR27" i="44" a="1"/>
  <c r="BR27" i="44" s="1"/>
  <c r="BQ27" i="44" a="1"/>
  <c r="BQ27" i="44" s="1"/>
  <c r="BP27" i="44" a="1"/>
  <c r="BP27" i="44" s="1"/>
  <c r="BO27" i="44" a="1"/>
  <c r="BO27" i="44" s="1"/>
  <c r="BN27" i="44" a="1"/>
  <c r="BN27" i="44" s="1"/>
  <c r="BM27" i="44" a="1"/>
  <c r="BM27" i="44" s="1"/>
  <c r="BL27" i="44" a="1"/>
  <c r="BL27" i="44" s="1"/>
  <c r="BK27" i="44" a="1"/>
  <c r="BK27" i="44" s="1"/>
  <c r="BJ27" i="44" a="1"/>
  <c r="BJ27" i="44" s="1"/>
  <c r="BI27" i="44" a="1"/>
  <c r="BI27" i="44" s="1"/>
  <c r="BH27" i="44" a="1"/>
  <c r="BH27" i="44" s="1"/>
  <c r="O27" i="44"/>
  <c r="E27" i="44"/>
  <c r="B27" i="44"/>
  <c r="BV26" i="44"/>
  <c r="BV26" i="44" a="1"/>
  <c r="BU26" i="44"/>
  <c r="BU26" i="44" a="1"/>
  <c r="BT26" i="44"/>
  <c r="BT26" i="44" a="1"/>
  <c r="BS26" i="44"/>
  <c r="BS26" i="44" a="1"/>
  <c r="BR26" i="44"/>
  <c r="BR26" i="44" a="1"/>
  <c r="BQ26" i="44"/>
  <c r="BQ26" i="44" a="1"/>
  <c r="BP26" i="44"/>
  <c r="BP26" i="44" a="1"/>
  <c r="BO26" i="44"/>
  <c r="BO26" i="44" a="1"/>
  <c r="BN26" i="44"/>
  <c r="BN26" i="44" a="1"/>
  <c r="BM26" i="44"/>
  <c r="BM26" i="44" a="1"/>
  <c r="BL26" i="44"/>
  <c r="BL26" i="44" a="1"/>
  <c r="BK26" i="44"/>
  <c r="BK26" i="44" a="1"/>
  <c r="BJ26" i="44"/>
  <c r="BJ26" i="44" a="1"/>
  <c r="BI26" i="44"/>
  <c r="BI26" i="44" a="1"/>
  <c r="BH26" i="44"/>
  <c r="BH26" i="44" a="1"/>
  <c r="O26" i="44"/>
  <c r="E26" i="44"/>
  <c r="B26" i="44"/>
  <c r="BV25" i="44" a="1"/>
  <c r="BV25" i="44" s="1"/>
  <c r="BU25" i="44" a="1"/>
  <c r="BU25" i="44" s="1"/>
  <c r="BT25" i="44" a="1"/>
  <c r="BT25" i="44" s="1"/>
  <c r="BS25" i="44" a="1"/>
  <c r="BS25" i="44" s="1"/>
  <c r="BR25" i="44" a="1"/>
  <c r="BR25" i="44" s="1"/>
  <c r="BQ25" i="44" a="1"/>
  <c r="BQ25" i="44" s="1"/>
  <c r="BP25" i="44" a="1"/>
  <c r="BP25" i="44" s="1"/>
  <c r="BO25" i="44" a="1"/>
  <c r="BO25" i="44" s="1"/>
  <c r="BN25" i="44" a="1"/>
  <c r="BN25" i="44" s="1"/>
  <c r="BM25" i="44" a="1"/>
  <c r="BM25" i="44" s="1"/>
  <c r="BL25" i="44" a="1"/>
  <c r="BL25" i="44" s="1"/>
  <c r="BK25" i="44" a="1"/>
  <c r="BK25" i="44" s="1"/>
  <c r="BJ25" i="44" a="1"/>
  <c r="BJ25" i="44" s="1"/>
  <c r="BI25" i="44" a="1"/>
  <c r="BI25" i="44" s="1"/>
  <c r="BH25" i="44" a="1"/>
  <c r="BH25" i="44" s="1"/>
  <c r="O25" i="44"/>
  <c r="E25" i="44"/>
  <c r="B25" i="44"/>
  <c r="BV24" i="44"/>
  <c r="BV24" i="44" a="1"/>
  <c r="BU24" i="44"/>
  <c r="BU24" i="44" a="1"/>
  <c r="BT24" i="44"/>
  <c r="BT24" i="44" a="1"/>
  <c r="BS24" i="44"/>
  <c r="BS24" i="44" a="1"/>
  <c r="BR24" i="44"/>
  <c r="BR24" i="44" a="1"/>
  <c r="BQ24" i="44"/>
  <c r="BQ24" i="44" a="1"/>
  <c r="BP24" i="44"/>
  <c r="BP24" i="44" a="1"/>
  <c r="BO24" i="44"/>
  <c r="BO24" i="44" a="1"/>
  <c r="BN24" i="44"/>
  <c r="BN24" i="44" a="1"/>
  <c r="BM24" i="44"/>
  <c r="BM24" i="44" a="1"/>
  <c r="BL24" i="44"/>
  <c r="BL24" i="44" a="1"/>
  <c r="BK24" i="44"/>
  <c r="BK24" i="44" a="1"/>
  <c r="BJ24" i="44"/>
  <c r="BJ24" i="44" a="1"/>
  <c r="BI24" i="44"/>
  <c r="BI24" i="44" a="1"/>
  <c r="BH24" i="44"/>
  <c r="BH24" i="44" a="1"/>
  <c r="O24" i="44"/>
  <c r="E24" i="44"/>
  <c r="B24" i="44"/>
  <c r="BV23" i="44" a="1"/>
  <c r="BV23" i="44" s="1"/>
  <c r="BU23" i="44" a="1"/>
  <c r="BU23" i="44" s="1"/>
  <c r="BT23" i="44" a="1"/>
  <c r="BT23" i="44" s="1"/>
  <c r="BS23" i="44" a="1"/>
  <c r="BS23" i="44" s="1"/>
  <c r="BR23" i="44" a="1"/>
  <c r="BR23" i="44" s="1"/>
  <c r="BQ23" i="44" a="1"/>
  <c r="BQ23" i="44" s="1"/>
  <c r="BP23" i="44" a="1"/>
  <c r="BP23" i="44" s="1"/>
  <c r="BO23" i="44" a="1"/>
  <c r="BO23" i="44" s="1"/>
  <c r="BN23" i="44" a="1"/>
  <c r="BN23" i="44" s="1"/>
  <c r="BM23" i="44" a="1"/>
  <c r="BM23" i="44" s="1"/>
  <c r="BL23" i="44" a="1"/>
  <c r="BL23" i="44" s="1"/>
  <c r="BK23" i="44" a="1"/>
  <c r="BK23" i="44" s="1"/>
  <c r="BJ23" i="44" a="1"/>
  <c r="BJ23" i="44" s="1"/>
  <c r="BI23" i="44" a="1"/>
  <c r="BI23" i="44" s="1"/>
  <c r="BH23" i="44" a="1"/>
  <c r="BH23" i="44" s="1"/>
  <c r="O23" i="44"/>
  <c r="E23" i="44"/>
  <c r="B23" i="44"/>
  <c r="BV22" i="44" a="1"/>
  <c r="BV22" i="44" s="1"/>
  <c r="BU22" i="44" a="1"/>
  <c r="BU22" i="44" s="1"/>
  <c r="BT22" i="44" a="1"/>
  <c r="BT22" i="44" s="1"/>
  <c r="BS22" i="44" a="1"/>
  <c r="BS22" i="44" s="1"/>
  <c r="BR22" i="44" a="1"/>
  <c r="BR22" i="44" s="1"/>
  <c r="BQ22" i="44" a="1"/>
  <c r="BQ22" i="44" s="1"/>
  <c r="BP22" i="44" a="1"/>
  <c r="BP22" i="44" s="1"/>
  <c r="BO22" i="44" a="1"/>
  <c r="BO22" i="44" s="1"/>
  <c r="BN22" i="44" a="1"/>
  <c r="BN22" i="44" s="1"/>
  <c r="BM22" i="44" a="1"/>
  <c r="BM22" i="44" s="1"/>
  <c r="BL22" i="44" a="1"/>
  <c r="BL22" i="44" s="1"/>
  <c r="BK22" i="44" a="1"/>
  <c r="BK22" i="44" s="1"/>
  <c r="BJ22" i="44" a="1"/>
  <c r="BJ22" i="44" s="1"/>
  <c r="BI22" i="44" a="1"/>
  <c r="BI22" i="44" s="1"/>
  <c r="BH22" i="44" a="1"/>
  <c r="BH22" i="44" s="1"/>
  <c r="O22" i="44"/>
  <c r="N22" i="44"/>
  <c r="N23" i="44" s="1"/>
  <c r="N24" i="44" s="1"/>
  <c r="N25" i="44" s="1"/>
  <c r="N26" i="44" s="1"/>
  <c r="N27" i="44" s="1"/>
  <c r="E22" i="44"/>
  <c r="B22" i="44"/>
  <c r="BV21" i="44" a="1"/>
  <c r="BV21" i="44" s="1"/>
  <c r="BU21" i="44" a="1"/>
  <c r="BU21" i="44" s="1"/>
  <c r="BT21" i="44" a="1"/>
  <c r="BT21" i="44" s="1"/>
  <c r="BS21" i="44" a="1"/>
  <c r="BS21" i="44" s="1"/>
  <c r="BR21" i="44" a="1"/>
  <c r="BR21" i="44" s="1"/>
  <c r="BQ21" i="44" a="1"/>
  <c r="BQ21" i="44" s="1"/>
  <c r="BP21" i="44" a="1"/>
  <c r="BP21" i="44" s="1"/>
  <c r="BO21" i="44" a="1"/>
  <c r="BO21" i="44" s="1"/>
  <c r="BN21" i="44" a="1"/>
  <c r="BN21" i="44" s="1"/>
  <c r="BM21" i="44" a="1"/>
  <c r="BM21" i="44" s="1"/>
  <c r="BL21" i="44" a="1"/>
  <c r="BL21" i="44" s="1"/>
  <c r="BK21" i="44" a="1"/>
  <c r="BK21" i="44" s="1"/>
  <c r="BJ21" i="44" a="1"/>
  <c r="BJ21" i="44" s="1"/>
  <c r="BI21" i="44" a="1"/>
  <c r="BI21" i="44" s="1"/>
  <c r="BH21" i="44" a="1"/>
  <c r="BH21" i="44" s="1"/>
  <c r="O21" i="44"/>
  <c r="E21" i="44"/>
  <c r="B21" i="44"/>
  <c r="BV20" i="44"/>
  <c r="BV20" i="44" a="1"/>
  <c r="BU20" i="44"/>
  <c r="BU20" i="44" a="1"/>
  <c r="BT20" i="44"/>
  <c r="BT20" i="44" a="1"/>
  <c r="BS20" i="44"/>
  <c r="BS20" i="44" a="1"/>
  <c r="BR20" i="44"/>
  <c r="BR20" i="44" a="1"/>
  <c r="BQ20" i="44"/>
  <c r="BQ20" i="44" a="1"/>
  <c r="BP20" i="44"/>
  <c r="BP20" i="44" a="1"/>
  <c r="BO20" i="44"/>
  <c r="BO20" i="44" a="1"/>
  <c r="BN20" i="44"/>
  <c r="BN20" i="44" a="1"/>
  <c r="BM20" i="44"/>
  <c r="BM20" i="44" a="1"/>
  <c r="BL20" i="44"/>
  <c r="BL20" i="44" a="1"/>
  <c r="BK20" i="44"/>
  <c r="BK20" i="44" a="1"/>
  <c r="BJ20" i="44"/>
  <c r="BJ20" i="44" a="1"/>
  <c r="BI20" i="44"/>
  <c r="BI20" i="44" a="1"/>
  <c r="BH20" i="44"/>
  <c r="BH20" i="44" a="1"/>
  <c r="O20" i="44"/>
  <c r="E20" i="44"/>
  <c r="B20" i="44"/>
  <c r="BV19" i="44" a="1"/>
  <c r="BV19" i="44" s="1"/>
  <c r="BU19" i="44" a="1"/>
  <c r="BU19" i="44" s="1"/>
  <c r="BT19" i="44" a="1"/>
  <c r="BT19" i="44" s="1"/>
  <c r="BS19" i="44" a="1"/>
  <c r="BS19" i="44" s="1"/>
  <c r="BR19" i="44" a="1"/>
  <c r="BR19" i="44" s="1"/>
  <c r="BQ19" i="44" a="1"/>
  <c r="BQ19" i="44" s="1"/>
  <c r="BP19" i="44" a="1"/>
  <c r="BP19" i="44" s="1"/>
  <c r="BO19" i="44" a="1"/>
  <c r="BO19" i="44" s="1"/>
  <c r="BN19" i="44" a="1"/>
  <c r="BN19" i="44" s="1"/>
  <c r="BM19" i="44" a="1"/>
  <c r="BM19" i="44" s="1"/>
  <c r="BL19" i="44" a="1"/>
  <c r="BL19" i="44" s="1"/>
  <c r="BK19" i="44" a="1"/>
  <c r="BK19" i="44" s="1"/>
  <c r="BJ19" i="44" a="1"/>
  <c r="BJ19" i="44" s="1"/>
  <c r="BI19" i="44" a="1"/>
  <c r="BI19" i="44" s="1"/>
  <c r="BH19" i="44" a="1"/>
  <c r="BH19" i="44" s="1"/>
  <c r="O19" i="44"/>
  <c r="E19" i="44"/>
  <c r="B19" i="44"/>
  <c r="BV18" i="44"/>
  <c r="BV18" i="44" a="1"/>
  <c r="BU18" i="44"/>
  <c r="BU18" i="44" a="1"/>
  <c r="BT18" i="44"/>
  <c r="BT18" i="44" a="1"/>
  <c r="BS18" i="44"/>
  <c r="BS18" i="44" a="1"/>
  <c r="BR18" i="44"/>
  <c r="BR18" i="44" a="1"/>
  <c r="BQ18" i="44"/>
  <c r="BQ18" i="44" a="1"/>
  <c r="BP18" i="44"/>
  <c r="BP18" i="44" a="1"/>
  <c r="BO18" i="44"/>
  <c r="BO18" i="44" a="1"/>
  <c r="BN18" i="44"/>
  <c r="BN18" i="44" a="1"/>
  <c r="BM18" i="44"/>
  <c r="BM18" i="44" a="1"/>
  <c r="BL18" i="44"/>
  <c r="BL18" i="44" a="1"/>
  <c r="BK18" i="44"/>
  <c r="BK18" i="44" a="1"/>
  <c r="BJ18" i="44"/>
  <c r="BJ18" i="44" a="1"/>
  <c r="BI18" i="44"/>
  <c r="BI18" i="44" a="1"/>
  <c r="BH18" i="44"/>
  <c r="BH18" i="44" a="1"/>
  <c r="O18" i="44"/>
  <c r="E18" i="44"/>
  <c r="B18" i="44"/>
  <c r="BV17" i="44" a="1"/>
  <c r="BV17" i="44" s="1"/>
  <c r="BU17" i="44" a="1"/>
  <c r="BU17" i="44" s="1"/>
  <c r="BT17" i="44" a="1"/>
  <c r="BT17" i="44" s="1"/>
  <c r="BS17" i="44" a="1"/>
  <c r="BS17" i="44" s="1"/>
  <c r="BR17" i="44" a="1"/>
  <c r="BR17" i="44" s="1"/>
  <c r="BQ17" i="44" a="1"/>
  <c r="BQ17" i="44" s="1"/>
  <c r="BP17" i="44" a="1"/>
  <c r="BP17" i="44" s="1"/>
  <c r="BO17" i="44" a="1"/>
  <c r="BO17" i="44" s="1"/>
  <c r="BN17" i="44" a="1"/>
  <c r="BN17" i="44" s="1"/>
  <c r="BM17" i="44" a="1"/>
  <c r="BM17" i="44" s="1"/>
  <c r="BL17" i="44" a="1"/>
  <c r="BL17" i="44" s="1"/>
  <c r="BK17" i="44" a="1"/>
  <c r="BK17" i="44" s="1"/>
  <c r="BJ17" i="44" a="1"/>
  <c r="BJ17" i="44" s="1"/>
  <c r="BI17" i="44" a="1"/>
  <c r="BI17" i="44" s="1"/>
  <c r="BH17" i="44" a="1"/>
  <c r="BH17" i="44" s="1"/>
  <c r="O17" i="44"/>
  <c r="E17" i="44"/>
  <c r="B17" i="44"/>
  <c r="BV16" i="44"/>
  <c r="BV16" i="44" a="1"/>
  <c r="BU16" i="44"/>
  <c r="BU16" i="44" a="1"/>
  <c r="BT16" i="44"/>
  <c r="BT16" i="44" a="1"/>
  <c r="BS16" i="44"/>
  <c r="BS16" i="44" a="1"/>
  <c r="BR16" i="44"/>
  <c r="BR16" i="44" a="1"/>
  <c r="BQ16" i="44"/>
  <c r="BQ16" i="44" a="1"/>
  <c r="BP16" i="44"/>
  <c r="BP16" i="44" a="1"/>
  <c r="BO16" i="44"/>
  <c r="BO16" i="44" a="1"/>
  <c r="BN16" i="44"/>
  <c r="BN16" i="44" a="1"/>
  <c r="BM16" i="44"/>
  <c r="BM16" i="44" a="1"/>
  <c r="BL16" i="44"/>
  <c r="BL16" i="44" a="1"/>
  <c r="BK16" i="44"/>
  <c r="BK16" i="44" a="1"/>
  <c r="BJ16" i="44"/>
  <c r="BJ16" i="44" a="1"/>
  <c r="BI16" i="44"/>
  <c r="BI16" i="44" a="1"/>
  <c r="BH16" i="44"/>
  <c r="BH16" i="44" a="1"/>
  <c r="O16" i="44"/>
  <c r="N16" i="44"/>
  <c r="N17" i="44" s="1"/>
  <c r="N18" i="44" s="1"/>
  <c r="N19" i="44" s="1"/>
  <c r="N20" i="44" s="1"/>
  <c r="N21" i="44" s="1"/>
  <c r="E16" i="44"/>
  <c r="B16" i="44"/>
  <c r="BV15" i="44"/>
  <c r="BV15" i="44" a="1"/>
  <c r="BU15" i="44"/>
  <c r="BU15" i="44" a="1"/>
  <c r="BT15" i="44"/>
  <c r="BT15" i="44" a="1"/>
  <c r="BS15" i="44"/>
  <c r="BS15" i="44" a="1"/>
  <c r="BR15" i="44"/>
  <c r="BR15" i="44" a="1"/>
  <c r="BQ15" i="44"/>
  <c r="BQ15" i="44" a="1"/>
  <c r="BP15" i="44"/>
  <c r="BP15" i="44" a="1"/>
  <c r="BO15" i="44"/>
  <c r="BO15" i="44" a="1"/>
  <c r="BN15" i="44"/>
  <c r="BN15" i="44" a="1"/>
  <c r="BM15" i="44"/>
  <c r="BM15" i="44" a="1"/>
  <c r="BL15" i="44"/>
  <c r="BL15" i="44" a="1"/>
  <c r="BK15" i="44"/>
  <c r="BK15" i="44" a="1"/>
  <c r="BJ15" i="44"/>
  <c r="BJ15" i="44" a="1"/>
  <c r="BI15" i="44"/>
  <c r="BI15" i="44" a="1"/>
  <c r="BH15" i="44"/>
  <c r="BH15" i="44" a="1"/>
  <c r="O15" i="44"/>
  <c r="E15" i="44"/>
  <c r="B15" i="44"/>
  <c r="BV14" i="44" a="1"/>
  <c r="BV14" i="44" s="1"/>
  <c r="BU14" i="44" a="1"/>
  <c r="BU14" i="44" s="1"/>
  <c r="BT14" i="44" a="1"/>
  <c r="BT14" i="44" s="1"/>
  <c r="BS14" i="44" a="1"/>
  <c r="BS14" i="44" s="1"/>
  <c r="BR14" i="44" a="1"/>
  <c r="BR14" i="44" s="1"/>
  <c r="BQ14" i="44" a="1"/>
  <c r="BQ14" i="44" s="1"/>
  <c r="BP14" i="44" a="1"/>
  <c r="BP14" i="44" s="1"/>
  <c r="BO14" i="44" a="1"/>
  <c r="BO14" i="44" s="1"/>
  <c r="BN14" i="44" a="1"/>
  <c r="BN14" i="44" s="1"/>
  <c r="BM14" i="44" a="1"/>
  <c r="BM14" i="44" s="1"/>
  <c r="BL14" i="44" a="1"/>
  <c r="BL14" i="44" s="1"/>
  <c r="BK14" i="44" a="1"/>
  <c r="BK14" i="44" s="1"/>
  <c r="BJ14" i="44" a="1"/>
  <c r="BJ14" i="44" s="1"/>
  <c r="BI14" i="44" a="1"/>
  <c r="BI14" i="44" s="1"/>
  <c r="BH14" i="44" a="1"/>
  <c r="BH14" i="44" s="1"/>
  <c r="O14" i="44"/>
  <c r="E14" i="44"/>
  <c r="B14" i="44"/>
  <c r="BV13" i="44"/>
  <c r="BV13" i="44" a="1"/>
  <c r="BU13" i="44"/>
  <c r="BU13" i="44" a="1"/>
  <c r="BT13" i="44"/>
  <c r="BT13" i="44" a="1"/>
  <c r="BS13" i="44"/>
  <c r="BS13" i="44" a="1"/>
  <c r="BR13" i="44"/>
  <c r="BR13" i="44" a="1"/>
  <c r="BQ13" i="44"/>
  <c r="BQ13" i="44" a="1"/>
  <c r="BP13" i="44"/>
  <c r="BP13" i="44" a="1"/>
  <c r="BO13" i="44"/>
  <c r="BO13" i="44" a="1"/>
  <c r="BN13" i="44"/>
  <c r="BN13" i="44" a="1"/>
  <c r="BM13" i="44"/>
  <c r="BM13" i="44" a="1"/>
  <c r="BL13" i="44"/>
  <c r="BL13" i="44" a="1"/>
  <c r="BK13" i="44"/>
  <c r="BK13" i="44" a="1"/>
  <c r="BJ13" i="44"/>
  <c r="BJ13" i="44" a="1"/>
  <c r="BI13" i="44"/>
  <c r="BI13" i="44" a="1"/>
  <c r="BH13" i="44"/>
  <c r="BH13" i="44" a="1"/>
  <c r="O13" i="44"/>
  <c r="E13" i="44"/>
  <c r="D13" i="44"/>
  <c r="B13" i="44"/>
  <c r="BV12" i="44"/>
  <c r="BV12" i="44" a="1"/>
  <c r="BU12" i="44"/>
  <c r="BU12" i="44" a="1"/>
  <c r="BT12" i="44"/>
  <c r="BT12" i="44" a="1"/>
  <c r="BS12" i="44"/>
  <c r="BS12" i="44" a="1"/>
  <c r="BR12" i="44"/>
  <c r="BR12" i="44" a="1"/>
  <c r="BQ12" i="44"/>
  <c r="BQ12" i="44" a="1"/>
  <c r="BP12" i="44"/>
  <c r="BP12" i="44" a="1"/>
  <c r="BO12" i="44"/>
  <c r="BO12" i="44" a="1"/>
  <c r="BN12" i="44"/>
  <c r="BN12" i="44" a="1"/>
  <c r="BM12" i="44"/>
  <c r="BM12" i="44" a="1"/>
  <c r="BL12" i="44"/>
  <c r="BL12" i="44" a="1"/>
  <c r="BK12" i="44"/>
  <c r="BK12" i="44" a="1"/>
  <c r="BJ12" i="44"/>
  <c r="BJ12" i="44" a="1"/>
  <c r="BI12" i="44"/>
  <c r="BI12" i="44" a="1"/>
  <c r="BH12" i="44"/>
  <c r="BH12" i="44" a="1"/>
  <c r="O12" i="44"/>
  <c r="E12" i="44"/>
  <c r="D12" i="44"/>
  <c r="B12" i="44"/>
  <c r="BV11" i="44"/>
  <c r="BV11" i="44" a="1"/>
  <c r="BU11" i="44"/>
  <c r="BU11" i="44" a="1"/>
  <c r="BT11" i="44" a="1"/>
  <c r="BT11" i="44" s="1"/>
  <c r="BS11" i="44"/>
  <c r="BS11" i="44" a="1"/>
  <c r="BR11" i="44"/>
  <c r="BR11" i="44" a="1"/>
  <c r="BQ11" i="44"/>
  <c r="BQ11" i="44" a="1"/>
  <c r="BP11" i="44"/>
  <c r="BP11" i="44" a="1"/>
  <c r="BO11" i="44"/>
  <c r="BO11" i="44" a="1"/>
  <c r="BN11" i="44"/>
  <c r="BN11" i="44" a="1"/>
  <c r="BM11" i="44"/>
  <c r="BM11" i="44" a="1"/>
  <c r="BL11" i="44" a="1"/>
  <c r="BL11" i="44" s="1"/>
  <c r="BK11" i="44" a="1"/>
  <c r="BK11" i="44" s="1"/>
  <c r="BJ11" i="44"/>
  <c r="BJ11" i="44" a="1"/>
  <c r="BI11" i="44"/>
  <c r="BI11" i="44" a="1"/>
  <c r="BH11" i="44"/>
  <c r="BH11" i="44" a="1"/>
  <c r="O11" i="44"/>
  <c r="E11" i="44"/>
  <c r="D11" i="44"/>
  <c r="B11" i="44"/>
  <c r="BV10" i="44"/>
  <c r="BV10" i="44" a="1"/>
  <c r="BU10" i="44" a="1"/>
  <c r="BU10" i="44" s="1"/>
  <c r="BT10" i="44" a="1"/>
  <c r="BT10" i="44" s="1"/>
  <c r="BS10" i="44"/>
  <c r="BS10" i="44" a="1"/>
  <c r="BR10" i="44"/>
  <c r="BR10" i="44" a="1"/>
  <c r="BQ10" i="44"/>
  <c r="BQ10" i="44" a="1"/>
  <c r="BP10" i="44"/>
  <c r="BP10" i="44" a="1"/>
  <c r="BO10" i="44"/>
  <c r="BO10" i="44" a="1"/>
  <c r="BN10" i="44"/>
  <c r="BN10" i="44" a="1"/>
  <c r="BM10" i="44" a="1"/>
  <c r="BM10" i="44" s="1"/>
  <c r="BL10" i="44" a="1"/>
  <c r="BL10" i="44" s="1"/>
  <c r="BK10" i="44"/>
  <c r="BK10" i="44" a="1"/>
  <c r="BJ10" i="44"/>
  <c r="BJ10" i="44" a="1"/>
  <c r="BI10" i="44"/>
  <c r="BI10" i="44" a="1"/>
  <c r="BH10" i="44"/>
  <c r="BH10" i="44" a="1"/>
  <c r="O10" i="44"/>
  <c r="N10" i="44"/>
  <c r="N11" i="44" s="1"/>
  <c r="N12" i="44" s="1"/>
  <c r="N13" i="44" s="1"/>
  <c r="N14" i="44" s="1"/>
  <c r="N15" i="44" s="1"/>
  <c r="E10" i="44"/>
  <c r="D10" i="44"/>
  <c r="B10" i="44"/>
  <c r="BV9" i="44"/>
  <c r="BV9" i="44" a="1"/>
  <c r="BU9" i="44" a="1"/>
  <c r="BU9" i="44" s="1"/>
  <c r="BT9" i="44" a="1"/>
  <c r="BT9" i="44" s="1"/>
  <c r="BS9" i="44" a="1"/>
  <c r="BS9" i="44" s="1"/>
  <c r="BR9" i="44" a="1"/>
  <c r="BR9" i="44" s="1"/>
  <c r="BQ9" i="44" a="1"/>
  <c r="BQ9" i="44" s="1"/>
  <c r="BP9" i="44" a="1"/>
  <c r="BP9" i="44" s="1"/>
  <c r="BO9" i="44"/>
  <c r="BO9" i="44" a="1"/>
  <c r="BN9" i="44"/>
  <c r="BN9" i="44" a="1"/>
  <c r="BM9" i="44" a="1"/>
  <c r="BM9" i="44" s="1"/>
  <c r="BL9" i="44" a="1"/>
  <c r="BL9" i="44" s="1"/>
  <c r="BK9" i="44" a="1"/>
  <c r="BK9" i="44" s="1"/>
  <c r="BJ9" i="44" a="1"/>
  <c r="BJ9" i="44" s="1"/>
  <c r="BI9" i="44" a="1"/>
  <c r="BI9" i="44" s="1"/>
  <c r="BH9" i="44" a="1"/>
  <c r="BH9" i="44" s="1"/>
  <c r="O9" i="44"/>
  <c r="E9" i="44"/>
  <c r="D9" i="44"/>
  <c r="B9" i="44"/>
  <c r="BV8" i="44" a="1"/>
  <c r="BV8" i="44" s="1"/>
  <c r="BU8" i="44" a="1"/>
  <c r="BU8" i="44" s="1"/>
  <c r="BT8" i="44" a="1"/>
  <c r="BT8" i="44" s="1"/>
  <c r="BS8" i="44" a="1"/>
  <c r="BS8" i="44" s="1"/>
  <c r="BR8" i="44" a="1"/>
  <c r="BR8" i="44" s="1"/>
  <c r="BQ8" i="44" a="1"/>
  <c r="BQ8" i="44" s="1"/>
  <c r="BP8" i="44"/>
  <c r="BP8" i="44" a="1"/>
  <c r="BO8" i="44"/>
  <c r="BO8" i="44" a="1"/>
  <c r="BN8" i="44" a="1"/>
  <c r="BN8" i="44" s="1"/>
  <c r="BM8" i="44" a="1"/>
  <c r="BM8" i="44" s="1"/>
  <c r="BL8" i="44" a="1"/>
  <c r="BL8" i="44" s="1"/>
  <c r="BK8" i="44" a="1"/>
  <c r="BK8" i="44" s="1"/>
  <c r="BJ8" i="44" a="1"/>
  <c r="BJ8" i="44" s="1"/>
  <c r="BI8" i="44" a="1"/>
  <c r="BI8" i="44" s="1"/>
  <c r="BH8" i="44"/>
  <c r="BH8" i="44" a="1"/>
  <c r="O8" i="44"/>
  <c r="E8" i="44"/>
  <c r="D8" i="44"/>
  <c r="B8" i="44"/>
  <c r="BV7" i="44" a="1"/>
  <c r="BV7" i="44" s="1"/>
  <c r="BU7" i="44" a="1"/>
  <c r="BU7" i="44" s="1"/>
  <c r="BT7" i="44" a="1"/>
  <c r="BT7" i="44" s="1"/>
  <c r="BS7" i="44"/>
  <c r="BS7" i="44" a="1"/>
  <c r="BR7" i="44"/>
  <c r="BR7" i="44" a="1"/>
  <c r="BQ7" i="44"/>
  <c r="BQ7" i="44" a="1"/>
  <c r="BP7" i="44"/>
  <c r="BP7" i="44" a="1"/>
  <c r="BO7" i="44" a="1"/>
  <c r="BO7" i="44" s="1"/>
  <c r="BN7" i="44" a="1"/>
  <c r="BN7" i="44" s="1"/>
  <c r="BM7" i="44" a="1"/>
  <c r="BM7" i="44" s="1"/>
  <c r="BL7" i="44" a="1"/>
  <c r="BL7" i="44" s="1"/>
  <c r="BK7" i="44" a="1"/>
  <c r="BK7" i="44" s="1"/>
  <c r="BJ7" i="44" a="1"/>
  <c r="BJ7" i="44" s="1"/>
  <c r="BI7" i="44" a="1"/>
  <c r="BI7" i="44" s="1"/>
  <c r="BH7" i="44"/>
  <c r="BH7" i="44" a="1"/>
  <c r="O7" i="44"/>
  <c r="N7" i="44"/>
  <c r="N8" i="44" s="1"/>
  <c r="N9" i="44" s="1"/>
  <c r="M7" i="44"/>
  <c r="L7" i="44"/>
  <c r="L8" i="44" s="1"/>
  <c r="E7" i="44"/>
  <c r="F3" i="44"/>
  <c r="M95" i="44" s="1"/>
  <c r="BD2" i="44"/>
  <c r="BC2" i="44"/>
  <c r="BB2" i="44"/>
  <c r="BA2" i="44"/>
  <c r="AZ2" i="44"/>
  <c r="AY2" i="44"/>
  <c r="AX2" i="44"/>
  <c r="AW2" i="44"/>
  <c r="AV2" i="44"/>
  <c r="AU2" i="44"/>
  <c r="AT2" i="44"/>
  <c r="AS2" i="44"/>
  <c r="AR2" i="44"/>
  <c r="AQ2" i="44"/>
  <c r="AP2" i="44"/>
  <c r="AO2" i="44"/>
  <c r="AN2" i="44"/>
  <c r="AM2" i="44"/>
  <c r="AL2" i="44"/>
  <c r="AK2" i="44"/>
  <c r="AJ2" i="44"/>
  <c r="AI2" i="44"/>
  <c r="AH2" i="44"/>
  <c r="AG2" i="44"/>
  <c r="AF2" i="44"/>
  <c r="AE2" i="44"/>
  <c r="AD2" i="44"/>
  <c r="AC2" i="44"/>
  <c r="AB2" i="44"/>
  <c r="AA2" i="44"/>
  <c r="Z2" i="44"/>
  <c r="Y2" i="44"/>
  <c r="X2" i="44"/>
  <c r="W2" i="44"/>
  <c r="V2" i="44"/>
  <c r="U2" i="44"/>
  <c r="T2" i="44"/>
  <c r="S2" i="44"/>
  <c r="R2" i="44"/>
  <c r="Q2" i="44"/>
  <c r="BD1" i="44"/>
  <c r="BC1" i="44"/>
  <c r="BB1" i="44"/>
  <c r="BA1" i="44"/>
  <c r="AZ1" i="44"/>
  <c r="AY1" i="44"/>
  <c r="AX1" i="44"/>
  <c r="AW1" i="44"/>
  <c r="AV1" i="44"/>
  <c r="AU1" i="44"/>
  <c r="AT1" i="44"/>
  <c r="AS1" i="44"/>
  <c r="AR1" i="44"/>
  <c r="AQ1" i="44"/>
  <c r="AP1" i="44"/>
  <c r="AO1" i="44"/>
  <c r="AN1" i="44"/>
  <c r="AM1" i="44"/>
  <c r="AL1" i="44"/>
  <c r="AK1" i="44"/>
  <c r="AJ1" i="44"/>
  <c r="AI1" i="44"/>
  <c r="AH1" i="44"/>
  <c r="AG1" i="44"/>
  <c r="AF1" i="44"/>
  <c r="AE1" i="44"/>
  <c r="AD1" i="44"/>
  <c r="AC1" i="44"/>
  <c r="AB1" i="44"/>
  <c r="AA1" i="44"/>
  <c r="Z1" i="44"/>
  <c r="Y1" i="44"/>
  <c r="X1" i="44"/>
  <c r="W1" i="44"/>
  <c r="V1" i="44"/>
  <c r="U1" i="44"/>
  <c r="T1" i="44"/>
  <c r="S1" i="44"/>
  <c r="R1" i="44"/>
  <c r="Q1" i="44"/>
  <c r="O108" i="43"/>
  <c r="E108" i="43"/>
  <c r="O107" i="43"/>
  <c r="E107" i="43"/>
  <c r="O106" i="43"/>
  <c r="E106" i="43"/>
  <c r="O105" i="43"/>
  <c r="E105" i="43"/>
  <c r="O104" i="43"/>
  <c r="E104" i="43"/>
  <c r="O103" i="43"/>
  <c r="N103" i="43"/>
  <c r="N104" i="43" s="1"/>
  <c r="N105" i="43" s="1"/>
  <c r="N106" i="43" s="1"/>
  <c r="N107" i="43" s="1"/>
  <c r="N108" i="43" s="1"/>
  <c r="E103" i="43"/>
  <c r="O102" i="43"/>
  <c r="E102" i="43"/>
  <c r="O101" i="43"/>
  <c r="E101" i="43"/>
  <c r="O100" i="43"/>
  <c r="E100" i="43"/>
  <c r="O99" i="43"/>
  <c r="E99" i="43"/>
  <c r="O98" i="43"/>
  <c r="E98" i="43"/>
  <c r="O97" i="43"/>
  <c r="N97" i="43"/>
  <c r="N98" i="43" s="1"/>
  <c r="N99" i="43" s="1"/>
  <c r="N100" i="43" s="1"/>
  <c r="N101" i="43" s="1"/>
  <c r="N102" i="43" s="1"/>
  <c r="E97" i="43"/>
  <c r="O96" i="43"/>
  <c r="E96" i="43"/>
  <c r="O95" i="43"/>
  <c r="E95" i="43"/>
  <c r="O94" i="43"/>
  <c r="E94" i="43"/>
  <c r="O93" i="43"/>
  <c r="E93" i="43"/>
  <c r="O92" i="43"/>
  <c r="E92" i="43"/>
  <c r="O91" i="43"/>
  <c r="N91" i="43"/>
  <c r="N92" i="43" s="1"/>
  <c r="N93" i="43" s="1"/>
  <c r="N94" i="43" s="1"/>
  <c r="N95" i="43" s="1"/>
  <c r="N96" i="43" s="1"/>
  <c r="E91" i="43"/>
  <c r="O90" i="43"/>
  <c r="E90" i="43"/>
  <c r="O89" i="43"/>
  <c r="E89" i="43"/>
  <c r="O88" i="43"/>
  <c r="E88" i="43"/>
  <c r="O87" i="43"/>
  <c r="E87" i="43"/>
  <c r="O86" i="43"/>
  <c r="E86" i="43"/>
  <c r="O85" i="43"/>
  <c r="E85" i="43"/>
  <c r="O84" i="43"/>
  <c r="E84" i="43"/>
  <c r="O83" i="43"/>
  <c r="E83" i="43"/>
  <c r="O82" i="43"/>
  <c r="N82" i="43"/>
  <c r="N83" i="43" s="1"/>
  <c r="N84" i="43" s="1"/>
  <c r="N85" i="43" s="1"/>
  <c r="N86" i="43" s="1"/>
  <c r="N87" i="43" s="1"/>
  <c r="N88" i="43" s="1"/>
  <c r="N89" i="43" s="1"/>
  <c r="N90" i="43" s="1"/>
  <c r="E82" i="43"/>
  <c r="O81" i="43"/>
  <c r="E81" i="43"/>
  <c r="O80" i="43"/>
  <c r="E80" i="43"/>
  <c r="O79" i="43"/>
  <c r="E79" i="43"/>
  <c r="O78" i="43"/>
  <c r="E78" i="43"/>
  <c r="O77" i="43"/>
  <c r="E77" i="43"/>
  <c r="O76" i="43"/>
  <c r="E76" i="43"/>
  <c r="O75" i="43"/>
  <c r="E75" i="43"/>
  <c r="O74" i="43"/>
  <c r="E74" i="43"/>
  <c r="O73" i="43"/>
  <c r="N73" i="43"/>
  <c r="N74" i="43" s="1"/>
  <c r="N75" i="43" s="1"/>
  <c r="N76" i="43" s="1"/>
  <c r="N77" i="43" s="1"/>
  <c r="N78" i="43" s="1"/>
  <c r="N79" i="43" s="1"/>
  <c r="N80" i="43" s="1"/>
  <c r="N81" i="43" s="1"/>
  <c r="E73" i="43"/>
  <c r="O72" i="43"/>
  <c r="E72" i="43"/>
  <c r="O71" i="43"/>
  <c r="E71" i="43"/>
  <c r="O70" i="43"/>
  <c r="E70" i="43"/>
  <c r="O69" i="43"/>
  <c r="E69" i="43"/>
  <c r="O68" i="43"/>
  <c r="E68" i="43"/>
  <c r="O67" i="43"/>
  <c r="N67" i="43"/>
  <c r="N68" i="43" s="1"/>
  <c r="N69" i="43" s="1"/>
  <c r="N70" i="43" s="1"/>
  <c r="N71" i="43" s="1"/>
  <c r="N72" i="43" s="1"/>
  <c r="E67" i="43"/>
  <c r="O66" i="43"/>
  <c r="E66" i="43"/>
  <c r="O65" i="43"/>
  <c r="E65" i="43"/>
  <c r="O64" i="43"/>
  <c r="E64" i="43"/>
  <c r="O63" i="43"/>
  <c r="E63" i="43"/>
  <c r="O62" i="43"/>
  <c r="E62" i="43"/>
  <c r="O61" i="43"/>
  <c r="N61" i="43"/>
  <c r="N62" i="43" s="1"/>
  <c r="N63" i="43" s="1"/>
  <c r="N64" i="43" s="1"/>
  <c r="N65" i="43" s="1"/>
  <c r="N66" i="43" s="1"/>
  <c r="E61" i="43"/>
  <c r="O60" i="43"/>
  <c r="E60" i="43"/>
  <c r="O59" i="43"/>
  <c r="E59" i="43"/>
  <c r="O58" i="43"/>
  <c r="E58" i="43"/>
  <c r="O57" i="43"/>
  <c r="E57" i="43"/>
  <c r="O56" i="43"/>
  <c r="E56" i="43"/>
  <c r="O55" i="43"/>
  <c r="N55" i="43"/>
  <c r="N56" i="43" s="1"/>
  <c r="N57" i="43" s="1"/>
  <c r="N58" i="43" s="1"/>
  <c r="N59" i="43" s="1"/>
  <c r="N60" i="43" s="1"/>
  <c r="E55" i="43"/>
  <c r="O54" i="43"/>
  <c r="E54" i="43"/>
  <c r="O53" i="43"/>
  <c r="E53" i="43"/>
  <c r="O52" i="43"/>
  <c r="E52" i="43"/>
  <c r="O51" i="43"/>
  <c r="E51" i="43"/>
  <c r="O50" i="43"/>
  <c r="N50" i="43"/>
  <c r="N51" i="43" s="1"/>
  <c r="N52" i="43" s="1"/>
  <c r="N53" i="43" s="1"/>
  <c r="N54" i="43" s="1"/>
  <c r="E50" i="43"/>
  <c r="O49" i="43"/>
  <c r="N49" i="43"/>
  <c r="E49" i="43"/>
  <c r="O48" i="43"/>
  <c r="E48" i="43"/>
  <c r="O47" i="43"/>
  <c r="E47" i="43"/>
  <c r="O46" i="43"/>
  <c r="E46" i="43"/>
  <c r="O45" i="43"/>
  <c r="E45" i="43"/>
  <c r="O44" i="43"/>
  <c r="E44" i="43"/>
  <c r="O43" i="43"/>
  <c r="N43" i="43"/>
  <c r="N44" i="43" s="1"/>
  <c r="N45" i="43" s="1"/>
  <c r="N46" i="43" s="1"/>
  <c r="N47" i="43" s="1"/>
  <c r="N48" i="43" s="1"/>
  <c r="E43" i="43"/>
  <c r="O42" i="43"/>
  <c r="E42" i="43"/>
  <c r="O41" i="43"/>
  <c r="E41" i="43"/>
  <c r="O40" i="43"/>
  <c r="E40" i="43"/>
  <c r="O39" i="43"/>
  <c r="E39" i="43"/>
  <c r="O38" i="43"/>
  <c r="E38" i="43"/>
  <c r="O37" i="43"/>
  <c r="N37" i="43"/>
  <c r="N38" i="43" s="1"/>
  <c r="N39" i="43" s="1"/>
  <c r="N40" i="43" s="1"/>
  <c r="N41" i="43" s="1"/>
  <c r="N42" i="43" s="1"/>
  <c r="E37" i="43"/>
  <c r="O36" i="43"/>
  <c r="E36" i="43"/>
  <c r="B36" i="43"/>
  <c r="O35" i="43"/>
  <c r="E35" i="43"/>
  <c r="B35" i="43"/>
  <c r="O34" i="43"/>
  <c r="E34" i="43"/>
  <c r="B34" i="43"/>
  <c r="O33" i="43"/>
  <c r="E33" i="43"/>
  <c r="B33" i="43"/>
  <c r="O32" i="43"/>
  <c r="E32" i="43"/>
  <c r="B32" i="43"/>
  <c r="O31" i="43"/>
  <c r="N31" i="43"/>
  <c r="N32" i="43" s="1"/>
  <c r="N33" i="43" s="1"/>
  <c r="N34" i="43" s="1"/>
  <c r="N35" i="43" s="1"/>
  <c r="N36" i="43" s="1"/>
  <c r="E31" i="43"/>
  <c r="B31" i="43"/>
  <c r="BV30" i="43" a="1"/>
  <c r="BV30" i="43" s="1"/>
  <c r="BU30" i="43" a="1"/>
  <c r="BU30" i="43" s="1"/>
  <c r="BT30" i="43"/>
  <c r="BT30" i="43" a="1"/>
  <c r="BS30" i="43"/>
  <c r="BS30" i="43" a="1"/>
  <c r="BR30" i="43"/>
  <c r="BR30" i="43" a="1"/>
  <c r="BQ30" i="43"/>
  <c r="BQ30" i="43" a="1"/>
  <c r="BP30" i="43"/>
  <c r="BP30" i="43" a="1"/>
  <c r="BO30" i="43"/>
  <c r="BO30" i="43" a="1"/>
  <c r="BN30" i="43" a="1"/>
  <c r="BN30" i="43" s="1"/>
  <c r="BM30" i="43" a="1"/>
  <c r="BM30" i="43" s="1"/>
  <c r="BL30" i="43"/>
  <c r="BL30" i="43" a="1"/>
  <c r="BK30" i="43"/>
  <c r="BK30" i="43" a="1"/>
  <c r="BJ30" i="43"/>
  <c r="BJ30" i="43" a="1"/>
  <c r="BI30" i="43"/>
  <c r="BI30" i="43" a="1"/>
  <c r="BH30" i="43"/>
  <c r="BH30" i="43" a="1"/>
  <c r="O30" i="43"/>
  <c r="E30" i="43"/>
  <c r="B30" i="43"/>
  <c r="BV29" i="43" a="1"/>
  <c r="BV29" i="43" s="1"/>
  <c r="BU29" i="43" a="1"/>
  <c r="BU29" i="43" s="1"/>
  <c r="BT29" i="43" a="1"/>
  <c r="BT29" i="43" s="1"/>
  <c r="BS29" i="43" a="1"/>
  <c r="BS29" i="43" s="1"/>
  <c r="BR29" i="43" a="1"/>
  <c r="BR29" i="43" s="1"/>
  <c r="BQ29" i="43" a="1"/>
  <c r="BQ29" i="43" s="1"/>
  <c r="BP29" i="43" a="1"/>
  <c r="BP29" i="43" s="1"/>
  <c r="BO29" i="43" a="1"/>
  <c r="BO29" i="43" s="1"/>
  <c r="BN29" i="43" a="1"/>
  <c r="BN29" i="43" s="1"/>
  <c r="BM29" i="43" a="1"/>
  <c r="BM29" i="43" s="1"/>
  <c r="BL29" i="43" a="1"/>
  <c r="BL29" i="43" s="1"/>
  <c r="BK29" i="43" a="1"/>
  <c r="BK29" i="43" s="1"/>
  <c r="BJ29" i="43" a="1"/>
  <c r="BJ29" i="43" s="1"/>
  <c r="BI29" i="43" a="1"/>
  <c r="BI29" i="43" s="1"/>
  <c r="BH29" i="43" a="1"/>
  <c r="BH29" i="43" s="1"/>
  <c r="O29" i="43"/>
  <c r="E29" i="43"/>
  <c r="B29" i="43"/>
  <c r="BV28" i="43" a="1"/>
  <c r="BV28" i="43" s="1"/>
  <c r="BU28" i="43" a="1"/>
  <c r="BU28" i="43" s="1"/>
  <c r="BT28" i="43" a="1"/>
  <c r="BT28" i="43" s="1"/>
  <c r="BS28" i="43" a="1"/>
  <c r="BS28" i="43" s="1"/>
  <c r="BR28" i="43" a="1"/>
  <c r="BR28" i="43" s="1"/>
  <c r="BQ28" i="43" a="1"/>
  <c r="BQ28" i="43" s="1"/>
  <c r="BP28" i="43"/>
  <c r="BP28" i="43" a="1"/>
  <c r="BO28" i="43"/>
  <c r="BO28" i="43" a="1"/>
  <c r="BN28" i="43" a="1"/>
  <c r="BN28" i="43" s="1"/>
  <c r="BM28" i="43" a="1"/>
  <c r="BM28" i="43" s="1"/>
  <c r="BL28" i="43" a="1"/>
  <c r="BL28" i="43" s="1"/>
  <c r="BK28" i="43" a="1"/>
  <c r="BK28" i="43" s="1"/>
  <c r="BJ28" i="43" a="1"/>
  <c r="BJ28" i="43" s="1"/>
  <c r="BI28" i="43" a="1"/>
  <c r="BI28" i="43" s="1"/>
  <c r="BH28" i="43"/>
  <c r="BH28" i="43" a="1"/>
  <c r="O28" i="43"/>
  <c r="E28" i="43"/>
  <c r="B28" i="43"/>
  <c r="BV27" i="43" a="1"/>
  <c r="BV27" i="43" s="1"/>
  <c r="BU27" i="43" a="1"/>
  <c r="BU27" i="43" s="1"/>
  <c r="BT27" i="43" a="1"/>
  <c r="BT27" i="43" s="1"/>
  <c r="BS27" i="43" a="1"/>
  <c r="BS27" i="43" s="1"/>
  <c r="BR27" i="43" a="1"/>
  <c r="BR27" i="43" s="1"/>
  <c r="BQ27" i="43" a="1"/>
  <c r="BQ27" i="43" s="1"/>
  <c r="BP27" i="43" a="1"/>
  <c r="BP27" i="43" s="1"/>
  <c r="BO27" i="43" a="1"/>
  <c r="BO27" i="43" s="1"/>
  <c r="BN27" i="43" a="1"/>
  <c r="BN27" i="43" s="1"/>
  <c r="BM27" i="43" a="1"/>
  <c r="BM27" i="43" s="1"/>
  <c r="BL27" i="43" a="1"/>
  <c r="BL27" i="43" s="1"/>
  <c r="BK27" i="43" a="1"/>
  <c r="BK27" i="43" s="1"/>
  <c r="BJ27" i="43" a="1"/>
  <c r="BJ27" i="43" s="1"/>
  <c r="BI27" i="43" a="1"/>
  <c r="BI27" i="43" s="1"/>
  <c r="BH27" i="43" a="1"/>
  <c r="BH27" i="43" s="1"/>
  <c r="O27" i="43"/>
  <c r="E27" i="43"/>
  <c r="B27" i="43"/>
  <c r="BV26" i="43"/>
  <c r="BV26" i="43" a="1"/>
  <c r="BU26" i="43"/>
  <c r="BU26" i="43" a="1"/>
  <c r="BT26" i="43"/>
  <c r="BT26" i="43" a="1"/>
  <c r="BS26" i="43"/>
  <c r="BS26" i="43" a="1"/>
  <c r="BR26" i="43"/>
  <c r="BR26" i="43" a="1"/>
  <c r="BQ26" i="43" a="1"/>
  <c r="BQ26" i="43" s="1"/>
  <c r="BP26" i="43" a="1"/>
  <c r="BP26" i="43" s="1"/>
  <c r="BO26" i="43"/>
  <c r="BO26" i="43" a="1"/>
  <c r="BN26" i="43"/>
  <c r="BN26" i="43" a="1"/>
  <c r="BM26" i="43"/>
  <c r="BM26" i="43" a="1"/>
  <c r="BL26" i="43"/>
  <c r="BL26" i="43" a="1"/>
  <c r="BK26" i="43"/>
  <c r="BK26" i="43" a="1"/>
  <c r="BJ26" i="43"/>
  <c r="BJ26" i="43" a="1"/>
  <c r="BI26" i="43" a="1"/>
  <c r="BI26" i="43" s="1"/>
  <c r="BH26" i="43" a="1"/>
  <c r="BH26" i="43" s="1"/>
  <c r="O26" i="43"/>
  <c r="E26" i="43"/>
  <c r="B26" i="43"/>
  <c r="BV25" i="43" a="1"/>
  <c r="BV25" i="43" s="1"/>
  <c r="BU25" i="43" a="1"/>
  <c r="BU25" i="43" s="1"/>
  <c r="BT25" i="43" a="1"/>
  <c r="BT25" i="43" s="1"/>
  <c r="BS25" i="43" a="1"/>
  <c r="BS25" i="43" s="1"/>
  <c r="BR25" i="43" a="1"/>
  <c r="BR25" i="43" s="1"/>
  <c r="BQ25" i="43" a="1"/>
  <c r="BQ25" i="43" s="1"/>
  <c r="BP25" i="43" a="1"/>
  <c r="BP25" i="43" s="1"/>
  <c r="BO25" i="43" a="1"/>
  <c r="BO25" i="43" s="1"/>
  <c r="BN25" i="43" a="1"/>
  <c r="BN25" i="43" s="1"/>
  <c r="BM25" i="43" a="1"/>
  <c r="BM25" i="43" s="1"/>
  <c r="BL25" i="43" a="1"/>
  <c r="BL25" i="43" s="1"/>
  <c r="BK25" i="43" a="1"/>
  <c r="BK25" i="43" s="1"/>
  <c r="BJ25" i="43" a="1"/>
  <c r="BJ25" i="43" s="1"/>
  <c r="BI25" i="43" a="1"/>
  <c r="BI25" i="43" s="1"/>
  <c r="BH25" i="43" a="1"/>
  <c r="BH25" i="43" s="1"/>
  <c r="O25" i="43"/>
  <c r="N25" i="43"/>
  <c r="N26" i="43" s="1"/>
  <c r="N27" i="43" s="1"/>
  <c r="N28" i="43" s="1"/>
  <c r="N29" i="43" s="1"/>
  <c r="N30" i="43" s="1"/>
  <c r="E25" i="43"/>
  <c r="B25" i="43"/>
  <c r="BV24" i="43"/>
  <c r="BV24" i="43" a="1"/>
  <c r="BU24" i="43"/>
  <c r="BU24" i="43" a="1"/>
  <c r="BT24" i="43"/>
  <c r="BT24" i="43" a="1"/>
  <c r="BS24" i="43" a="1"/>
  <c r="BS24" i="43" s="1"/>
  <c r="BR24" i="43" a="1"/>
  <c r="BR24" i="43" s="1"/>
  <c r="BQ24" i="43"/>
  <c r="BQ24" i="43" a="1"/>
  <c r="BP24" i="43"/>
  <c r="BP24" i="43" a="1"/>
  <c r="BO24" i="43" a="1"/>
  <c r="BO24" i="43" s="1"/>
  <c r="BN24" i="43"/>
  <c r="BN24" i="43" a="1"/>
  <c r="BM24" i="43"/>
  <c r="BM24" i="43" a="1"/>
  <c r="BL24" i="43"/>
  <c r="BL24" i="43" a="1"/>
  <c r="BK24" i="43" a="1"/>
  <c r="BK24" i="43" s="1"/>
  <c r="BJ24" i="43" a="1"/>
  <c r="BJ24" i="43" s="1"/>
  <c r="BI24" i="43"/>
  <c r="BI24" i="43" a="1"/>
  <c r="BH24" i="43"/>
  <c r="BH24" i="43" a="1"/>
  <c r="O24" i="43"/>
  <c r="E24" i="43"/>
  <c r="B24" i="43"/>
  <c r="BV23" i="43" a="1"/>
  <c r="BV23" i="43" s="1"/>
  <c r="BU23" i="43" a="1"/>
  <c r="BU23" i="43" s="1"/>
  <c r="BT23" i="43" a="1"/>
  <c r="BT23" i="43" s="1"/>
  <c r="BS23" i="43" a="1"/>
  <c r="BS23" i="43" s="1"/>
  <c r="BR23" i="43" a="1"/>
  <c r="BR23" i="43" s="1"/>
  <c r="BQ23" i="43" a="1"/>
  <c r="BQ23" i="43" s="1"/>
  <c r="BP23" i="43" a="1"/>
  <c r="BP23" i="43" s="1"/>
  <c r="BO23" i="43" a="1"/>
  <c r="BO23" i="43" s="1"/>
  <c r="BN23" i="43" a="1"/>
  <c r="BN23" i="43" s="1"/>
  <c r="BM23" i="43" a="1"/>
  <c r="BM23" i="43" s="1"/>
  <c r="BL23" i="43" a="1"/>
  <c r="BL23" i="43" s="1"/>
  <c r="BK23" i="43" a="1"/>
  <c r="BK23" i="43" s="1"/>
  <c r="BJ23" i="43" a="1"/>
  <c r="BJ23" i="43" s="1"/>
  <c r="BI23" i="43" a="1"/>
  <c r="BI23" i="43" s="1"/>
  <c r="BH23" i="43" a="1"/>
  <c r="BH23" i="43" s="1"/>
  <c r="O23" i="43"/>
  <c r="E23" i="43"/>
  <c r="B23" i="43"/>
  <c r="BV22" i="43" a="1"/>
  <c r="BV22" i="43" s="1"/>
  <c r="BU22" i="43"/>
  <c r="BU22" i="43" a="1"/>
  <c r="BT22" i="43"/>
  <c r="BT22" i="43" a="1"/>
  <c r="BS22" i="43" a="1"/>
  <c r="BS22" i="43" s="1"/>
  <c r="BR22" i="43" a="1"/>
  <c r="BR22" i="43" s="1"/>
  <c r="BQ22" i="43" a="1"/>
  <c r="BQ22" i="43" s="1"/>
  <c r="BP22" i="43" a="1"/>
  <c r="BP22" i="43" s="1"/>
  <c r="BO22" i="43"/>
  <c r="BO22" i="43" a="1"/>
  <c r="BN22" i="43" a="1"/>
  <c r="BN22" i="43" s="1"/>
  <c r="BM22" i="43"/>
  <c r="BM22" i="43" a="1"/>
  <c r="BL22" i="43"/>
  <c r="BL22" i="43" a="1"/>
  <c r="BK22" i="43" a="1"/>
  <c r="BK22" i="43" s="1"/>
  <c r="BJ22" i="43" a="1"/>
  <c r="BJ22" i="43" s="1"/>
  <c r="BI22" i="43" a="1"/>
  <c r="BI22" i="43" s="1"/>
  <c r="BH22" i="43" a="1"/>
  <c r="BH22" i="43" s="1"/>
  <c r="O22" i="43"/>
  <c r="E22" i="43"/>
  <c r="B22" i="43"/>
  <c r="BV21" i="43" a="1"/>
  <c r="BV21" i="43" s="1"/>
  <c r="BU21" i="43" a="1"/>
  <c r="BU21" i="43" s="1"/>
  <c r="BT21" i="43" a="1"/>
  <c r="BT21" i="43" s="1"/>
  <c r="BS21" i="43" a="1"/>
  <c r="BS21" i="43" s="1"/>
  <c r="BR21" i="43" a="1"/>
  <c r="BR21" i="43" s="1"/>
  <c r="BQ21" i="43" a="1"/>
  <c r="BQ21" i="43" s="1"/>
  <c r="BP21" i="43" a="1"/>
  <c r="BP21" i="43" s="1"/>
  <c r="BO21" i="43" a="1"/>
  <c r="BO21" i="43" s="1"/>
  <c r="BN21" i="43" a="1"/>
  <c r="BN21" i="43" s="1"/>
  <c r="BM21" i="43" a="1"/>
  <c r="BM21" i="43" s="1"/>
  <c r="BL21" i="43" a="1"/>
  <c r="BL21" i="43" s="1"/>
  <c r="BK21" i="43" a="1"/>
  <c r="BK21" i="43" s="1"/>
  <c r="BJ21" i="43" a="1"/>
  <c r="BJ21" i="43" s="1"/>
  <c r="BI21" i="43" a="1"/>
  <c r="BI21" i="43" s="1"/>
  <c r="BH21" i="43" a="1"/>
  <c r="BH21" i="43" s="1"/>
  <c r="O21" i="43"/>
  <c r="E21" i="43"/>
  <c r="B21" i="43"/>
  <c r="BV20" i="43" a="1"/>
  <c r="BV20" i="43" s="1"/>
  <c r="BU20" i="43" a="1"/>
  <c r="BU20" i="43" s="1"/>
  <c r="BT20" i="43"/>
  <c r="BT20" i="43" a="1"/>
  <c r="BS20" i="43"/>
  <c r="BS20" i="43" a="1"/>
  <c r="BR20" i="43"/>
  <c r="BR20" i="43" a="1"/>
  <c r="BQ20" i="43"/>
  <c r="BQ20" i="43" a="1"/>
  <c r="BP20" i="43"/>
  <c r="BP20" i="43" a="1"/>
  <c r="BO20" i="43"/>
  <c r="BO20" i="43" a="1"/>
  <c r="BN20" i="43" a="1"/>
  <c r="BN20" i="43" s="1"/>
  <c r="BM20" i="43" a="1"/>
  <c r="BM20" i="43" s="1"/>
  <c r="BL20" i="43"/>
  <c r="BL20" i="43" a="1"/>
  <c r="BK20" i="43"/>
  <c r="BK20" i="43" a="1"/>
  <c r="BJ20" i="43"/>
  <c r="BJ20" i="43" a="1"/>
  <c r="BI20" i="43"/>
  <c r="BI20" i="43" a="1"/>
  <c r="BH20" i="43"/>
  <c r="BH20" i="43" a="1"/>
  <c r="O20" i="43"/>
  <c r="E20" i="43"/>
  <c r="B20" i="43"/>
  <c r="BV19" i="43" a="1"/>
  <c r="BV19" i="43" s="1"/>
  <c r="BU19" i="43" a="1"/>
  <c r="BU19" i="43" s="1"/>
  <c r="BT19" i="43" a="1"/>
  <c r="BT19" i="43" s="1"/>
  <c r="BS19" i="43" a="1"/>
  <c r="BS19" i="43" s="1"/>
  <c r="BR19" i="43" a="1"/>
  <c r="BR19" i="43" s="1"/>
  <c r="BQ19" i="43" a="1"/>
  <c r="BQ19" i="43" s="1"/>
  <c r="BP19" i="43" a="1"/>
  <c r="BP19" i="43" s="1"/>
  <c r="BO19" i="43" a="1"/>
  <c r="BO19" i="43" s="1"/>
  <c r="BN19" i="43" a="1"/>
  <c r="BN19" i="43" s="1"/>
  <c r="BM19" i="43" a="1"/>
  <c r="BM19" i="43" s="1"/>
  <c r="BL19" i="43" a="1"/>
  <c r="BL19" i="43" s="1"/>
  <c r="BK19" i="43" a="1"/>
  <c r="BK19" i="43" s="1"/>
  <c r="BJ19" i="43" a="1"/>
  <c r="BJ19" i="43" s="1"/>
  <c r="BI19" i="43" a="1"/>
  <c r="BI19" i="43" s="1"/>
  <c r="BH19" i="43" a="1"/>
  <c r="BH19" i="43" s="1"/>
  <c r="O19" i="43"/>
  <c r="N19" i="43"/>
  <c r="N20" i="43" s="1"/>
  <c r="N21" i="43" s="1"/>
  <c r="N22" i="43" s="1"/>
  <c r="N23" i="43" s="1"/>
  <c r="N24" i="43" s="1"/>
  <c r="E19" i="43"/>
  <c r="B19" i="43"/>
  <c r="BV18" i="43"/>
  <c r="BV18" i="43" a="1"/>
  <c r="BU18" i="43"/>
  <c r="BU18" i="43" a="1"/>
  <c r="BT18" i="43" a="1"/>
  <c r="BT18" i="43" s="1"/>
  <c r="BS18" i="43"/>
  <c r="BS18" i="43" a="1"/>
  <c r="BR18" i="43"/>
  <c r="BR18" i="43" a="1"/>
  <c r="BQ18" i="43"/>
  <c r="BQ18" i="43" a="1"/>
  <c r="BP18" i="43" a="1"/>
  <c r="BP18" i="43" s="1"/>
  <c r="BO18" i="43" a="1"/>
  <c r="BO18" i="43" s="1"/>
  <c r="BN18" i="43"/>
  <c r="BN18" i="43" a="1"/>
  <c r="BM18" i="43"/>
  <c r="BM18" i="43" a="1"/>
  <c r="BL18" i="43" a="1"/>
  <c r="BL18" i="43" s="1"/>
  <c r="BK18" i="43"/>
  <c r="BK18" i="43" a="1"/>
  <c r="BJ18" i="43"/>
  <c r="BJ18" i="43" a="1"/>
  <c r="BI18" i="43"/>
  <c r="BI18" i="43" a="1"/>
  <c r="BH18" i="43" a="1"/>
  <c r="BH18" i="43" s="1"/>
  <c r="O18" i="43"/>
  <c r="E18" i="43"/>
  <c r="B18" i="43"/>
  <c r="BV17" i="43" a="1"/>
  <c r="BV17" i="43" s="1"/>
  <c r="BU17" i="43" a="1"/>
  <c r="BU17" i="43" s="1"/>
  <c r="BT17" i="43" a="1"/>
  <c r="BT17" i="43" s="1"/>
  <c r="BS17" i="43" a="1"/>
  <c r="BS17" i="43" s="1"/>
  <c r="BR17" i="43" a="1"/>
  <c r="BR17" i="43" s="1"/>
  <c r="BQ17" i="43" a="1"/>
  <c r="BQ17" i="43" s="1"/>
  <c r="BP17" i="43" a="1"/>
  <c r="BP17" i="43" s="1"/>
  <c r="BO17" i="43" a="1"/>
  <c r="BO17" i="43" s="1"/>
  <c r="BN17" i="43" a="1"/>
  <c r="BN17" i="43" s="1"/>
  <c r="BM17" i="43" a="1"/>
  <c r="BM17" i="43" s="1"/>
  <c r="BL17" i="43" a="1"/>
  <c r="BL17" i="43" s="1"/>
  <c r="BK17" i="43" a="1"/>
  <c r="BK17" i="43" s="1"/>
  <c r="BJ17" i="43" a="1"/>
  <c r="BJ17" i="43" s="1"/>
  <c r="BI17" i="43" a="1"/>
  <c r="BI17" i="43" s="1"/>
  <c r="BH17" i="43" a="1"/>
  <c r="BH17" i="43" s="1"/>
  <c r="O17" i="43"/>
  <c r="E17" i="43"/>
  <c r="B17" i="43"/>
  <c r="BV16" i="43" a="1"/>
  <c r="BV16" i="43" s="1"/>
  <c r="BU16" i="43" a="1"/>
  <c r="BU16" i="43" s="1"/>
  <c r="BT16" i="43"/>
  <c r="BT16" i="43" a="1"/>
  <c r="BS16" i="43" a="1"/>
  <c r="BS16" i="43" s="1"/>
  <c r="BR16" i="43"/>
  <c r="BR16" i="43" a="1"/>
  <c r="BQ16" i="43"/>
  <c r="BQ16" i="43" a="1"/>
  <c r="BP16" i="43" a="1"/>
  <c r="BP16" i="43" s="1"/>
  <c r="BO16" i="43" a="1"/>
  <c r="BO16" i="43" s="1"/>
  <c r="BN16" i="43" a="1"/>
  <c r="BN16" i="43" s="1"/>
  <c r="BM16" i="43" a="1"/>
  <c r="BM16" i="43" s="1"/>
  <c r="BL16" i="43"/>
  <c r="BL16" i="43" a="1"/>
  <c r="BK16" i="43" a="1"/>
  <c r="BK16" i="43" s="1"/>
  <c r="BJ16" i="43"/>
  <c r="BJ16" i="43" a="1"/>
  <c r="BI16" i="43"/>
  <c r="BI16" i="43" a="1"/>
  <c r="BH16" i="43" a="1"/>
  <c r="BH16" i="43" s="1"/>
  <c r="O16" i="43"/>
  <c r="E16" i="43"/>
  <c r="B16" i="43"/>
  <c r="BV15" i="43" a="1"/>
  <c r="BV15" i="43" s="1"/>
  <c r="BU15" i="43" a="1"/>
  <c r="BU15" i="43" s="1"/>
  <c r="BT15" i="43"/>
  <c r="BT15" i="43" a="1"/>
  <c r="BS15" i="43" a="1"/>
  <c r="BS15" i="43" s="1"/>
  <c r="BR15" i="43"/>
  <c r="BR15" i="43" a="1"/>
  <c r="BQ15" i="43"/>
  <c r="BQ15" i="43" a="1"/>
  <c r="BP15" i="43" a="1"/>
  <c r="BP15" i="43" s="1"/>
  <c r="BO15" i="43" a="1"/>
  <c r="BO15" i="43" s="1"/>
  <c r="BN15" i="43" a="1"/>
  <c r="BN15" i="43" s="1"/>
  <c r="BM15" i="43" a="1"/>
  <c r="BM15" i="43" s="1"/>
  <c r="BL15" i="43" a="1"/>
  <c r="BL15" i="43" s="1"/>
  <c r="BK15" i="43"/>
  <c r="BK15" i="43" a="1"/>
  <c r="BJ15" i="43" a="1"/>
  <c r="BJ15" i="43" s="1"/>
  <c r="BI15" i="43"/>
  <c r="BI15" i="43" a="1"/>
  <c r="BH15" i="43"/>
  <c r="BH15" i="43" a="1"/>
  <c r="O15" i="43"/>
  <c r="E15" i="43"/>
  <c r="B15" i="43"/>
  <c r="BV14" i="43"/>
  <c r="BV14" i="43" a="1"/>
  <c r="BU14" i="43" a="1"/>
  <c r="BU14" i="43" s="1"/>
  <c r="BT14" i="43" a="1"/>
  <c r="BT14" i="43" s="1"/>
  <c r="BS14" i="43" a="1"/>
  <c r="BS14" i="43" s="1"/>
  <c r="BR14" i="43" a="1"/>
  <c r="BR14" i="43" s="1"/>
  <c r="BQ14" i="43" a="1"/>
  <c r="BQ14" i="43" s="1"/>
  <c r="BP14" i="43" a="1"/>
  <c r="BP14" i="43" s="1"/>
  <c r="BO14" i="43"/>
  <c r="BO14" i="43" a="1"/>
  <c r="BN14" i="43"/>
  <c r="BN14" i="43" a="1"/>
  <c r="BM14" i="43" a="1"/>
  <c r="BM14" i="43" s="1"/>
  <c r="BL14" i="43" a="1"/>
  <c r="BL14" i="43" s="1"/>
  <c r="BK14" i="43" a="1"/>
  <c r="BK14" i="43" s="1"/>
  <c r="BJ14" i="43"/>
  <c r="BJ14" i="43" a="1"/>
  <c r="BI14" i="43" a="1"/>
  <c r="BI14" i="43" s="1"/>
  <c r="BH14" i="43" a="1"/>
  <c r="BH14" i="43" s="1"/>
  <c r="O14" i="43"/>
  <c r="E14" i="43"/>
  <c r="B14" i="43"/>
  <c r="BV13" i="43" a="1"/>
  <c r="BV13" i="43" s="1"/>
  <c r="BU13" i="43"/>
  <c r="BU13" i="43" a="1"/>
  <c r="BT13" i="43" a="1"/>
  <c r="BT13" i="43" s="1"/>
  <c r="BS13" i="43" a="1"/>
  <c r="BS13" i="43" s="1"/>
  <c r="BR13" i="43" a="1"/>
  <c r="BR13" i="43" s="1"/>
  <c r="BQ13" i="43" a="1"/>
  <c r="BQ13" i="43" s="1"/>
  <c r="BP13" i="43" a="1"/>
  <c r="BP13" i="43" s="1"/>
  <c r="BO13" i="43" a="1"/>
  <c r="BO13" i="43" s="1"/>
  <c r="BN13" i="43" a="1"/>
  <c r="BN13" i="43" s="1"/>
  <c r="BM13" i="43" a="1"/>
  <c r="BM13" i="43" s="1"/>
  <c r="BL13" i="43" a="1"/>
  <c r="BL13" i="43" s="1"/>
  <c r="BK13" i="43" a="1"/>
  <c r="BK13" i="43" s="1"/>
  <c r="BJ13" i="43"/>
  <c r="BJ13" i="43" a="1"/>
  <c r="BI13" i="43" a="1"/>
  <c r="BI13" i="43" s="1"/>
  <c r="BH13" i="43" a="1"/>
  <c r="BH13" i="43" s="1"/>
  <c r="O13" i="43"/>
  <c r="N13" i="43"/>
  <c r="N14" i="43" s="1"/>
  <c r="N15" i="43" s="1"/>
  <c r="N16" i="43" s="1"/>
  <c r="N17" i="43" s="1"/>
  <c r="N18" i="43" s="1"/>
  <c r="E13" i="43"/>
  <c r="D13" i="43"/>
  <c r="B13" i="43"/>
  <c r="BV12" i="43" a="1"/>
  <c r="BV12" i="43" s="1"/>
  <c r="BU12" i="43" a="1"/>
  <c r="BU12" i="43" s="1"/>
  <c r="BT12" i="43" a="1"/>
  <c r="BT12" i="43" s="1"/>
  <c r="BS12" i="43"/>
  <c r="BS12" i="43" a="1"/>
  <c r="BR12" i="43"/>
  <c r="BR12" i="43" a="1"/>
  <c r="BQ12" i="43"/>
  <c r="BQ12" i="43" a="1"/>
  <c r="BP12" i="43" a="1"/>
  <c r="BP12" i="43" s="1"/>
  <c r="BO12" i="43"/>
  <c r="BO12" i="43" a="1"/>
  <c r="BN12" i="43" a="1"/>
  <c r="BN12" i="43" s="1"/>
  <c r="BM12" i="43" a="1"/>
  <c r="BM12" i="43" s="1"/>
  <c r="BL12" i="43" a="1"/>
  <c r="BL12" i="43" s="1"/>
  <c r="BK12" i="43" a="1"/>
  <c r="BK12" i="43" s="1"/>
  <c r="BJ12" i="43" a="1"/>
  <c r="BJ12" i="43" s="1"/>
  <c r="BI12" i="43"/>
  <c r="BI12" i="43" a="1"/>
  <c r="BH12" i="43" a="1"/>
  <c r="BH12" i="43" s="1"/>
  <c r="O12" i="43"/>
  <c r="E12" i="43"/>
  <c r="D12" i="43"/>
  <c r="B12" i="43"/>
  <c r="BV11" i="43" a="1"/>
  <c r="BV11" i="43" s="1"/>
  <c r="BU11" i="43" a="1"/>
  <c r="BU11" i="43" s="1"/>
  <c r="BT11" i="43"/>
  <c r="BT11" i="43" a="1"/>
  <c r="BS11" i="43" a="1"/>
  <c r="BS11" i="43" s="1"/>
  <c r="BR11" i="43" a="1"/>
  <c r="BR11" i="43" s="1"/>
  <c r="BQ11" i="43" a="1"/>
  <c r="BQ11" i="43" s="1"/>
  <c r="BP11" i="43" a="1"/>
  <c r="BP11" i="43" s="1"/>
  <c r="BO11" i="43" a="1"/>
  <c r="BO11" i="43" s="1"/>
  <c r="BN11" i="43" a="1"/>
  <c r="BN11" i="43" s="1"/>
  <c r="BM11" i="43" a="1"/>
  <c r="BM11" i="43" s="1"/>
  <c r="BL11" i="43" a="1"/>
  <c r="BL11" i="43" s="1"/>
  <c r="BK11" i="43" a="1"/>
  <c r="BK11" i="43" s="1"/>
  <c r="BJ11" i="43" a="1"/>
  <c r="BJ11" i="43" s="1"/>
  <c r="BI11" i="43" a="1"/>
  <c r="BI11" i="43" s="1"/>
  <c r="BH11" i="43" a="1"/>
  <c r="BH11" i="43" s="1"/>
  <c r="O11" i="43"/>
  <c r="E11" i="43"/>
  <c r="D11" i="43"/>
  <c r="B11" i="43"/>
  <c r="BV10" i="43" a="1"/>
  <c r="BV10" i="43" s="1"/>
  <c r="BU10" i="43"/>
  <c r="BU10" i="43" a="1"/>
  <c r="BT10" i="43" a="1"/>
  <c r="BT10" i="43" s="1"/>
  <c r="BS10" i="43" a="1"/>
  <c r="BS10" i="43" s="1"/>
  <c r="BR10" i="43"/>
  <c r="BR10" i="43" a="1"/>
  <c r="BQ10" i="43" a="1"/>
  <c r="BQ10" i="43" s="1"/>
  <c r="BP10" i="43" a="1"/>
  <c r="BP10" i="43" s="1"/>
  <c r="BO10" i="43" a="1"/>
  <c r="BO10" i="43" s="1"/>
  <c r="BN10" i="43"/>
  <c r="BN10" i="43" a="1"/>
  <c r="BM10" i="43" a="1"/>
  <c r="BM10" i="43" s="1"/>
  <c r="BL10" i="43" a="1"/>
  <c r="BL10" i="43" s="1"/>
  <c r="BK10" i="43" a="1"/>
  <c r="BK10" i="43" s="1"/>
  <c r="BJ10" i="43" a="1"/>
  <c r="BJ10" i="43" s="1"/>
  <c r="BI10" i="43" a="1"/>
  <c r="BI10" i="43" s="1"/>
  <c r="BH10" i="43" a="1"/>
  <c r="BH10" i="43" s="1"/>
  <c r="O10" i="43"/>
  <c r="E10" i="43"/>
  <c r="D10" i="43"/>
  <c r="B10" i="43"/>
  <c r="BV9" i="43"/>
  <c r="BV9" i="43" a="1"/>
  <c r="BU9" i="43" a="1"/>
  <c r="BU9" i="43" s="1"/>
  <c r="BT9" i="43" a="1"/>
  <c r="BT9" i="43" s="1"/>
  <c r="BS9" i="43" a="1"/>
  <c r="BS9" i="43" s="1"/>
  <c r="BR9" i="43" a="1"/>
  <c r="BR9" i="43" s="1"/>
  <c r="BQ9" i="43" a="1"/>
  <c r="BQ9" i="43" s="1"/>
  <c r="BP9" i="43"/>
  <c r="BP9" i="43" a="1"/>
  <c r="BO9" i="43" a="1"/>
  <c r="BO9" i="43" s="1"/>
  <c r="BN9" i="43"/>
  <c r="BN9" i="43" a="1"/>
  <c r="BM9" i="43" a="1"/>
  <c r="BM9" i="43" s="1"/>
  <c r="BL9" i="43" a="1"/>
  <c r="BL9" i="43" s="1"/>
  <c r="BK9" i="43" a="1"/>
  <c r="BK9" i="43" s="1"/>
  <c r="BJ9" i="43" a="1"/>
  <c r="BJ9" i="43" s="1"/>
  <c r="BI9" i="43" a="1"/>
  <c r="BI9" i="43" s="1"/>
  <c r="BH9" i="43" a="1"/>
  <c r="BH9" i="43" s="1"/>
  <c r="O9" i="43"/>
  <c r="E9" i="43"/>
  <c r="D9" i="43"/>
  <c r="B9" i="43"/>
  <c r="BV8" i="43" a="1"/>
  <c r="BV8" i="43" s="1"/>
  <c r="BU8" i="43"/>
  <c r="BU8" i="43" a="1"/>
  <c r="BT8" i="43"/>
  <c r="BT8" i="43" a="1"/>
  <c r="BS8" i="43" a="1"/>
  <c r="BS8" i="43" s="1"/>
  <c r="BR8" i="43" a="1"/>
  <c r="BR8" i="43" s="1"/>
  <c r="BQ8" i="43" a="1"/>
  <c r="BQ8" i="43" s="1"/>
  <c r="BP8" i="43" a="1"/>
  <c r="BP8" i="43" s="1"/>
  <c r="BO8" i="43" a="1"/>
  <c r="BO8" i="43" s="1"/>
  <c r="BN8" i="43" a="1"/>
  <c r="BN8" i="43" s="1"/>
  <c r="BM8" i="43" a="1"/>
  <c r="BM8" i="43" s="1"/>
  <c r="BL8" i="43" a="1"/>
  <c r="BL8" i="43" s="1"/>
  <c r="BK8" i="43" a="1"/>
  <c r="BK8" i="43" s="1"/>
  <c r="BJ8" i="43" a="1"/>
  <c r="BJ8" i="43" s="1"/>
  <c r="BI8" i="43" a="1"/>
  <c r="BI8" i="43" s="1"/>
  <c r="BH8" i="43" a="1"/>
  <c r="BH8" i="43" s="1"/>
  <c r="O8" i="43"/>
  <c r="E8" i="43"/>
  <c r="D8" i="43"/>
  <c r="B8" i="43"/>
  <c r="BV7" i="43" a="1"/>
  <c r="BV7" i="43" s="1"/>
  <c r="BU7" i="43" a="1"/>
  <c r="BU7" i="43" s="1"/>
  <c r="BT7" i="43" a="1"/>
  <c r="BT7" i="43" s="1"/>
  <c r="BS7" i="43" a="1"/>
  <c r="BS7" i="43" s="1"/>
  <c r="BR7" i="43" a="1"/>
  <c r="BR7" i="43" s="1"/>
  <c r="BQ7" i="43"/>
  <c r="BQ7" i="43" a="1"/>
  <c r="BP7" i="43" a="1"/>
  <c r="BP7" i="43" s="1"/>
  <c r="BO7" i="43" a="1"/>
  <c r="BO7" i="43" s="1"/>
  <c r="BN7" i="43" a="1"/>
  <c r="BN7" i="43" s="1"/>
  <c r="BM7" i="43" a="1"/>
  <c r="BM7" i="43" s="1"/>
  <c r="BL7" i="43" a="1"/>
  <c r="BL7" i="43" s="1"/>
  <c r="BK7" i="43" a="1"/>
  <c r="BK7" i="43" s="1"/>
  <c r="BJ7" i="43" a="1"/>
  <c r="BJ7" i="43" s="1"/>
  <c r="BI7" i="43" a="1"/>
  <c r="BI7" i="43" s="1"/>
  <c r="BH7" i="43" a="1"/>
  <c r="BH7" i="43" s="1"/>
  <c r="O7" i="43"/>
  <c r="N7" i="43"/>
  <c r="N8" i="43" s="1"/>
  <c r="N9" i="43" s="1"/>
  <c r="N10" i="43" s="1"/>
  <c r="N11" i="43" s="1"/>
  <c r="N12" i="43" s="1"/>
  <c r="L7" i="43"/>
  <c r="L8" i="43" s="1"/>
  <c r="E7" i="43"/>
  <c r="F3" i="43"/>
  <c r="M11" i="43" s="1"/>
  <c r="BD2" i="43"/>
  <c r="BC2" i="43"/>
  <c r="BB2" i="43"/>
  <c r="BA2" i="43"/>
  <c r="AZ2" i="43"/>
  <c r="AY2" i="43"/>
  <c r="AX2" i="43"/>
  <c r="AW2" i="43"/>
  <c r="AV2" i="43"/>
  <c r="AU2" i="43"/>
  <c r="AT2" i="43"/>
  <c r="AS2" i="43"/>
  <c r="AR2" i="43"/>
  <c r="AQ2" i="43"/>
  <c r="AP2" i="43"/>
  <c r="AO2" i="43"/>
  <c r="AN2" i="43"/>
  <c r="AM2" i="43"/>
  <c r="AL2" i="43"/>
  <c r="AK2" i="43"/>
  <c r="AJ2" i="43"/>
  <c r="AI2" i="43"/>
  <c r="AH2" i="43"/>
  <c r="AG2" i="43"/>
  <c r="AF2" i="43"/>
  <c r="AE2" i="43"/>
  <c r="AD2" i="43"/>
  <c r="AC2" i="43"/>
  <c r="AB2" i="43"/>
  <c r="AA2" i="43"/>
  <c r="Z2" i="43"/>
  <c r="Y2" i="43"/>
  <c r="X2" i="43"/>
  <c r="W2" i="43"/>
  <c r="V2" i="43"/>
  <c r="U2" i="43"/>
  <c r="T2" i="43"/>
  <c r="S2" i="43"/>
  <c r="R2" i="43"/>
  <c r="Q2" i="43"/>
  <c r="BD1" i="43"/>
  <c r="BC1" i="43"/>
  <c r="BB1" i="43"/>
  <c r="BA1" i="43"/>
  <c r="AZ1" i="43"/>
  <c r="AY1" i="43"/>
  <c r="AX1" i="43"/>
  <c r="AW1" i="43"/>
  <c r="AV1" i="43"/>
  <c r="AU1" i="43"/>
  <c r="AT1" i="43"/>
  <c r="AS1" i="43"/>
  <c r="AR1" i="43"/>
  <c r="AQ1" i="43"/>
  <c r="AP1" i="43"/>
  <c r="AO1" i="43"/>
  <c r="AN1" i="43"/>
  <c r="AM1" i="43"/>
  <c r="AL1" i="43"/>
  <c r="AK1" i="43"/>
  <c r="AJ1" i="43"/>
  <c r="AI1" i="43"/>
  <c r="AH1" i="43"/>
  <c r="AG1" i="43"/>
  <c r="AF1" i="43"/>
  <c r="AE1" i="43"/>
  <c r="AD1" i="43"/>
  <c r="AC1" i="43"/>
  <c r="AB1" i="43"/>
  <c r="AA1" i="43"/>
  <c r="Z1" i="43"/>
  <c r="Y1" i="43"/>
  <c r="X1" i="43"/>
  <c r="W1" i="43"/>
  <c r="V1" i="43"/>
  <c r="U1" i="43"/>
  <c r="T1" i="43"/>
  <c r="S1" i="43"/>
  <c r="R1" i="43"/>
  <c r="Q1" i="43"/>
  <c r="O105" i="42"/>
  <c r="E105" i="42"/>
  <c r="O104" i="42"/>
  <c r="E104" i="42"/>
  <c r="O103" i="42"/>
  <c r="N103" i="42"/>
  <c r="N104" i="42" s="1"/>
  <c r="N105" i="42" s="1"/>
  <c r="E103" i="42"/>
  <c r="O102" i="42"/>
  <c r="E102" i="42"/>
  <c r="O101" i="42"/>
  <c r="E101" i="42"/>
  <c r="O100" i="42"/>
  <c r="E100" i="42"/>
  <c r="O99" i="42"/>
  <c r="E99" i="42"/>
  <c r="O98" i="42"/>
  <c r="E98" i="42"/>
  <c r="O97" i="42"/>
  <c r="N97" i="42"/>
  <c r="N98" i="42" s="1"/>
  <c r="N99" i="42" s="1"/>
  <c r="N100" i="42" s="1"/>
  <c r="N101" i="42" s="1"/>
  <c r="N102" i="42" s="1"/>
  <c r="E97" i="42"/>
  <c r="O96" i="42"/>
  <c r="E96" i="42"/>
  <c r="O95" i="42"/>
  <c r="E95" i="42"/>
  <c r="O94" i="42"/>
  <c r="E94" i="42"/>
  <c r="O93" i="42"/>
  <c r="E93" i="42"/>
  <c r="O92" i="42"/>
  <c r="E92" i="42"/>
  <c r="O91" i="42"/>
  <c r="N91" i="42"/>
  <c r="N92" i="42" s="1"/>
  <c r="N93" i="42" s="1"/>
  <c r="N94" i="42" s="1"/>
  <c r="N95" i="42" s="1"/>
  <c r="N96" i="42" s="1"/>
  <c r="E91" i="42"/>
  <c r="O90" i="42"/>
  <c r="E90" i="42"/>
  <c r="O89" i="42"/>
  <c r="E89" i="42"/>
  <c r="O88" i="42"/>
  <c r="E88" i="42"/>
  <c r="O87" i="42"/>
  <c r="E87" i="42"/>
  <c r="O86" i="42"/>
  <c r="N86" i="42"/>
  <c r="N87" i="42" s="1"/>
  <c r="N88" i="42" s="1"/>
  <c r="N89" i="42" s="1"/>
  <c r="N90" i="42" s="1"/>
  <c r="E86" i="42"/>
  <c r="O85" i="42"/>
  <c r="N85" i="42"/>
  <c r="E85" i="42"/>
  <c r="O84" i="42"/>
  <c r="E84" i="42"/>
  <c r="O83" i="42"/>
  <c r="E83" i="42"/>
  <c r="O82" i="42"/>
  <c r="E82" i="42"/>
  <c r="O81" i="42"/>
  <c r="E81" i="42"/>
  <c r="O80" i="42"/>
  <c r="E80" i="42"/>
  <c r="O79" i="42"/>
  <c r="N79" i="42"/>
  <c r="N80" i="42" s="1"/>
  <c r="N81" i="42" s="1"/>
  <c r="N82" i="42" s="1"/>
  <c r="N83" i="42" s="1"/>
  <c r="N84" i="42" s="1"/>
  <c r="E79" i="42"/>
  <c r="O78" i="42"/>
  <c r="E78" i="42"/>
  <c r="O77" i="42"/>
  <c r="E77" i="42"/>
  <c r="O76" i="42"/>
  <c r="E76" i="42"/>
  <c r="O75" i="42"/>
  <c r="E75" i="42"/>
  <c r="O74" i="42"/>
  <c r="E74" i="42"/>
  <c r="O73" i="42"/>
  <c r="N73" i="42"/>
  <c r="N74" i="42" s="1"/>
  <c r="N75" i="42" s="1"/>
  <c r="N76" i="42" s="1"/>
  <c r="N77" i="42" s="1"/>
  <c r="N78" i="42" s="1"/>
  <c r="E73" i="42"/>
  <c r="O72" i="42"/>
  <c r="E72" i="42"/>
  <c r="O71" i="42"/>
  <c r="E71" i="42"/>
  <c r="O70" i="42"/>
  <c r="E70" i="42"/>
  <c r="O69" i="42"/>
  <c r="E69" i="42"/>
  <c r="O68" i="42"/>
  <c r="E68" i="42"/>
  <c r="O67" i="42"/>
  <c r="N67" i="42"/>
  <c r="N68" i="42" s="1"/>
  <c r="N69" i="42" s="1"/>
  <c r="N70" i="42" s="1"/>
  <c r="N71" i="42" s="1"/>
  <c r="N72" i="42" s="1"/>
  <c r="E67" i="42"/>
  <c r="O66" i="42"/>
  <c r="E66" i="42"/>
  <c r="O65" i="42"/>
  <c r="E65" i="42"/>
  <c r="O64" i="42"/>
  <c r="E64" i="42"/>
  <c r="O63" i="42"/>
  <c r="E63" i="42"/>
  <c r="O62" i="42"/>
  <c r="E62" i="42"/>
  <c r="O61" i="42"/>
  <c r="N61" i="42"/>
  <c r="N62" i="42" s="1"/>
  <c r="N63" i="42" s="1"/>
  <c r="N64" i="42" s="1"/>
  <c r="N65" i="42" s="1"/>
  <c r="N66" i="42" s="1"/>
  <c r="E61" i="42"/>
  <c r="O60" i="42"/>
  <c r="E60" i="42"/>
  <c r="O59" i="42"/>
  <c r="E59" i="42"/>
  <c r="O58" i="42"/>
  <c r="E58" i="42"/>
  <c r="O57" i="42"/>
  <c r="E57" i="42"/>
  <c r="O56" i="42"/>
  <c r="E56" i="42"/>
  <c r="O55" i="42"/>
  <c r="N55" i="42"/>
  <c r="N56" i="42" s="1"/>
  <c r="N57" i="42" s="1"/>
  <c r="N58" i="42" s="1"/>
  <c r="N59" i="42" s="1"/>
  <c r="N60" i="42" s="1"/>
  <c r="E55" i="42"/>
  <c r="O54" i="42"/>
  <c r="E54" i="42"/>
  <c r="O53" i="42"/>
  <c r="E53" i="42"/>
  <c r="O52" i="42"/>
  <c r="E52" i="42"/>
  <c r="O51" i="42"/>
  <c r="E51" i="42"/>
  <c r="O50" i="42"/>
  <c r="E50" i="42"/>
  <c r="O49" i="42"/>
  <c r="N49" i="42"/>
  <c r="N50" i="42" s="1"/>
  <c r="N51" i="42" s="1"/>
  <c r="N52" i="42" s="1"/>
  <c r="N53" i="42" s="1"/>
  <c r="N54" i="42" s="1"/>
  <c r="E49" i="42"/>
  <c r="O48" i="42"/>
  <c r="E48" i="42"/>
  <c r="O47" i="42"/>
  <c r="E47" i="42"/>
  <c r="O46" i="42"/>
  <c r="E46" i="42"/>
  <c r="O45" i="42"/>
  <c r="E45" i="42"/>
  <c r="O44" i="42"/>
  <c r="E44" i="42"/>
  <c r="O43" i="42"/>
  <c r="N43" i="42"/>
  <c r="N44" i="42" s="1"/>
  <c r="N45" i="42" s="1"/>
  <c r="N46" i="42" s="1"/>
  <c r="N47" i="42" s="1"/>
  <c r="N48" i="42" s="1"/>
  <c r="E43" i="42"/>
  <c r="O42" i="42"/>
  <c r="E42" i="42"/>
  <c r="O41" i="42"/>
  <c r="E41" i="42"/>
  <c r="O40" i="42"/>
  <c r="E40" i="42"/>
  <c r="O39" i="42"/>
  <c r="E39" i="42"/>
  <c r="O38" i="42"/>
  <c r="E38" i="42"/>
  <c r="O37" i="42"/>
  <c r="N37" i="42"/>
  <c r="N38" i="42" s="1"/>
  <c r="N39" i="42" s="1"/>
  <c r="N40" i="42" s="1"/>
  <c r="N41" i="42" s="1"/>
  <c r="N42" i="42" s="1"/>
  <c r="E37" i="42"/>
  <c r="O36" i="42"/>
  <c r="E36" i="42"/>
  <c r="B36" i="42"/>
  <c r="O35" i="42"/>
  <c r="E35" i="42"/>
  <c r="B35" i="42"/>
  <c r="O34" i="42"/>
  <c r="E34" i="42"/>
  <c r="B34" i="42"/>
  <c r="O33" i="42"/>
  <c r="E33" i="42"/>
  <c r="B33" i="42"/>
  <c r="O32" i="42"/>
  <c r="E32" i="42"/>
  <c r="B32" i="42"/>
  <c r="O31" i="42"/>
  <c r="N31" i="42"/>
  <c r="N32" i="42" s="1"/>
  <c r="N33" i="42" s="1"/>
  <c r="N34" i="42" s="1"/>
  <c r="N35" i="42" s="1"/>
  <c r="N36" i="42" s="1"/>
  <c r="E31" i="42"/>
  <c r="B31" i="42"/>
  <c r="BV30" i="42" a="1"/>
  <c r="BV30" i="42" s="1"/>
  <c r="BU30" i="42" a="1"/>
  <c r="BU30" i="42" s="1"/>
  <c r="BT30" i="42" a="1"/>
  <c r="BT30" i="42" s="1"/>
  <c r="BS30" i="42" a="1"/>
  <c r="BS30" i="42" s="1"/>
  <c r="BR30" i="42" a="1"/>
  <c r="BR30" i="42" s="1"/>
  <c r="BQ30" i="42" a="1"/>
  <c r="BQ30" i="42" s="1"/>
  <c r="BP30" i="42" a="1"/>
  <c r="BP30" i="42" s="1"/>
  <c r="BO30" i="42" a="1"/>
  <c r="BO30" i="42" s="1"/>
  <c r="BN30" i="42" a="1"/>
  <c r="BN30" i="42" s="1"/>
  <c r="BM30" i="42" a="1"/>
  <c r="BM30" i="42" s="1"/>
  <c r="BL30" i="42" a="1"/>
  <c r="BL30" i="42" s="1"/>
  <c r="BK30" i="42" a="1"/>
  <c r="BK30" i="42" s="1"/>
  <c r="BJ30" i="42" a="1"/>
  <c r="BJ30" i="42" s="1"/>
  <c r="BI30" i="42" a="1"/>
  <c r="BI30" i="42" s="1"/>
  <c r="BH30" i="42" a="1"/>
  <c r="BH30" i="42" s="1"/>
  <c r="O30" i="42"/>
  <c r="E30" i="42"/>
  <c r="B30" i="42"/>
  <c r="BV29" i="42" a="1"/>
  <c r="BV29" i="42" s="1"/>
  <c r="BU29" i="42" a="1"/>
  <c r="BU29" i="42" s="1"/>
  <c r="BT29" i="42" a="1"/>
  <c r="BT29" i="42" s="1"/>
  <c r="BS29" i="42" a="1"/>
  <c r="BS29" i="42" s="1"/>
  <c r="BR29" i="42" a="1"/>
  <c r="BR29" i="42" s="1"/>
  <c r="BQ29" i="42" a="1"/>
  <c r="BQ29" i="42" s="1"/>
  <c r="BP29" i="42" a="1"/>
  <c r="BP29" i="42" s="1"/>
  <c r="BO29" i="42"/>
  <c r="BO29" i="42" a="1"/>
  <c r="BN29" i="42" a="1"/>
  <c r="BN29" i="42" s="1"/>
  <c r="BM29" i="42" a="1"/>
  <c r="BM29" i="42" s="1"/>
  <c r="BL29" i="42" a="1"/>
  <c r="BL29" i="42" s="1"/>
  <c r="BK29" i="42" a="1"/>
  <c r="BK29" i="42" s="1"/>
  <c r="BJ29" i="42" a="1"/>
  <c r="BJ29" i="42" s="1"/>
  <c r="BI29" i="42"/>
  <c r="BI29" i="42" a="1"/>
  <c r="BH29" i="42"/>
  <c r="BH29" i="42" a="1"/>
  <c r="O29" i="42"/>
  <c r="E29" i="42"/>
  <c r="B29" i="42"/>
  <c r="BV28" i="42" a="1"/>
  <c r="BV28" i="42" s="1"/>
  <c r="BU28" i="42" a="1"/>
  <c r="BU28" i="42" s="1"/>
  <c r="BT28" i="42" a="1"/>
  <c r="BT28" i="42" s="1"/>
  <c r="BS28" i="42" a="1"/>
  <c r="BS28" i="42" s="1"/>
  <c r="BR28" i="42" a="1"/>
  <c r="BR28" i="42" s="1"/>
  <c r="BQ28" i="42" a="1"/>
  <c r="BQ28" i="42" s="1"/>
  <c r="BP28" i="42" a="1"/>
  <c r="BP28" i="42" s="1"/>
  <c r="BO28" i="42" a="1"/>
  <c r="BO28" i="42" s="1"/>
  <c r="BN28" i="42" a="1"/>
  <c r="BN28" i="42" s="1"/>
  <c r="BM28" i="42" a="1"/>
  <c r="BM28" i="42" s="1"/>
  <c r="BL28" i="42" a="1"/>
  <c r="BL28" i="42" s="1"/>
  <c r="BK28" i="42" a="1"/>
  <c r="BK28" i="42" s="1"/>
  <c r="BJ28" i="42" a="1"/>
  <c r="BJ28" i="42" s="1"/>
  <c r="BI28" i="42" a="1"/>
  <c r="BI28" i="42" s="1"/>
  <c r="BH28" i="42"/>
  <c r="BH28" i="42" a="1"/>
  <c r="O28" i="42"/>
  <c r="E28" i="42"/>
  <c r="B28" i="42"/>
  <c r="BV27" i="42" a="1"/>
  <c r="BV27" i="42" s="1"/>
  <c r="BU27" i="42" a="1"/>
  <c r="BU27" i="42" s="1"/>
  <c r="BT27" i="42" a="1"/>
  <c r="BT27" i="42" s="1"/>
  <c r="BS27" i="42" a="1"/>
  <c r="BS27" i="42" s="1"/>
  <c r="BR27" i="42" a="1"/>
  <c r="BR27" i="42" s="1"/>
  <c r="BQ27" i="42" a="1"/>
  <c r="BQ27" i="42" s="1"/>
  <c r="BP27" i="42" a="1"/>
  <c r="BP27" i="42" s="1"/>
  <c r="BO27" i="42"/>
  <c r="BO27" i="42" a="1"/>
  <c r="BN27" i="42" a="1"/>
  <c r="BN27" i="42" s="1"/>
  <c r="BM27" i="42" a="1"/>
  <c r="BM27" i="42" s="1"/>
  <c r="BL27" i="42" a="1"/>
  <c r="BL27" i="42" s="1"/>
  <c r="BK27" i="42"/>
  <c r="BK27" i="42" a="1"/>
  <c r="BJ27" i="42" a="1"/>
  <c r="BJ27" i="42" s="1"/>
  <c r="BI27" i="42" a="1"/>
  <c r="BI27" i="42" s="1"/>
  <c r="BH27" i="42"/>
  <c r="BH27" i="42" a="1"/>
  <c r="O27" i="42"/>
  <c r="E27" i="42"/>
  <c r="B27" i="42"/>
  <c r="BV26" i="42"/>
  <c r="BV26" i="42" a="1"/>
  <c r="BU26" i="42" a="1"/>
  <c r="BU26" i="42" s="1"/>
  <c r="BT26" i="42" a="1"/>
  <c r="BT26" i="42" s="1"/>
  <c r="BS26" i="42" a="1"/>
  <c r="BS26" i="42" s="1"/>
  <c r="BR26" i="42" a="1"/>
  <c r="BR26" i="42" s="1"/>
  <c r="BQ26" i="42" a="1"/>
  <c r="BQ26" i="42" s="1"/>
  <c r="BP26" i="42" a="1"/>
  <c r="BP26" i="42" s="1"/>
  <c r="BO26" i="42" a="1"/>
  <c r="BO26" i="42" s="1"/>
  <c r="BN26" i="42" a="1"/>
  <c r="BN26" i="42" s="1"/>
  <c r="BM26" i="42" a="1"/>
  <c r="BM26" i="42" s="1"/>
  <c r="BL26" i="42" a="1"/>
  <c r="BL26" i="42" s="1"/>
  <c r="BK26" i="42" a="1"/>
  <c r="BK26" i="42" s="1"/>
  <c r="BJ26" i="42" a="1"/>
  <c r="BJ26" i="42" s="1"/>
  <c r="BI26" i="42" a="1"/>
  <c r="BI26" i="42" s="1"/>
  <c r="BH26" i="42" a="1"/>
  <c r="BH26" i="42" s="1"/>
  <c r="O26" i="42"/>
  <c r="E26" i="42"/>
  <c r="B26" i="42"/>
  <c r="BV25" i="42" a="1"/>
  <c r="BV25" i="42" s="1"/>
  <c r="BU25" i="42" a="1"/>
  <c r="BU25" i="42" s="1"/>
  <c r="BT25" i="42" a="1"/>
  <c r="BT25" i="42" s="1"/>
  <c r="BS25" i="42" a="1"/>
  <c r="BS25" i="42" s="1"/>
  <c r="BR25" i="42" a="1"/>
  <c r="BR25" i="42" s="1"/>
  <c r="BQ25" i="42" a="1"/>
  <c r="BQ25" i="42" s="1"/>
  <c r="BP25" i="42" a="1"/>
  <c r="BP25" i="42" s="1"/>
  <c r="BO25" i="42"/>
  <c r="BO25" i="42" a="1"/>
  <c r="BN25" i="42" a="1"/>
  <c r="BN25" i="42" s="1"/>
  <c r="BM25" i="42" a="1"/>
  <c r="BM25" i="42" s="1"/>
  <c r="BL25" i="42" a="1"/>
  <c r="BL25" i="42" s="1"/>
  <c r="BK25" i="42" a="1"/>
  <c r="BK25" i="42" s="1"/>
  <c r="BJ25" i="42" a="1"/>
  <c r="BJ25" i="42" s="1"/>
  <c r="BI25" i="42" a="1"/>
  <c r="BI25" i="42" s="1"/>
  <c r="BH25" i="42" a="1"/>
  <c r="BH25" i="42" s="1"/>
  <c r="O25" i="42"/>
  <c r="N25" i="42"/>
  <c r="N26" i="42" s="1"/>
  <c r="N27" i="42" s="1"/>
  <c r="N28" i="42" s="1"/>
  <c r="N29" i="42" s="1"/>
  <c r="N30" i="42" s="1"/>
  <c r="E25" i="42"/>
  <c r="B25" i="42"/>
  <c r="BV24" i="42" a="1"/>
  <c r="BV24" i="42" s="1"/>
  <c r="BU24" i="42" a="1"/>
  <c r="BU24" i="42" s="1"/>
  <c r="BT24" i="42" a="1"/>
  <c r="BT24" i="42" s="1"/>
  <c r="BS24" i="42" a="1"/>
  <c r="BS24" i="42" s="1"/>
  <c r="BR24" i="42" a="1"/>
  <c r="BR24" i="42" s="1"/>
  <c r="BQ24" i="42" a="1"/>
  <c r="BQ24" i="42" s="1"/>
  <c r="BP24" i="42" a="1"/>
  <c r="BP24" i="42" s="1"/>
  <c r="BO24" i="42" a="1"/>
  <c r="BO24" i="42" s="1"/>
  <c r="BN24" i="42" a="1"/>
  <c r="BN24" i="42" s="1"/>
  <c r="BM24" i="42" a="1"/>
  <c r="BM24" i="42" s="1"/>
  <c r="BL24" i="42" a="1"/>
  <c r="BL24" i="42" s="1"/>
  <c r="BK24" i="42" a="1"/>
  <c r="BK24" i="42" s="1"/>
  <c r="BJ24" i="42" a="1"/>
  <c r="BJ24" i="42" s="1"/>
  <c r="BI24" i="42" a="1"/>
  <c r="BI24" i="42" s="1"/>
  <c r="BH24" i="42" a="1"/>
  <c r="BH24" i="42" s="1"/>
  <c r="O24" i="42"/>
  <c r="E24" i="42"/>
  <c r="B24" i="42"/>
  <c r="BV23" i="42"/>
  <c r="BV23" i="42" a="1"/>
  <c r="BU23" i="42"/>
  <c r="BU23" i="42" a="1"/>
  <c r="BT23" i="42"/>
  <c r="BT23" i="42" a="1"/>
  <c r="BS23" i="42"/>
  <c r="BS23" i="42" a="1"/>
  <c r="BR23" i="42" a="1"/>
  <c r="BR23" i="42" s="1"/>
  <c r="BQ23" i="42" a="1"/>
  <c r="BQ23" i="42" s="1"/>
  <c r="BP23" i="42" a="1"/>
  <c r="BP23" i="42" s="1"/>
  <c r="BO23" i="42" a="1"/>
  <c r="BO23" i="42" s="1"/>
  <c r="BN23" i="42" a="1"/>
  <c r="BN23" i="42" s="1"/>
  <c r="BM23" i="42" a="1"/>
  <c r="BM23" i="42" s="1"/>
  <c r="BL23" i="42" a="1"/>
  <c r="BL23" i="42" s="1"/>
  <c r="BK23" i="42" a="1"/>
  <c r="BK23" i="42" s="1"/>
  <c r="BJ23" i="42" a="1"/>
  <c r="BJ23" i="42" s="1"/>
  <c r="BI23" i="42" a="1"/>
  <c r="BI23" i="42" s="1"/>
  <c r="BH23" i="42" a="1"/>
  <c r="BH23" i="42" s="1"/>
  <c r="O23" i="42"/>
  <c r="E23" i="42"/>
  <c r="B23" i="42"/>
  <c r="BV22" i="42" a="1"/>
  <c r="BV22" i="42" s="1"/>
  <c r="BU22" i="42"/>
  <c r="BU22" i="42" a="1"/>
  <c r="BT22" i="42"/>
  <c r="BT22" i="42" a="1"/>
  <c r="BS22" i="42" a="1"/>
  <c r="BS22" i="42" s="1"/>
  <c r="BR22" i="42" a="1"/>
  <c r="BR22" i="42" s="1"/>
  <c r="BQ22" i="42" a="1"/>
  <c r="BQ22" i="42" s="1"/>
  <c r="BP22" i="42" a="1"/>
  <c r="BP22" i="42" s="1"/>
  <c r="BO22" i="42" a="1"/>
  <c r="BO22" i="42" s="1"/>
  <c r="BN22" i="42" a="1"/>
  <c r="BN22" i="42" s="1"/>
  <c r="BM22" i="42"/>
  <c r="BM22" i="42" a="1"/>
  <c r="BL22" i="42" a="1"/>
  <c r="BL22" i="42" s="1"/>
  <c r="BK22" i="42" a="1"/>
  <c r="BK22" i="42" s="1"/>
  <c r="BJ22" i="42" a="1"/>
  <c r="BJ22" i="42" s="1"/>
  <c r="BI22" i="42" a="1"/>
  <c r="BI22" i="42" s="1"/>
  <c r="BH22" i="42" a="1"/>
  <c r="BH22" i="42" s="1"/>
  <c r="O22" i="42"/>
  <c r="E22" i="42"/>
  <c r="B22" i="42"/>
  <c r="BV21" i="42"/>
  <c r="BV21" i="42" a="1"/>
  <c r="BU21" i="42"/>
  <c r="BU21" i="42" a="1"/>
  <c r="BT21" i="42"/>
  <c r="BT21" i="42" a="1"/>
  <c r="BS21" i="42"/>
  <c r="BS21" i="42" a="1"/>
  <c r="BR21" i="42"/>
  <c r="BR21" i="42" a="1"/>
  <c r="BQ21" i="42" a="1"/>
  <c r="BQ21" i="42" s="1"/>
  <c r="BP21" i="42" a="1"/>
  <c r="BP21" i="42" s="1"/>
  <c r="BO21" i="42" a="1"/>
  <c r="BO21" i="42" s="1"/>
  <c r="BN21" i="42" a="1"/>
  <c r="BN21" i="42" s="1"/>
  <c r="BM21" i="42" a="1"/>
  <c r="BM21" i="42" s="1"/>
  <c r="BL21" i="42" a="1"/>
  <c r="BL21" i="42" s="1"/>
  <c r="BK21" i="42" a="1"/>
  <c r="BK21" i="42" s="1"/>
  <c r="BJ21" i="42" a="1"/>
  <c r="BJ21" i="42" s="1"/>
  <c r="BI21" i="42" a="1"/>
  <c r="BI21" i="42" s="1"/>
  <c r="BH21" i="42" a="1"/>
  <c r="BH21" i="42" s="1"/>
  <c r="O21" i="42"/>
  <c r="E21" i="42"/>
  <c r="B21" i="42"/>
  <c r="BV20" i="42" a="1"/>
  <c r="BV20" i="42" s="1"/>
  <c r="BU20" i="42" a="1"/>
  <c r="BU20" i="42" s="1"/>
  <c r="BT20" i="42"/>
  <c r="BT20" i="42" a="1"/>
  <c r="BS20" i="42"/>
  <c r="BS20" i="42" a="1"/>
  <c r="BR20" i="42" a="1"/>
  <c r="BR20" i="42" s="1"/>
  <c r="BQ20" i="42" a="1"/>
  <c r="BQ20" i="42" s="1"/>
  <c r="BP20" i="42" a="1"/>
  <c r="BP20" i="42" s="1"/>
  <c r="BO20" i="42" a="1"/>
  <c r="BO20" i="42" s="1"/>
  <c r="BN20" i="42" a="1"/>
  <c r="BN20" i="42" s="1"/>
  <c r="BM20" i="42" a="1"/>
  <c r="BM20" i="42" s="1"/>
  <c r="BL20" i="42"/>
  <c r="BL20" i="42" a="1"/>
  <c r="BK20" i="42" a="1"/>
  <c r="BK20" i="42" s="1"/>
  <c r="BJ20" i="42" a="1"/>
  <c r="BJ20" i="42" s="1"/>
  <c r="BI20" i="42" a="1"/>
  <c r="BI20" i="42" s="1"/>
  <c r="BH20" i="42" a="1"/>
  <c r="BH20" i="42" s="1"/>
  <c r="O20" i="42"/>
  <c r="E20" i="42"/>
  <c r="B20" i="42"/>
  <c r="BV19" i="42" a="1"/>
  <c r="BV19" i="42" s="1"/>
  <c r="BU19" i="42"/>
  <c r="BU19" i="42" a="1"/>
  <c r="BT19" i="42"/>
  <c r="BT19" i="42" a="1"/>
  <c r="BS19" i="42"/>
  <c r="BS19" i="42" a="1"/>
  <c r="BR19" i="42"/>
  <c r="BR19" i="42" a="1"/>
  <c r="BQ19" i="42"/>
  <c r="BQ19" i="42" a="1"/>
  <c r="BP19" i="42" a="1"/>
  <c r="BP19" i="42" s="1"/>
  <c r="BO19" i="42" a="1"/>
  <c r="BO19" i="42" s="1"/>
  <c r="BN19" i="42" a="1"/>
  <c r="BN19" i="42" s="1"/>
  <c r="BM19" i="42" a="1"/>
  <c r="BM19" i="42" s="1"/>
  <c r="BL19" i="42" a="1"/>
  <c r="BL19" i="42" s="1"/>
  <c r="BK19" i="42" a="1"/>
  <c r="BK19" i="42" s="1"/>
  <c r="BJ19" i="42" a="1"/>
  <c r="BJ19" i="42" s="1"/>
  <c r="BI19" i="42" a="1"/>
  <c r="BI19" i="42" s="1"/>
  <c r="BH19" i="42" a="1"/>
  <c r="BH19" i="42" s="1"/>
  <c r="O19" i="42"/>
  <c r="N19" i="42"/>
  <c r="N20" i="42" s="1"/>
  <c r="N21" i="42" s="1"/>
  <c r="N22" i="42" s="1"/>
  <c r="N23" i="42" s="1"/>
  <c r="N24" i="42" s="1"/>
  <c r="E19" i="42"/>
  <c r="B19" i="42"/>
  <c r="BV18" i="42" a="1"/>
  <c r="BV18" i="42" s="1"/>
  <c r="BU18" i="42" a="1"/>
  <c r="BU18" i="42" s="1"/>
  <c r="BT18" i="42" a="1"/>
  <c r="BT18" i="42" s="1"/>
  <c r="BS18" i="42" a="1"/>
  <c r="BS18" i="42" s="1"/>
  <c r="BR18" i="42" a="1"/>
  <c r="BR18" i="42" s="1"/>
  <c r="BQ18" i="42" a="1"/>
  <c r="BQ18" i="42" s="1"/>
  <c r="BP18" i="42" a="1"/>
  <c r="BP18" i="42" s="1"/>
  <c r="BO18" i="42" a="1"/>
  <c r="BO18" i="42" s="1"/>
  <c r="BN18" i="42" a="1"/>
  <c r="BN18" i="42" s="1"/>
  <c r="BM18" i="42" a="1"/>
  <c r="BM18" i="42" s="1"/>
  <c r="BL18" i="42" a="1"/>
  <c r="BL18" i="42" s="1"/>
  <c r="BK18" i="42"/>
  <c r="BK18" i="42" a="1"/>
  <c r="BJ18" i="42" a="1"/>
  <c r="BJ18" i="42" s="1"/>
  <c r="BI18" i="42" a="1"/>
  <c r="BI18" i="42" s="1"/>
  <c r="BH18" i="42" a="1"/>
  <c r="BH18" i="42" s="1"/>
  <c r="O18" i="42"/>
  <c r="E18" i="42"/>
  <c r="B18" i="42"/>
  <c r="BV17" i="42"/>
  <c r="BV17" i="42" a="1"/>
  <c r="BU17" i="42" a="1"/>
  <c r="BU17" i="42" s="1"/>
  <c r="BT17" i="42" a="1"/>
  <c r="BT17" i="42" s="1"/>
  <c r="BS17" i="42" a="1"/>
  <c r="BS17" i="42" s="1"/>
  <c r="BR17" i="42" a="1"/>
  <c r="BR17" i="42" s="1"/>
  <c r="BQ17" i="42" a="1"/>
  <c r="BQ17" i="42" s="1"/>
  <c r="BP17" i="42" a="1"/>
  <c r="BP17" i="42" s="1"/>
  <c r="BO17" i="42" a="1"/>
  <c r="BO17" i="42" s="1"/>
  <c r="BN17" i="42"/>
  <c r="BN17" i="42" a="1"/>
  <c r="BM17" i="42" a="1"/>
  <c r="BM17" i="42" s="1"/>
  <c r="BL17" i="42" a="1"/>
  <c r="BL17" i="42" s="1"/>
  <c r="BK17" i="42"/>
  <c r="BK17" i="42" a="1"/>
  <c r="BJ17" i="42"/>
  <c r="BJ17" i="42" a="1"/>
  <c r="BI17" i="42"/>
  <c r="BI17" i="42" a="1"/>
  <c r="BH17" i="42"/>
  <c r="BH17" i="42" a="1"/>
  <c r="O17" i="42"/>
  <c r="E17" i="42"/>
  <c r="B17" i="42"/>
  <c r="BV16" i="42" a="1"/>
  <c r="BV16" i="42" s="1"/>
  <c r="BU16" i="42" a="1"/>
  <c r="BU16" i="42" s="1"/>
  <c r="BT16" i="42" a="1"/>
  <c r="BT16" i="42" s="1"/>
  <c r="BS16" i="42" a="1"/>
  <c r="BS16" i="42" s="1"/>
  <c r="BR16" i="42" a="1"/>
  <c r="BR16" i="42" s="1"/>
  <c r="BQ16" i="42" a="1"/>
  <c r="BQ16" i="42" s="1"/>
  <c r="BP16" i="42" a="1"/>
  <c r="BP16" i="42" s="1"/>
  <c r="BO16" i="42" a="1"/>
  <c r="BO16" i="42" s="1"/>
  <c r="BN16" i="42" a="1"/>
  <c r="BN16" i="42" s="1"/>
  <c r="BM16" i="42" a="1"/>
  <c r="BM16" i="42" s="1"/>
  <c r="BL16" i="42" a="1"/>
  <c r="BL16" i="42" s="1"/>
  <c r="BK16" i="42" a="1"/>
  <c r="BK16" i="42" s="1"/>
  <c r="BJ16" i="42"/>
  <c r="BJ16" i="42" a="1"/>
  <c r="BI16" i="42" a="1"/>
  <c r="BI16" i="42" s="1"/>
  <c r="BH16" i="42" a="1"/>
  <c r="BH16" i="42" s="1"/>
  <c r="O16" i="42"/>
  <c r="E16" i="42"/>
  <c r="B16" i="42"/>
  <c r="BV15" i="42" a="1"/>
  <c r="BV15" i="42" s="1"/>
  <c r="BU15" i="42" a="1"/>
  <c r="BU15" i="42" s="1"/>
  <c r="BT15" i="42" a="1"/>
  <c r="BT15" i="42" s="1"/>
  <c r="BS15" i="42" a="1"/>
  <c r="BS15" i="42" s="1"/>
  <c r="BR15" i="42" a="1"/>
  <c r="BR15" i="42" s="1"/>
  <c r="BQ15" i="42" a="1"/>
  <c r="BQ15" i="42" s="1"/>
  <c r="BP15" i="42" a="1"/>
  <c r="BP15" i="42" s="1"/>
  <c r="BO15" i="42" a="1"/>
  <c r="BO15" i="42" s="1"/>
  <c r="BN15" i="42" a="1"/>
  <c r="BN15" i="42" s="1"/>
  <c r="BM15" i="42" a="1"/>
  <c r="BM15" i="42" s="1"/>
  <c r="BL15" i="42" a="1"/>
  <c r="BL15" i="42" s="1"/>
  <c r="BK15" i="42" a="1"/>
  <c r="BK15" i="42" s="1"/>
  <c r="BJ15" i="42" a="1"/>
  <c r="BJ15" i="42" s="1"/>
  <c r="BI15" i="42" a="1"/>
  <c r="BI15" i="42" s="1"/>
  <c r="BH15" i="42" a="1"/>
  <c r="BH15" i="42" s="1"/>
  <c r="O15" i="42"/>
  <c r="E15" i="42"/>
  <c r="B15" i="42"/>
  <c r="BV14" i="42" a="1"/>
  <c r="BV14" i="42" s="1"/>
  <c r="BU14" i="42" a="1"/>
  <c r="BU14" i="42" s="1"/>
  <c r="BT14" i="42" a="1"/>
  <c r="BT14" i="42" s="1"/>
  <c r="BS14" i="42" a="1"/>
  <c r="BS14" i="42" s="1"/>
  <c r="BR14" i="42" a="1"/>
  <c r="BR14" i="42" s="1"/>
  <c r="BQ14" i="42" a="1"/>
  <c r="BQ14" i="42" s="1"/>
  <c r="BP14" i="42" a="1"/>
  <c r="BP14" i="42" s="1"/>
  <c r="BO14" i="42" a="1"/>
  <c r="BO14" i="42" s="1"/>
  <c r="BN14" i="42" a="1"/>
  <c r="BN14" i="42" s="1"/>
  <c r="BM14" i="42" a="1"/>
  <c r="BM14" i="42" s="1"/>
  <c r="BL14" i="42" a="1"/>
  <c r="BL14" i="42" s="1"/>
  <c r="BK14" i="42" a="1"/>
  <c r="BK14" i="42" s="1"/>
  <c r="BJ14" i="42" a="1"/>
  <c r="BJ14" i="42" s="1"/>
  <c r="BI14" i="42" a="1"/>
  <c r="BI14" i="42" s="1"/>
  <c r="BH14" i="42" a="1"/>
  <c r="BH14" i="42" s="1"/>
  <c r="O14" i="42"/>
  <c r="E14" i="42"/>
  <c r="B14" i="42"/>
  <c r="BV13" i="42" a="1"/>
  <c r="BV13" i="42" s="1"/>
  <c r="BU13" i="42" a="1"/>
  <c r="BU13" i="42" s="1"/>
  <c r="BT13" i="42" a="1"/>
  <c r="BT13" i="42" s="1"/>
  <c r="BS13" i="42" a="1"/>
  <c r="BS13" i="42" s="1"/>
  <c r="BR13" i="42" a="1"/>
  <c r="BR13" i="42" s="1"/>
  <c r="BQ13" i="42" a="1"/>
  <c r="BQ13" i="42" s="1"/>
  <c r="BP13" i="42" a="1"/>
  <c r="BP13" i="42" s="1"/>
  <c r="BO13" i="42" a="1"/>
  <c r="BO13" i="42" s="1"/>
  <c r="BN13" i="42" a="1"/>
  <c r="BN13" i="42" s="1"/>
  <c r="BM13" i="42" a="1"/>
  <c r="BM13" i="42" s="1"/>
  <c r="BL13" i="42" a="1"/>
  <c r="BL13" i="42" s="1"/>
  <c r="BK13" i="42" a="1"/>
  <c r="BK13" i="42" s="1"/>
  <c r="BJ13" i="42" a="1"/>
  <c r="BJ13" i="42" s="1"/>
  <c r="BI13" i="42" a="1"/>
  <c r="BI13" i="42" s="1"/>
  <c r="BH13" i="42" a="1"/>
  <c r="BH13" i="42" s="1"/>
  <c r="O13" i="42"/>
  <c r="N13" i="42"/>
  <c r="N14" i="42" s="1"/>
  <c r="N15" i="42" s="1"/>
  <c r="N16" i="42" s="1"/>
  <c r="N17" i="42" s="1"/>
  <c r="N18" i="42" s="1"/>
  <c r="E13" i="42"/>
  <c r="D13" i="42"/>
  <c r="B13" i="42"/>
  <c r="BV12" i="42" a="1"/>
  <c r="BV12" i="42" s="1"/>
  <c r="BU12" i="42" a="1"/>
  <c r="BU12" i="42" s="1"/>
  <c r="BT12" i="42" a="1"/>
  <c r="BT12" i="42" s="1"/>
  <c r="BS12" i="42" a="1"/>
  <c r="BS12" i="42" s="1"/>
  <c r="BR12" i="42" a="1"/>
  <c r="BR12" i="42" s="1"/>
  <c r="BQ12" i="42" a="1"/>
  <c r="BQ12" i="42" s="1"/>
  <c r="BP12" i="42" a="1"/>
  <c r="BP12" i="42" s="1"/>
  <c r="BO12" i="42" a="1"/>
  <c r="BO12" i="42" s="1"/>
  <c r="BN12" i="42" a="1"/>
  <c r="BN12" i="42" s="1"/>
  <c r="BM12" i="42" a="1"/>
  <c r="BM12" i="42" s="1"/>
  <c r="BL12" i="42" a="1"/>
  <c r="BL12" i="42" s="1"/>
  <c r="BK12" i="42" a="1"/>
  <c r="BK12" i="42" s="1"/>
  <c r="BJ12" i="42" a="1"/>
  <c r="BJ12" i="42" s="1"/>
  <c r="BI12" i="42" a="1"/>
  <c r="BI12" i="42" s="1"/>
  <c r="BH12" i="42" a="1"/>
  <c r="BH12" i="42" s="1"/>
  <c r="O12" i="42"/>
  <c r="E12" i="42"/>
  <c r="D12" i="42"/>
  <c r="B12" i="42"/>
  <c r="BV11" i="42" a="1"/>
  <c r="BV11" i="42" s="1"/>
  <c r="BU11" i="42" a="1"/>
  <c r="BU11" i="42" s="1"/>
  <c r="BT11" i="42" a="1"/>
  <c r="BT11" i="42" s="1"/>
  <c r="BS11" i="42" a="1"/>
  <c r="BS11" i="42" s="1"/>
  <c r="BR11" i="42" a="1"/>
  <c r="BR11" i="42" s="1"/>
  <c r="BQ11" i="42" a="1"/>
  <c r="BQ11" i="42" s="1"/>
  <c r="BP11" i="42" a="1"/>
  <c r="BP11" i="42" s="1"/>
  <c r="BO11" i="42" a="1"/>
  <c r="BO11" i="42" s="1"/>
  <c r="BN11" i="42" a="1"/>
  <c r="BN11" i="42" s="1"/>
  <c r="BM11" i="42" a="1"/>
  <c r="BM11" i="42" s="1"/>
  <c r="BL11" i="42" a="1"/>
  <c r="BL11" i="42" s="1"/>
  <c r="BK11" i="42" a="1"/>
  <c r="BK11" i="42" s="1"/>
  <c r="BJ11" i="42" a="1"/>
  <c r="BJ11" i="42" s="1"/>
  <c r="BI11" i="42" a="1"/>
  <c r="BI11" i="42" s="1"/>
  <c r="BH11" i="42" a="1"/>
  <c r="BH11" i="42" s="1"/>
  <c r="O11" i="42"/>
  <c r="E11" i="42"/>
  <c r="D11" i="42"/>
  <c r="B11" i="42"/>
  <c r="BV10" i="42"/>
  <c r="BV10" i="42" a="1"/>
  <c r="BU10" i="42"/>
  <c r="BU10" i="42" a="1"/>
  <c r="BT10" i="42"/>
  <c r="BT10" i="42" a="1"/>
  <c r="BS10" i="42"/>
  <c r="BS10" i="42" a="1"/>
  <c r="BR10" i="42"/>
  <c r="BR10" i="42" a="1"/>
  <c r="BQ10" i="42"/>
  <c r="BQ10" i="42" a="1"/>
  <c r="BP10" i="42"/>
  <c r="BP10" i="42" a="1"/>
  <c r="BO10" i="42"/>
  <c r="BO10" i="42" a="1"/>
  <c r="BN10" i="42"/>
  <c r="BN10" i="42" a="1"/>
  <c r="BM10" i="42"/>
  <c r="BM10" i="42" a="1"/>
  <c r="BL10" i="42"/>
  <c r="BL10" i="42" a="1"/>
  <c r="BK10" i="42"/>
  <c r="BK10" i="42" a="1"/>
  <c r="BJ10" i="42"/>
  <c r="BJ10" i="42" a="1"/>
  <c r="BI10" i="42"/>
  <c r="BI10" i="42" a="1"/>
  <c r="BH10" i="42"/>
  <c r="BH10" i="42" a="1"/>
  <c r="O10" i="42"/>
  <c r="E10" i="42"/>
  <c r="D10" i="42"/>
  <c r="B10" i="42"/>
  <c r="BV9" i="42" a="1"/>
  <c r="BV9" i="42" s="1"/>
  <c r="BU9" i="42" a="1"/>
  <c r="BU9" i="42" s="1"/>
  <c r="BT9" i="42" a="1"/>
  <c r="BT9" i="42" s="1"/>
  <c r="BS9" i="42" a="1"/>
  <c r="BS9" i="42" s="1"/>
  <c r="BR9" i="42" a="1"/>
  <c r="BR9" i="42" s="1"/>
  <c r="BQ9" i="42" a="1"/>
  <c r="BQ9" i="42" s="1"/>
  <c r="BP9" i="42" a="1"/>
  <c r="BP9" i="42" s="1"/>
  <c r="BO9" i="42" a="1"/>
  <c r="BO9" i="42" s="1"/>
  <c r="BN9" i="42" a="1"/>
  <c r="BN9" i="42" s="1"/>
  <c r="BM9" i="42" a="1"/>
  <c r="BM9" i="42" s="1"/>
  <c r="BL9" i="42" a="1"/>
  <c r="BL9" i="42" s="1"/>
  <c r="BK9" i="42" a="1"/>
  <c r="BK9" i="42" s="1"/>
  <c r="BJ9" i="42" a="1"/>
  <c r="BJ9" i="42" s="1"/>
  <c r="BI9" i="42" a="1"/>
  <c r="BI9" i="42" s="1"/>
  <c r="BH9" i="42" a="1"/>
  <c r="BH9" i="42" s="1"/>
  <c r="O9" i="42"/>
  <c r="E9" i="42"/>
  <c r="D9" i="42"/>
  <c r="B9" i="42"/>
  <c r="BV8" i="42"/>
  <c r="BV8" i="42" a="1"/>
  <c r="BU8" i="42"/>
  <c r="BU8" i="42" a="1"/>
  <c r="BT8" i="42"/>
  <c r="BT8" i="42" a="1"/>
  <c r="BS8" i="42"/>
  <c r="BS8" i="42" a="1"/>
  <c r="BR8" i="42"/>
  <c r="BR8" i="42" a="1"/>
  <c r="BQ8" i="42"/>
  <c r="BQ8" i="42" a="1"/>
  <c r="BP8" i="42"/>
  <c r="BP8" i="42" a="1"/>
  <c r="BO8" i="42"/>
  <c r="BO8" i="42" a="1"/>
  <c r="BN8" i="42"/>
  <c r="BN8" i="42" a="1"/>
  <c r="BM8" i="42"/>
  <c r="BM8" i="42" a="1"/>
  <c r="BL8" i="42" a="1"/>
  <c r="BL8" i="42" s="1"/>
  <c r="BK8" i="42"/>
  <c r="BK8" i="42" a="1"/>
  <c r="BJ8" i="42"/>
  <c r="BJ8" i="42" a="1"/>
  <c r="BI8" i="42" a="1"/>
  <c r="BI8" i="42" s="1"/>
  <c r="BH8" i="42"/>
  <c r="BH8" i="42" a="1"/>
  <c r="O8" i="42"/>
  <c r="E8" i="42"/>
  <c r="D8" i="42"/>
  <c r="B8" i="42"/>
  <c r="BV7" i="42" a="1"/>
  <c r="BV7" i="42" s="1"/>
  <c r="BU7" i="42" a="1"/>
  <c r="BU7" i="42" s="1"/>
  <c r="BT7" i="42" a="1"/>
  <c r="BT7" i="42" s="1"/>
  <c r="BS7" i="42" a="1"/>
  <c r="BS7" i="42" s="1"/>
  <c r="BR7" i="42" a="1"/>
  <c r="BR7" i="42" s="1"/>
  <c r="BQ7" i="42" a="1"/>
  <c r="BQ7" i="42" s="1"/>
  <c r="BP7" i="42" a="1"/>
  <c r="BP7" i="42" s="1"/>
  <c r="BO7" i="42" a="1"/>
  <c r="BO7" i="42" s="1"/>
  <c r="BN7" i="42" a="1"/>
  <c r="BN7" i="42" s="1"/>
  <c r="BM7" i="42" a="1"/>
  <c r="BM7" i="42" s="1"/>
  <c r="BL7" i="42" a="1"/>
  <c r="BL7" i="42" s="1"/>
  <c r="BK7" i="42" a="1"/>
  <c r="BK7" i="42" s="1"/>
  <c r="BJ7" i="42" a="1"/>
  <c r="BJ7" i="42" s="1"/>
  <c r="BI7" i="42" a="1"/>
  <c r="BI7" i="42" s="1"/>
  <c r="BH7" i="42" a="1"/>
  <c r="BH7" i="42" s="1"/>
  <c r="O7" i="42"/>
  <c r="N7" i="42"/>
  <c r="N8" i="42" s="1"/>
  <c r="N9" i="42" s="1"/>
  <c r="N10" i="42" s="1"/>
  <c r="N11" i="42" s="1"/>
  <c r="N12" i="42" s="1"/>
  <c r="L7" i="42"/>
  <c r="L8" i="42" s="1"/>
  <c r="E7" i="42"/>
  <c r="F3" i="42"/>
  <c r="M11" i="42" s="1"/>
  <c r="BD2" i="42"/>
  <c r="BC2" i="42"/>
  <c r="BB2" i="42"/>
  <c r="BA2" i="42"/>
  <c r="AZ2" i="42"/>
  <c r="AY2" i="42"/>
  <c r="AX2" i="42"/>
  <c r="AW2" i="42"/>
  <c r="AV2" i="42"/>
  <c r="AU2" i="42"/>
  <c r="AT2" i="42"/>
  <c r="AS2" i="42"/>
  <c r="AR2" i="42"/>
  <c r="AQ2" i="42"/>
  <c r="AP2" i="42"/>
  <c r="AO2" i="42"/>
  <c r="AN2" i="42"/>
  <c r="AM2" i="42"/>
  <c r="AL2" i="42"/>
  <c r="AK2" i="42"/>
  <c r="AJ2" i="42"/>
  <c r="AI2" i="42"/>
  <c r="AH2" i="42"/>
  <c r="AG2" i="42"/>
  <c r="AF2" i="42"/>
  <c r="AE2" i="42"/>
  <c r="AD2" i="42"/>
  <c r="AC2" i="42"/>
  <c r="AB2" i="42"/>
  <c r="AA2" i="42"/>
  <c r="Z2" i="42"/>
  <c r="Y2" i="42"/>
  <c r="X2" i="42"/>
  <c r="W2" i="42"/>
  <c r="V2" i="42"/>
  <c r="U2" i="42"/>
  <c r="T2" i="42"/>
  <c r="S2" i="42"/>
  <c r="R2" i="42"/>
  <c r="Q2" i="42"/>
  <c r="BD1" i="42"/>
  <c r="BC1" i="42"/>
  <c r="BB1" i="42"/>
  <c r="BA1" i="42"/>
  <c r="AZ1" i="42"/>
  <c r="AY1" i="42"/>
  <c r="AX1" i="42"/>
  <c r="AW1" i="42"/>
  <c r="AV1" i="42"/>
  <c r="AU1" i="42"/>
  <c r="AT1" i="42"/>
  <c r="AS1" i="42"/>
  <c r="AR1" i="42"/>
  <c r="AQ1" i="42"/>
  <c r="AP1" i="42"/>
  <c r="AO1" i="42"/>
  <c r="AN1" i="42"/>
  <c r="AM1" i="42"/>
  <c r="AL1" i="42"/>
  <c r="AK1" i="42"/>
  <c r="AJ1" i="42"/>
  <c r="AI1" i="42"/>
  <c r="AH1" i="42"/>
  <c r="AG1" i="42"/>
  <c r="AF1" i="42"/>
  <c r="AE1" i="42"/>
  <c r="AD1" i="42"/>
  <c r="AC1" i="42"/>
  <c r="AB1" i="42"/>
  <c r="AA1" i="42"/>
  <c r="Z1" i="42"/>
  <c r="Y1" i="42"/>
  <c r="X1" i="42"/>
  <c r="W1" i="42"/>
  <c r="V1" i="42"/>
  <c r="U1" i="42"/>
  <c r="T1" i="42"/>
  <c r="S1" i="42"/>
  <c r="R1" i="42"/>
  <c r="Q1" i="42"/>
  <c r="O117" i="41"/>
  <c r="E117" i="41"/>
  <c r="O116" i="41"/>
  <c r="E116" i="41"/>
  <c r="O115" i="41"/>
  <c r="E115" i="41"/>
  <c r="O114" i="41"/>
  <c r="E114" i="41"/>
  <c r="O113" i="41"/>
  <c r="E113" i="41"/>
  <c r="O112" i="41"/>
  <c r="N112" i="41"/>
  <c r="N113" i="41" s="1"/>
  <c r="N114" i="41" s="1"/>
  <c r="N115" i="41" s="1"/>
  <c r="N116" i="41" s="1"/>
  <c r="N117" i="41" s="1"/>
  <c r="E112" i="41"/>
  <c r="O111" i="41"/>
  <c r="E111" i="41"/>
  <c r="O110" i="41"/>
  <c r="E110" i="41"/>
  <c r="O109" i="41"/>
  <c r="E109" i="41"/>
  <c r="O108" i="41"/>
  <c r="E108" i="41"/>
  <c r="O107" i="41"/>
  <c r="E107" i="41"/>
  <c r="O106" i="41"/>
  <c r="N106" i="41"/>
  <c r="N107" i="41" s="1"/>
  <c r="N108" i="41" s="1"/>
  <c r="N109" i="41" s="1"/>
  <c r="N110" i="41" s="1"/>
  <c r="N111" i="41" s="1"/>
  <c r="E106" i="41"/>
  <c r="O105" i="41"/>
  <c r="E105" i="41"/>
  <c r="O104" i="41"/>
  <c r="E104" i="41"/>
  <c r="O103" i="41"/>
  <c r="E103" i="41"/>
  <c r="O102" i="41"/>
  <c r="E102" i="41"/>
  <c r="O101" i="41"/>
  <c r="E101" i="41"/>
  <c r="O100" i="41"/>
  <c r="N100" i="41"/>
  <c r="N101" i="41" s="1"/>
  <c r="N102" i="41" s="1"/>
  <c r="N103" i="41" s="1"/>
  <c r="N104" i="41" s="1"/>
  <c r="N105" i="41" s="1"/>
  <c r="E100" i="41"/>
  <c r="O99" i="41"/>
  <c r="E99" i="41"/>
  <c r="O98" i="41"/>
  <c r="E98" i="41"/>
  <c r="O97" i="41"/>
  <c r="E97" i="41"/>
  <c r="O96" i="41"/>
  <c r="E96" i="41"/>
  <c r="O95" i="41"/>
  <c r="E95" i="41"/>
  <c r="O94" i="41"/>
  <c r="N94" i="41"/>
  <c r="N95" i="41" s="1"/>
  <c r="N96" i="41" s="1"/>
  <c r="N97" i="41" s="1"/>
  <c r="N98" i="41" s="1"/>
  <c r="N99" i="41" s="1"/>
  <c r="E94" i="41"/>
  <c r="O93" i="41"/>
  <c r="E93" i="41"/>
  <c r="O92" i="41"/>
  <c r="E92" i="41"/>
  <c r="O91" i="41"/>
  <c r="E91" i="41"/>
  <c r="O90" i="41"/>
  <c r="E90" i="41"/>
  <c r="O89" i="41"/>
  <c r="E89" i="41"/>
  <c r="O88" i="41"/>
  <c r="N88" i="41"/>
  <c r="N89" i="41" s="1"/>
  <c r="N90" i="41" s="1"/>
  <c r="N91" i="41" s="1"/>
  <c r="N92" i="41" s="1"/>
  <c r="N93" i="41" s="1"/>
  <c r="E88" i="41"/>
  <c r="O87" i="41"/>
  <c r="E87" i="41"/>
  <c r="O86" i="41"/>
  <c r="E86" i="41"/>
  <c r="O85" i="41"/>
  <c r="E85" i="41"/>
  <c r="O84" i="41"/>
  <c r="E84" i="41"/>
  <c r="O83" i="41"/>
  <c r="E83" i="41"/>
  <c r="O82" i="41"/>
  <c r="N82" i="41"/>
  <c r="N83" i="41" s="1"/>
  <c r="N84" i="41" s="1"/>
  <c r="N85" i="41" s="1"/>
  <c r="N86" i="41" s="1"/>
  <c r="N87" i="41" s="1"/>
  <c r="E82" i="41"/>
  <c r="O81" i="41"/>
  <c r="E81" i="41"/>
  <c r="O80" i="41"/>
  <c r="E80" i="41"/>
  <c r="O79" i="41"/>
  <c r="E79" i="41"/>
  <c r="O78" i="41"/>
  <c r="E78" i="41"/>
  <c r="O77" i="41"/>
  <c r="E77" i="41"/>
  <c r="O76" i="41"/>
  <c r="N76" i="41"/>
  <c r="N77" i="41" s="1"/>
  <c r="N78" i="41" s="1"/>
  <c r="N79" i="41" s="1"/>
  <c r="N80" i="41" s="1"/>
  <c r="N81" i="41" s="1"/>
  <c r="E76" i="41"/>
  <c r="O75" i="41"/>
  <c r="E75" i="41"/>
  <c r="O74" i="41"/>
  <c r="E74" i="41"/>
  <c r="O73" i="41"/>
  <c r="E73" i="41"/>
  <c r="O72" i="41"/>
  <c r="E72" i="41"/>
  <c r="O71" i="41"/>
  <c r="E71" i="41"/>
  <c r="O70" i="41"/>
  <c r="N70" i="41"/>
  <c r="N71" i="41" s="1"/>
  <c r="N72" i="41" s="1"/>
  <c r="N73" i="41" s="1"/>
  <c r="N74" i="41" s="1"/>
  <c r="N75" i="41" s="1"/>
  <c r="E70" i="41"/>
  <c r="O69" i="41"/>
  <c r="E69" i="41"/>
  <c r="O68" i="41"/>
  <c r="E68" i="41"/>
  <c r="O67" i="41"/>
  <c r="E67" i="41"/>
  <c r="O66" i="41"/>
  <c r="E66" i="41"/>
  <c r="O65" i="41"/>
  <c r="E65" i="41"/>
  <c r="O64" i="41"/>
  <c r="N64" i="41"/>
  <c r="N65" i="41" s="1"/>
  <c r="N66" i="41" s="1"/>
  <c r="N67" i="41" s="1"/>
  <c r="N68" i="41" s="1"/>
  <c r="N69" i="41" s="1"/>
  <c r="E64" i="41"/>
  <c r="O63" i="41"/>
  <c r="E63" i="41"/>
  <c r="O62" i="41"/>
  <c r="E62" i="41"/>
  <c r="O61" i="41"/>
  <c r="E61" i="41"/>
  <c r="O60" i="41"/>
  <c r="E60" i="41"/>
  <c r="O59" i="41"/>
  <c r="N59" i="41"/>
  <c r="N60" i="41" s="1"/>
  <c r="N61" i="41" s="1"/>
  <c r="N62" i="41" s="1"/>
  <c r="N63" i="41" s="1"/>
  <c r="E59" i="41"/>
  <c r="O58" i="41"/>
  <c r="E58" i="41"/>
  <c r="O57" i="41"/>
  <c r="E57" i="41"/>
  <c r="O56" i="41"/>
  <c r="E56" i="41"/>
  <c r="O55" i="41"/>
  <c r="E55" i="41"/>
  <c r="O54" i="41"/>
  <c r="N54" i="41"/>
  <c r="N55" i="41" s="1"/>
  <c r="N56" i="41" s="1"/>
  <c r="N57" i="41" s="1"/>
  <c r="N58" i="41" s="1"/>
  <c r="E54" i="41"/>
  <c r="O53" i="41"/>
  <c r="N53" i="41"/>
  <c r="E53" i="41"/>
  <c r="O52" i="41"/>
  <c r="E52" i="41"/>
  <c r="O51" i="41"/>
  <c r="E51" i="41"/>
  <c r="O50" i="41"/>
  <c r="E50" i="41"/>
  <c r="O49" i="41"/>
  <c r="E49" i="41"/>
  <c r="O48" i="41"/>
  <c r="E48" i="41"/>
  <c r="O47" i="41"/>
  <c r="E47" i="41"/>
  <c r="O46" i="41"/>
  <c r="E46" i="41"/>
  <c r="O45" i="41"/>
  <c r="E45" i="41"/>
  <c r="O44" i="41"/>
  <c r="N44" i="41"/>
  <c r="N45" i="41" s="1"/>
  <c r="N46" i="41" s="1"/>
  <c r="N47" i="41" s="1"/>
  <c r="N48" i="41" s="1"/>
  <c r="N49" i="41" s="1"/>
  <c r="N50" i="41" s="1"/>
  <c r="N51" i="41" s="1"/>
  <c r="N52" i="41" s="1"/>
  <c r="E44" i="41"/>
  <c r="O43" i="41"/>
  <c r="E43" i="41"/>
  <c r="O42" i="41"/>
  <c r="E42" i="41"/>
  <c r="O41" i="41"/>
  <c r="E41" i="41"/>
  <c r="O40" i="41"/>
  <c r="E40" i="41"/>
  <c r="O39" i="41"/>
  <c r="E39" i="41"/>
  <c r="O38" i="41"/>
  <c r="E38" i="41"/>
  <c r="O37" i="41"/>
  <c r="E37" i="41"/>
  <c r="O36" i="41"/>
  <c r="E36" i="41"/>
  <c r="B36" i="41"/>
  <c r="O35" i="41"/>
  <c r="N35" i="41"/>
  <c r="N36" i="41" s="1"/>
  <c r="N37" i="41" s="1"/>
  <c r="N38" i="41" s="1"/>
  <c r="N39" i="41" s="1"/>
  <c r="N40" i="41" s="1"/>
  <c r="N41" i="41" s="1"/>
  <c r="N42" i="41" s="1"/>
  <c r="N43" i="41" s="1"/>
  <c r="E35" i="41"/>
  <c r="B35" i="41"/>
  <c r="O34" i="41"/>
  <c r="E34" i="41"/>
  <c r="B34" i="41"/>
  <c r="O33" i="41"/>
  <c r="E33" i="41"/>
  <c r="B33" i="41"/>
  <c r="O32" i="41"/>
  <c r="E32" i="41"/>
  <c r="B32" i="41"/>
  <c r="O31" i="41"/>
  <c r="E31" i="41"/>
  <c r="B31" i="41"/>
  <c r="BV30" i="41"/>
  <c r="BV30" i="41" a="1"/>
  <c r="BU30" i="41"/>
  <c r="BU30" i="41" a="1"/>
  <c r="BT30" i="41"/>
  <c r="BT30" i="41" a="1"/>
  <c r="BS30" i="41" a="1"/>
  <c r="BS30" i="41" s="1"/>
  <c r="BR30" i="41" a="1"/>
  <c r="BR30" i="41" s="1"/>
  <c r="BQ30" i="41"/>
  <c r="BQ30" i="41" a="1"/>
  <c r="BP30" i="41"/>
  <c r="BP30" i="41" a="1"/>
  <c r="BO30" i="41" a="1"/>
  <c r="BO30" i="41" s="1"/>
  <c r="BN30" i="41"/>
  <c r="BN30" i="41" a="1"/>
  <c r="BM30" i="41"/>
  <c r="BM30" i="41" a="1"/>
  <c r="BL30" i="41"/>
  <c r="BL30" i="41" a="1"/>
  <c r="BK30" i="41" a="1"/>
  <c r="BK30" i="41" s="1"/>
  <c r="BJ30" i="41" a="1"/>
  <c r="BJ30" i="41" s="1"/>
  <c r="BI30" i="41"/>
  <c r="BI30" i="41" a="1"/>
  <c r="BH30" i="41"/>
  <c r="BH30" i="41" a="1"/>
  <c r="O30" i="41"/>
  <c r="E30" i="41"/>
  <c r="B30" i="41"/>
  <c r="BV29" i="41"/>
  <c r="BV29" i="41" a="1"/>
  <c r="BU29" i="41" a="1"/>
  <c r="BU29" i="41" s="1"/>
  <c r="BT29" i="41" a="1"/>
  <c r="BT29" i="41" s="1"/>
  <c r="BS29" i="41" a="1"/>
  <c r="BS29" i="41" s="1"/>
  <c r="BR29" i="41" a="1"/>
  <c r="BR29" i="41" s="1"/>
  <c r="BQ29" i="41" a="1"/>
  <c r="BQ29" i="41" s="1"/>
  <c r="BP29" i="41" a="1"/>
  <c r="BP29" i="41" s="1"/>
  <c r="BO29" i="41" a="1"/>
  <c r="BO29" i="41" s="1"/>
  <c r="BN29" i="41" a="1"/>
  <c r="BN29" i="41" s="1"/>
  <c r="BM29" i="41" a="1"/>
  <c r="BM29" i="41" s="1"/>
  <c r="BL29" i="41" a="1"/>
  <c r="BL29" i="41" s="1"/>
  <c r="BK29" i="41" a="1"/>
  <c r="BK29" i="41" s="1"/>
  <c r="BJ29" i="41" a="1"/>
  <c r="BJ29" i="41" s="1"/>
  <c r="BI29" i="41" a="1"/>
  <c r="BI29" i="41" s="1"/>
  <c r="BH29" i="41" a="1"/>
  <c r="BH29" i="41" s="1"/>
  <c r="O29" i="41"/>
  <c r="E29" i="41"/>
  <c r="B29" i="41"/>
  <c r="BV28" i="41"/>
  <c r="BV28" i="41" a="1"/>
  <c r="BU28" i="41"/>
  <c r="BU28" i="41" a="1"/>
  <c r="BT28" i="41" a="1"/>
  <c r="BT28" i="41" s="1"/>
  <c r="BS28" i="41"/>
  <c r="BS28" i="41" a="1"/>
  <c r="BR28" i="41"/>
  <c r="BR28" i="41" a="1"/>
  <c r="BQ28" i="41" a="1"/>
  <c r="BQ28" i="41" s="1"/>
  <c r="BP28" i="41" a="1"/>
  <c r="BP28" i="41" s="1"/>
  <c r="BO28" i="41" a="1"/>
  <c r="BO28" i="41" s="1"/>
  <c r="BN28" i="41"/>
  <c r="BN28" i="41" a="1"/>
  <c r="BM28" i="41"/>
  <c r="BM28" i="41" a="1"/>
  <c r="BL28" i="41" a="1"/>
  <c r="BL28" i="41" s="1"/>
  <c r="BK28" i="41"/>
  <c r="BK28" i="41" a="1"/>
  <c r="BJ28" i="41"/>
  <c r="BJ28" i="41" a="1"/>
  <c r="BI28" i="41" a="1"/>
  <c r="BI28" i="41" s="1"/>
  <c r="BH28" i="41" a="1"/>
  <c r="BH28" i="41" s="1"/>
  <c r="O28" i="41"/>
  <c r="E28" i="41"/>
  <c r="B28" i="41"/>
  <c r="BV27" i="41" a="1"/>
  <c r="BV27" i="41" s="1"/>
  <c r="BU27" i="41"/>
  <c r="BU27" i="41" a="1"/>
  <c r="BT27" i="41" a="1"/>
  <c r="BT27" i="41" s="1"/>
  <c r="BS27" i="41" a="1"/>
  <c r="BS27" i="41" s="1"/>
  <c r="BR27" i="41" a="1"/>
  <c r="BR27" i="41" s="1"/>
  <c r="BQ27" i="41" a="1"/>
  <c r="BQ27" i="41" s="1"/>
  <c r="BP27" i="41" a="1"/>
  <c r="BP27" i="41" s="1"/>
  <c r="BO27" i="41" a="1"/>
  <c r="BO27" i="41" s="1"/>
  <c r="BN27" i="41"/>
  <c r="BN27" i="41" a="1"/>
  <c r="BM27" i="41" a="1"/>
  <c r="BM27" i="41" s="1"/>
  <c r="BL27" i="41" a="1"/>
  <c r="BL27" i="41" s="1"/>
  <c r="BK27" i="41" a="1"/>
  <c r="BK27" i="41" s="1"/>
  <c r="BJ27" i="41" a="1"/>
  <c r="BJ27" i="41" s="1"/>
  <c r="BI27" i="41"/>
  <c r="BI27" i="41" a="1"/>
  <c r="BH27" i="41" a="1"/>
  <c r="BH27" i="41" s="1"/>
  <c r="O27" i="41"/>
  <c r="N27" i="41"/>
  <c r="N28" i="41" s="1"/>
  <c r="N29" i="41" s="1"/>
  <c r="N30" i="41" s="1"/>
  <c r="N31" i="41" s="1"/>
  <c r="N32" i="41" s="1"/>
  <c r="N33" i="41" s="1"/>
  <c r="N34" i="41" s="1"/>
  <c r="E27" i="41"/>
  <c r="B27" i="41"/>
  <c r="BV26" i="41" a="1"/>
  <c r="BV26" i="41" s="1"/>
  <c r="BU26" i="41" a="1"/>
  <c r="BU26" i="41" s="1"/>
  <c r="BT26" i="41" a="1"/>
  <c r="BT26" i="41" s="1"/>
  <c r="BS26" i="41" a="1"/>
  <c r="BS26" i="41" s="1"/>
  <c r="BR26" i="41"/>
  <c r="BR26" i="41" a="1"/>
  <c r="BQ26" i="41"/>
  <c r="BQ26" i="41" a="1"/>
  <c r="BP26" i="41"/>
  <c r="BP26" i="41" a="1"/>
  <c r="BO26" i="41"/>
  <c r="BO26" i="41" a="1"/>
  <c r="BN26" i="41" a="1"/>
  <c r="BN26" i="41" s="1"/>
  <c r="BM26" i="41" a="1"/>
  <c r="BM26" i="41" s="1"/>
  <c r="BL26" i="41" a="1"/>
  <c r="BL26" i="41" s="1"/>
  <c r="BK26" i="41" a="1"/>
  <c r="BK26" i="41" s="1"/>
  <c r="BJ26" i="41" a="1"/>
  <c r="BJ26" i="41" s="1"/>
  <c r="BI26" i="41"/>
  <c r="BI26" i="41" a="1"/>
  <c r="BH26" i="41" a="1"/>
  <c r="BH26" i="41" s="1"/>
  <c r="O26" i="41"/>
  <c r="E26" i="41"/>
  <c r="B26" i="41"/>
  <c r="BV25" i="41" a="1"/>
  <c r="BV25" i="41" s="1"/>
  <c r="BU25" i="41" a="1"/>
  <c r="BU25" i="41" s="1"/>
  <c r="BT25" i="41" a="1"/>
  <c r="BT25" i="41" s="1"/>
  <c r="BS25" i="41" a="1"/>
  <c r="BS25" i="41" s="1"/>
  <c r="BR25" i="41"/>
  <c r="BR25" i="41" a="1"/>
  <c r="BQ25" i="41" a="1"/>
  <c r="BQ25" i="41" s="1"/>
  <c r="BP25" i="41"/>
  <c r="BP25" i="41" a="1"/>
  <c r="BO25" i="41" a="1"/>
  <c r="BO25" i="41" s="1"/>
  <c r="BN25" i="41" a="1"/>
  <c r="BN25" i="41" s="1"/>
  <c r="BM25" i="41" a="1"/>
  <c r="BM25" i="41" s="1"/>
  <c r="BL25" i="41" a="1"/>
  <c r="BL25" i="41" s="1"/>
  <c r="BK25" i="41" a="1"/>
  <c r="BK25" i="41" s="1"/>
  <c r="BJ25" i="41"/>
  <c r="BJ25" i="41" a="1"/>
  <c r="BI25" i="41" a="1"/>
  <c r="BI25" i="41" s="1"/>
  <c r="BH25" i="41"/>
  <c r="BH25" i="41" a="1"/>
  <c r="O25" i="41"/>
  <c r="E25" i="41"/>
  <c r="B25" i="41"/>
  <c r="BV24" i="41"/>
  <c r="BV24" i="41" a="1"/>
  <c r="BU24" i="41"/>
  <c r="BU24" i="41" a="1"/>
  <c r="BT24" i="41" a="1"/>
  <c r="BT24" i="41" s="1"/>
  <c r="BS24" i="41" a="1"/>
  <c r="BS24" i="41" s="1"/>
  <c r="BR24" i="41" a="1"/>
  <c r="BR24" i="41" s="1"/>
  <c r="BQ24" i="41"/>
  <c r="BQ24" i="41" a="1"/>
  <c r="BP24" i="41"/>
  <c r="BP24" i="41" a="1"/>
  <c r="BO24" i="41"/>
  <c r="BO24" i="41" a="1"/>
  <c r="BN24" i="41"/>
  <c r="BN24" i="41" a="1"/>
  <c r="BM24" i="41"/>
  <c r="BM24" i="41" a="1"/>
  <c r="BL24" i="41" a="1"/>
  <c r="BL24" i="41" s="1"/>
  <c r="BK24" i="41" a="1"/>
  <c r="BK24" i="41" s="1"/>
  <c r="BJ24" i="41" a="1"/>
  <c r="BJ24" i="41" s="1"/>
  <c r="BI24" i="41"/>
  <c r="BI24" i="41" a="1"/>
  <c r="BH24" i="41"/>
  <c r="BH24" i="41" a="1"/>
  <c r="O24" i="41"/>
  <c r="E24" i="41"/>
  <c r="B24" i="41"/>
  <c r="BV23" i="41"/>
  <c r="BV23" i="41" a="1"/>
  <c r="BU23" i="41" a="1"/>
  <c r="BU23" i="41" s="1"/>
  <c r="BT23" i="41" a="1"/>
  <c r="BT23" i="41" s="1"/>
  <c r="BS23" i="41" a="1"/>
  <c r="BS23" i="41" s="1"/>
  <c r="BR23" i="41"/>
  <c r="BR23" i="41" a="1"/>
  <c r="BQ23" i="41"/>
  <c r="BQ23" i="41" a="1"/>
  <c r="BP23" i="41"/>
  <c r="BP23" i="41" a="1"/>
  <c r="BO23" i="41"/>
  <c r="BO23" i="41" a="1"/>
  <c r="BN23" i="41"/>
  <c r="BN23" i="41" a="1"/>
  <c r="BM23" i="41" a="1"/>
  <c r="BM23" i="41" s="1"/>
  <c r="BL23" i="41" a="1"/>
  <c r="BL23" i="41" s="1"/>
  <c r="BK23" i="41" a="1"/>
  <c r="BK23" i="41" s="1"/>
  <c r="BJ23" i="41"/>
  <c r="BJ23" i="41" a="1"/>
  <c r="BI23" i="41"/>
  <c r="BI23" i="41" a="1"/>
  <c r="BH23" i="41" a="1"/>
  <c r="BH23" i="41" s="1"/>
  <c r="O23" i="41"/>
  <c r="E23" i="41"/>
  <c r="B23" i="41"/>
  <c r="BV22" i="41"/>
  <c r="BV22" i="41" a="1"/>
  <c r="BU22" i="41"/>
  <c r="BU22" i="41" a="1"/>
  <c r="BT22" i="41"/>
  <c r="BT22" i="41" a="1"/>
  <c r="BS22" i="41" a="1"/>
  <c r="BS22" i="41" s="1"/>
  <c r="BR22" i="41" a="1"/>
  <c r="BR22" i="41" s="1"/>
  <c r="BQ22" i="41" a="1"/>
  <c r="BQ22" i="41" s="1"/>
  <c r="BP22" i="41" a="1"/>
  <c r="BP22" i="41" s="1"/>
  <c r="BO22" i="41"/>
  <c r="BO22" i="41" a="1"/>
  <c r="BN22" i="41"/>
  <c r="BN22" i="41" a="1"/>
  <c r="BM22" i="41" a="1"/>
  <c r="BM22" i="41" s="1"/>
  <c r="BL22" i="41"/>
  <c r="BL22" i="41" a="1"/>
  <c r="BK22" i="41" a="1"/>
  <c r="BK22" i="41" s="1"/>
  <c r="BJ22" i="41" a="1"/>
  <c r="BJ22" i="41" s="1"/>
  <c r="BI22" i="41" a="1"/>
  <c r="BI22" i="41" s="1"/>
  <c r="BH22" i="41" a="1"/>
  <c r="BH22" i="41" s="1"/>
  <c r="O22" i="41"/>
  <c r="E22" i="41"/>
  <c r="B22" i="41"/>
  <c r="BV21" i="41" a="1"/>
  <c r="BV21" i="41" s="1"/>
  <c r="BU21" i="41"/>
  <c r="BU21" i="41" a="1"/>
  <c r="BT21" i="41" a="1"/>
  <c r="BT21" i="41" s="1"/>
  <c r="BS21" i="41" a="1"/>
  <c r="BS21" i="41" s="1"/>
  <c r="BR21" i="41" a="1"/>
  <c r="BR21" i="41" s="1"/>
  <c r="BQ21" i="41" a="1"/>
  <c r="BQ21" i="41" s="1"/>
  <c r="BP21" i="41"/>
  <c r="BP21" i="41" a="1"/>
  <c r="BO21" i="41"/>
  <c r="BO21" i="41" a="1"/>
  <c r="BN21" i="41" a="1"/>
  <c r="BN21" i="41" s="1"/>
  <c r="BM21" i="41"/>
  <c r="BM21" i="41" a="1"/>
  <c r="BL21" i="41" a="1"/>
  <c r="BL21" i="41" s="1"/>
  <c r="BK21" i="41" a="1"/>
  <c r="BK21" i="41" s="1"/>
  <c r="BJ21" i="41" a="1"/>
  <c r="BJ21" i="41" s="1"/>
  <c r="BI21" i="41" a="1"/>
  <c r="BI21" i="41" s="1"/>
  <c r="BH21" i="41" a="1"/>
  <c r="BH21" i="41" s="1"/>
  <c r="O21" i="41"/>
  <c r="E21" i="41"/>
  <c r="B21" i="41"/>
  <c r="BV20" i="41"/>
  <c r="BV20" i="41" a="1"/>
  <c r="BU20" i="41" a="1"/>
  <c r="BU20" i="41" s="1"/>
  <c r="BT20" i="41" a="1"/>
  <c r="BT20" i="41" s="1"/>
  <c r="BS20" i="41" a="1"/>
  <c r="BS20" i="41" s="1"/>
  <c r="BR20" i="41" a="1"/>
  <c r="BR20" i="41" s="1"/>
  <c r="BQ20" i="41" a="1"/>
  <c r="BQ20" i="41" s="1"/>
  <c r="BP20" i="41"/>
  <c r="BP20" i="41" a="1"/>
  <c r="BO20" i="41" a="1"/>
  <c r="BO20" i="41" s="1"/>
  <c r="BN20" i="41" a="1"/>
  <c r="BN20" i="41" s="1"/>
  <c r="BM20" i="41" a="1"/>
  <c r="BM20" i="41" s="1"/>
  <c r="BL20" i="41" a="1"/>
  <c r="BL20" i="41" s="1"/>
  <c r="BK20" i="41" a="1"/>
  <c r="BK20" i="41" s="1"/>
  <c r="BJ20" i="41" a="1"/>
  <c r="BJ20" i="41" s="1"/>
  <c r="BI20" i="41" a="1"/>
  <c r="BI20" i="41" s="1"/>
  <c r="BH20" i="41"/>
  <c r="BH20" i="41" a="1"/>
  <c r="O20" i="41"/>
  <c r="E20" i="41"/>
  <c r="B20" i="41"/>
  <c r="BV19" i="41"/>
  <c r="BV19" i="41" a="1"/>
  <c r="BU19" i="41"/>
  <c r="BU19" i="41" a="1"/>
  <c r="BT19" i="41"/>
  <c r="BT19" i="41" a="1"/>
  <c r="BS19" i="41"/>
  <c r="BS19" i="41" a="1"/>
  <c r="BR19" i="41"/>
  <c r="BR19" i="41" a="1"/>
  <c r="BQ19" i="41" a="1"/>
  <c r="BQ19" i="41" s="1"/>
  <c r="BP19" i="41"/>
  <c r="BP19" i="41" a="1"/>
  <c r="BO19" i="41"/>
  <c r="BO19" i="41" a="1"/>
  <c r="BN19" i="41"/>
  <c r="BN19" i="41" a="1"/>
  <c r="BM19" i="41"/>
  <c r="BM19" i="41" a="1"/>
  <c r="BL19" i="41"/>
  <c r="BL19" i="41" a="1"/>
  <c r="BK19" i="41"/>
  <c r="BK19" i="41" a="1"/>
  <c r="BJ19" i="41" a="1"/>
  <c r="BJ19" i="41" s="1"/>
  <c r="BI19" i="41" a="1"/>
  <c r="BI19" i="41" s="1"/>
  <c r="BH19" i="41" a="1"/>
  <c r="BH19" i="41" s="1"/>
  <c r="O19" i="41"/>
  <c r="E19" i="41"/>
  <c r="B19" i="41"/>
  <c r="BV18" i="41"/>
  <c r="BV18" i="41" a="1"/>
  <c r="BU18" i="41"/>
  <c r="BU18" i="41" a="1"/>
  <c r="BT18" i="41"/>
  <c r="BT18" i="41" a="1"/>
  <c r="BS18" i="41" a="1"/>
  <c r="BS18" i="41" s="1"/>
  <c r="BR18" i="41" a="1"/>
  <c r="BR18" i="41" s="1"/>
  <c r="BQ18" i="41" a="1"/>
  <c r="BQ18" i="41" s="1"/>
  <c r="BP18" i="41"/>
  <c r="BP18" i="41" a="1"/>
  <c r="BO18" i="41"/>
  <c r="BO18" i="41" a="1"/>
  <c r="BN18" i="41"/>
  <c r="BN18" i="41" a="1"/>
  <c r="BM18" i="41"/>
  <c r="BM18" i="41" a="1"/>
  <c r="BL18" i="41"/>
  <c r="BL18" i="41" a="1"/>
  <c r="BK18" i="41" a="1"/>
  <c r="BK18" i="41" s="1"/>
  <c r="BJ18" i="41" a="1"/>
  <c r="BJ18" i="41" s="1"/>
  <c r="BI18" i="41" a="1"/>
  <c r="BI18" i="41" s="1"/>
  <c r="BH18" i="41"/>
  <c r="BH18" i="41" a="1"/>
  <c r="O18" i="41"/>
  <c r="E18" i="41"/>
  <c r="B18" i="41"/>
  <c r="BV17" i="41" a="1"/>
  <c r="BV17" i="41" s="1"/>
  <c r="BU17" i="41"/>
  <c r="BU17" i="41" a="1"/>
  <c r="BT17" i="41"/>
  <c r="BT17" i="41" a="1"/>
  <c r="BS17" i="41" a="1"/>
  <c r="BS17" i="41" s="1"/>
  <c r="BR17" i="41"/>
  <c r="BR17" i="41" a="1"/>
  <c r="BQ17" i="41" a="1"/>
  <c r="BQ17" i="41" s="1"/>
  <c r="BP17" i="41" a="1"/>
  <c r="BP17" i="41" s="1"/>
  <c r="BO17" i="41" a="1"/>
  <c r="BO17" i="41" s="1"/>
  <c r="BN17" i="41" a="1"/>
  <c r="BN17" i="41" s="1"/>
  <c r="BM17" i="41" a="1"/>
  <c r="BM17" i="41" s="1"/>
  <c r="BL17" i="41"/>
  <c r="BL17" i="41" a="1"/>
  <c r="BK17" i="41" a="1"/>
  <c r="BK17" i="41" s="1"/>
  <c r="BJ17" i="41"/>
  <c r="BJ17" i="41" a="1"/>
  <c r="BI17" i="41" a="1"/>
  <c r="BI17" i="41" s="1"/>
  <c r="BH17" i="41" a="1"/>
  <c r="BH17" i="41" s="1"/>
  <c r="O17" i="41"/>
  <c r="N17" i="41"/>
  <c r="N18" i="41" s="1"/>
  <c r="N19" i="41" s="1"/>
  <c r="N20" i="41" s="1"/>
  <c r="N21" i="41" s="1"/>
  <c r="N22" i="41" s="1"/>
  <c r="N23" i="41" s="1"/>
  <c r="N24" i="41" s="1"/>
  <c r="N25" i="41" s="1"/>
  <c r="N26" i="41" s="1"/>
  <c r="E17" i="41"/>
  <c r="B17" i="41"/>
  <c r="BV16" i="41" a="1"/>
  <c r="BV16" i="41" s="1"/>
  <c r="BU16" i="41" a="1"/>
  <c r="BU16" i="41" s="1"/>
  <c r="BT16" i="41" a="1"/>
  <c r="BT16" i="41" s="1"/>
  <c r="BS16" i="41"/>
  <c r="BS16" i="41" a="1"/>
  <c r="BR16" i="41"/>
  <c r="BR16" i="41" a="1"/>
  <c r="BQ16" i="41"/>
  <c r="BQ16" i="41" a="1"/>
  <c r="BP16" i="41"/>
  <c r="BP16" i="41" a="1"/>
  <c r="BO16" i="41"/>
  <c r="BO16" i="41" a="1"/>
  <c r="BN16" i="41" a="1"/>
  <c r="BN16" i="41" s="1"/>
  <c r="BM16" i="41" a="1"/>
  <c r="BM16" i="41" s="1"/>
  <c r="BL16" i="41" a="1"/>
  <c r="BL16" i="41" s="1"/>
  <c r="BK16" i="41"/>
  <c r="BK16" i="41" a="1"/>
  <c r="BJ16" i="41"/>
  <c r="BJ16" i="41" a="1"/>
  <c r="BI16" i="41"/>
  <c r="BI16" i="41" a="1"/>
  <c r="BH16" i="41"/>
  <c r="BH16" i="41" a="1"/>
  <c r="O16" i="41"/>
  <c r="E16" i="41"/>
  <c r="B16" i="41"/>
  <c r="BV15" i="41"/>
  <c r="BV15" i="41" a="1"/>
  <c r="BU15" i="41" a="1"/>
  <c r="BU15" i="41" s="1"/>
  <c r="BT15" i="41"/>
  <c r="BT15" i="41" a="1"/>
  <c r="BS15" i="41" a="1"/>
  <c r="BS15" i="41" s="1"/>
  <c r="BR15" i="41" a="1"/>
  <c r="BR15" i="41" s="1"/>
  <c r="BQ15" i="41" a="1"/>
  <c r="BQ15" i="41" s="1"/>
  <c r="BP15" i="41" a="1"/>
  <c r="BP15" i="41" s="1"/>
  <c r="BO15" i="41" a="1"/>
  <c r="BO15" i="41" s="1"/>
  <c r="BN15" i="41"/>
  <c r="BN15" i="41" a="1"/>
  <c r="BM15" i="41" a="1"/>
  <c r="BM15" i="41" s="1"/>
  <c r="BL15" i="41"/>
  <c r="BL15" i="41" a="1"/>
  <c r="BK15" i="41" a="1"/>
  <c r="BK15" i="41" s="1"/>
  <c r="BJ15" i="41" a="1"/>
  <c r="BJ15" i="41" s="1"/>
  <c r="BI15" i="41" a="1"/>
  <c r="BI15" i="41" s="1"/>
  <c r="BH15" i="41" a="1"/>
  <c r="BH15" i="41" s="1"/>
  <c r="O15" i="41"/>
  <c r="E15" i="41"/>
  <c r="B15" i="41"/>
  <c r="BV14" i="41" a="1"/>
  <c r="BV14" i="41" s="1"/>
  <c r="BU14" i="41" a="1"/>
  <c r="BU14" i="41" s="1"/>
  <c r="BT14" i="41"/>
  <c r="BT14" i="41" a="1"/>
  <c r="BS14" i="41"/>
  <c r="BS14" i="41" a="1"/>
  <c r="BR14" i="41"/>
  <c r="BR14" i="41" a="1"/>
  <c r="BQ14" i="41"/>
  <c r="BQ14" i="41" a="1"/>
  <c r="BP14" i="41"/>
  <c r="BP14" i="41" a="1"/>
  <c r="BO14" i="41" a="1"/>
  <c r="BO14" i="41" s="1"/>
  <c r="BN14" i="41" a="1"/>
  <c r="BN14" i="41" s="1"/>
  <c r="BM14" i="41" a="1"/>
  <c r="BM14" i="41" s="1"/>
  <c r="BL14" i="41"/>
  <c r="BL14" i="41" a="1"/>
  <c r="BK14" i="41"/>
  <c r="BK14" i="41" a="1"/>
  <c r="BJ14" i="41"/>
  <c r="BJ14" i="41" a="1"/>
  <c r="BI14" i="41"/>
  <c r="BI14" i="41" a="1"/>
  <c r="BH14" i="41"/>
  <c r="BH14" i="41" a="1"/>
  <c r="O14" i="41"/>
  <c r="E14" i="41"/>
  <c r="B14" i="41"/>
  <c r="BV13" i="41" a="1"/>
  <c r="BV13" i="41" s="1"/>
  <c r="BU13" i="41"/>
  <c r="BU13" i="41" a="1"/>
  <c r="BT13" i="41"/>
  <c r="BT13" i="41" a="1"/>
  <c r="BS13" i="41"/>
  <c r="BS13" i="41" a="1"/>
  <c r="BR13" i="41"/>
  <c r="BR13" i="41" a="1"/>
  <c r="BQ13" i="41"/>
  <c r="BQ13" i="41" a="1"/>
  <c r="BP13" i="41" a="1"/>
  <c r="BP13" i="41" s="1"/>
  <c r="BO13" i="41" a="1"/>
  <c r="BO13" i="41" s="1"/>
  <c r="BN13" i="41" a="1"/>
  <c r="BN13" i="41" s="1"/>
  <c r="BM13" i="41"/>
  <c r="BM13" i="41" a="1"/>
  <c r="BL13" i="41"/>
  <c r="BL13" i="41" a="1"/>
  <c r="BK13" i="41" a="1"/>
  <c r="BK13" i="41" s="1"/>
  <c r="BJ13" i="41"/>
  <c r="BJ13" i="41" a="1"/>
  <c r="BI13" i="41"/>
  <c r="BI13" i="41" a="1"/>
  <c r="BH13" i="41" a="1"/>
  <c r="BH13" i="41" s="1"/>
  <c r="O13" i="41"/>
  <c r="E13" i="41"/>
  <c r="D13" i="41"/>
  <c r="B13" i="41"/>
  <c r="BV12" i="41"/>
  <c r="BV12" i="41" a="1"/>
  <c r="BU12" i="41" a="1"/>
  <c r="BU12" i="41" s="1"/>
  <c r="BT12" i="41"/>
  <c r="BT12" i="41" a="1"/>
  <c r="BS12" i="41"/>
  <c r="BS12" i="41" a="1"/>
  <c r="BR12" i="41" a="1"/>
  <c r="BR12" i="41" s="1"/>
  <c r="BQ12" i="41" a="1"/>
  <c r="BQ12" i="41" s="1"/>
  <c r="BP12" i="41" a="1"/>
  <c r="BP12" i="41" s="1"/>
  <c r="BO12" i="41"/>
  <c r="BO12" i="41" a="1"/>
  <c r="BN12" i="41"/>
  <c r="BN12" i="41" a="1"/>
  <c r="BM12" i="41" a="1"/>
  <c r="BM12" i="41" s="1"/>
  <c r="BL12" i="41"/>
  <c r="BL12" i="41" a="1"/>
  <c r="BK12" i="41"/>
  <c r="BK12" i="41" a="1"/>
  <c r="BJ12" i="41" a="1"/>
  <c r="BJ12" i="41" s="1"/>
  <c r="BI12" i="41" a="1"/>
  <c r="BI12" i="41" s="1"/>
  <c r="BH12" i="41" a="1"/>
  <c r="BH12" i="41" s="1"/>
  <c r="O12" i="41"/>
  <c r="E12" i="41"/>
  <c r="D12" i="41"/>
  <c r="B12" i="41"/>
  <c r="BV11" i="41" a="1"/>
  <c r="BV11" i="41" s="1"/>
  <c r="BU11" i="41" a="1"/>
  <c r="BU11" i="41" s="1"/>
  <c r="BT11" i="41" a="1"/>
  <c r="BT11" i="41" s="1"/>
  <c r="BS11" i="41" a="1"/>
  <c r="BS11" i="41" s="1"/>
  <c r="BR11" i="41" a="1"/>
  <c r="BR11" i="41" s="1"/>
  <c r="BQ11" i="41" a="1"/>
  <c r="BQ11" i="41" s="1"/>
  <c r="BP11" i="41"/>
  <c r="BP11" i="41" a="1"/>
  <c r="BO11" i="41"/>
  <c r="BO11" i="41" a="1"/>
  <c r="BN11" i="41" a="1"/>
  <c r="BN11" i="41" s="1"/>
  <c r="BM11" i="41" a="1"/>
  <c r="BM11" i="41" s="1"/>
  <c r="BL11" i="41" a="1"/>
  <c r="BL11" i="41" s="1"/>
  <c r="BK11" i="41" a="1"/>
  <c r="BK11" i="41" s="1"/>
  <c r="BJ11" i="41" a="1"/>
  <c r="BJ11" i="41" s="1"/>
  <c r="BI11" i="41" a="1"/>
  <c r="BI11" i="41" s="1"/>
  <c r="BH11" i="41"/>
  <c r="BH11" i="41" a="1"/>
  <c r="O11" i="41"/>
  <c r="E11" i="41"/>
  <c r="D11" i="41"/>
  <c r="B11" i="41"/>
  <c r="BV10" i="41" a="1"/>
  <c r="BV10" i="41" s="1"/>
  <c r="BU10" i="41"/>
  <c r="BU10" i="41" a="1"/>
  <c r="BT10" i="41"/>
  <c r="BT10" i="41" a="1"/>
  <c r="BS10" i="41"/>
  <c r="BS10" i="41" a="1"/>
  <c r="BR10" i="41"/>
  <c r="BR10" i="41" a="1"/>
  <c r="BQ10" i="41" a="1"/>
  <c r="BQ10" i="41" s="1"/>
  <c r="BP10" i="41"/>
  <c r="BP10" i="41" a="1"/>
  <c r="BO10" i="41" a="1"/>
  <c r="BO10" i="41" s="1"/>
  <c r="BN10" i="41" a="1"/>
  <c r="BN10" i="41" s="1"/>
  <c r="BM10" i="41"/>
  <c r="BM10" i="41" a="1"/>
  <c r="BL10" i="41"/>
  <c r="BL10" i="41" a="1"/>
  <c r="BK10" i="41"/>
  <c r="BK10" i="41" a="1"/>
  <c r="BJ10" i="41"/>
  <c r="BJ10" i="41" a="1"/>
  <c r="BI10" i="41" a="1"/>
  <c r="BI10" i="41" s="1"/>
  <c r="BH10" i="41" a="1"/>
  <c r="BH10" i="41" s="1"/>
  <c r="O10" i="41"/>
  <c r="E10" i="41"/>
  <c r="D10" i="41"/>
  <c r="B10" i="41"/>
  <c r="BV9" i="41"/>
  <c r="BV9" i="41" a="1"/>
  <c r="BU9" i="41"/>
  <c r="BU9" i="41" a="1"/>
  <c r="BT9" i="41"/>
  <c r="BT9" i="41" a="1"/>
  <c r="BS9" i="41" a="1"/>
  <c r="BS9" i="41" s="1"/>
  <c r="BR9" i="41" a="1"/>
  <c r="BR9" i="41" s="1"/>
  <c r="BQ9" i="41" a="1"/>
  <c r="BQ9" i="41" s="1"/>
  <c r="BP9" i="41" a="1"/>
  <c r="BP9" i="41" s="1"/>
  <c r="BO9" i="41"/>
  <c r="BO9" i="41" a="1"/>
  <c r="BN9" i="41"/>
  <c r="BN9" i="41" a="1"/>
  <c r="BM9" i="41"/>
  <c r="BM9" i="41" a="1"/>
  <c r="BL9" i="41"/>
  <c r="BL9" i="41" a="1"/>
  <c r="BK9" i="41" a="1"/>
  <c r="BK9" i="41" s="1"/>
  <c r="BJ9" i="41" a="1"/>
  <c r="BJ9" i="41" s="1"/>
  <c r="BI9" i="41" a="1"/>
  <c r="BI9" i="41" s="1"/>
  <c r="BH9" i="41" a="1"/>
  <c r="BH9" i="41" s="1"/>
  <c r="O9" i="41"/>
  <c r="E9" i="41"/>
  <c r="D9" i="41"/>
  <c r="B9" i="41"/>
  <c r="BV8" i="41" a="1"/>
  <c r="BV8" i="41" s="1"/>
  <c r="BU8" i="41"/>
  <c r="BU8" i="41" a="1"/>
  <c r="BT8" i="41"/>
  <c r="BT8" i="41" a="1"/>
  <c r="BS8" i="41" a="1"/>
  <c r="BS8" i="41" s="1"/>
  <c r="BR8" i="41"/>
  <c r="BR8" i="41" a="1"/>
  <c r="BQ8" i="41"/>
  <c r="BQ8" i="41" a="1"/>
  <c r="BP8" i="41" a="1"/>
  <c r="BP8" i="41" s="1"/>
  <c r="BO8" i="41" a="1"/>
  <c r="BO8" i="41" s="1"/>
  <c r="BN8" i="41" a="1"/>
  <c r="BN8" i="41" s="1"/>
  <c r="BM8" i="41"/>
  <c r="BM8" i="41" a="1"/>
  <c r="BL8" i="41"/>
  <c r="BL8" i="41" a="1"/>
  <c r="BK8" i="41" a="1"/>
  <c r="BK8" i="41" s="1"/>
  <c r="BJ8" i="41" a="1"/>
  <c r="BJ8" i="41" s="1"/>
  <c r="BI8" i="41" a="1"/>
  <c r="BI8" i="41" s="1"/>
  <c r="BH8" i="41" a="1"/>
  <c r="BH8" i="41" s="1"/>
  <c r="O8" i="41"/>
  <c r="E8" i="41"/>
  <c r="D8" i="41"/>
  <c r="B8" i="41"/>
  <c r="BV7" i="41"/>
  <c r="BV7" i="41" a="1"/>
  <c r="BU7" i="41" a="1"/>
  <c r="BU7" i="41" s="1"/>
  <c r="BT7" i="41" a="1"/>
  <c r="BT7" i="41" s="1"/>
  <c r="BS7" i="41" a="1"/>
  <c r="BS7" i="41" s="1"/>
  <c r="BR7" i="41" a="1"/>
  <c r="BR7" i="41" s="1"/>
  <c r="BQ7" i="41" a="1"/>
  <c r="BQ7" i="41" s="1"/>
  <c r="BP7" i="41" a="1"/>
  <c r="BP7" i="41" s="1"/>
  <c r="BO7" i="41"/>
  <c r="BO7" i="41" a="1"/>
  <c r="BN7" i="41"/>
  <c r="BN7" i="41" a="1"/>
  <c r="BM7" i="41" a="1"/>
  <c r="BM7" i="41" s="1"/>
  <c r="BL7" i="41" a="1"/>
  <c r="BL7" i="41" s="1"/>
  <c r="BK7" i="41"/>
  <c r="BK7" i="41" a="1"/>
  <c r="BJ7" i="41" a="1"/>
  <c r="BJ7" i="41" s="1"/>
  <c r="BI7" i="41" a="1"/>
  <c r="BI7" i="41" s="1"/>
  <c r="BH7" i="41" a="1"/>
  <c r="BH7" i="41" s="1"/>
  <c r="O7" i="41"/>
  <c r="N7" i="41"/>
  <c r="N8" i="41" s="1"/>
  <c r="N9" i="41" s="1"/>
  <c r="N10" i="41" s="1"/>
  <c r="N11" i="41" s="1"/>
  <c r="N12" i="41" s="1"/>
  <c r="N13" i="41" s="1"/>
  <c r="N14" i="41" s="1"/>
  <c r="N15" i="41" s="1"/>
  <c r="N16" i="41" s="1"/>
  <c r="L7" i="41"/>
  <c r="L8" i="41" s="1"/>
  <c r="E7" i="41"/>
  <c r="F3" i="41"/>
  <c r="M102" i="41" s="1"/>
  <c r="BD2" i="41"/>
  <c r="BC2" i="41"/>
  <c r="BB2" i="41"/>
  <c r="BA2" i="41"/>
  <c r="AZ2" i="41"/>
  <c r="AY2" i="41"/>
  <c r="AX2" i="41"/>
  <c r="AW2" i="41"/>
  <c r="AV2" i="41"/>
  <c r="AU2" i="41"/>
  <c r="AT2" i="41"/>
  <c r="AS2" i="41"/>
  <c r="AR2" i="41"/>
  <c r="AQ2" i="41"/>
  <c r="AP2" i="41"/>
  <c r="AO2" i="41"/>
  <c r="AN2" i="41"/>
  <c r="AM2" i="41"/>
  <c r="AL2" i="41"/>
  <c r="AK2" i="41"/>
  <c r="AJ2" i="41"/>
  <c r="AI2" i="41"/>
  <c r="AH2" i="41"/>
  <c r="AG2" i="41"/>
  <c r="AF2" i="41"/>
  <c r="AE2" i="41"/>
  <c r="AD2" i="41"/>
  <c r="AC2" i="41"/>
  <c r="AB2" i="41"/>
  <c r="AA2" i="41"/>
  <c r="Z2" i="41"/>
  <c r="Y2" i="41"/>
  <c r="X2" i="41"/>
  <c r="W2" i="41"/>
  <c r="V2" i="41"/>
  <c r="U2" i="41"/>
  <c r="T2" i="41"/>
  <c r="S2" i="41"/>
  <c r="R2" i="41"/>
  <c r="Q2" i="41"/>
  <c r="P2" i="41" s="1"/>
  <c r="BD1" i="41"/>
  <c r="BC1" i="41"/>
  <c r="BB1" i="41"/>
  <c r="BA1" i="41"/>
  <c r="AZ1" i="41"/>
  <c r="AY1" i="41"/>
  <c r="AX1" i="41"/>
  <c r="AW1" i="41"/>
  <c r="AV1" i="41"/>
  <c r="AU1" i="41"/>
  <c r="AT1" i="41"/>
  <c r="AS1" i="41"/>
  <c r="AR1" i="41"/>
  <c r="AQ1" i="41"/>
  <c r="AP1" i="41"/>
  <c r="AO1" i="41"/>
  <c r="AN1" i="41"/>
  <c r="AM1" i="41"/>
  <c r="AL1" i="41"/>
  <c r="AK1" i="41"/>
  <c r="AJ1" i="41"/>
  <c r="AI1" i="41"/>
  <c r="AH1" i="41"/>
  <c r="AG1" i="41"/>
  <c r="AF1" i="41"/>
  <c r="AE1" i="41"/>
  <c r="AD1" i="41"/>
  <c r="AC1" i="41"/>
  <c r="AB1" i="41"/>
  <c r="AA1" i="41"/>
  <c r="Z1" i="41"/>
  <c r="Y1" i="41"/>
  <c r="X1" i="41"/>
  <c r="W1" i="41"/>
  <c r="V1" i="41"/>
  <c r="U1" i="41"/>
  <c r="T1" i="41"/>
  <c r="S1" i="41"/>
  <c r="R1" i="41"/>
  <c r="Q1" i="41"/>
  <c r="O126" i="40"/>
  <c r="E126" i="40"/>
  <c r="O125" i="40"/>
  <c r="E125" i="40"/>
  <c r="O124" i="40"/>
  <c r="E124" i="40"/>
  <c r="O123" i="40"/>
  <c r="E123" i="40"/>
  <c r="O122" i="40"/>
  <c r="E122" i="40"/>
  <c r="O121" i="40"/>
  <c r="N121" i="40"/>
  <c r="N122" i="40" s="1"/>
  <c r="N123" i="40" s="1"/>
  <c r="N124" i="40" s="1"/>
  <c r="N125" i="40" s="1"/>
  <c r="N126" i="40" s="1"/>
  <c r="E121" i="40"/>
  <c r="O120" i="40"/>
  <c r="E120" i="40"/>
  <c r="O119" i="40"/>
  <c r="E119" i="40"/>
  <c r="O118" i="40"/>
  <c r="E118" i="40"/>
  <c r="O117" i="40"/>
  <c r="E117" i="40"/>
  <c r="O116" i="40"/>
  <c r="E116" i="40"/>
  <c r="O115" i="40"/>
  <c r="N115" i="40"/>
  <c r="N116" i="40" s="1"/>
  <c r="N117" i="40" s="1"/>
  <c r="N118" i="40" s="1"/>
  <c r="N119" i="40" s="1"/>
  <c r="N120" i="40" s="1"/>
  <c r="E115" i="40"/>
  <c r="O114" i="40"/>
  <c r="E114" i="40"/>
  <c r="O113" i="40"/>
  <c r="E113" i="40"/>
  <c r="O112" i="40"/>
  <c r="E112" i="40"/>
  <c r="O111" i="40"/>
  <c r="E111" i="40"/>
  <c r="O110" i="40"/>
  <c r="E110" i="40"/>
  <c r="O109" i="40"/>
  <c r="N109" i="40"/>
  <c r="N110" i="40" s="1"/>
  <c r="N111" i="40" s="1"/>
  <c r="N112" i="40" s="1"/>
  <c r="N113" i="40" s="1"/>
  <c r="N114" i="40" s="1"/>
  <c r="E109" i="40"/>
  <c r="O108" i="40"/>
  <c r="E108" i="40"/>
  <c r="O107" i="40"/>
  <c r="E107" i="40"/>
  <c r="O106" i="40"/>
  <c r="E106" i="40"/>
  <c r="O105" i="40"/>
  <c r="E105" i="40"/>
  <c r="O104" i="40"/>
  <c r="E104" i="40"/>
  <c r="O103" i="40"/>
  <c r="N103" i="40"/>
  <c r="N104" i="40" s="1"/>
  <c r="N105" i="40" s="1"/>
  <c r="N106" i="40" s="1"/>
  <c r="N107" i="40" s="1"/>
  <c r="N108" i="40" s="1"/>
  <c r="E103" i="40"/>
  <c r="O102" i="40"/>
  <c r="E102" i="40"/>
  <c r="O101" i="40"/>
  <c r="E101" i="40"/>
  <c r="O100" i="40"/>
  <c r="E100" i="40"/>
  <c r="O99" i="40"/>
  <c r="E99" i="40"/>
  <c r="O98" i="40"/>
  <c r="E98" i="40"/>
  <c r="O97" i="40"/>
  <c r="N97" i="40"/>
  <c r="N98" i="40" s="1"/>
  <c r="N99" i="40" s="1"/>
  <c r="N100" i="40" s="1"/>
  <c r="N101" i="40" s="1"/>
  <c r="N102" i="40" s="1"/>
  <c r="E97" i="40"/>
  <c r="O96" i="40"/>
  <c r="E96" i="40"/>
  <c r="O95" i="40"/>
  <c r="E95" i="40"/>
  <c r="O94" i="40"/>
  <c r="E94" i="40"/>
  <c r="O93" i="40"/>
  <c r="E93" i="40"/>
  <c r="O92" i="40"/>
  <c r="E92" i="40"/>
  <c r="O91" i="40"/>
  <c r="N91" i="40"/>
  <c r="N92" i="40" s="1"/>
  <c r="N93" i="40" s="1"/>
  <c r="N94" i="40" s="1"/>
  <c r="N95" i="40" s="1"/>
  <c r="N96" i="40" s="1"/>
  <c r="E91" i="40"/>
  <c r="O90" i="40"/>
  <c r="E90" i="40"/>
  <c r="O89" i="40"/>
  <c r="E89" i="40"/>
  <c r="O88" i="40"/>
  <c r="E88" i="40"/>
  <c r="O87" i="40"/>
  <c r="E87" i="40"/>
  <c r="O86" i="40"/>
  <c r="E86" i="40"/>
  <c r="O85" i="40"/>
  <c r="N85" i="40"/>
  <c r="N86" i="40" s="1"/>
  <c r="N87" i="40" s="1"/>
  <c r="N88" i="40" s="1"/>
  <c r="N89" i="40" s="1"/>
  <c r="N90" i="40" s="1"/>
  <c r="E85" i="40"/>
  <c r="O84" i="40"/>
  <c r="E84" i="40"/>
  <c r="O83" i="40"/>
  <c r="E83" i="40"/>
  <c r="O82" i="40"/>
  <c r="E82" i="40"/>
  <c r="O81" i="40"/>
  <c r="E81" i="40"/>
  <c r="O80" i="40"/>
  <c r="N80" i="40"/>
  <c r="N81" i="40" s="1"/>
  <c r="N82" i="40" s="1"/>
  <c r="N83" i="40" s="1"/>
  <c r="N84" i="40" s="1"/>
  <c r="E80" i="40"/>
  <c r="O79" i="40"/>
  <c r="N79" i="40"/>
  <c r="E79" i="40"/>
  <c r="O78" i="40"/>
  <c r="E78" i="40"/>
  <c r="O77" i="40"/>
  <c r="E77" i="40"/>
  <c r="O76" i="40"/>
  <c r="E76" i="40"/>
  <c r="O75" i="40"/>
  <c r="E75" i="40"/>
  <c r="O74" i="40"/>
  <c r="E74" i="40"/>
  <c r="O73" i="40"/>
  <c r="N73" i="40"/>
  <c r="N74" i="40" s="1"/>
  <c r="N75" i="40" s="1"/>
  <c r="N76" i="40" s="1"/>
  <c r="N77" i="40" s="1"/>
  <c r="N78" i="40" s="1"/>
  <c r="E73" i="40"/>
  <c r="O72" i="40"/>
  <c r="E72" i="40"/>
  <c r="O71" i="40"/>
  <c r="E71" i="40"/>
  <c r="O70" i="40"/>
  <c r="E70" i="40"/>
  <c r="O69" i="40"/>
  <c r="E69" i="40"/>
  <c r="O68" i="40"/>
  <c r="E68" i="40"/>
  <c r="O67" i="40"/>
  <c r="N67" i="40"/>
  <c r="N68" i="40" s="1"/>
  <c r="N69" i="40" s="1"/>
  <c r="N70" i="40" s="1"/>
  <c r="N71" i="40" s="1"/>
  <c r="N72" i="40" s="1"/>
  <c r="E67" i="40"/>
  <c r="O66" i="40"/>
  <c r="E66" i="40"/>
  <c r="O65" i="40"/>
  <c r="E65" i="40"/>
  <c r="O64" i="40"/>
  <c r="E64" i="40"/>
  <c r="O63" i="40"/>
  <c r="E63" i="40"/>
  <c r="O62" i="40"/>
  <c r="E62" i="40"/>
  <c r="O61" i="40"/>
  <c r="N61" i="40"/>
  <c r="N62" i="40" s="1"/>
  <c r="N63" i="40" s="1"/>
  <c r="N64" i="40" s="1"/>
  <c r="N65" i="40" s="1"/>
  <c r="N66" i="40" s="1"/>
  <c r="E61" i="40"/>
  <c r="O60" i="40"/>
  <c r="E60" i="40"/>
  <c r="O59" i="40"/>
  <c r="E59" i="40"/>
  <c r="O58" i="40"/>
  <c r="E58" i="40"/>
  <c r="O57" i="40"/>
  <c r="E57" i="40"/>
  <c r="O56" i="40"/>
  <c r="E56" i="40"/>
  <c r="O55" i="40"/>
  <c r="N55" i="40"/>
  <c r="N56" i="40" s="1"/>
  <c r="N57" i="40" s="1"/>
  <c r="N58" i="40" s="1"/>
  <c r="N59" i="40" s="1"/>
  <c r="N60" i="40" s="1"/>
  <c r="E55" i="40"/>
  <c r="O54" i="40"/>
  <c r="E54" i="40"/>
  <c r="O53" i="40"/>
  <c r="E53" i="40"/>
  <c r="O52" i="40"/>
  <c r="E52" i="40"/>
  <c r="O51" i="40"/>
  <c r="E51" i="40"/>
  <c r="O50" i="40"/>
  <c r="E50" i="40"/>
  <c r="O49" i="40"/>
  <c r="N49" i="40"/>
  <c r="N50" i="40" s="1"/>
  <c r="N51" i="40" s="1"/>
  <c r="N52" i="40" s="1"/>
  <c r="N53" i="40" s="1"/>
  <c r="N54" i="40" s="1"/>
  <c r="E49" i="40"/>
  <c r="O48" i="40"/>
  <c r="E48" i="40"/>
  <c r="O47" i="40"/>
  <c r="E47" i="40"/>
  <c r="O46" i="40"/>
  <c r="E46" i="40"/>
  <c r="O45" i="40"/>
  <c r="E45" i="40"/>
  <c r="O44" i="40"/>
  <c r="E44" i="40"/>
  <c r="O43" i="40"/>
  <c r="N43" i="40"/>
  <c r="N44" i="40" s="1"/>
  <c r="N45" i="40" s="1"/>
  <c r="N46" i="40" s="1"/>
  <c r="N47" i="40" s="1"/>
  <c r="N48" i="40" s="1"/>
  <c r="E43" i="40"/>
  <c r="O42" i="40"/>
  <c r="E42" i="40"/>
  <c r="O41" i="40"/>
  <c r="E41" i="40"/>
  <c r="O40" i="40"/>
  <c r="E40" i="40"/>
  <c r="O39" i="40"/>
  <c r="E39" i="40"/>
  <c r="O38" i="40"/>
  <c r="E38" i="40"/>
  <c r="O37" i="40"/>
  <c r="N37" i="40"/>
  <c r="N38" i="40" s="1"/>
  <c r="N39" i="40" s="1"/>
  <c r="N40" i="40" s="1"/>
  <c r="N41" i="40" s="1"/>
  <c r="N42" i="40" s="1"/>
  <c r="E37" i="40"/>
  <c r="O36" i="40"/>
  <c r="E36" i="40"/>
  <c r="B36" i="40"/>
  <c r="O35" i="40"/>
  <c r="E35" i="40"/>
  <c r="B35" i="40"/>
  <c r="O34" i="40"/>
  <c r="E34" i="40"/>
  <c r="B34" i="40"/>
  <c r="O33" i="40"/>
  <c r="E33" i="40"/>
  <c r="B33" i="40"/>
  <c r="O32" i="40"/>
  <c r="N32" i="40"/>
  <c r="N33" i="40" s="1"/>
  <c r="N34" i="40" s="1"/>
  <c r="N35" i="40" s="1"/>
  <c r="N36" i="40" s="1"/>
  <c r="E32" i="40"/>
  <c r="B32" i="40"/>
  <c r="O31" i="40"/>
  <c r="N31" i="40"/>
  <c r="E31" i="40"/>
  <c r="B31" i="40"/>
  <c r="BV30" i="40" a="1"/>
  <c r="BV30" i="40" s="1"/>
  <c r="BU30" i="40" a="1"/>
  <c r="BU30" i="40" s="1"/>
  <c r="BT30" i="40" a="1"/>
  <c r="BT30" i="40" s="1"/>
  <c r="BS30" i="40" a="1"/>
  <c r="BS30" i="40" s="1"/>
  <c r="BR30" i="40" a="1"/>
  <c r="BR30" i="40" s="1"/>
  <c r="BQ30" i="40" a="1"/>
  <c r="BQ30" i="40" s="1"/>
  <c r="BP30" i="40"/>
  <c r="BP30" i="40" a="1"/>
  <c r="BO30" i="40"/>
  <c r="BO30" i="40" a="1"/>
  <c r="BN30" i="40" a="1"/>
  <c r="BN30" i="40" s="1"/>
  <c r="BM30" i="40" a="1"/>
  <c r="BM30" i="40" s="1"/>
  <c r="BL30" i="40"/>
  <c r="BL30" i="40" a="1"/>
  <c r="BK30" i="40" a="1"/>
  <c r="BK30" i="40" s="1"/>
  <c r="BJ30" i="40" a="1"/>
  <c r="BJ30" i="40" s="1"/>
  <c r="BI30" i="40" a="1"/>
  <c r="BI30" i="40" s="1"/>
  <c r="BH30" i="40"/>
  <c r="BH30" i="40" a="1"/>
  <c r="O30" i="40"/>
  <c r="E30" i="40"/>
  <c r="B30" i="40"/>
  <c r="BV29" i="40"/>
  <c r="BV29" i="40" a="1"/>
  <c r="BU29" i="40" a="1"/>
  <c r="BU29" i="40" s="1"/>
  <c r="BT29" i="40"/>
  <c r="BT29" i="40" a="1"/>
  <c r="BS29" i="40"/>
  <c r="BS29" i="40" a="1"/>
  <c r="BR29" i="40"/>
  <c r="BR29" i="40" a="1"/>
  <c r="BQ29" i="40"/>
  <c r="BQ29" i="40" a="1"/>
  <c r="BP29" i="40" a="1"/>
  <c r="BP29" i="40" s="1"/>
  <c r="BO29" i="40"/>
  <c r="BO29" i="40" a="1"/>
  <c r="BN29" i="40"/>
  <c r="BN29" i="40" a="1"/>
  <c r="BM29" i="40" a="1"/>
  <c r="BM29" i="40" s="1"/>
  <c r="BL29" i="40"/>
  <c r="BL29" i="40" a="1"/>
  <c r="BK29" i="40"/>
  <c r="BK29" i="40" a="1"/>
  <c r="BJ29" i="40"/>
  <c r="BJ29" i="40" a="1"/>
  <c r="BI29" i="40"/>
  <c r="BI29" i="40" a="1"/>
  <c r="BH29" i="40" a="1"/>
  <c r="BH29" i="40" s="1"/>
  <c r="O29" i="40"/>
  <c r="E29" i="40"/>
  <c r="B29" i="40"/>
  <c r="BV28" i="40" a="1"/>
  <c r="BV28" i="40" s="1"/>
  <c r="BU28" i="40" a="1"/>
  <c r="BU28" i="40" s="1"/>
  <c r="BT28" i="40" a="1"/>
  <c r="BT28" i="40" s="1"/>
  <c r="BS28" i="40" a="1"/>
  <c r="BS28" i="40" s="1"/>
  <c r="BR28" i="40" a="1"/>
  <c r="BR28" i="40" s="1"/>
  <c r="BQ28" i="40"/>
  <c r="BQ28" i="40" a="1"/>
  <c r="BP28" i="40"/>
  <c r="BP28" i="40" a="1"/>
  <c r="BO28" i="40" a="1"/>
  <c r="BO28" i="40" s="1"/>
  <c r="BN28" i="40" a="1"/>
  <c r="BN28" i="40" s="1"/>
  <c r="BM28" i="40" a="1"/>
  <c r="BM28" i="40" s="1"/>
  <c r="BL28" i="40" a="1"/>
  <c r="BL28" i="40" s="1"/>
  <c r="BK28" i="40" a="1"/>
  <c r="BK28" i="40" s="1"/>
  <c r="BJ28" i="40" a="1"/>
  <c r="BJ28" i="40" s="1"/>
  <c r="BI28" i="40"/>
  <c r="BI28" i="40" a="1"/>
  <c r="BH28" i="40"/>
  <c r="BH28" i="40" a="1"/>
  <c r="O28" i="40"/>
  <c r="E28" i="40"/>
  <c r="B28" i="40"/>
  <c r="BV27" i="40" a="1"/>
  <c r="BV27" i="40" s="1"/>
  <c r="BU27" i="40"/>
  <c r="BU27" i="40" a="1"/>
  <c r="BT27" i="40"/>
  <c r="BT27" i="40" a="1"/>
  <c r="BS27" i="40"/>
  <c r="BS27" i="40" a="1"/>
  <c r="BR27" i="40"/>
  <c r="BR27" i="40" a="1"/>
  <c r="BQ27" i="40" a="1"/>
  <c r="BQ27" i="40" s="1"/>
  <c r="BP27" i="40"/>
  <c r="BP27" i="40" a="1"/>
  <c r="BO27" i="40"/>
  <c r="BO27" i="40" a="1"/>
  <c r="BN27" i="40" a="1"/>
  <c r="BN27" i="40" s="1"/>
  <c r="BM27" i="40"/>
  <c r="BM27" i="40" a="1"/>
  <c r="BL27" i="40" a="1"/>
  <c r="BL27" i="40" s="1"/>
  <c r="BK27" i="40" a="1"/>
  <c r="BK27" i="40" s="1"/>
  <c r="BJ27" i="40"/>
  <c r="BJ27" i="40" a="1"/>
  <c r="BI27" i="40" a="1"/>
  <c r="BI27" i="40" s="1"/>
  <c r="BH27" i="40" a="1"/>
  <c r="BH27" i="40" s="1"/>
  <c r="O27" i="40"/>
  <c r="E27" i="40"/>
  <c r="B27" i="40"/>
  <c r="BV26" i="40" a="1"/>
  <c r="BV26" i="40" s="1"/>
  <c r="BU26" i="40" a="1"/>
  <c r="BU26" i="40" s="1"/>
  <c r="BT26" i="40"/>
  <c r="BT26" i="40" a="1"/>
  <c r="BS26" i="40"/>
  <c r="BS26" i="40" a="1"/>
  <c r="BR26" i="40"/>
  <c r="BR26" i="40" a="1"/>
  <c r="BQ26" i="40"/>
  <c r="BQ26" i="40" a="1"/>
  <c r="BP26" i="40" a="1"/>
  <c r="BP26" i="40" s="1"/>
  <c r="BO26" i="40"/>
  <c r="BO26" i="40" a="1"/>
  <c r="BN26" i="40" a="1"/>
  <c r="BN26" i="40" s="1"/>
  <c r="BM26" i="40" a="1"/>
  <c r="BM26" i="40" s="1"/>
  <c r="BL26" i="40" a="1"/>
  <c r="BL26" i="40" s="1"/>
  <c r="BK26" i="40"/>
  <c r="BK26" i="40" a="1"/>
  <c r="BJ26" i="40" a="1"/>
  <c r="BJ26" i="40" s="1"/>
  <c r="BI26" i="40" a="1"/>
  <c r="BI26" i="40" s="1"/>
  <c r="BH26" i="40"/>
  <c r="BH26" i="40" a="1"/>
  <c r="O26" i="40"/>
  <c r="E26" i="40"/>
  <c r="B26" i="40"/>
  <c r="BV25" i="40" a="1"/>
  <c r="BV25" i="40" s="1"/>
  <c r="BU25" i="40" a="1"/>
  <c r="BU25" i="40" s="1"/>
  <c r="BT25" i="40" a="1"/>
  <c r="BT25" i="40" s="1"/>
  <c r="BS25" i="40" a="1"/>
  <c r="BS25" i="40" s="1"/>
  <c r="BR25" i="40" a="1"/>
  <c r="BR25" i="40" s="1"/>
  <c r="BQ25" i="40" a="1"/>
  <c r="BQ25" i="40" s="1"/>
  <c r="BP25" i="40" a="1"/>
  <c r="BP25" i="40" s="1"/>
  <c r="BO25" i="40" a="1"/>
  <c r="BO25" i="40" s="1"/>
  <c r="BN25" i="40" a="1"/>
  <c r="BN25" i="40" s="1"/>
  <c r="BM25" i="40" a="1"/>
  <c r="BM25" i="40" s="1"/>
  <c r="BL25" i="40"/>
  <c r="BL25" i="40" a="1"/>
  <c r="BK25" i="40" a="1"/>
  <c r="BK25" i="40" s="1"/>
  <c r="BJ25" i="40" a="1"/>
  <c r="BJ25" i="40" s="1"/>
  <c r="BI25" i="40" a="1"/>
  <c r="BI25" i="40" s="1"/>
  <c r="BH25" i="40" a="1"/>
  <c r="BH25" i="40" s="1"/>
  <c r="O25" i="40"/>
  <c r="N25" i="40"/>
  <c r="N26" i="40" s="1"/>
  <c r="N27" i="40" s="1"/>
  <c r="N28" i="40" s="1"/>
  <c r="N29" i="40" s="1"/>
  <c r="N30" i="40" s="1"/>
  <c r="E25" i="40"/>
  <c r="B25" i="40"/>
  <c r="BV24" i="40" a="1"/>
  <c r="BV24" i="40" s="1"/>
  <c r="BU24" i="40" a="1"/>
  <c r="BU24" i="40" s="1"/>
  <c r="BT24" i="40" a="1"/>
  <c r="BT24" i="40" s="1"/>
  <c r="BS24" i="40" a="1"/>
  <c r="BS24" i="40" s="1"/>
  <c r="BR24" i="40" a="1"/>
  <c r="BR24" i="40" s="1"/>
  <c r="BQ24" i="40" a="1"/>
  <c r="BQ24" i="40" s="1"/>
  <c r="BP24" i="40" a="1"/>
  <c r="BP24" i="40" s="1"/>
  <c r="BO24" i="40" a="1"/>
  <c r="BO24" i="40" s="1"/>
  <c r="BN24" i="40" a="1"/>
  <c r="BN24" i="40" s="1"/>
  <c r="BM24" i="40" a="1"/>
  <c r="BM24" i="40" s="1"/>
  <c r="BL24" i="40"/>
  <c r="BL24" i="40" a="1"/>
  <c r="BK24" i="40"/>
  <c r="BK24" i="40" a="1"/>
  <c r="BJ24" i="40" a="1"/>
  <c r="BJ24" i="40" s="1"/>
  <c r="BI24" i="40" a="1"/>
  <c r="BI24" i="40" s="1"/>
  <c r="BH24" i="40"/>
  <c r="BH24" i="40" a="1"/>
  <c r="O24" i="40"/>
  <c r="E24" i="40"/>
  <c r="B24" i="40"/>
  <c r="BV23" i="40" a="1"/>
  <c r="BV23" i="40" s="1"/>
  <c r="BU23" i="40" a="1"/>
  <c r="BU23" i="40" s="1"/>
  <c r="BT23" i="40" a="1"/>
  <c r="BT23" i="40" s="1"/>
  <c r="BS23" i="40" a="1"/>
  <c r="BS23" i="40" s="1"/>
  <c r="BR23" i="40" a="1"/>
  <c r="BR23" i="40" s="1"/>
  <c r="BQ23" i="40" a="1"/>
  <c r="BQ23" i="40" s="1"/>
  <c r="BP23" i="40"/>
  <c r="BP23" i="40" a="1"/>
  <c r="BO23" i="40" a="1"/>
  <c r="BO23" i="40" s="1"/>
  <c r="BN23" i="40" a="1"/>
  <c r="BN23" i="40" s="1"/>
  <c r="BM23" i="40" a="1"/>
  <c r="BM23" i="40" s="1"/>
  <c r="BL23" i="40" a="1"/>
  <c r="BL23" i="40" s="1"/>
  <c r="BK23" i="40" a="1"/>
  <c r="BK23" i="40" s="1"/>
  <c r="BJ23" i="40" a="1"/>
  <c r="BJ23" i="40" s="1"/>
  <c r="BI23" i="40" a="1"/>
  <c r="BI23" i="40" s="1"/>
  <c r="BH23" i="40" a="1"/>
  <c r="BH23" i="40" s="1"/>
  <c r="O23" i="40"/>
  <c r="E23" i="40"/>
  <c r="B23" i="40"/>
  <c r="BV22" i="40" a="1"/>
  <c r="BV22" i="40" s="1"/>
  <c r="BU22" i="40" a="1"/>
  <c r="BU22" i="40" s="1"/>
  <c r="BT22" i="40" a="1"/>
  <c r="BT22" i="40" s="1"/>
  <c r="BS22" i="40" a="1"/>
  <c r="BS22" i="40" s="1"/>
  <c r="BR22" i="40" a="1"/>
  <c r="BR22" i="40" s="1"/>
  <c r="BQ22" i="40" a="1"/>
  <c r="BQ22" i="40" s="1"/>
  <c r="BP22" i="40" a="1"/>
  <c r="BP22" i="40" s="1"/>
  <c r="BO22" i="40" a="1"/>
  <c r="BO22" i="40" s="1"/>
  <c r="BN22" i="40" a="1"/>
  <c r="BN22" i="40" s="1"/>
  <c r="BM22" i="40"/>
  <c r="BM22" i="40" a="1"/>
  <c r="BL22" i="40"/>
  <c r="BL22" i="40" a="1"/>
  <c r="BK22" i="40" a="1"/>
  <c r="BK22" i="40" s="1"/>
  <c r="BJ22" i="40"/>
  <c r="BJ22" i="40" a="1"/>
  <c r="BI22" i="40" a="1"/>
  <c r="BI22" i="40" s="1"/>
  <c r="BH22" i="40" a="1"/>
  <c r="BH22" i="40" s="1"/>
  <c r="O22" i="40"/>
  <c r="E22" i="40"/>
  <c r="B22" i="40"/>
  <c r="BV21" i="40" a="1"/>
  <c r="BV21" i="40" s="1"/>
  <c r="BU21" i="40" a="1"/>
  <c r="BU21" i="40" s="1"/>
  <c r="BT21" i="40" a="1"/>
  <c r="BT21" i="40" s="1"/>
  <c r="BS21" i="40" a="1"/>
  <c r="BS21" i="40" s="1"/>
  <c r="BR21" i="40" a="1"/>
  <c r="BR21" i="40" s="1"/>
  <c r="BQ21" i="40" a="1"/>
  <c r="BQ21" i="40" s="1"/>
  <c r="BP21" i="40" a="1"/>
  <c r="BP21" i="40" s="1"/>
  <c r="BO21" i="40" a="1"/>
  <c r="BO21" i="40" s="1"/>
  <c r="BN21" i="40" a="1"/>
  <c r="BN21" i="40" s="1"/>
  <c r="BM21" i="40" a="1"/>
  <c r="BM21" i="40" s="1"/>
  <c r="BL21" i="40" a="1"/>
  <c r="BL21" i="40" s="1"/>
  <c r="BK21" i="40" a="1"/>
  <c r="BK21" i="40" s="1"/>
  <c r="BJ21" i="40" a="1"/>
  <c r="BJ21" i="40" s="1"/>
  <c r="BI21" i="40" a="1"/>
  <c r="BI21" i="40" s="1"/>
  <c r="BH21" i="40" a="1"/>
  <c r="BH21" i="40" s="1"/>
  <c r="O21" i="40"/>
  <c r="E21" i="40"/>
  <c r="B21" i="40"/>
  <c r="BV20" i="40"/>
  <c r="BV20" i="40" a="1"/>
  <c r="BU20" i="40"/>
  <c r="BU20" i="40" a="1"/>
  <c r="BT20" i="40" a="1"/>
  <c r="BT20" i="40" s="1"/>
  <c r="BS20" i="40"/>
  <c r="BS20" i="40" a="1"/>
  <c r="BR20" i="40" a="1"/>
  <c r="BR20" i="40" s="1"/>
  <c r="BQ20" i="40" a="1"/>
  <c r="BQ20" i="40" s="1"/>
  <c r="BP20" i="40" a="1"/>
  <c r="BP20" i="40" s="1"/>
  <c r="BO20" i="40" a="1"/>
  <c r="BO20" i="40" s="1"/>
  <c r="BN20" i="40"/>
  <c r="BN20" i="40" a="1"/>
  <c r="BM20" i="40" a="1"/>
  <c r="BM20" i="40" s="1"/>
  <c r="BL20" i="40"/>
  <c r="BL20" i="40" a="1"/>
  <c r="BK20" i="40" a="1"/>
  <c r="BK20" i="40" s="1"/>
  <c r="BJ20" i="40"/>
  <c r="BJ20" i="40" a="1"/>
  <c r="BI20" i="40" a="1"/>
  <c r="BI20" i="40" s="1"/>
  <c r="BH20" i="40"/>
  <c r="BH20" i="40" a="1"/>
  <c r="O20" i="40"/>
  <c r="E20" i="40"/>
  <c r="B20" i="40"/>
  <c r="BV19" i="40" a="1"/>
  <c r="BV19" i="40" s="1"/>
  <c r="BU19" i="40" a="1"/>
  <c r="BU19" i="40" s="1"/>
  <c r="BT19" i="40" a="1"/>
  <c r="BT19" i="40" s="1"/>
  <c r="BS19" i="40" a="1"/>
  <c r="BS19" i="40" s="1"/>
  <c r="BR19" i="40" a="1"/>
  <c r="BR19" i="40" s="1"/>
  <c r="BQ19" i="40" a="1"/>
  <c r="BQ19" i="40" s="1"/>
  <c r="BP19" i="40" a="1"/>
  <c r="BP19" i="40" s="1"/>
  <c r="BO19" i="40" a="1"/>
  <c r="BO19" i="40" s="1"/>
  <c r="BN19" i="40" a="1"/>
  <c r="BN19" i="40" s="1"/>
  <c r="BM19" i="40" a="1"/>
  <c r="BM19" i="40" s="1"/>
  <c r="BL19" i="40" a="1"/>
  <c r="BL19" i="40" s="1"/>
  <c r="BK19" i="40" a="1"/>
  <c r="BK19" i="40" s="1"/>
  <c r="BJ19" i="40" a="1"/>
  <c r="BJ19" i="40" s="1"/>
  <c r="BI19" i="40" a="1"/>
  <c r="BI19" i="40" s="1"/>
  <c r="BH19" i="40" a="1"/>
  <c r="BH19" i="40" s="1"/>
  <c r="O19" i="40"/>
  <c r="N19" i="40"/>
  <c r="N20" i="40" s="1"/>
  <c r="N21" i="40" s="1"/>
  <c r="N22" i="40" s="1"/>
  <c r="N23" i="40" s="1"/>
  <c r="N24" i="40" s="1"/>
  <c r="E19" i="40"/>
  <c r="B19" i="40"/>
  <c r="BV18" i="40" a="1"/>
  <c r="BV18" i="40" s="1"/>
  <c r="BU18" i="40"/>
  <c r="BU18" i="40" a="1"/>
  <c r="BT18" i="40" a="1"/>
  <c r="BT18" i="40" s="1"/>
  <c r="BS18" i="40"/>
  <c r="BS18" i="40" a="1"/>
  <c r="BR18" i="40"/>
  <c r="BR18" i="40" a="1"/>
  <c r="BQ18" i="40"/>
  <c r="BQ18" i="40" a="1"/>
  <c r="BP18" i="40" a="1"/>
  <c r="BP18" i="40" s="1"/>
  <c r="BO18" i="40" a="1"/>
  <c r="BO18" i="40" s="1"/>
  <c r="BN18" i="40" a="1"/>
  <c r="BN18" i="40" s="1"/>
  <c r="BM18" i="40"/>
  <c r="BM18" i="40" a="1"/>
  <c r="BL18" i="40" a="1"/>
  <c r="BL18" i="40" s="1"/>
  <c r="BK18" i="40" a="1"/>
  <c r="BK18" i="40" s="1"/>
  <c r="BJ18" i="40"/>
  <c r="BJ18" i="40" a="1"/>
  <c r="BI18" i="40" a="1"/>
  <c r="BI18" i="40" s="1"/>
  <c r="BH18" i="40" a="1"/>
  <c r="BH18" i="40" s="1"/>
  <c r="O18" i="40"/>
  <c r="E18" i="40"/>
  <c r="B18" i="40"/>
  <c r="BV17" i="40" a="1"/>
  <c r="BV17" i="40" s="1"/>
  <c r="BU17" i="40"/>
  <c r="BU17" i="40" a="1"/>
  <c r="BT17" i="40" a="1"/>
  <c r="BT17" i="40" s="1"/>
  <c r="BS17" i="40" a="1"/>
  <c r="BS17" i="40" s="1"/>
  <c r="BR17" i="40" a="1"/>
  <c r="BR17" i="40" s="1"/>
  <c r="BQ17" i="40" a="1"/>
  <c r="BQ17" i="40" s="1"/>
  <c r="BP17" i="40" a="1"/>
  <c r="BP17" i="40" s="1"/>
  <c r="BO17" i="40" a="1"/>
  <c r="BO17" i="40" s="1"/>
  <c r="BN17" i="40" a="1"/>
  <c r="BN17" i="40" s="1"/>
  <c r="BM17" i="40"/>
  <c r="BM17" i="40" a="1"/>
  <c r="BL17" i="40" a="1"/>
  <c r="BL17" i="40" s="1"/>
  <c r="BK17" i="40" a="1"/>
  <c r="BK17" i="40" s="1"/>
  <c r="BJ17" i="40" a="1"/>
  <c r="BJ17" i="40" s="1"/>
  <c r="BI17" i="40" a="1"/>
  <c r="BI17" i="40" s="1"/>
  <c r="BH17" i="40" a="1"/>
  <c r="BH17" i="40" s="1"/>
  <c r="O17" i="40"/>
  <c r="E17" i="40"/>
  <c r="B17" i="40"/>
  <c r="BV16" i="40" a="1"/>
  <c r="BV16" i="40" s="1"/>
  <c r="BU16" i="40"/>
  <c r="BU16" i="40" a="1"/>
  <c r="BT16" i="40"/>
  <c r="BT16" i="40" a="1"/>
  <c r="BS16" i="40"/>
  <c r="BS16" i="40" a="1"/>
  <c r="BR16" i="40" a="1"/>
  <c r="BR16" i="40" s="1"/>
  <c r="BQ16" i="40" a="1"/>
  <c r="BQ16" i="40" s="1"/>
  <c r="BP16" i="40" a="1"/>
  <c r="BP16" i="40" s="1"/>
  <c r="BO16" i="40"/>
  <c r="BO16" i="40" a="1"/>
  <c r="BN16" i="40" a="1"/>
  <c r="BN16" i="40" s="1"/>
  <c r="BM16" i="40" a="1"/>
  <c r="BM16" i="40" s="1"/>
  <c r="BL16" i="40"/>
  <c r="BL16" i="40" a="1"/>
  <c r="BK16" i="40" a="1"/>
  <c r="BK16" i="40" s="1"/>
  <c r="BJ16" i="40" a="1"/>
  <c r="BJ16" i="40" s="1"/>
  <c r="BI16" i="40"/>
  <c r="BI16" i="40" a="1"/>
  <c r="BH16" i="40"/>
  <c r="BH16" i="40" a="1"/>
  <c r="O16" i="40"/>
  <c r="E16" i="40"/>
  <c r="B16" i="40"/>
  <c r="BV15" i="40" a="1"/>
  <c r="BV15" i="40" s="1"/>
  <c r="BU15" i="40"/>
  <c r="BU15" i="40" a="1"/>
  <c r="BT15" i="40"/>
  <c r="BT15" i="40" a="1"/>
  <c r="BS15" i="40" a="1"/>
  <c r="BS15" i="40" s="1"/>
  <c r="BR15" i="40" a="1"/>
  <c r="BR15" i="40" s="1"/>
  <c r="BQ15" i="40"/>
  <c r="BQ15" i="40" a="1"/>
  <c r="BP15" i="40" a="1"/>
  <c r="BP15" i="40" s="1"/>
  <c r="BO15" i="40" a="1"/>
  <c r="BO15" i="40" s="1"/>
  <c r="BN15" i="40" a="1"/>
  <c r="BN15" i="40" s="1"/>
  <c r="BM15" i="40" a="1"/>
  <c r="BM15" i="40" s="1"/>
  <c r="BL15" i="40" a="1"/>
  <c r="BL15" i="40" s="1"/>
  <c r="BK15" i="40" a="1"/>
  <c r="BK15" i="40" s="1"/>
  <c r="BJ15" i="40" a="1"/>
  <c r="BJ15" i="40" s="1"/>
  <c r="BI15" i="40"/>
  <c r="BI15" i="40" a="1"/>
  <c r="BH15" i="40" a="1"/>
  <c r="BH15" i="40" s="1"/>
  <c r="O15" i="40"/>
  <c r="E15" i="40"/>
  <c r="B15" i="40"/>
  <c r="BV14" i="40" a="1"/>
  <c r="BV14" i="40" s="1"/>
  <c r="BU14" i="40"/>
  <c r="BU14" i="40" a="1"/>
  <c r="BT14" i="40" a="1"/>
  <c r="BT14" i="40" s="1"/>
  <c r="BS14" i="40" a="1"/>
  <c r="BS14" i="40" s="1"/>
  <c r="BR14" i="40" a="1"/>
  <c r="BR14" i="40" s="1"/>
  <c r="BQ14" i="40" a="1"/>
  <c r="BQ14" i="40" s="1"/>
  <c r="BP14" i="40" a="1"/>
  <c r="BP14" i="40" s="1"/>
  <c r="BO14" i="40" a="1"/>
  <c r="BO14" i="40" s="1"/>
  <c r="BN14" i="40" a="1"/>
  <c r="BN14" i="40" s="1"/>
  <c r="BM14" i="40"/>
  <c r="BM14" i="40" a="1"/>
  <c r="BL14" i="40"/>
  <c r="BL14" i="40" a="1"/>
  <c r="BK14" i="40" a="1"/>
  <c r="BK14" i="40" s="1"/>
  <c r="BJ14" i="40" a="1"/>
  <c r="BJ14" i="40" s="1"/>
  <c r="BI14" i="40" a="1"/>
  <c r="BI14" i="40" s="1"/>
  <c r="BH14" i="40" a="1"/>
  <c r="BH14" i="40" s="1"/>
  <c r="O14" i="40"/>
  <c r="E14" i="40"/>
  <c r="B14" i="40"/>
  <c r="BV13" i="40" a="1"/>
  <c r="BV13" i="40" s="1"/>
  <c r="BU13" i="40" a="1"/>
  <c r="BU13" i="40" s="1"/>
  <c r="BT13" i="40"/>
  <c r="BT13" i="40" a="1"/>
  <c r="BS13" i="40" a="1"/>
  <c r="BS13" i="40" s="1"/>
  <c r="BR13" i="40" a="1"/>
  <c r="BR13" i="40" s="1"/>
  <c r="BQ13" i="40" a="1"/>
  <c r="BQ13" i="40" s="1"/>
  <c r="BP13" i="40"/>
  <c r="BP13" i="40" a="1"/>
  <c r="BO13" i="40" a="1"/>
  <c r="BO13" i="40" s="1"/>
  <c r="BN13" i="40" a="1"/>
  <c r="BN13" i="40" s="1"/>
  <c r="BM13" i="40" a="1"/>
  <c r="BM13" i="40" s="1"/>
  <c r="BL13" i="40" a="1"/>
  <c r="BL13" i="40" s="1"/>
  <c r="BK13" i="40" a="1"/>
  <c r="BK13" i="40" s="1"/>
  <c r="BJ13" i="40" a="1"/>
  <c r="BJ13" i="40" s="1"/>
  <c r="BI13" i="40" a="1"/>
  <c r="BI13" i="40" s="1"/>
  <c r="BH13" i="40" a="1"/>
  <c r="BH13" i="40" s="1"/>
  <c r="O13" i="40"/>
  <c r="N13" i="40"/>
  <c r="N14" i="40" s="1"/>
  <c r="N15" i="40" s="1"/>
  <c r="N16" i="40" s="1"/>
  <c r="N17" i="40" s="1"/>
  <c r="N18" i="40" s="1"/>
  <c r="E13" i="40"/>
  <c r="D13" i="40"/>
  <c r="B13" i="40"/>
  <c r="BV12" i="40" a="1"/>
  <c r="BV12" i="40" s="1"/>
  <c r="BU12" i="40" a="1"/>
  <c r="BU12" i="40" s="1"/>
  <c r="BT12" i="40" a="1"/>
  <c r="BT12" i="40" s="1"/>
  <c r="BS12" i="40" a="1"/>
  <c r="BS12" i="40" s="1"/>
  <c r="BR12" i="40" a="1"/>
  <c r="BR12" i="40" s="1"/>
  <c r="BQ12" i="40" a="1"/>
  <c r="BQ12" i="40" s="1"/>
  <c r="BP12" i="40" a="1"/>
  <c r="BP12" i="40" s="1"/>
  <c r="BO12" i="40" a="1"/>
  <c r="BO12" i="40" s="1"/>
  <c r="BN12" i="40" a="1"/>
  <c r="BN12" i="40" s="1"/>
  <c r="BM12" i="40" a="1"/>
  <c r="BM12" i="40" s="1"/>
  <c r="BL12" i="40" a="1"/>
  <c r="BL12" i="40" s="1"/>
  <c r="BK12" i="40" a="1"/>
  <c r="BK12" i="40" s="1"/>
  <c r="BJ12" i="40" a="1"/>
  <c r="BJ12" i="40" s="1"/>
  <c r="BI12" i="40"/>
  <c r="BI12" i="40" a="1"/>
  <c r="BH12" i="40"/>
  <c r="BH12" i="40" a="1"/>
  <c r="O12" i="40"/>
  <c r="E12" i="40"/>
  <c r="D12" i="40"/>
  <c r="B12" i="40"/>
  <c r="BV11" i="40"/>
  <c r="BV11" i="40" a="1"/>
  <c r="BU11" i="40" a="1"/>
  <c r="BU11" i="40" s="1"/>
  <c r="BT11" i="40" a="1"/>
  <c r="BT11" i="40" s="1"/>
  <c r="BS11" i="40" a="1"/>
  <c r="BS11" i="40" s="1"/>
  <c r="BR11" i="40" a="1"/>
  <c r="BR11" i="40" s="1"/>
  <c r="BQ11" i="40" a="1"/>
  <c r="BQ11" i="40" s="1"/>
  <c r="BP11" i="40" a="1"/>
  <c r="BP11" i="40" s="1"/>
  <c r="BO11" i="40"/>
  <c r="BO11" i="40" a="1"/>
  <c r="BN11" i="40" a="1"/>
  <c r="BN11" i="40" s="1"/>
  <c r="BM11" i="40" a="1"/>
  <c r="BM11" i="40" s="1"/>
  <c r="BL11" i="40" a="1"/>
  <c r="BL11" i="40" s="1"/>
  <c r="BK11" i="40" a="1"/>
  <c r="BK11" i="40" s="1"/>
  <c r="BJ11" i="40" a="1"/>
  <c r="BJ11" i="40" s="1"/>
  <c r="BI11" i="40" a="1"/>
  <c r="BI11" i="40" s="1"/>
  <c r="BH11" i="40" a="1"/>
  <c r="BH11" i="40" s="1"/>
  <c r="O11" i="40"/>
  <c r="E11" i="40"/>
  <c r="D11" i="40"/>
  <c r="B11" i="40"/>
  <c r="BV10" i="40"/>
  <c r="BV10" i="40" a="1"/>
  <c r="BU10" i="40"/>
  <c r="BU10" i="40" a="1"/>
  <c r="BT10" i="40" a="1"/>
  <c r="BT10" i="40" s="1"/>
  <c r="BS10" i="40" a="1"/>
  <c r="BS10" i="40" s="1"/>
  <c r="BR10" i="40" a="1"/>
  <c r="BR10" i="40" s="1"/>
  <c r="BQ10" i="40" a="1"/>
  <c r="BQ10" i="40" s="1"/>
  <c r="BP10" i="40"/>
  <c r="BP10" i="40" a="1"/>
  <c r="BO10" i="40"/>
  <c r="BO10" i="40" a="1"/>
  <c r="BN10" i="40" a="1"/>
  <c r="BN10" i="40" s="1"/>
  <c r="BM10" i="40" a="1"/>
  <c r="BM10" i="40" s="1"/>
  <c r="BL10" i="40" a="1"/>
  <c r="BL10" i="40" s="1"/>
  <c r="BK10" i="40" a="1"/>
  <c r="BK10" i="40" s="1"/>
  <c r="BJ10" i="40" a="1"/>
  <c r="BJ10" i="40" s="1"/>
  <c r="BI10" i="40" a="1"/>
  <c r="BI10" i="40" s="1"/>
  <c r="BH10" i="40" a="1"/>
  <c r="BH10" i="40" s="1"/>
  <c r="O10" i="40"/>
  <c r="E10" i="40"/>
  <c r="D10" i="40"/>
  <c r="B10" i="40"/>
  <c r="BV9" i="40"/>
  <c r="BV9" i="40" a="1"/>
  <c r="BU9" i="40"/>
  <c r="BU9" i="40" a="1"/>
  <c r="BT9" i="40" a="1"/>
  <c r="BT9" i="40" s="1"/>
  <c r="BS9" i="40" a="1"/>
  <c r="BS9" i="40" s="1"/>
  <c r="BR9" i="40" a="1"/>
  <c r="BR9" i="40" s="1"/>
  <c r="BQ9" i="40" a="1"/>
  <c r="BQ9" i="40" s="1"/>
  <c r="BP9" i="40" a="1"/>
  <c r="BP9" i="40" s="1"/>
  <c r="BO9" i="40" a="1"/>
  <c r="BO9" i="40" s="1"/>
  <c r="BN9" i="40" a="1"/>
  <c r="BN9" i="40" s="1"/>
  <c r="BM9" i="40"/>
  <c r="BM9" i="40" a="1"/>
  <c r="BL9" i="40" a="1"/>
  <c r="BL9" i="40" s="1"/>
  <c r="BK9" i="40" a="1"/>
  <c r="BK9" i="40" s="1"/>
  <c r="BJ9" i="40" a="1"/>
  <c r="BJ9" i="40" s="1"/>
  <c r="BI9" i="40" a="1"/>
  <c r="BI9" i="40" s="1"/>
  <c r="BH9" i="40" a="1"/>
  <c r="BH9" i="40" s="1"/>
  <c r="O9" i="40"/>
  <c r="E9" i="40"/>
  <c r="D9" i="40"/>
  <c r="B9" i="40"/>
  <c r="BV8" i="40" a="1"/>
  <c r="BV8" i="40" s="1"/>
  <c r="BU8" i="40" a="1"/>
  <c r="BU8" i="40" s="1"/>
  <c r="BT8" i="40" a="1"/>
  <c r="BT8" i="40" s="1"/>
  <c r="BS8" i="40"/>
  <c r="BS8" i="40" a="1"/>
  <c r="BR8" i="40" a="1"/>
  <c r="BR8" i="40" s="1"/>
  <c r="BQ8" i="40" a="1"/>
  <c r="BQ8" i="40" s="1"/>
  <c r="BP8" i="40" a="1"/>
  <c r="BP8" i="40" s="1"/>
  <c r="BO8" i="40" a="1"/>
  <c r="BO8" i="40" s="1"/>
  <c r="BN8" i="40" a="1"/>
  <c r="BN8" i="40" s="1"/>
  <c r="BM8" i="40" a="1"/>
  <c r="BM8" i="40" s="1"/>
  <c r="BL8" i="40" a="1"/>
  <c r="BL8" i="40" s="1"/>
  <c r="BK8" i="40"/>
  <c r="BK8" i="40" a="1"/>
  <c r="BJ8" i="40" a="1"/>
  <c r="BJ8" i="40" s="1"/>
  <c r="BI8" i="40" a="1"/>
  <c r="BI8" i="40" s="1"/>
  <c r="BH8" i="40" a="1"/>
  <c r="BH8" i="40" s="1"/>
  <c r="O8" i="40"/>
  <c r="E8" i="40"/>
  <c r="D8" i="40"/>
  <c r="B8" i="40"/>
  <c r="BV7" i="40" a="1"/>
  <c r="BV7" i="40" s="1"/>
  <c r="BU7" i="40" a="1"/>
  <c r="BU7" i="40" s="1"/>
  <c r="BT7" i="40" a="1"/>
  <c r="BT7" i="40" s="1"/>
  <c r="BS7" i="40" a="1"/>
  <c r="BS7" i="40" s="1"/>
  <c r="BR7" i="40" a="1"/>
  <c r="BR7" i="40" s="1"/>
  <c r="BQ7" i="40" a="1"/>
  <c r="BQ7" i="40" s="1"/>
  <c r="BP7" i="40" a="1"/>
  <c r="BP7" i="40" s="1"/>
  <c r="BO7" i="40" a="1"/>
  <c r="BO7" i="40" s="1"/>
  <c r="BN7" i="40" a="1"/>
  <c r="BN7" i="40" s="1"/>
  <c r="BM7" i="40" a="1"/>
  <c r="BM7" i="40" s="1"/>
  <c r="BL7" i="40" a="1"/>
  <c r="BL7" i="40" s="1"/>
  <c r="BK7" i="40"/>
  <c r="BK7" i="40" a="1"/>
  <c r="BJ7" i="40" a="1"/>
  <c r="BJ7" i="40" s="1"/>
  <c r="BI7" i="40" a="1"/>
  <c r="BI7" i="40" s="1"/>
  <c r="BH7" i="40" a="1"/>
  <c r="BH7" i="40" s="1"/>
  <c r="O7" i="40"/>
  <c r="N7" i="40"/>
  <c r="N8" i="40" s="1"/>
  <c r="N9" i="40" s="1"/>
  <c r="N10" i="40" s="1"/>
  <c r="N11" i="40" s="1"/>
  <c r="N12" i="40" s="1"/>
  <c r="L7" i="40"/>
  <c r="L8" i="40" s="1"/>
  <c r="L9" i="40" s="1"/>
  <c r="E7" i="40"/>
  <c r="F3" i="40"/>
  <c r="M7" i="40" s="1"/>
  <c r="BD2" i="40"/>
  <c r="BC2" i="40"/>
  <c r="BB2" i="40"/>
  <c r="BA2" i="40"/>
  <c r="AZ2" i="40"/>
  <c r="AY2" i="40"/>
  <c r="AX2" i="40"/>
  <c r="AW2" i="40"/>
  <c r="AV2" i="40"/>
  <c r="AU2" i="40"/>
  <c r="AT2" i="40"/>
  <c r="AS2" i="40"/>
  <c r="AR2" i="40"/>
  <c r="AQ2" i="40"/>
  <c r="AP2" i="40"/>
  <c r="AO2" i="40"/>
  <c r="AN2" i="40"/>
  <c r="AM2" i="40"/>
  <c r="AL2" i="40"/>
  <c r="AK2" i="40"/>
  <c r="AJ2" i="40"/>
  <c r="AI2" i="40"/>
  <c r="AH2" i="40"/>
  <c r="AG2" i="40"/>
  <c r="AF2" i="40"/>
  <c r="AE2" i="40"/>
  <c r="AD2" i="40"/>
  <c r="AC2" i="40"/>
  <c r="AB2" i="40"/>
  <c r="AA2" i="40"/>
  <c r="Z2" i="40"/>
  <c r="Y2" i="40"/>
  <c r="X2" i="40"/>
  <c r="W2" i="40"/>
  <c r="V2" i="40"/>
  <c r="U2" i="40"/>
  <c r="T2" i="40"/>
  <c r="S2" i="40"/>
  <c r="R2" i="40"/>
  <c r="Q2" i="40"/>
  <c r="BD1" i="40"/>
  <c r="BC1" i="40"/>
  <c r="BB1" i="40"/>
  <c r="BA1" i="40"/>
  <c r="AZ1" i="40"/>
  <c r="AY1" i="40"/>
  <c r="AX1" i="40"/>
  <c r="AW1" i="40"/>
  <c r="AV1" i="40"/>
  <c r="AU1" i="40"/>
  <c r="AT1" i="40"/>
  <c r="AS1" i="40"/>
  <c r="AR1" i="40"/>
  <c r="AQ1" i="40"/>
  <c r="AP1" i="40"/>
  <c r="AO1" i="40"/>
  <c r="AN1" i="40"/>
  <c r="AM1" i="40"/>
  <c r="AL1" i="40"/>
  <c r="AK1" i="40"/>
  <c r="AJ1" i="40"/>
  <c r="AI1" i="40"/>
  <c r="AH1" i="40"/>
  <c r="AG1" i="40"/>
  <c r="AF1" i="40"/>
  <c r="AE1" i="40"/>
  <c r="AD1" i="40"/>
  <c r="AC1" i="40"/>
  <c r="AB1" i="40"/>
  <c r="AA1" i="40"/>
  <c r="Z1" i="40"/>
  <c r="Y1" i="40"/>
  <c r="X1" i="40"/>
  <c r="W1" i="40"/>
  <c r="V1" i="40"/>
  <c r="U1" i="40"/>
  <c r="T1" i="40"/>
  <c r="S1" i="40"/>
  <c r="R1" i="40"/>
  <c r="Q1" i="40"/>
  <c r="O126" i="39"/>
  <c r="E126" i="39"/>
  <c r="O125" i="39"/>
  <c r="E125" i="39"/>
  <c r="O124" i="39"/>
  <c r="E124" i="39"/>
  <c r="O123" i="39"/>
  <c r="E123" i="39"/>
  <c r="O122" i="39"/>
  <c r="E122" i="39"/>
  <c r="O121" i="39"/>
  <c r="N121" i="39"/>
  <c r="N122" i="39" s="1"/>
  <c r="N123" i="39" s="1"/>
  <c r="N124" i="39" s="1"/>
  <c r="N125" i="39" s="1"/>
  <c r="N126" i="39" s="1"/>
  <c r="E121" i="39"/>
  <c r="O120" i="39"/>
  <c r="E120" i="39"/>
  <c r="O119" i="39"/>
  <c r="E119" i="39"/>
  <c r="O118" i="39"/>
  <c r="E118" i="39"/>
  <c r="O117" i="39"/>
  <c r="E117" i="39"/>
  <c r="O116" i="39"/>
  <c r="N116" i="39"/>
  <c r="N117" i="39" s="1"/>
  <c r="N118" i="39" s="1"/>
  <c r="N119" i="39" s="1"/>
  <c r="N120" i="39" s="1"/>
  <c r="E116" i="39"/>
  <c r="O115" i="39"/>
  <c r="N115" i="39"/>
  <c r="E115" i="39"/>
  <c r="O114" i="39"/>
  <c r="E114" i="39"/>
  <c r="O113" i="39"/>
  <c r="E113" i="39"/>
  <c r="O112" i="39"/>
  <c r="E112" i="39"/>
  <c r="O111" i="39"/>
  <c r="E111" i="39"/>
  <c r="O110" i="39"/>
  <c r="E110" i="39"/>
  <c r="O109" i="39"/>
  <c r="N109" i="39"/>
  <c r="N110" i="39" s="1"/>
  <c r="N111" i="39" s="1"/>
  <c r="N112" i="39" s="1"/>
  <c r="N113" i="39" s="1"/>
  <c r="N114" i="39" s="1"/>
  <c r="E109" i="39"/>
  <c r="O108" i="39"/>
  <c r="E108" i="39"/>
  <c r="O107" i="39"/>
  <c r="E107" i="39"/>
  <c r="O106" i="39"/>
  <c r="E106" i="39"/>
  <c r="O105" i="39"/>
  <c r="E105" i="39"/>
  <c r="O104" i="39"/>
  <c r="E104" i="39"/>
  <c r="O103" i="39"/>
  <c r="N103" i="39"/>
  <c r="N104" i="39" s="1"/>
  <c r="N105" i="39" s="1"/>
  <c r="N106" i="39" s="1"/>
  <c r="N107" i="39" s="1"/>
  <c r="N108" i="39" s="1"/>
  <c r="E103" i="39"/>
  <c r="O102" i="39"/>
  <c r="E102" i="39"/>
  <c r="O101" i="39"/>
  <c r="E101" i="39"/>
  <c r="O100" i="39"/>
  <c r="E100" i="39"/>
  <c r="O99" i="39"/>
  <c r="E99" i="39"/>
  <c r="O98" i="39"/>
  <c r="E98" i="39"/>
  <c r="O97" i="39"/>
  <c r="N97" i="39"/>
  <c r="N98" i="39" s="1"/>
  <c r="N99" i="39" s="1"/>
  <c r="N100" i="39" s="1"/>
  <c r="N101" i="39" s="1"/>
  <c r="N102" i="39" s="1"/>
  <c r="E97" i="39"/>
  <c r="O96" i="39"/>
  <c r="E96" i="39"/>
  <c r="O95" i="39"/>
  <c r="E95" i="39"/>
  <c r="O94" i="39"/>
  <c r="E94" i="39"/>
  <c r="O93" i="39"/>
  <c r="E93" i="39"/>
  <c r="O92" i="39"/>
  <c r="E92" i="39"/>
  <c r="O91" i="39"/>
  <c r="N91" i="39"/>
  <c r="N92" i="39" s="1"/>
  <c r="N93" i="39" s="1"/>
  <c r="N94" i="39" s="1"/>
  <c r="N95" i="39" s="1"/>
  <c r="N96" i="39" s="1"/>
  <c r="E91" i="39"/>
  <c r="O90" i="39"/>
  <c r="E90" i="39"/>
  <c r="O89" i="39"/>
  <c r="E89" i="39"/>
  <c r="O88" i="39"/>
  <c r="E88" i="39"/>
  <c r="O87" i="39"/>
  <c r="E87" i="39"/>
  <c r="O86" i="39"/>
  <c r="E86" i="39"/>
  <c r="O85" i="39"/>
  <c r="N85" i="39"/>
  <c r="N86" i="39" s="1"/>
  <c r="N87" i="39" s="1"/>
  <c r="N88" i="39" s="1"/>
  <c r="N89" i="39" s="1"/>
  <c r="N90" i="39" s="1"/>
  <c r="E85" i="39"/>
  <c r="O84" i="39"/>
  <c r="E84" i="39"/>
  <c r="O83" i="39"/>
  <c r="E83" i="39"/>
  <c r="O82" i="39"/>
  <c r="E82" i="39"/>
  <c r="O81" i="39"/>
  <c r="E81" i="39"/>
  <c r="O80" i="39"/>
  <c r="E80" i="39"/>
  <c r="O79" i="39"/>
  <c r="N79" i="39"/>
  <c r="N80" i="39" s="1"/>
  <c r="N81" i="39" s="1"/>
  <c r="N82" i="39" s="1"/>
  <c r="N83" i="39" s="1"/>
  <c r="N84" i="39" s="1"/>
  <c r="E79" i="39"/>
  <c r="O78" i="39"/>
  <c r="E78" i="39"/>
  <c r="O77" i="39"/>
  <c r="E77" i="39"/>
  <c r="O76" i="39"/>
  <c r="E76" i="39"/>
  <c r="O75" i="39"/>
  <c r="E75" i="39"/>
  <c r="O74" i="39"/>
  <c r="E74" i="39"/>
  <c r="O73" i="39"/>
  <c r="N73" i="39"/>
  <c r="N74" i="39" s="1"/>
  <c r="N75" i="39" s="1"/>
  <c r="N76" i="39" s="1"/>
  <c r="N77" i="39" s="1"/>
  <c r="N78" i="39" s="1"/>
  <c r="E73" i="39"/>
  <c r="O72" i="39"/>
  <c r="E72" i="39"/>
  <c r="O71" i="39"/>
  <c r="E71" i="39"/>
  <c r="O70" i="39"/>
  <c r="E70" i="39"/>
  <c r="O69" i="39"/>
  <c r="E69" i="39"/>
  <c r="O68" i="39"/>
  <c r="E68" i="39"/>
  <c r="O67" i="39"/>
  <c r="N67" i="39"/>
  <c r="N68" i="39" s="1"/>
  <c r="N69" i="39" s="1"/>
  <c r="N70" i="39" s="1"/>
  <c r="N71" i="39" s="1"/>
  <c r="N72" i="39" s="1"/>
  <c r="E67" i="39"/>
  <c r="O66" i="39"/>
  <c r="E66" i="39"/>
  <c r="O65" i="39"/>
  <c r="E65" i="39"/>
  <c r="O64" i="39"/>
  <c r="E64" i="39"/>
  <c r="O63" i="39"/>
  <c r="E63" i="39"/>
  <c r="O62" i="39"/>
  <c r="E62" i="39"/>
  <c r="O61" i="39"/>
  <c r="N61" i="39"/>
  <c r="N62" i="39" s="1"/>
  <c r="N63" i="39" s="1"/>
  <c r="N64" i="39" s="1"/>
  <c r="N65" i="39" s="1"/>
  <c r="N66" i="39" s="1"/>
  <c r="E61" i="39"/>
  <c r="O60" i="39"/>
  <c r="E60" i="39"/>
  <c r="O59" i="39"/>
  <c r="E59" i="39"/>
  <c r="O58" i="39"/>
  <c r="E58" i="39"/>
  <c r="O57" i="39"/>
  <c r="E57" i="39"/>
  <c r="O56" i="39"/>
  <c r="E56" i="39"/>
  <c r="O55" i="39"/>
  <c r="N55" i="39"/>
  <c r="N56" i="39" s="1"/>
  <c r="N57" i="39" s="1"/>
  <c r="N58" i="39" s="1"/>
  <c r="N59" i="39" s="1"/>
  <c r="N60" i="39" s="1"/>
  <c r="E55" i="39"/>
  <c r="O54" i="39"/>
  <c r="E54" i="39"/>
  <c r="O53" i="39"/>
  <c r="E53" i="39"/>
  <c r="O52" i="39"/>
  <c r="E52" i="39"/>
  <c r="O51" i="39"/>
  <c r="E51" i="39"/>
  <c r="O50" i="39"/>
  <c r="E50" i="39"/>
  <c r="O49" i="39"/>
  <c r="N49" i="39"/>
  <c r="N50" i="39" s="1"/>
  <c r="N51" i="39" s="1"/>
  <c r="N52" i="39" s="1"/>
  <c r="N53" i="39" s="1"/>
  <c r="N54" i="39" s="1"/>
  <c r="E49" i="39"/>
  <c r="O48" i="39"/>
  <c r="E48" i="39"/>
  <c r="O47" i="39"/>
  <c r="E47" i="39"/>
  <c r="O46" i="39"/>
  <c r="E46" i="39"/>
  <c r="O45" i="39"/>
  <c r="E45" i="39"/>
  <c r="O44" i="39"/>
  <c r="E44" i="39"/>
  <c r="O43" i="39"/>
  <c r="N43" i="39"/>
  <c r="N44" i="39" s="1"/>
  <c r="N45" i="39" s="1"/>
  <c r="N46" i="39" s="1"/>
  <c r="N47" i="39" s="1"/>
  <c r="N48" i="39" s="1"/>
  <c r="E43" i="39"/>
  <c r="O42" i="39"/>
  <c r="E42" i="39"/>
  <c r="O41" i="39"/>
  <c r="E41" i="39"/>
  <c r="O40" i="39"/>
  <c r="E40" i="39"/>
  <c r="O39" i="39"/>
  <c r="E39" i="39"/>
  <c r="O38" i="39"/>
  <c r="E38" i="39"/>
  <c r="O37" i="39"/>
  <c r="N37" i="39"/>
  <c r="N38" i="39" s="1"/>
  <c r="N39" i="39" s="1"/>
  <c r="N40" i="39" s="1"/>
  <c r="N41" i="39" s="1"/>
  <c r="N42" i="39" s="1"/>
  <c r="E37" i="39"/>
  <c r="O36" i="39"/>
  <c r="E36" i="39"/>
  <c r="B36" i="39"/>
  <c r="O35" i="39"/>
  <c r="E35" i="39"/>
  <c r="B35" i="39"/>
  <c r="O34" i="39"/>
  <c r="E34" i="39"/>
  <c r="B34" i="39"/>
  <c r="O33" i="39"/>
  <c r="E33" i="39"/>
  <c r="B33" i="39"/>
  <c r="O32" i="39"/>
  <c r="E32" i="39"/>
  <c r="B32" i="39"/>
  <c r="O31" i="39"/>
  <c r="N31" i="39"/>
  <c r="N32" i="39" s="1"/>
  <c r="N33" i="39" s="1"/>
  <c r="N34" i="39" s="1"/>
  <c r="N35" i="39" s="1"/>
  <c r="N36" i="39" s="1"/>
  <c r="E31" i="39"/>
  <c r="B31" i="39"/>
  <c r="BV30" i="39" a="1"/>
  <c r="BV30" i="39" s="1"/>
  <c r="BU30" i="39" a="1"/>
  <c r="BU30" i="39" s="1"/>
  <c r="BT30" i="39" a="1"/>
  <c r="BT30" i="39" s="1"/>
  <c r="BS30" i="39" a="1"/>
  <c r="BS30" i="39" s="1"/>
  <c r="BR30" i="39" a="1"/>
  <c r="BR30" i="39" s="1"/>
  <c r="BQ30" i="39" a="1"/>
  <c r="BQ30" i="39" s="1"/>
  <c r="BP30" i="39" a="1"/>
  <c r="BP30" i="39" s="1"/>
  <c r="BO30" i="39" a="1"/>
  <c r="BO30" i="39" s="1"/>
  <c r="BN30" i="39" a="1"/>
  <c r="BN30" i="39" s="1"/>
  <c r="BM30" i="39" a="1"/>
  <c r="BM30" i="39" s="1"/>
  <c r="BL30" i="39" a="1"/>
  <c r="BL30" i="39" s="1"/>
  <c r="BK30" i="39" a="1"/>
  <c r="BK30" i="39" s="1"/>
  <c r="BJ30" i="39" a="1"/>
  <c r="BJ30" i="39" s="1"/>
  <c r="BI30" i="39" a="1"/>
  <c r="BI30" i="39" s="1"/>
  <c r="BH30" i="39" a="1"/>
  <c r="BH30" i="39" s="1"/>
  <c r="O30" i="39"/>
  <c r="E30" i="39"/>
  <c r="B30" i="39"/>
  <c r="BV29" i="39"/>
  <c r="BV29" i="39" a="1"/>
  <c r="BU29" i="39" a="1"/>
  <c r="BU29" i="39" s="1"/>
  <c r="BT29" i="39"/>
  <c r="BT29" i="39" a="1"/>
  <c r="BS29" i="39" a="1"/>
  <c r="BS29" i="39" s="1"/>
  <c r="BR29" i="39" a="1"/>
  <c r="BR29" i="39" s="1"/>
  <c r="BQ29" i="39"/>
  <c r="BQ29" i="39" a="1"/>
  <c r="BP29" i="39"/>
  <c r="BP29" i="39" a="1"/>
  <c r="BO29" i="39"/>
  <c r="BO29" i="39" a="1"/>
  <c r="BN29" i="39"/>
  <c r="BN29" i="39" a="1"/>
  <c r="BM29" i="39" a="1"/>
  <c r="BM29" i="39" s="1"/>
  <c r="BL29" i="39" a="1"/>
  <c r="BL29" i="39" s="1"/>
  <c r="BK29" i="39" a="1"/>
  <c r="BK29" i="39" s="1"/>
  <c r="BJ29" i="39" a="1"/>
  <c r="BJ29" i="39" s="1"/>
  <c r="BI29" i="39"/>
  <c r="BI29" i="39" a="1"/>
  <c r="BH29" i="39"/>
  <c r="BH29" i="39" a="1"/>
  <c r="O29" i="39"/>
  <c r="E29" i="39"/>
  <c r="B29" i="39"/>
  <c r="BV28" i="39" a="1"/>
  <c r="BV28" i="39" s="1"/>
  <c r="BU28" i="39" a="1"/>
  <c r="BU28" i="39" s="1"/>
  <c r="BT28" i="39" a="1"/>
  <c r="BT28" i="39" s="1"/>
  <c r="BS28" i="39" a="1"/>
  <c r="BS28" i="39" s="1"/>
  <c r="BR28" i="39" a="1"/>
  <c r="BR28" i="39" s="1"/>
  <c r="BQ28" i="39" a="1"/>
  <c r="BQ28" i="39" s="1"/>
  <c r="BP28" i="39" a="1"/>
  <c r="BP28" i="39" s="1"/>
  <c r="BO28" i="39" a="1"/>
  <c r="BO28" i="39" s="1"/>
  <c r="BN28" i="39" a="1"/>
  <c r="BN28" i="39" s="1"/>
  <c r="BM28" i="39" a="1"/>
  <c r="BM28" i="39" s="1"/>
  <c r="BL28" i="39" a="1"/>
  <c r="BL28" i="39" s="1"/>
  <c r="BK28" i="39" a="1"/>
  <c r="BK28" i="39" s="1"/>
  <c r="BJ28" i="39" a="1"/>
  <c r="BJ28" i="39" s="1"/>
  <c r="BI28" i="39" a="1"/>
  <c r="BI28" i="39" s="1"/>
  <c r="BH28" i="39" a="1"/>
  <c r="BH28" i="39" s="1"/>
  <c r="O28" i="39"/>
  <c r="E28" i="39"/>
  <c r="B28" i="39"/>
  <c r="BV27" i="39"/>
  <c r="BV27" i="39" a="1"/>
  <c r="BU27" i="39" a="1"/>
  <c r="BU27" i="39" s="1"/>
  <c r="BT27" i="39" a="1"/>
  <c r="BT27" i="39" s="1"/>
  <c r="BS27" i="39" a="1"/>
  <c r="BS27" i="39" s="1"/>
  <c r="BR27" i="39"/>
  <c r="BR27" i="39" a="1"/>
  <c r="BQ27" i="39" a="1"/>
  <c r="BQ27" i="39" s="1"/>
  <c r="BP27" i="39" a="1"/>
  <c r="BP27" i="39" s="1"/>
  <c r="BO27" i="39"/>
  <c r="BO27" i="39" a="1"/>
  <c r="BN27" i="39"/>
  <c r="BN27" i="39" a="1"/>
  <c r="BM27" i="39" a="1"/>
  <c r="BM27" i="39" s="1"/>
  <c r="BL27" i="39" a="1"/>
  <c r="BL27" i="39" s="1"/>
  <c r="BK27" i="39" a="1"/>
  <c r="BK27" i="39" s="1"/>
  <c r="BJ27" i="39" a="1"/>
  <c r="BJ27" i="39" s="1"/>
  <c r="BI27" i="39" a="1"/>
  <c r="BI27" i="39" s="1"/>
  <c r="BH27" i="39" a="1"/>
  <c r="BH27" i="39" s="1"/>
  <c r="O27" i="39"/>
  <c r="E27" i="39"/>
  <c r="B27" i="39"/>
  <c r="BV26" i="39" a="1"/>
  <c r="BV26" i="39" s="1"/>
  <c r="BU26" i="39" a="1"/>
  <c r="BU26" i="39" s="1"/>
  <c r="BT26" i="39" a="1"/>
  <c r="BT26" i="39" s="1"/>
  <c r="BS26" i="39" a="1"/>
  <c r="BS26" i="39" s="1"/>
  <c r="BR26" i="39" a="1"/>
  <c r="BR26" i="39" s="1"/>
  <c r="BQ26" i="39" a="1"/>
  <c r="BQ26" i="39" s="1"/>
  <c r="BP26" i="39" a="1"/>
  <c r="BP26" i="39" s="1"/>
  <c r="BO26" i="39" a="1"/>
  <c r="BO26" i="39" s="1"/>
  <c r="BN26" i="39" a="1"/>
  <c r="BN26" i="39" s="1"/>
  <c r="BM26" i="39" a="1"/>
  <c r="BM26" i="39" s="1"/>
  <c r="BL26" i="39" a="1"/>
  <c r="BL26" i="39" s="1"/>
  <c r="BK26" i="39" a="1"/>
  <c r="BK26" i="39" s="1"/>
  <c r="BJ26" i="39" a="1"/>
  <c r="BJ26" i="39" s="1"/>
  <c r="BI26" i="39" a="1"/>
  <c r="BI26" i="39" s="1"/>
  <c r="BH26" i="39" a="1"/>
  <c r="BH26" i="39" s="1"/>
  <c r="O26" i="39"/>
  <c r="E26" i="39"/>
  <c r="B26" i="39"/>
  <c r="BV25" i="39" a="1"/>
  <c r="BV25" i="39" s="1"/>
  <c r="BU25" i="39" a="1"/>
  <c r="BU25" i="39" s="1"/>
  <c r="BT25" i="39"/>
  <c r="BT25" i="39" a="1"/>
  <c r="BS25" i="39"/>
  <c r="BS25" i="39" a="1"/>
  <c r="BR25" i="39"/>
  <c r="BR25" i="39" a="1"/>
  <c r="BQ25" i="39"/>
  <c r="BQ25" i="39" a="1"/>
  <c r="BP25" i="39" a="1"/>
  <c r="BP25" i="39" s="1"/>
  <c r="BO25" i="39"/>
  <c r="BO25" i="39" a="1"/>
  <c r="BN25" i="39" a="1"/>
  <c r="BN25" i="39" s="1"/>
  <c r="BM25" i="39" a="1"/>
  <c r="BM25" i="39" s="1"/>
  <c r="BL25" i="39"/>
  <c r="BL25" i="39" a="1"/>
  <c r="BK25" i="39"/>
  <c r="BK25" i="39" a="1"/>
  <c r="BJ25" i="39"/>
  <c r="BJ25" i="39" a="1"/>
  <c r="BI25" i="39"/>
  <c r="BI25" i="39" a="1"/>
  <c r="BH25" i="39" a="1"/>
  <c r="BH25" i="39" s="1"/>
  <c r="O25" i="39"/>
  <c r="N25" i="39"/>
  <c r="N26" i="39" s="1"/>
  <c r="N27" i="39" s="1"/>
  <c r="N28" i="39" s="1"/>
  <c r="N29" i="39" s="1"/>
  <c r="N30" i="39" s="1"/>
  <c r="E25" i="39"/>
  <c r="B25" i="39"/>
  <c r="BV24" i="39" a="1"/>
  <c r="BV24" i="39" s="1"/>
  <c r="BU24" i="39" a="1"/>
  <c r="BU24" i="39" s="1"/>
  <c r="BT24" i="39" a="1"/>
  <c r="BT24" i="39" s="1"/>
  <c r="BS24" i="39" a="1"/>
  <c r="BS24" i="39" s="1"/>
  <c r="BR24" i="39" a="1"/>
  <c r="BR24" i="39" s="1"/>
  <c r="BQ24" i="39" a="1"/>
  <c r="BQ24" i="39" s="1"/>
  <c r="BP24" i="39" a="1"/>
  <c r="BP24" i="39" s="1"/>
  <c r="BO24" i="39" a="1"/>
  <c r="BO24" i="39" s="1"/>
  <c r="BN24" i="39" a="1"/>
  <c r="BN24" i="39" s="1"/>
  <c r="BM24" i="39" a="1"/>
  <c r="BM24" i="39" s="1"/>
  <c r="BL24" i="39" a="1"/>
  <c r="BL24" i="39" s="1"/>
  <c r="BK24" i="39" a="1"/>
  <c r="BK24" i="39" s="1"/>
  <c r="BJ24" i="39" a="1"/>
  <c r="BJ24" i="39" s="1"/>
  <c r="BI24" i="39" a="1"/>
  <c r="BI24" i="39" s="1"/>
  <c r="BH24" i="39" a="1"/>
  <c r="BH24" i="39" s="1"/>
  <c r="O24" i="39"/>
  <c r="E24" i="39"/>
  <c r="B24" i="39"/>
  <c r="BV23" i="39"/>
  <c r="BV23" i="39" a="1"/>
  <c r="BU23" i="39"/>
  <c r="BU23" i="39" a="1"/>
  <c r="BT23" i="39"/>
  <c r="BT23" i="39" a="1"/>
  <c r="BS23" i="39"/>
  <c r="BS23" i="39" a="1"/>
  <c r="BR23" i="39" a="1"/>
  <c r="BR23" i="39" s="1"/>
  <c r="BQ23" i="39" a="1"/>
  <c r="BQ23" i="39" s="1"/>
  <c r="BP23" i="39" a="1"/>
  <c r="BP23" i="39" s="1"/>
  <c r="BO23" i="39" a="1"/>
  <c r="BO23" i="39" s="1"/>
  <c r="BN23" i="39"/>
  <c r="BN23" i="39" a="1"/>
  <c r="BM23" i="39" a="1"/>
  <c r="BM23" i="39" s="1"/>
  <c r="BL23" i="39"/>
  <c r="BL23" i="39" a="1"/>
  <c r="BK23" i="39" a="1"/>
  <c r="BK23" i="39" s="1"/>
  <c r="BJ23" i="39" a="1"/>
  <c r="BJ23" i="39" s="1"/>
  <c r="BI23" i="39" a="1"/>
  <c r="BI23" i="39" s="1"/>
  <c r="BH23" i="39" a="1"/>
  <c r="BH23" i="39" s="1"/>
  <c r="O23" i="39"/>
  <c r="E23" i="39"/>
  <c r="B23" i="39"/>
  <c r="BV22" i="39" a="1"/>
  <c r="BV22" i="39" s="1"/>
  <c r="BU22" i="39" a="1"/>
  <c r="BU22" i="39" s="1"/>
  <c r="BT22" i="39" a="1"/>
  <c r="BT22" i="39" s="1"/>
  <c r="BS22" i="39" a="1"/>
  <c r="BS22" i="39" s="1"/>
  <c r="BR22" i="39" a="1"/>
  <c r="BR22" i="39" s="1"/>
  <c r="BQ22" i="39" a="1"/>
  <c r="BQ22" i="39" s="1"/>
  <c r="BP22" i="39" a="1"/>
  <c r="BP22" i="39" s="1"/>
  <c r="BO22" i="39" a="1"/>
  <c r="BO22" i="39" s="1"/>
  <c r="BN22" i="39" a="1"/>
  <c r="BN22" i="39" s="1"/>
  <c r="BM22" i="39" a="1"/>
  <c r="BM22" i="39" s="1"/>
  <c r="BL22" i="39" a="1"/>
  <c r="BL22" i="39" s="1"/>
  <c r="BK22" i="39" a="1"/>
  <c r="BK22" i="39" s="1"/>
  <c r="BJ22" i="39" a="1"/>
  <c r="BJ22" i="39" s="1"/>
  <c r="BI22" i="39" a="1"/>
  <c r="BI22" i="39" s="1"/>
  <c r="BH22" i="39" a="1"/>
  <c r="BH22" i="39" s="1"/>
  <c r="O22" i="39"/>
  <c r="E22" i="39"/>
  <c r="B22" i="39"/>
  <c r="BV21" i="39" a="1"/>
  <c r="BV21" i="39" s="1"/>
  <c r="BU21" i="39" a="1"/>
  <c r="BU21" i="39" s="1"/>
  <c r="BT21" i="39"/>
  <c r="BT21" i="39" a="1"/>
  <c r="BS21" i="39"/>
  <c r="BS21" i="39" a="1"/>
  <c r="BR21" i="39" a="1"/>
  <c r="BR21" i="39" s="1"/>
  <c r="BQ21" i="39" a="1"/>
  <c r="BQ21" i="39" s="1"/>
  <c r="BP21" i="39"/>
  <c r="BP21" i="39" a="1"/>
  <c r="BO21" i="39"/>
  <c r="BO21" i="39" a="1"/>
  <c r="BN21" i="39" a="1"/>
  <c r="BN21" i="39" s="1"/>
  <c r="BM21" i="39" a="1"/>
  <c r="BM21" i="39" s="1"/>
  <c r="BL21" i="39"/>
  <c r="BL21" i="39" a="1"/>
  <c r="BK21" i="39"/>
  <c r="BK21" i="39" a="1"/>
  <c r="BJ21" i="39" a="1"/>
  <c r="BJ21" i="39" s="1"/>
  <c r="BI21" i="39" a="1"/>
  <c r="BI21" i="39" s="1"/>
  <c r="BH21" i="39"/>
  <c r="BH21" i="39" a="1"/>
  <c r="O21" i="39"/>
  <c r="E21" i="39"/>
  <c r="B21" i="39"/>
  <c r="BV20" i="39" a="1"/>
  <c r="BV20" i="39" s="1"/>
  <c r="BU20" i="39" a="1"/>
  <c r="BU20" i="39" s="1"/>
  <c r="BT20" i="39" a="1"/>
  <c r="BT20" i="39" s="1"/>
  <c r="BS20" i="39" a="1"/>
  <c r="BS20" i="39" s="1"/>
  <c r="BR20" i="39" a="1"/>
  <c r="BR20" i="39" s="1"/>
  <c r="BQ20" i="39" a="1"/>
  <c r="BQ20" i="39" s="1"/>
  <c r="BP20" i="39" a="1"/>
  <c r="BP20" i="39" s="1"/>
  <c r="BO20" i="39" a="1"/>
  <c r="BO20" i="39" s="1"/>
  <c r="BN20" i="39" a="1"/>
  <c r="BN20" i="39" s="1"/>
  <c r="BM20" i="39" a="1"/>
  <c r="BM20" i="39" s="1"/>
  <c r="BL20" i="39" a="1"/>
  <c r="BL20" i="39" s="1"/>
  <c r="BK20" i="39" a="1"/>
  <c r="BK20" i="39" s="1"/>
  <c r="BJ20" i="39" a="1"/>
  <c r="BJ20" i="39" s="1"/>
  <c r="BI20" i="39" a="1"/>
  <c r="BI20" i="39" s="1"/>
  <c r="BH20" i="39" a="1"/>
  <c r="BH20" i="39" s="1"/>
  <c r="O20" i="39"/>
  <c r="E20" i="39"/>
  <c r="B20" i="39"/>
  <c r="BV19" i="39"/>
  <c r="BV19" i="39" a="1"/>
  <c r="BU19" i="39" a="1"/>
  <c r="BU19" i="39" s="1"/>
  <c r="BT19" i="39" a="1"/>
  <c r="BT19" i="39" s="1"/>
  <c r="BS19" i="39" a="1"/>
  <c r="BS19" i="39" s="1"/>
  <c r="BR19" i="39" a="1"/>
  <c r="BR19" i="39" s="1"/>
  <c r="BQ19" i="39"/>
  <c r="BQ19" i="39" a="1"/>
  <c r="BP19" i="39" a="1"/>
  <c r="BP19" i="39" s="1"/>
  <c r="BO19" i="39"/>
  <c r="BO19" i="39" a="1"/>
  <c r="BN19" i="39" a="1"/>
  <c r="BN19" i="39" s="1"/>
  <c r="BM19" i="39" a="1"/>
  <c r="BM19" i="39" s="1"/>
  <c r="BL19" i="39" a="1"/>
  <c r="BL19" i="39" s="1"/>
  <c r="BK19" i="39" a="1"/>
  <c r="BK19" i="39" s="1"/>
  <c r="BJ19" i="39" a="1"/>
  <c r="BJ19" i="39" s="1"/>
  <c r="BI19" i="39" a="1"/>
  <c r="BI19" i="39" s="1"/>
  <c r="BH19" i="39" a="1"/>
  <c r="BH19" i="39" s="1"/>
  <c r="O19" i="39"/>
  <c r="N19" i="39"/>
  <c r="N20" i="39" s="1"/>
  <c r="N21" i="39" s="1"/>
  <c r="N22" i="39" s="1"/>
  <c r="N23" i="39" s="1"/>
  <c r="N24" i="39" s="1"/>
  <c r="E19" i="39"/>
  <c r="B19" i="39"/>
  <c r="BV18" i="39" a="1"/>
  <c r="BV18" i="39" s="1"/>
  <c r="BU18" i="39" a="1"/>
  <c r="BU18" i="39" s="1"/>
  <c r="BT18" i="39" a="1"/>
  <c r="BT18" i="39" s="1"/>
  <c r="BS18" i="39" a="1"/>
  <c r="BS18" i="39" s="1"/>
  <c r="BR18" i="39" a="1"/>
  <c r="BR18" i="39" s="1"/>
  <c r="BQ18" i="39" a="1"/>
  <c r="BQ18" i="39" s="1"/>
  <c r="BP18" i="39" a="1"/>
  <c r="BP18" i="39" s="1"/>
  <c r="BO18" i="39" a="1"/>
  <c r="BO18" i="39" s="1"/>
  <c r="BN18" i="39" a="1"/>
  <c r="BN18" i="39" s="1"/>
  <c r="BM18" i="39" a="1"/>
  <c r="BM18" i="39" s="1"/>
  <c r="BL18" i="39" a="1"/>
  <c r="BL18" i="39" s="1"/>
  <c r="BK18" i="39" a="1"/>
  <c r="BK18" i="39" s="1"/>
  <c r="BJ18" i="39" a="1"/>
  <c r="BJ18" i="39" s="1"/>
  <c r="BI18" i="39" a="1"/>
  <c r="BI18" i="39" s="1"/>
  <c r="BH18" i="39" a="1"/>
  <c r="BH18" i="39" s="1"/>
  <c r="O18" i="39"/>
  <c r="E18" i="39"/>
  <c r="B18" i="39"/>
  <c r="BV17" i="39" a="1"/>
  <c r="BV17" i="39" s="1"/>
  <c r="BU17" i="39" a="1"/>
  <c r="BU17" i="39" s="1"/>
  <c r="BT17" i="39" a="1"/>
  <c r="BT17" i="39" s="1"/>
  <c r="BS17" i="39" a="1"/>
  <c r="BS17" i="39" s="1"/>
  <c r="BR17" i="39" a="1"/>
  <c r="BR17" i="39" s="1"/>
  <c r="BQ17" i="39"/>
  <c r="BQ17" i="39" a="1"/>
  <c r="BP17" i="39" a="1"/>
  <c r="BP17" i="39" s="1"/>
  <c r="BO17" i="39" a="1"/>
  <c r="BO17" i="39" s="1"/>
  <c r="BN17" i="39" a="1"/>
  <c r="BN17" i="39" s="1"/>
  <c r="BM17" i="39" a="1"/>
  <c r="BM17" i="39" s="1"/>
  <c r="BL17" i="39" a="1"/>
  <c r="BL17" i="39" s="1"/>
  <c r="BK17" i="39" a="1"/>
  <c r="BK17" i="39" s="1"/>
  <c r="BJ17" i="39" a="1"/>
  <c r="BJ17" i="39" s="1"/>
  <c r="BI17" i="39"/>
  <c r="BI17" i="39" a="1"/>
  <c r="BH17" i="39" a="1"/>
  <c r="BH17" i="39" s="1"/>
  <c r="O17" i="39"/>
  <c r="E17" i="39"/>
  <c r="B17" i="39"/>
  <c r="BV16" i="39" a="1"/>
  <c r="BV16" i="39" s="1"/>
  <c r="BU16" i="39" a="1"/>
  <c r="BU16" i="39" s="1"/>
  <c r="BT16" i="39" a="1"/>
  <c r="BT16" i="39" s="1"/>
  <c r="BS16" i="39" a="1"/>
  <c r="BS16" i="39" s="1"/>
  <c r="BR16" i="39" a="1"/>
  <c r="BR16" i="39" s="1"/>
  <c r="BQ16" i="39" a="1"/>
  <c r="BQ16" i="39" s="1"/>
  <c r="BP16" i="39" a="1"/>
  <c r="BP16" i="39" s="1"/>
  <c r="BO16" i="39" a="1"/>
  <c r="BO16" i="39" s="1"/>
  <c r="BN16" i="39" a="1"/>
  <c r="BN16" i="39" s="1"/>
  <c r="BM16" i="39" a="1"/>
  <c r="BM16" i="39" s="1"/>
  <c r="BL16" i="39" a="1"/>
  <c r="BL16" i="39" s="1"/>
  <c r="BK16" i="39" a="1"/>
  <c r="BK16" i="39" s="1"/>
  <c r="BJ16" i="39" a="1"/>
  <c r="BJ16" i="39" s="1"/>
  <c r="BI16" i="39" a="1"/>
  <c r="BI16" i="39" s="1"/>
  <c r="BH16" i="39" a="1"/>
  <c r="BH16" i="39" s="1"/>
  <c r="O16" i="39"/>
  <c r="E16" i="39"/>
  <c r="B16" i="39"/>
  <c r="BV15" i="39" a="1"/>
  <c r="BV15" i="39" s="1"/>
  <c r="BU15" i="39" a="1"/>
  <c r="BU15" i="39" s="1"/>
  <c r="BT15" i="39" a="1"/>
  <c r="BT15" i="39" s="1"/>
  <c r="BS15" i="39" a="1"/>
  <c r="BS15" i="39" s="1"/>
  <c r="BR15" i="39" a="1"/>
  <c r="BR15" i="39" s="1"/>
  <c r="BQ15" i="39" a="1"/>
  <c r="BQ15" i="39" s="1"/>
  <c r="BP15" i="39" a="1"/>
  <c r="BP15" i="39" s="1"/>
  <c r="BO15" i="39" a="1"/>
  <c r="BO15" i="39" s="1"/>
  <c r="BN15" i="39" a="1"/>
  <c r="BN15" i="39" s="1"/>
  <c r="BM15" i="39" a="1"/>
  <c r="BM15" i="39" s="1"/>
  <c r="BL15" i="39" a="1"/>
  <c r="BL15" i="39" s="1"/>
  <c r="BK15" i="39" a="1"/>
  <c r="BK15" i="39" s="1"/>
  <c r="BJ15" i="39" a="1"/>
  <c r="BJ15" i="39" s="1"/>
  <c r="BI15" i="39" a="1"/>
  <c r="BI15" i="39" s="1"/>
  <c r="BH15" i="39" a="1"/>
  <c r="BH15" i="39" s="1"/>
  <c r="O15" i="39"/>
  <c r="E15" i="39"/>
  <c r="B15" i="39"/>
  <c r="BV14" i="39" a="1"/>
  <c r="BV14" i="39" s="1"/>
  <c r="BU14" i="39" a="1"/>
  <c r="BU14" i="39" s="1"/>
  <c r="BT14" i="39" a="1"/>
  <c r="BT14" i="39" s="1"/>
  <c r="BS14" i="39" a="1"/>
  <c r="BS14" i="39" s="1"/>
  <c r="BR14" i="39" a="1"/>
  <c r="BR14" i="39" s="1"/>
  <c r="BQ14" i="39" a="1"/>
  <c r="BQ14" i="39" s="1"/>
  <c r="BP14" i="39" a="1"/>
  <c r="BP14" i="39" s="1"/>
  <c r="BO14" i="39" a="1"/>
  <c r="BO14" i="39" s="1"/>
  <c r="BN14" i="39" a="1"/>
  <c r="BN14" i="39" s="1"/>
  <c r="BM14" i="39" a="1"/>
  <c r="BM14" i="39" s="1"/>
  <c r="BL14" i="39" a="1"/>
  <c r="BL14" i="39" s="1"/>
  <c r="BK14" i="39" a="1"/>
  <c r="BK14" i="39" s="1"/>
  <c r="BJ14" i="39" a="1"/>
  <c r="BJ14" i="39" s="1"/>
  <c r="BI14" i="39" a="1"/>
  <c r="BI14" i="39" s="1"/>
  <c r="BH14" i="39" a="1"/>
  <c r="BH14" i="39" s="1"/>
  <c r="O14" i="39"/>
  <c r="E14" i="39"/>
  <c r="B14" i="39"/>
  <c r="BV13" i="39" a="1"/>
  <c r="BV13" i="39" s="1"/>
  <c r="BU13" i="39" a="1"/>
  <c r="BU13" i="39" s="1"/>
  <c r="BT13" i="39" a="1"/>
  <c r="BT13" i="39" s="1"/>
  <c r="BS13" i="39" a="1"/>
  <c r="BS13" i="39" s="1"/>
  <c r="BR13" i="39" a="1"/>
  <c r="BR13" i="39" s="1"/>
  <c r="BQ13" i="39" a="1"/>
  <c r="BQ13" i="39" s="1"/>
  <c r="BP13" i="39" a="1"/>
  <c r="BP13" i="39" s="1"/>
  <c r="BO13" i="39" a="1"/>
  <c r="BO13" i="39" s="1"/>
  <c r="BN13" i="39" a="1"/>
  <c r="BN13" i="39" s="1"/>
  <c r="BM13" i="39" a="1"/>
  <c r="BM13" i="39" s="1"/>
  <c r="BL13" i="39" a="1"/>
  <c r="BL13" i="39" s="1"/>
  <c r="BK13" i="39" a="1"/>
  <c r="BK13" i="39" s="1"/>
  <c r="BJ13" i="39" a="1"/>
  <c r="BJ13" i="39" s="1"/>
  <c r="BI13" i="39" a="1"/>
  <c r="BI13" i="39" s="1"/>
  <c r="BH13" i="39" a="1"/>
  <c r="BH13" i="39" s="1"/>
  <c r="O13" i="39"/>
  <c r="N13" i="39"/>
  <c r="N14" i="39" s="1"/>
  <c r="N15" i="39" s="1"/>
  <c r="N16" i="39" s="1"/>
  <c r="N17" i="39" s="1"/>
  <c r="N18" i="39" s="1"/>
  <c r="E13" i="39"/>
  <c r="D13" i="39"/>
  <c r="B13" i="39"/>
  <c r="BV12" i="39" a="1"/>
  <c r="BV12" i="39" s="1"/>
  <c r="BU12" i="39"/>
  <c r="BU12" i="39" a="1"/>
  <c r="BT12" i="39"/>
  <c r="BT12" i="39" a="1"/>
  <c r="BS12" i="39"/>
  <c r="BS12" i="39" a="1"/>
  <c r="BR12" i="39"/>
  <c r="BR12" i="39" a="1"/>
  <c r="BQ12" i="39"/>
  <c r="BQ12" i="39" a="1"/>
  <c r="BP12" i="39"/>
  <c r="BP12" i="39" a="1"/>
  <c r="BO12" i="39" a="1"/>
  <c r="BO12" i="39" s="1"/>
  <c r="BN12" i="39" a="1"/>
  <c r="BN12" i="39" s="1"/>
  <c r="BM12" i="39"/>
  <c r="BM12" i="39" a="1"/>
  <c r="BL12" i="39"/>
  <c r="BL12" i="39" a="1"/>
  <c r="BK12" i="39"/>
  <c r="BK12" i="39" a="1"/>
  <c r="BJ12" i="39"/>
  <c r="BJ12" i="39" a="1"/>
  <c r="BI12" i="39"/>
  <c r="BI12" i="39" a="1"/>
  <c r="BH12" i="39"/>
  <c r="BH12" i="39" a="1"/>
  <c r="O12" i="39"/>
  <c r="E12" i="39"/>
  <c r="D12" i="39"/>
  <c r="B12" i="39"/>
  <c r="BV11" i="39" a="1"/>
  <c r="BV11" i="39" s="1"/>
  <c r="BU11" i="39" a="1"/>
  <c r="BU11" i="39" s="1"/>
  <c r="BT11" i="39" a="1"/>
  <c r="BT11" i="39" s="1"/>
  <c r="BS11" i="39" a="1"/>
  <c r="BS11" i="39" s="1"/>
  <c r="BR11" i="39" a="1"/>
  <c r="BR11" i="39" s="1"/>
  <c r="BQ11" i="39" a="1"/>
  <c r="BQ11" i="39" s="1"/>
  <c r="BP11" i="39" a="1"/>
  <c r="BP11" i="39" s="1"/>
  <c r="BO11" i="39" a="1"/>
  <c r="BO11" i="39" s="1"/>
  <c r="BN11" i="39" a="1"/>
  <c r="BN11" i="39" s="1"/>
  <c r="BM11" i="39" a="1"/>
  <c r="BM11" i="39" s="1"/>
  <c r="BL11" i="39" a="1"/>
  <c r="BL11" i="39" s="1"/>
  <c r="BK11" i="39" a="1"/>
  <c r="BK11" i="39" s="1"/>
  <c r="BJ11" i="39" a="1"/>
  <c r="BJ11" i="39" s="1"/>
  <c r="BI11" i="39" a="1"/>
  <c r="BI11" i="39" s="1"/>
  <c r="BH11" i="39" a="1"/>
  <c r="BH11" i="39" s="1"/>
  <c r="O11" i="39"/>
  <c r="E11" i="39"/>
  <c r="D11" i="39"/>
  <c r="B11" i="39"/>
  <c r="BV10" i="39" a="1"/>
  <c r="BV10" i="39" s="1"/>
  <c r="BU10" i="39" a="1"/>
  <c r="BU10" i="39" s="1"/>
  <c r="BT10" i="39" a="1"/>
  <c r="BT10" i="39" s="1"/>
  <c r="BS10" i="39" a="1"/>
  <c r="BS10" i="39" s="1"/>
  <c r="BR10" i="39" a="1"/>
  <c r="BR10" i="39" s="1"/>
  <c r="BQ10" i="39"/>
  <c r="BQ10" i="39" a="1"/>
  <c r="BP10" i="39" a="1"/>
  <c r="BP10" i="39" s="1"/>
  <c r="BO10" i="39" a="1"/>
  <c r="BO10" i="39" s="1"/>
  <c r="BN10" i="39" a="1"/>
  <c r="BN10" i="39" s="1"/>
  <c r="BM10" i="39" a="1"/>
  <c r="BM10" i="39" s="1"/>
  <c r="BL10" i="39" a="1"/>
  <c r="BL10" i="39" s="1"/>
  <c r="BK10" i="39" a="1"/>
  <c r="BK10" i="39" s="1"/>
  <c r="BJ10" i="39"/>
  <c r="BJ10" i="39" a="1"/>
  <c r="BI10" i="39" a="1"/>
  <c r="BI10" i="39" s="1"/>
  <c r="BH10" i="39" a="1"/>
  <c r="BH10" i="39" s="1"/>
  <c r="O10" i="39"/>
  <c r="E10" i="39"/>
  <c r="D10" i="39"/>
  <c r="B10" i="39"/>
  <c r="BV9" i="39" a="1"/>
  <c r="BV9" i="39" s="1"/>
  <c r="BU9" i="39" a="1"/>
  <c r="BU9" i="39" s="1"/>
  <c r="BT9" i="39" a="1"/>
  <c r="BT9" i="39" s="1"/>
  <c r="BS9" i="39" a="1"/>
  <c r="BS9" i="39" s="1"/>
  <c r="BR9" i="39" a="1"/>
  <c r="BR9" i="39" s="1"/>
  <c r="BQ9" i="39" a="1"/>
  <c r="BQ9" i="39" s="1"/>
  <c r="BP9" i="39" a="1"/>
  <c r="BP9" i="39" s="1"/>
  <c r="BO9" i="39" a="1"/>
  <c r="BO9" i="39" s="1"/>
  <c r="BN9" i="39" a="1"/>
  <c r="BN9" i="39" s="1"/>
  <c r="BM9" i="39" a="1"/>
  <c r="BM9" i="39" s="1"/>
  <c r="BL9" i="39" a="1"/>
  <c r="BL9" i="39" s="1"/>
  <c r="BK9" i="39" a="1"/>
  <c r="BK9" i="39" s="1"/>
  <c r="BJ9" i="39" a="1"/>
  <c r="BJ9" i="39" s="1"/>
  <c r="BI9" i="39" a="1"/>
  <c r="BI9" i="39" s="1"/>
  <c r="BH9" i="39" a="1"/>
  <c r="BH9" i="39" s="1"/>
  <c r="O9" i="39"/>
  <c r="E9" i="39"/>
  <c r="D9" i="39"/>
  <c r="B9" i="39"/>
  <c r="BV8" i="39" a="1"/>
  <c r="BV8" i="39" s="1"/>
  <c r="BU8" i="39" a="1"/>
  <c r="BU8" i="39" s="1"/>
  <c r="BT8" i="39" a="1"/>
  <c r="BT8" i="39" s="1"/>
  <c r="BS8" i="39"/>
  <c r="BS8" i="39" a="1"/>
  <c r="BR8" i="39" a="1"/>
  <c r="BR8" i="39" s="1"/>
  <c r="BQ8" i="39"/>
  <c r="BQ8" i="39" a="1"/>
  <c r="BP8" i="39"/>
  <c r="BP8" i="39" a="1"/>
  <c r="BO8" i="39"/>
  <c r="BO8" i="39" a="1"/>
  <c r="BN8" i="39" a="1"/>
  <c r="BN8" i="39" s="1"/>
  <c r="BM8" i="39" a="1"/>
  <c r="BM8" i="39" s="1"/>
  <c r="BL8" i="39" a="1"/>
  <c r="BL8" i="39" s="1"/>
  <c r="BK8" i="39"/>
  <c r="BK8" i="39" a="1"/>
  <c r="BJ8" i="39" a="1"/>
  <c r="BJ8" i="39" s="1"/>
  <c r="BI8" i="39"/>
  <c r="BI8" i="39" a="1"/>
  <c r="BH8" i="39" a="1"/>
  <c r="BH8" i="39" s="1"/>
  <c r="O8" i="39"/>
  <c r="E8" i="39"/>
  <c r="D8" i="39"/>
  <c r="B8" i="39"/>
  <c r="BV7" i="39" a="1"/>
  <c r="BV7" i="39" s="1"/>
  <c r="BU7" i="39" a="1"/>
  <c r="BU7" i="39" s="1"/>
  <c r="BT7" i="39" a="1"/>
  <c r="BT7" i="39" s="1"/>
  <c r="BS7" i="39" a="1"/>
  <c r="BS7" i="39" s="1"/>
  <c r="BR7" i="39" a="1"/>
  <c r="BR7" i="39" s="1"/>
  <c r="BQ7" i="39" a="1"/>
  <c r="BQ7" i="39" s="1"/>
  <c r="BP7" i="39" a="1"/>
  <c r="BP7" i="39" s="1"/>
  <c r="BO7" i="39" a="1"/>
  <c r="BO7" i="39" s="1"/>
  <c r="BN7" i="39" a="1"/>
  <c r="BN7" i="39" s="1"/>
  <c r="BM7" i="39" a="1"/>
  <c r="BM7" i="39" s="1"/>
  <c r="BL7" i="39" a="1"/>
  <c r="BL7" i="39" s="1"/>
  <c r="BK7" i="39" a="1"/>
  <c r="BK7" i="39" s="1"/>
  <c r="BJ7" i="39" a="1"/>
  <c r="BJ7" i="39" s="1"/>
  <c r="BI7" i="39" a="1"/>
  <c r="BI7" i="39" s="1"/>
  <c r="BH7" i="39" a="1"/>
  <c r="BH7" i="39" s="1"/>
  <c r="O7" i="39"/>
  <c r="N7" i="39"/>
  <c r="N8" i="39" s="1"/>
  <c r="N9" i="39" s="1"/>
  <c r="N10" i="39" s="1"/>
  <c r="N11" i="39" s="1"/>
  <c r="N12" i="39" s="1"/>
  <c r="L7" i="39"/>
  <c r="L8" i="39" s="1"/>
  <c r="E7" i="39"/>
  <c r="F3" i="39"/>
  <c r="BD2" i="39"/>
  <c r="BC2" i="39"/>
  <c r="BB2" i="39"/>
  <c r="BA2" i="39"/>
  <c r="AZ2" i="39"/>
  <c r="AY2" i="39"/>
  <c r="AX2" i="39"/>
  <c r="AW2" i="39"/>
  <c r="AV2" i="39"/>
  <c r="AU2" i="39"/>
  <c r="AT2" i="39"/>
  <c r="AS2" i="39"/>
  <c r="AR2" i="39"/>
  <c r="AQ2" i="39"/>
  <c r="AP2" i="39"/>
  <c r="AO2" i="39"/>
  <c r="AN2" i="39"/>
  <c r="AM2" i="39"/>
  <c r="AL2" i="39"/>
  <c r="AK2" i="39"/>
  <c r="AJ2" i="39"/>
  <c r="AI2" i="39"/>
  <c r="AH2" i="39"/>
  <c r="AG2" i="39"/>
  <c r="AF2" i="39"/>
  <c r="AE2" i="39"/>
  <c r="AD2" i="39"/>
  <c r="AC2" i="39"/>
  <c r="AB2" i="39"/>
  <c r="AA2" i="39"/>
  <c r="Z2" i="39"/>
  <c r="Y2" i="39"/>
  <c r="X2" i="39"/>
  <c r="W2" i="39"/>
  <c r="V2" i="39"/>
  <c r="U2" i="39"/>
  <c r="T2" i="39"/>
  <c r="S2" i="39"/>
  <c r="R2" i="39"/>
  <c r="Q2" i="39"/>
  <c r="BD1" i="39"/>
  <c r="BC1" i="39"/>
  <c r="BB1" i="39"/>
  <c r="BA1" i="39"/>
  <c r="AZ1" i="39"/>
  <c r="AY1" i="39"/>
  <c r="AX1" i="39"/>
  <c r="AW1" i="39"/>
  <c r="AV1" i="39"/>
  <c r="AU1" i="39"/>
  <c r="AT1" i="39"/>
  <c r="AS1" i="39"/>
  <c r="AR1" i="39"/>
  <c r="AQ1" i="39"/>
  <c r="AP1" i="39"/>
  <c r="AO1" i="39"/>
  <c r="AN1" i="39"/>
  <c r="AM1" i="39"/>
  <c r="AL1" i="39"/>
  <c r="AK1" i="39"/>
  <c r="AJ1" i="39"/>
  <c r="AI1" i="39"/>
  <c r="AH1" i="39"/>
  <c r="AG1" i="39"/>
  <c r="AF1" i="39"/>
  <c r="AE1" i="39"/>
  <c r="AD1" i="39"/>
  <c r="AC1" i="39"/>
  <c r="AB1" i="39"/>
  <c r="AA1" i="39"/>
  <c r="Z1" i="39"/>
  <c r="Y1" i="39"/>
  <c r="X1" i="39"/>
  <c r="W1" i="39"/>
  <c r="V1" i="39"/>
  <c r="U1" i="39"/>
  <c r="T1" i="39"/>
  <c r="S1" i="39"/>
  <c r="R1" i="39"/>
  <c r="Q1" i="39"/>
  <c r="O126" i="38"/>
  <c r="E126" i="38"/>
  <c r="O125" i="38"/>
  <c r="E125" i="38"/>
  <c r="O124" i="38"/>
  <c r="E124" i="38"/>
  <c r="O123" i="38"/>
  <c r="E123" i="38"/>
  <c r="O122" i="38"/>
  <c r="E122" i="38"/>
  <c r="O121" i="38"/>
  <c r="N121" i="38"/>
  <c r="N122" i="38" s="1"/>
  <c r="N123" i="38" s="1"/>
  <c r="N124" i="38" s="1"/>
  <c r="N125" i="38" s="1"/>
  <c r="N126" i="38" s="1"/>
  <c r="E121" i="38"/>
  <c r="O120" i="38"/>
  <c r="E120" i="38"/>
  <c r="O119" i="38"/>
  <c r="E119" i="38"/>
  <c r="O118" i="38"/>
  <c r="E118" i="38"/>
  <c r="O117" i="38"/>
  <c r="E117" i="38"/>
  <c r="O116" i="38"/>
  <c r="E116" i="38"/>
  <c r="O115" i="38"/>
  <c r="N115" i="38"/>
  <c r="N116" i="38" s="1"/>
  <c r="N117" i="38" s="1"/>
  <c r="N118" i="38" s="1"/>
  <c r="N119" i="38" s="1"/>
  <c r="N120" i="38" s="1"/>
  <c r="E115" i="38"/>
  <c r="O114" i="38"/>
  <c r="E114" i="38"/>
  <c r="O113" i="38"/>
  <c r="E113" i="38"/>
  <c r="O112" i="38"/>
  <c r="E112" i="38"/>
  <c r="O111" i="38"/>
  <c r="E111" i="38"/>
  <c r="O110" i="38"/>
  <c r="E110" i="38"/>
  <c r="O109" i="38"/>
  <c r="N109" i="38"/>
  <c r="N110" i="38" s="1"/>
  <c r="N111" i="38" s="1"/>
  <c r="N112" i="38" s="1"/>
  <c r="N113" i="38" s="1"/>
  <c r="N114" i="38" s="1"/>
  <c r="E109" i="38"/>
  <c r="O108" i="38"/>
  <c r="E108" i="38"/>
  <c r="O107" i="38"/>
  <c r="E107" i="38"/>
  <c r="O106" i="38"/>
  <c r="E106" i="38"/>
  <c r="O105" i="38"/>
  <c r="E105" i="38"/>
  <c r="O104" i="38"/>
  <c r="E104" i="38"/>
  <c r="O103" i="38"/>
  <c r="N103" i="38"/>
  <c r="N104" i="38" s="1"/>
  <c r="N105" i="38" s="1"/>
  <c r="N106" i="38" s="1"/>
  <c r="N107" i="38" s="1"/>
  <c r="N108" i="38" s="1"/>
  <c r="E103" i="38"/>
  <c r="O102" i="38"/>
  <c r="E102" i="38"/>
  <c r="O101" i="38"/>
  <c r="E101" i="38"/>
  <c r="O100" i="38"/>
  <c r="E100" i="38"/>
  <c r="O99" i="38"/>
  <c r="E99" i="38"/>
  <c r="O98" i="38"/>
  <c r="N98" i="38"/>
  <c r="N99" i="38" s="1"/>
  <c r="N100" i="38" s="1"/>
  <c r="N101" i="38" s="1"/>
  <c r="N102" i="38" s="1"/>
  <c r="E98" i="38"/>
  <c r="O97" i="38"/>
  <c r="N97" i="38"/>
  <c r="E97" i="38"/>
  <c r="O96" i="38"/>
  <c r="E96" i="38"/>
  <c r="O95" i="38"/>
  <c r="E95" i="38"/>
  <c r="O94" i="38"/>
  <c r="E94" i="38"/>
  <c r="O93" i="38"/>
  <c r="N93" i="38"/>
  <c r="N94" i="38" s="1"/>
  <c r="N95" i="38" s="1"/>
  <c r="N96" i="38" s="1"/>
  <c r="E93" i="38"/>
  <c r="O92" i="38"/>
  <c r="E92" i="38"/>
  <c r="O91" i="38"/>
  <c r="N91" i="38"/>
  <c r="N92" i="38" s="1"/>
  <c r="E91" i="38"/>
  <c r="O90" i="38"/>
  <c r="E90" i="38"/>
  <c r="O89" i="38"/>
  <c r="E89" i="38"/>
  <c r="O88" i="38"/>
  <c r="E88" i="38"/>
  <c r="O87" i="38"/>
  <c r="E87" i="38"/>
  <c r="O86" i="38"/>
  <c r="E86" i="38"/>
  <c r="O85" i="38"/>
  <c r="N85" i="38"/>
  <c r="N86" i="38" s="1"/>
  <c r="N87" i="38" s="1"/>
  <c r="N88" i="38" s="1"/>
  <c r="N89" i="38" s="1"/>
  <c r="N90" i="38" s="1"/>
  <c r="E85" i="38"/>
  <c r="O84" i="38"/>
  <c r="E84" i="38"/>
  <c r="O83" i="38"/>
  <c r="E83" i="38"/>
  <c r="O82" i="38"/>
  <c r="E82" i="38"/>
  <c r="O81" i="38"/>
  <c r="E81" i="38"/>
  <c r="O80" i="38"/>
  <c r="E80" i="38"/>
  <c r="O79" i="38"/>
  <c r="N79" i="38"/>
  <c r="N80" i="38" s="1"/>
  <c r="N81" i="38" s="1"/>
  <c r="N82" i="38" s="1"/>
  <c r="N83" i="38" s="1"/>
  <c r="N84" i="38" s="1"/>
  <c r="E79" i="38"/>
  <c r="O78" i="38"/>
  <c r="E78" i="38"/>
  <c r="O77" i="38"/>
  <c r="E77" i="38"/>
  <c r="O76" i="38"/>
  <c r="E76" i="38"/>
  <c r="O75" i="38"/>
  <c r="E75" i="38"/>
  <c r="O74" i="38"/>
  <c r="E74" i="38"/>
  <c r="O73" i="38"/>
  <c r="N73" i="38"/>
  <c r="N74" i="38" s="1"/>
  <c r="N75" i="38" s="1"/>
  <c r="N76" i="38" s="1"/>
  <c r="N77" i="38" s="1"/>
  <c r="N78" i="38" s="1"/>
  <c r="E73" i="38"/>
  <c r="O72" i="38"/>
  <c r="E72" i="38"/>
  <c r="O71" i="38"/>
  <c r="E71" i="38"/>
  <c r="O70" i="38"/>
  <c r="E70" i="38"/>
  <c r="O69" i="38"/>
  <c r="E69" i="38"/>
  <c r="O68" i="38"/>
  <c r="E68" i="38"/>
  <c r="O67" i="38"/>
  <c r="N67" i="38"/>
  <c r="N68" i="38" s="1"/>
  <c r="N69" i="38" s="1"/>
  <c r="N70" i="38" s="1"/>
  <c r="N71" i="38" s="1"/>
  <c r="N72" i="38" s="1"/>
  <c r="E67" i="38"/>
  <c r="O66" i="38"/>
  <c r="E66" i="38"/>
  <c r="O65" i="38"/>
  <c r="E65" i="38"/>
  <c r="O64" i="38"/>
  <c r="E64" i="38"/>
  <c r="O63" i="38"/>
  <c r="E63" i="38"/>
  <c r="O62" i="38"/>
  <c r="E62" i="38"/>
  <c r="O61" i="38"/>
  <c r="N61" i="38"/>
  <c r="N62" i="38" s="1"/>
  <c r="N63" i="38" s="1"/>
  <c r="N64" i="38" s="1"/>
  <c r="N65" i="38" s="1"/>
  <c r="N66" i="38" s="1"/>
  <c r="E61" i="38"/>
  <c r="O60" i="38"/>
  <c r="E60" i="38"/>
  <c r="O59" i="38"/>
  <c r="E59" i="38"/>
  <c r="O58" i="38"/>
  <c r="E58" i="38"/>
  <c r="O57" i="38"/>
  <c r="E57" i="38"/>
  <c r="O56" i="38"/>
  <c r="N56" i="38"/>
  <c r="N57" i="38" s="1"/>
  <c r="N58" i="38" s="1"/>
  <c r="N59" i="38" s="1"/>
  <c r="N60" i="38" s="1"/>
  <c r="E56" i="38"/>
  <c r="O55" i="38"/>
  <c r="N55" i="38"/>
  <c r="E55" i="38"/>
  <c r="O54" i="38"/>
  <c r="E54" i="38"/>
  <c r="O53" i="38"/>
  <c r="E53" i="38"/>
  <c r="O52" i="38"/>
  <c r="E52" i="38"/>
  <c r="O51" i="38"/>
  <c r="E51" i="38"/>
  <c r="O50" i="38"/>
  <c r="E50" i="38"/>
  <c r="O49" i="38"/>
  <c r="N49" i="38"/>
  <c r="N50" i="38" s="1"/>
  <c r="N51" i="38" s="1"/>
  <c r="N52" i="38" s="1"/>
  <c r="N53" i="38" s="1"/>
  <c r="N54" i="38" s="1"/>
  <c r="E49" i="38"/>
  <c r="O48" i="38"/>
  <c r="E48" i="38"/>
  <c r="O47" i="38"/>
  <c r="E47" i="38"/>
  <c r="O46" i="38"/>
  <c r="E46" i="38"/>
  <c r="O45" i="38"/>
  <c r="E45" i="38"/>
  <c r="O44" i="38"/>
  <c r="E44" i="38"/>
  <c r="O43" i="38"/>
  <c r="N43" i="38"/>
  <c r="N44" i="38" s="1"/>
  <c r="N45" i="38" s="1"/>
  <c r="N46" i="38" s="1"/>
  <c r="N47" i="38" s="1"/>
  <c r="N48" i="38" s="1"/>
  <c r="E43" i="38"/>
  <c r="O42" i="38"/>
  <c r="E42" i="38"/>
  <c r="O41" i="38"/>
  <c r="E41" i="38"/>
  <c r="O40" i="38"/>
  <c r="E40" i="38"/>
  <c r="O39" i="38"/>
  <c r="E39" i="38"/>
  <c r="O38" i="38"/>
  <c r="E38" i="38"/>
  <c r="O37" i="38"/>
  <c r="N37" i="38"/>
  <c r="N38" i="38" s="1"/>
  <c r="N39" i="38" s="1"/>
  <c r="N40" i="38" s="1"/>
  <c r="N41" i="38" s="1"/>
  <c r="N42" i="38" s="1"/>
  <c r="E37" i="38"/>
  <c r="O36" i="38"/>
  <c r="E36" i="38"/>
  <c r="B36" i="38"/>
  <c r="O35" i="38"/>
  <c r="E35" i="38"/>
  <c r="B35" i="38"/>
  <c r="O34" i="38"/>
  <c r="E34" i="38"/>
  <c r="B34" i="38"/>
  <c r="O33" i="38"/>
  <c r="E33" i="38"/>
  <c r="B33" i="38"/>
  <c r="O32" i="38"/>
  <c r="E32" i="38"/>
  <c r="B32" i="38"/>
  <c r="O31" i="38"/>
  <c r="N31" i="38"/>
  <c r="N32" i="38" s="1"/>
  <c r="N33" i="38" s="1"/>
  <c r="N34" i="38" s="1"/>
  <c r="N35" i="38" s="1"/>
  <c r="N36" i="38" s="1"/>
  <c r="E31" i="38"/>
  <c r="B31" i="38"/>
  <c r="BV30" i="38" a="1"/>
  <c r="BV30" i="38" s="1"/>
  <c r="BU30" i="38" a="1"/>
  <c r="BU30" i="38" s="1"/>
  <c r="BT30" i="38" a="1"/>
  <c r="BT30" i="38" s="1"/>
  <c r="BS30" i="38" a="1"/>
  <c r="BS30" i="38" s="1"/>
  <c r="BR30" i="38" a="1"/>
  <c r="BR30" i="38" s="1"/>
  <c r="BQ30" i="38" a="1"/>
  <c r="BQ30" i="38" s="1"/>
  <c r="BP30" i="38" a="1"/>
  <c r="BP30" i="38" s="1"/>
  <c r="BO30" i="38" a="1"/>
  <c r="BO30" i="38" s="1"/>
  <c r="BN30" i="38" a="1"/>
  <c r="BN30" i="38" s="1"/>
  <c r="BM30" i="38" a="1"/>
  <c r="BM30" i="38" s="1"/>
  <c r="BL30" i="38" a="1"/>
  <c r="BL30" i="38" s="1"/>
  <c r="BK30" i="38" a="1"/>
  <c r="BK30" i="38" s="1"/>
  <c r="BJ30" i="38" a="1"/>
  <c r="BJ30" i="38" s="1"/>
  <c r="BI30" i="38"/>
  <c r="BI30" i="38" a="1"/>
  <c r="BH30" i="38" a="1"/>
  <c r="BH30" i="38" s="1"/>
  <c r="O30" i="38"/>
  <c r="E30" i="38"/>
  <c r="B30" i="38"/>
  <c r="BV29" i="38"/>
  <c r="BV29" i="38" a="1"/>
  <c r="BU29" i="38" a="1"/>
  <c r="BU29" i="38" s="1"/>
  <c r="BT29" i="38" a="1"/>
  <c r="BT29" i="38" s="1"/>
  <c r="BS29" i="38" a="1"/>
  <c r="BS29" i="38" s="1"/>
  <c r="BR29" i="38" a="1"/>
  <c r="BR29" i="38" s="1"/>
  <c r="BQ29" i="38" a="1"/>
  <c r="BQ29" i="38" s="1"/>
  <c r="BP29" i="38"/>
  <c r="BP29" i="38" a="1"/>
  <c r="BO29" i="38" a="1"/>
  <c r="BO29" i="38" s="1"/>
  <c r="BN29" i="38" a="1"/>
  <c r="BN29" i="38" s="1"/>
  <c r="BM29" i="38" a="1"/>
  <c r="BM29" i="38" s="1"/>
  <c r="BL29" i="38" a="1"/>
  <c r="BL29" i="38" s="1"/>
  <c r="BK29" i="38" a="1"/>
  <c r="BK29" i="38" s="1"/>
  <c r="BJ29" i="38" a="1"/>
  <c r="BJ29" i="38" s="1"/>
  <c r="BI29" i="38" a="1"/>
  <c r="BI29" i="38" s="1"/>
  <c r="BH29" i="38"/>
  <c r="BH29" i="38" a="1"/>
  <c r="O29" i="38"/>
  <c r="E29" i="38"/>
  <c r="B29" i="38"/>
  <c r="BV28" i="38" a="1"/>
  <c r="BV28" i="38" s="1"/>
  <c r="BU28" i="38" a="1"/>
  <c r="BU28" i="38" s="1"/>
  <c r="BT28" i="38" a="1"/>
  <c r="BT28" i="38" s="1"/>
  <c r="BS28" i="38" a="1"/>
  <c r="BS28" i="38" s="1"/>
  <c r="BR28" i="38" a="1"/>
  <c r="BR28" i="38" s="1"/>
  <c r="BQ28" i="38" a="1"/>
  <c r="BQ28" i="38" s="1"/>
  <c r="BP28" i="38" a="1"/>
  <c r="BP28" i="38" s="1"/>
  <c r="BO28" i="38" a="1"/>
  <c r="BO28" i="38" s="1"/>
  <c r="BN28" i="38" a="1"/>
  <c r="BN28" i="38" s="1"/>
  <c r="BM28" i="38" a="1"/>
  <c r="BM28" i="38" s="1"/>
  <c r="BL28" i="38" a="1"/>
  <c r="BL28" i="38" s="1"/>
  <c r="BK28" i="38" a="1"/>
  <c r="BK28" i="38" s="1"/>
  <c r="BJ28" i="38" a="1"/>
  <c r="BJ28" i="38" s="1"/>
  <c r="BI28" i="38" a="1"/>
  <c r="BI28" i="38" s="1"/>
  <c r="BH28" i="38" a="1"/>
  <c r="BH28" i="38" s="1"/>
  <c r="O28" i="38"/>
  <c r="E28" i="38"/>
  <c r="B28" i="38"/>
  <c r="BV27" i="38" a="1"/>
  <c r="BV27" i="38" s="1"/>
  <c r="BU27" i="38" a="1"/>
  <c r="BU27" i="38" s="1"/>
  <c r="BT27" i="38" a="1"/>
  <c r="BT27" i="38" s="1"/>
  <c r="BS27" i="38"/>
  <c r="BS27" i="38" a="1"/>
  <c r="BR27" i="38" a="1"/>
  <c r="BR27" i="38" s="1"/>
  <c r="BQ27" i="38" a="1"/>
  <c r="BQ27" i="38" s="1"/>
  <c r="BP27" i="38" a="1"/>
  <c r="BP27" i="38" s="1"/>
  <c r="BO27" i="38" a="1"/>
  <c r="BO27" i="38" s="1"/>
  <c r="BN27" i="38" a="1"/>
  <c r="BN27" i="38" s="1"/>
  <c r="BM27" i="38" a="1"/>
  <c r="BM27" i="38" s="1"/>
  <c r="BL27" i="38" a="1"/>
  <c r="BL27" i="38" s="1"/>
  <c r="BK27" i="38" a="1"/>
  <c r="BK27" i="38" s="1"/>
  <c r="BJ27" i="38" a="1"/>
  <c r="BJ27" i="38" s="1"/>
  <c r="BI27" i="38" a="1"/>
  <c r="BI27" i="38" s="1"/>
  <c r="BH27" i="38" a="1"/>
  <c r="BH27" i="38" s="1"/>
  <c r="O27" i="38"/>
  <c r="E27" i="38"/>
  <c r="B27" i="38"/>
  <c r="BV26" i="38" a="1"/>
  <c r="BV26" i="38" s="1"/>
  <c r="BU26" i="38" a="1"/>
  <c r="BU26" i="38" s="1"/>
  <c r="BT26" i="38" a="1"/>
  <c r="BT26" i="38" s="1"/>
  <c r="BS26" i="38" a="1"/>
  <c r="BS26" i="38" s="1"/>
  <c r="BR26" i="38" a="1"/>
  <c r="BR26" i="38" s="1"/>
  <c r="BQ26" i="38" a="1"/>
  <c r="BQ26" i="38" s="1"/>
  <c r="BP26" i="38" a="1"/>
  <c r="BP26" i="38" s="1"/>
  <c r="BO26" i="38"/>
  <c r="BO26" i="38" a="1"/>
  <c r="BN26" i="38" a="1"/>
  <c r="BN26" i="38" s="1"/>
  <c r="BM26" i="38" a="1"/>
  <c r="BM26" i="38" s="1"/>
  <c r="BL26" i="38" a="1"/>
  <c r="BL26" i="38" s="1"/>
  <c r="BK26" i="38" a="1"/>
  <c r="BK26" i="38" s="1"/>
  <c r="BJ26" i="38" a="1"/>
  <c r="BJ26" i="38" s="1"/>
  <c r="BI26" i="38" a="1"/>
  <c r="BI26" i="38" s="1"/>
  <c r="BH26" i="38" a="1"/>
  <c r="BH26" i="38" s="1"/>
  <c r="O26" i="38"/>
  <c r="E26" i="38"/>
  <c r="B26" i="38"/>
  <c r="BV25" i="38" a="1"/>
  <c r="BV25" i="38" s="1"/>
  <c r="BU25" i="38" a="1"/>
  <c r="BU25" i="38" s="1"/>
  <c r="BT25" i="38"/>
  <c r="BT25" i="38" a="1"/>
  <c r="BS25" i="38" a="1"/>
  <c r="BS25" i="38" s="1"/>
  <c r="BR25" i="38" a="1"/>
  <c r="BR25" i="38" s="1"/>
  <c r="BQ25" i="38" a="1"/>
  <c r="BQ25" i="38" s="1"/>
  <c r="BP25" i="38"/>
  <c r="BP25" i="38" a="1"/>
  <c r="BO25" i="38" a="1"/>
  <c r="BO25" i="38" s="1"/>
  <c r="BN25" i="38"/>
  <c r="BN25" i="38" a="1"/>
  <c r="BM25" i="38"/>
  <c r="BM25" i="38" a="1"/>
  <c r="BL25" i="38"/>
  <c r="BL25" i="38" a="1"/>
  <c r="BK25" i="38" a="1"/>
  <c r="BK25" i="38" s="1"/>
  <c r="BJ25" i="38"/>
  <c r="BJ25" i="38" a="1"/>
  <c r="BI25" i="38" a="1"/>
  <c r="BI25" i="38" s="1"/>
  <c r="BH25" i="38" a="1"/>
  <c r="BH25" i="38" s="1"/>
  <c r="O25" i="38"/>
  <c r="N25" i="38"/>
  <c r="N26" i="38" s="1"/>
  <c r="N27" i="38" s="1"/>
  <c r="N28" i="38" s="1"/>
  <c r="N29" i="38" s="1"/>
  <c r="N30" i="38" s="1"/>
  <c r="E25" i="38"/>
  <c r="B25" i="38"/>
  <c r="BV24" i="38"/>
  <c r="BV24" i="38" a="1"/>
  <c r="BU24" i="38" a="1"/>
  <c r="BU24" i="38" s="1"/>
  <c r="BT24" i="38" a="1"/>
  <c r="BT24" i="38" s="1"/>
  <c r="BS24" i="38" a="1"/>
  <c r="BS24" i="38" s="1"/>
  <c r="BR24" i="38" a="1"/>
  <c r="BR24" i="38" s="1"/>
  <c r="BQ24" i="38" a="1"/>
  <c r="BQ24" i="38" s="1"/>
  <c r="BP24" i="38" a="1"/>
  <c r="BP24" i="38" s="1"/>
  <c r="BO24" i="38" a="1"/>
  <c r="BO24" i="38" s="1"/>
  <c r="BN24" i="38" a="1"/>
  <c r="BN24" i="38" s="1"/>
  <c r="BM24" i="38" a="1"/>
  <c r="BM24" i="38" s="1"/>
  <c r="BL24" i="38" a="1"/>
  <c r="BL24" i="38" s="1"/>
  <c r="BK24" i="38" a="1"/>
  <c r="BK24" i="38" s="1"/>
  <c r="BJ24" i="38" a="1"/>
  <c r="BJ24" i="38" s="1"/>
  <c r="BI24" i="38" a="1"/>
  <c r="BI24" i="38" s="1"/>
  <c r="BH24" i="38" a="1"/>
  <c r="BH24" i="38" s="1"/>
  <c r="O24" i="38"/>
  <c r="E24" i="38"/>
  <c r="B24" i="38"/>
  <c r="BV23" i="38" a="1"/>
  <c r="BV23" i="38" s="1"/>
  <c r="BU23" i="38" a="1"/>
  <c r="BU23" i="38" s="1"/>
  <c r="BT23" i="38"/>
  <c r="BT23" i="38" a="1"/>
  <c r="BS23" i="38"/>
  <c r="BS23" i="38" a="1"/>
  <c r="BR23" i="38" a="1"/>
  <c r="BR23" i="38" s="1"/>
  <c r="BQ23" i="38" a="1"/>
  <c r="BQ23" i="38" s="1"/>
  <c r="BP23" i="38" a="1"/>
  <c r="BP23" i="38" s="1"/>
  <c r="BO23" i="38"/>
  <c r="BO23" i="38" a="1"/>
  <c r="BN23" i="38" a="1"/>
  <c r="BN23" i="38" s="1"/>
  <c r="BM23" i="38" a="1"/>
  <c r="BM23" i="38" s="1"/>
  <c r="BL23" i="38"/>
  <c r="BL23" i="38" a="1"/>
  <c r="BK23" i="38"/>
  <c r="BK23" i="38" a="1"/>
  <c r="BJ23" i="38" a="1"/>
  <c r="BJ23" i="38" s="1"/>
  <c r="BI23" i="38"/>
  <c r="BI23" i="38" a="1"/>
  <c r="BH23" i="38" a="1"/>
  <c r="BH23" i="38" s="1"/>
  <c r="O23" i="38"/>
  <c r="E23" i="38"/>
  <c r="B23" i="38"/>
  <c r="BV22" i="38" a="1"/>
  <c r="BV22" i="38" s="1"/>
  <c r="BU22" i="38"/>
  <c r="BU22" i="38" a="1"/>
  <c r="BT22" i="38" a="1"/>
  <c r="BT22" i="38" s="1"/>
  <c r="BS22" i="38" a="1"/>
  <c r="BS22" i="38" s="1"/>
  <c r="BR22" i="38" a="1"/>
  <c r="BR22" i="38" s="1"/>
  <c r="BQ22" i="38" a="1"/>
  <c r="BQ22" i="38" s="1"/>
  <c r="BP22" i="38" a="1"/>
  <c r="BP22" i="38" s="1"/>
  <c r="BO22" i="38" a="1"/>
  <c r="BO22" i="38" s="1"/>
  <c r="BN22" i="38" a="1"/>
  <c r="BN22" i="38" s="1"/>
  <c r="BM22" i="38" a="1"/>
  <c r="BM22" i="38" s="1"/>
  <c r="BL22" i="38" a="1"/>
  <c r="BL22" i="38" s="1"/>
  <c r="BK22" i="38" a="1"/>
  <c r="BK22" i="38" s="1"/>
  <c r="BJ22" i="38" a="1"/>
  <c r="BJ22" i="38" s="1"/>
  <c r="BI22" i="38" a="1"/>
  <c r="BI22" i="38" s="1"/>
  <c r="BH22" i="38" a="1"/>
  <c r="BH22" i="38" s="1"/>
  <c r="O22" i="38"/>
  <c r="E22" i="38"/>
  <c r="B22" i="38"/>
  <c r="BV21" i="38"/>
  <c r="BV21" i="38" a="1"/>
  <c r="BU21" i="38" a="1"/>
  <c r="BU21" i="38" s="1"/>
  <c r="BT21" i="38" a="1"/>
  <c r="BT21" i="38" s="1"/>
  <c r="BS21" i="38" a="1"/>
  <c r="BS21" i="38" s="1"/>
  <c r="BR21" i="38" a="1"/>
  <c r="BR21" i="38" s="1"/>
  <c r="BQ21" i="38" a="1"/>
  <c r="BQ21" i="38" s="1"/>
  <c r="BP21" i="38"/>
  <c r="BP21" i="38" a="1"/>
  <c r="BO21" i="38" a="1"/>
  <c r="BO21" i="38" s="1"/>
  <c r="BN21" i="38" a="1"/>
  <c r="BN21" i="38" s="1"/>
  <c r="BM21" i="38" a="1"/>
  <c r="BM21" i="38" s="1"/>
  <c r="BL21" i="38" a="1"/>
  <c r="BL21" i="38" s="1"/>
  <c r="BK21" i="38"/>
  <c r="BK21" i="38" a="1"/>
  <c r="BJ21" i="38"/>
  <c r="BJ21" i="38" a="1"/>
  <c r="BI21" i="38" a="1"/>
  <c r="BI21" i="38" s="1"/>
  <c r="BH21" i="38" a="1"/>
  <c r="BH21" i="38" s="1"/>
  <c r="O21" i="38"/>
  <c r="E21" i="38"/>
  <c r="B21" i="38"/>
  <c r="BV20" i="38" a="1"/>
  <c r="BV20" i="38" s="1"/>
  <c r="BU20" i="38" a="1"/>
  <c r="BU20" i="38" s="1"/>
  <c r="BT20" i="38" a="1"/>
  <c r="BT20" i="38" s="1"/>
  <c r="BS20" i="38" a="1"/>
  <c r="BS20" i="38" s="1"/>
  <c r="BR20" i="38" a="1"/>
  <c r="BR20" i="38" s="1"/>
  <c r="BQ20" i="38" a="1"/>
  <c r="BQ20" i="38" s="1"/>
  <c r="BP20" i="38" a="1"/>
  <c r="BP20" i="38" s="1"/>
  <c r="BO20" i="38" a="1"/>
  <c r="BO20" i="38" s="1"/>
  <c r="BN20" i="38" a="1"/>
  <c r="BN20" i="38" s="1"/>
  <c r="BM20" i="38" a="1"/>
  <c r="BM20" i="38" s="1"/>
  <c r="BL20" i="38"/>
  <c r="BL20" i="38" a="1"/>
  <c r="BK20" i="38" a="1"/>
  <c r="BK20" i="38" s="1"/>
  <c r="BJ20" i="38" a="1"/>
  <c r="BJ20" i="38" s="1"/>
  <c r="BI20" i="38" a="1"/>
  <c r="BI20" i="38" s="1"/>
  <c r="BH20" i="38" a="1"/>
  <c r="BH20" i="38" s="1"/>
  <c r="O20" i="38"/>
  <c r="E20" i="38"/>
  <c r="B20" i="38"/>
  <c r="BV19" i="38" a="1"/>
  <c r="BV19" i="38" s="1"/>
  <c r="BU19" i="38" a="1"/>
  <c r="BU19" i="38" s="1"/>
  <c r="BT19" i="38" a="1"/>
  <c r="BT19" i="38" s="1"/>
  <c r="BS19" i="38" a="1"/>
  <c r="BS19" i="38" s="1"/>
  <c r="BR19" i="38" a="1"/>
  <c r="BR19" i="38" s="1"/>
  <c r="BQ19" i="38" a="1"/>
  <c r="BQ19" i="38" s="1"/>
  <c r="BP19" i="38" a="1"/>
  <c r="BP19" i="38" s="1"/>
  <c r="BO19" i="38" a="1"/>
  <c r="BO19" i="38" s="1"/>
  <c r="BN19" i="38" a="1"/>
  <c r="BN19" i="38" s="1"/>
  <c r="BM19" i="38" a="1"/>
  <c r="BM19" i="38" s="1"/>
  <c r="BL19" i="38" a="1"/>
  <c r="BL19" i="38" s="1"/>
  <c r="BK19" i="38"/>
  <c r="BK19" i="38" a="1"/>
  <c r="BJ19" i="38"/>
  <c r="BJ19" i="38" a="1"/>
  <c r="BI19" i="38"/>
  <c r="BI19" i="38" a="1"/>
  <c r="BH19" i="38" a="1"/>
  <c r="BH19" i="38" s="1"/>
  <c r="O19" i="38"/>
  <c r="N19" i="38"/>
  <c r="N20" i="38" s="1"/>
  <c r="N21" i="38" s="1"/>
  <c r="N22" i="38" s="1"/>
  <c r="N23" i="38" s="1"/>
  <c r="N24" i="38" s="1"/>
  <c r="E19" i="38"/>
  <c r="B19" i="38"/>
  <c r="BV18" i="38" a="1"/>
  <c r="BV18" i="38" s="1"/>
  <c r="BU18" i="38" a="1"/>
  <c r="BU18" i="38" s="1"/>
  <c r="BT18" i="38" a="1"/>
  <c r="BT18" i="38" s="1"/>
  <c r="BS18" i="38"/>
  <c r="BS18" i="38" a="1"/>
  <c r="BR18" i="38" a="1"/>
  <c r="BR18" i="38" s="1"/>
  <c r="BQ18" i="38" a="1"/>
  <c r="BQ18" i="38" s="1"/>
  <c r="BP18" i="38" a="1"/>
  <c r="BP18" i="38" s="1"/>
  <c r="BO18" i="38" a="1"/>
  <c r="BO18" i="38" s="1"/>
  <c r="BN18" i="38" a="1"/>
  <c r="BN18" i="38" s="1"/>
  <c r="BM18" i="38" a="1"/>
  <c r="BM18" i="38" s="1"/>
  <c r="BL18" i="38" a="1"/>
  <c r="BL18" i="38" s="1"/>
  <c r="BK18" i="38" a="1"/>
  <c r="BK18" i="38" s="1"/>
  <c r="BJ18" i="38" a="1"/>
  <c r="BJ18" i="38" s="1"/>
  <c r="BI18" i="38" a="1"/>
  <c r="BI18" i="38" s="1"/>
  <c r="BH18" i="38" a="1"/>
  <c r="BH18" i="38" s="1"/>
  <c r="O18" i="38"/>
  <c r="E18" i="38"/>
  <c r="B18" i="38"/>
  <c r="BV17" i="38" a="1"/>
  <c r="BV17" i="38" s="1"/>
  <c r="BU17" i="38" a="1"/>
  <c r="BU17" i="38" s="1"/>
  <c r="BT17" i="38" a="1"/>
  <c r="BT17" i="38" s="1"/>
  <c r="BS17" i="38" a="1"/>
  <c r="BS17" i="38" s="1"/>
  <c r="BR17" i="38" a="1"/>
  <c r="BR17" i="38" s="1"/>
  <c r="BQ17" i="38" a="1"/>
  <c r="BQ17" i="38" s="1"/>
  <c r="BP17" i="38"/>
  <c r="BP17" i="38" a="1"/>
  <c r="BO17" i="38" a="1"/>
  <c r="BO17" i="38" s="1"/>
  <c r="BN17" i="38"/>
  <c r="BN17" i="38" a="1"/>
  <c r="BM17" i="38" a="1"/>
  <c r="BM17" i="38" s="1"/>
  <c r="BL17" i="38" a="1"/>
  <c r="BL17" i="38" s="1"/>
  <c r="BK17" i="38" a="1"/>
  <c r="BK17" i="38" s="1"/>
  <c r="BJ17" i="38" a="1"/>
  <c r="BJ17" i="38" s="1"/>
  <c r="BI17" i="38" a="1"/>
  <c r="BI17" i="38" s="1"/>
  <c r="BH17" i="38" a="1"/>
  <c r="BH17" i="38" s="1"/>
  <c r="O17" i="38"/>
  <c r="E17" i="38"/>
  <c r="B17" i="38"/>
  <c r="BV16" i="38" a="1"/>
  <c r="BV16" i="38" s="1"/>
  <c r="BU16" i="38" a="1"/>
  <c r="BU16" i="38" s="1"/>
  <c r="BT16" i="38" a="1"/>
  <c r="BT16" i="38" s="1"/>
  <c r="BS16" i="38" a="1"/>
  <c r="BS16" i="38" s="1"/>
  <c r="BR16" i="38" a="1"/>
  <c r="BR16" i="38" s="1"/>
  <c r="BQ16" i="38" a="1"/>
  <c r="BQ16" i="38" s="1"/>
  <c r="BP16" i="38" a="1"/>
  <c r="BP16" i="38" s="1"/>
  <c r="BO16" i="38" a="1"/>
  <c r="BO16" i="38" s="1"/>
  <c r="BN16" i="38" a="1"/>
  <c r="BN16" i="38" s="1"/>
  <c r="BM16" i="38" a="1"/>
  <c r="BM16" i="38" s="1"/>
  <c r="BL16" i="38" a="1"/>
  <c r="BL16" i="38" s="1"/>
  <c r="BK16" i="38" a="1"/>
  <c r="BK16" i="38" s="1"/>
  <c r="BJ16" i="38" a="1"/>
  <c r="BJ16" i="38" s="1"/>
  <c r="BI16" i="38" a="1"/>
  <c r="BI16" i="38" s="1"/>
  <c r="BH16" i="38" a="1"/>
  <c r="BH16" i="38" s="1"/>
  <c r="O16" i="38"/>
  <c r="E16" i="38"/>
  <c r="B16" i="38"/>
  <c r="BV15" i="38" a="1"/>
  <c r="BV15" i="38" s="1"/>
  <c r="BU15" i="38" a="1"/>
  <c r="BU15" i="38" s="1"/>
  <c r="BT15" i="38" a="1"/>
  <c r="BT15" i="38" s="1"/>
  <c r="BS15" i="38" a="1"/>
  <c r="BS15" i="38" s="1"/>
  <c r="BR15" i="38" a="1"/>
  <c r="BR15" i="38" s="1"/>
  <c r="BQ15" i="38" a="1"/>
  <c r="BQ15" i="38" s="1"/>
  <c r="BP15" i="38" a="1"/>
  <c r="BP15" i="38" s="1"/>
  <c r="BO15" i="38" a="1"/>
  <c r="BO15" i="38" s="1"/>
  <c r="BN15" i="38" a="1"/>
  <c r="BN15" i="38" s="1"/>
  <c r="BM15" i="38" a="1"/>
  <c r="BM15" i="38" s="1"/>
  <c r="BL15" i="38" a="1"/>
  <c r="BL15" i="38" s="1"/>
  <c r="BK15" i="38" a="1"/>
  <c r="BK15" i="38" s="1"/>
  <c r="BJ15" i="38" a="1"/>
  <c r="BJ15" i="38" s="1"/>
  <c r="BI15" i="38" a="1"/>
  <c r="BI15" i="38" s="1"/>
  <c r="BH15" i="38" a="1"/>
  <c r="BH15" i="38" s="1"/>
  <c r="O15" i="38"/>
  <c r="E15" i="38"/>
  <c r="B15" i="38"/>
  <c r="BV14" i="38" a="1"/>
  <c r="BV14" i="38" s="1"/>
  <c r="BU14" i="38" a="1"/>
  <c r="BU14" i="38" s="1"/>
  <c r="BT14" i="38" a="1"/>
  <c r="BT14" i="38" s="1"/>
  <c r="BS14" i="38" a="1"/>
  <c r="BS14" i="38" s="1"/>
  <c r="BR14" i="38" a="1"/>
  <c r="BR14" i="38" s="1"/>
  <c r="BQ14" i="38" a="1"/>
  <c r="BQ14" i="38" s="1"/>
  <c r="BP14" i="38" a="1"/>
  <c r="BP14" i="38" s="1"/>
  <c r="BO14" i="38" a="1"/>
  <c r="BO14" i="38" s="1"/>
  <c r="BN14" i="38" a="1"/>
  <c r="BN14" i="38" s="1"/>
  <c r="BM14" i="38" a="1"/>
  <c r="BM14" i="38" s="1"/>
  <c r="BL14" i="38" a="1"/>
  <c r="BL14" i="38" s="1"/>
  <c r="BK14" i="38" a="1"/>
  <c r="BK14" i="38" s="1"/>
  <c r="BJ14" i="38" a="1"/>
  <c r="BJ14" i="38" s="1"/>
  <c r="BI14" i="38" a="1"/>
  <c r="BI14" i="38" s="1"/>
  <c r="BH14" i="38" a="1"/>
  <c r="BH14" i="38" s="1"/>
  <c r="O14" i="38"/>
  <c r="E14" i="38"/>
  <c r="B14" i="38"/>
  <c r="BV13" i="38" a="1"/>
  <c r="BV13" i="38" s="1"/>
  <c r="BU13" i="38" a="1"/>
  <c r="BU13" i="38" s="1"/>
  <c r="BT13" i="38" a="1"/>
  <c r="BT13" i="38" s="1"/>
  <c r="BS13" i="38" a="1"/>
  <c r="BS13" i="38" s="1"/>
  <c r="BR13" i="38" a="1"/>
  <c r="BR13" i="38" s="1"/>
  <c r="BQ13" i="38" a="1"/>
  <c r="BQ13" i="38" s="1"/>
  <c r="BP13" i="38" a="1"/>
  <c r="BP13" i="38" s="1"/>
  <c r="BO13" i="38" a="1"/>
  <c r="BO13" i="38" s="1"/>
  <c r="BN13" i="38" a="1"/>
  <c r="BN13" i="38" s="1"/>
  <c r="BM13" i="38" a="1"/>
  <c r="BM13" i="38" s="1"/>
  <c r="BL13" i="38" a="1"/>
  <c r="BL13" i="38" s="1"/>
  <c r="BK13" i="38" a="1"/>
  <c r="BK13" i="38" s="1"/>
  <c r="BJ13" i="38" a="1"/>
  <c r="BJ13" i="38" s="1"/>
  <c r="BI13" i="38" a="1"/>
  <c r="BI13" i="38" s="1"/>
  <c r="BH13" i="38" a="1"/>
  <c r="BH13" i="38" s="1"/>
  <c r="O13" i="38"/>
  <c r="N13" i="38"/>
  <c r="N14" i="38" s="1"/>
  <c r="N15" i="38" s="1"/>
  <c r="N16" i="38" s="1"/>
  <c r="N17" i="38" s="1"/>
  <c r="N18" i="38" s="1"/>
  <c r="E13" i="38"/>
  <c r="D13" i="38"/>
  <c r="B13" i="38"/>
  <c r="BV12" i="38"/>
  <c r="BV12" i="38" a="1"/>
  <c r="BU12" i="38" a="1"/>
  <c r="BU12" i="38" s="1"/>
  <c r="BT12" i="38" a="1"/>
  <c r="BT12" i="38" s="1"/>
  <c r="BS12" i="38" a="1"/>
  <c r="BS12" i="38" s="1"/>
  <c r="BR12" i="38" a="1"/>
  <c r="BR12" i="38" s="1"/>
  <c r="BQ12" i="38" a="1"/>
  <c r="BQ12" i="38" s="1"/>
  <c r="BP12" i="38" a="1"/>
  <c r="BP12" i="38" s="1"/>
  <c r="BO12" i="38" a="1"/>
  <c r="BO12" i="38" s="1"/>
  <c r="BN12" i="38"/>
  <c r="BN12" i="38" a="1"/>
  <c r="BM12" i="38" a="1"/>
  <c r="BM12" i="38" s="1"/>
  <c r="BL12" i="38" a="1"/>
  <c r="BL12" i="38" s="1"/>
  <c r="BK12" i="38" a="1"/>
  <c r="BK12" i="38" s="1"/>
  <c r="BJ12" i="38" a="1"/>
  <c r="BJ12" i="38" s="1"/>
  <c r="BI12" i="38" a="1"/>
  <c r="BI12" i="38" s="1"/>
  <c r="BH12" i="38" a="1"/>
  <c r="BH12" i="38" s="1"/>
  <c r="O12" i="38"/>
  <c r="E12" i="38"/>
  <c r="D12" i="38"/>
  <c r="B12" i="38"/>
  <c r="BV11" i="38" a="1"/>
  <c r="BV11" i="38" s="1"/>
  <c r="BU11" i="38" a="1"/>
  <c r="BU11" i="38" s="1"/>
  <c r="BT11" i="38" a="1"/>
  <c r="BT11" i="38" s="1"/>
  <c r="BS11" i="38" a="1"/>
  <c r="BS11" i="38" s="1"/>
  <c r="BR11" i="38" a="1"/>
  <c r="BR11" i="38" s="1"/>
  <c r="BQ11" i="38" a="1"/>
  <c r="BQ11" i="38" s="1"/>
  <c r="BP11" i="38" a="1"/>
  <c r="BP11" i="38" s="1"/>
  <c r="BO11" i="38" a="1"/>
  <c r="BO11" i="38" s="1"/>
  <c r="BN11" i="38" a="1"/>
  <c r="BN11" i="38" s="1"/>
  <c r="BM11" i="38" a="1"/>
  <c r="BM11" i="38" s="1"/>
  <c r="BL11" i="38" a="1"/>
  <c r="BL11" i="38" s="1"/>
  <c r="BK11" i="38" a="1"/>
  <c r="BK11" i="38" s="1"/>
  <c r="BJ11" i="38" a="1"/>
  <c r="BJ11" i="38" s="1"/>
  <c r="BI11" i="38" a="1"/>
  <c r="BI11" i="38" s="1"/>
  <c r="BH11" i="38" a="1"/>
  <c r="BH11" i="38" s="1"/>
  <c r="O11" i="38"/>
  <c r="E11" i="38"/>
  <c r="D11" i="38"/>
  <c r="B11" i="38"/>
  <c r="BV10" i="38"/>
  <c r="BV10" i="38" a="1"/>
  <c r="BU10" i="38"/>
  <c r="BU10" i="38" a="1"/>
  <c r="BT10" i="38"/>
  <c r="BT10" i="38" a="1"/>
  <c r="BS10" i="38"/>
  <c r="BS10" i="38" a="1"/>
  <c r="BR10" i="38"/>
  <c r="BR10" i="38" a="1"/>
  <c r="BQ10" i="38" a="1"/>
  <c r="BQ10" i="38" s="1"/>
  <c r="BP10" i="38" a="1"/>
  <c r="BP10" i="38" s="1"/>
  <c r="BO10" i="38"/>
  <c r="BO10" i="38" a="1"/>
  <c r="BN10" i="38" a="1"/>
  <c r="BN10" i="38" s="1"/>
  <c r="BM10" i="38" a="1"/>
  <c r="BM10" i="38" s="1"/>
  <c r="BL10" i="38" a="1"/>
  <c r="BL10" i="38" s="1"/>
  <c r="BK10" i="38" a="1"/>
  <c r="BK10" i="38" s="1"/>
  <c r="BJ10" i="38" a="1"/>
  <c r="BJ10" i="38" s="1"/>
  <c r="BI10" i="38" a="1"/>
  <c r="BI10" i="38" s="1"/>
  <c r="BH10" i="38"/>
  <c r="BH10" i="38" a="1"/>
  <c r="O10" i="38"/>
  <c r="E10" i="38"/>
  <c r="D10" i="38"/>
  <c r="B10" i="38"/>
  <c r="BV9" i="38" a="1"/>
  <c r="BV9" i="38" s="1"/>
  <c r="BU9" i="38" a="1"/>
  <c r="BU9" i="38" s="1"/>
  <c r="BT9" i="38" a="1"/>
  <c r="BT9" i="38" s="1"/>
  <c r="BS9" i="38" a="1"/>
  <c r="BS9" i="38" s="1"/>
  <c r="BR9" i="38" a="1"/>
  <c r="BR9" i="38" s="1"/>
  <c r="BQ9" i="38" a="1"/>
  <c r="BQ9" i="38" s="1"/>
  <c r="BP9" i="38" a="1"/>
  <c r="BP9" i="38" s="1"/>
  <c r="BO9" i="38" a="1"/>
  <c r="BO9" i="38" s="1"/>
  <c r="BN9" i="38" a="1"/>
  <c r="BN9" i="38" s="1"/>
  <c r="BM9" i="38" a="1"/>
  <c r="BM9" i="38" s="1"/>
  <c r="BL9" i="38" a="1"/>
  <c r="BL9" i="38" s="1"/>
  <c r="BK9" i="38" a="1"/>
  <c r="BK9" i="38" s="1"/>
  <c r="BJ9" i="38" a="1"/>
  <c r="BJ9" i="38" s="1"/>
  <c r="BI9" i="38" a="1"/>
  <c r="BI9" i="38" s="1"/>
  <c r="BH9" i="38" a="1"/>
  <c r="BH9" i="38" s="1"/>
  <c r="O9" i="38"/>
  <c r="E9" i="38"/>
  <c r="D9" i="38"/>
  <c r="B9" i="38"/>
  <c r="BV8" i="38"/>
  <c r="BV8" i="38" a="1"/>
  <c r="BU8" i="38" a="1"/>
  <c r="BU8" i="38" s="1"/>
  <c r="BT8" i="38" a="1"/>
  <c r="BT8" i="38" s="1"/>
  <c r="BS8" i="38" a="1"/>
  <c r="BS8" i="38" s="1"/>
  <c r="BR8" i="38"/>
  <c r="BR8" i="38" a="1"/>
  <c r="BQ8" i="38" a="1"/>
  <c r="BQ8" i="38" s="1"/>
  <c r="BP8" i="38"/>
  <c r="BP8" i="38" a="1"/>
  <c r="BO8" i="38"/>
  <c r="BO8" i="38" a="1"/>
  <c r="BN8" i="38"/>
  <c r="BN8" i="38" a="1"/>
  <c r="BM8" i="38" a="1"/>
  <c r="BM8" i="38" s="1"/>
  <c r="BL8" i="38" a="1"/>
  <c r="BL8" i="38" s="1"/>
  <c r="BK8" i="38" a="1"/>
  <c r="BK8" i="38" s="1"/>
  <c r="BJ8" i="38" a="1"/>
  <c r="BJ8" i="38" s="1"/>
  <c r="BI8" i="38" a="1"/>
  <c r="BI8" i="38" s="1"/>
  <c r="BH8" i="38" a="1"/>
  <c r="BH8" i="38" s="1"/>
  <c r="O8" i="38"/>
  <c r="E8" i="38"/>
  <c r="D8" i="38"/>
  <c r="B8" i="38"/>
  <c r="BV7" i="38" a="1"/>
  <c r="BV7" i="38" s="1"/>
  <c r="BU7" i="38"/>
  <c r="BU7" i="38" a="1"/>
  <c r="BT7" i="38"/>
  <c r="BT7" i="38" a="1"/>
  <c r="BS7" i="38" a="1"/>
  <c r="BS7" i="38" s="1"/>
  <c r="BR7" i="38" a="1"/>
  <c r="BR7" i="38" s="1"/>
  <c r="BQ7" i="38" a="1"/>
  <c r="BQ7" i="38" s="1"/>
  <c r="BP7" i="38" a="1"/>
  <c r="BP7" i="38" s="1"/>
  <c r="BO7" i="38" a="1"/>
  <c r="BO7" i="38" s="1"/>
  <c r="BN7" i="38" a="1"/>
  <c r="BN7" i="38" s="1"/>
  <c r="BM7" i="38" a="1"/>
  <c r="BM7" i="38" s="1"/>
  <c r="BL7" i="38" a="1"/>
  <c r="BL7" i="38" s="1"/>
  <c r="BK7" i="38" a="1"/>
  <c r="BK7" i="38" s="1"/>
  <c r="BJ7" i="38" a="1"/>
  <c r="BJ7" i="38" s="1"/>
  <c r="BI7" i="38" a="1"/>
  <c r="BI7" i="38" s="1"/>
  <c r="BH7" i="38" a="1"/>
  <c r="BH7" i="38" s="1"/>
  <c r="O7" i="38"/>
  <c r="N7" i="38"/>
  <c r="N8" i="38" s="1"/>
  <c r="N9" i="38" s="1"/>
  <c r="N10" i="38" s="1"/>
  <c r="N11" i="38" s="1"/>
  <c r="N12" i="38" s="1"/>
  <c r="L7" i="38"/>
  <c r="L8" i="38" s="1"/>
  <c r="E7" i="38"/>
  <c r="F3" i="38"/>
  <c r="M11" i="38" s="1"/>
  <c r="BD2" i="38"/>
  <c r="BC2" i="38"/>
  <c r="BB2" i="38"/>
  <c r="BA2" i="38"/>
  <c r="AZ2" i="38"/>
  <c r="AY2" i="38"/>
  <c r="AX2" i="38"/>
  <c r="AW2" i="38"/>
  <c r="AV2" i="38"/>
  <c r="AU2" i="38"/>
  <c r="AT2" i="38"/>
  <c r="AS2" i="38"/>
  <c r="AR2" i="38"/>
  <c r="AQ2" i="38"/>
  <c r="AP2" i="38"/>
  <c r="AO2" i="38"/>
  <c r="AN2" i="38"/>
  <c r="AM2" i="38"/>
  <c r="AL2" i="38"/>
  <c r="AK2" i="38"/>
  <c r="AJ2" i="38"/>
  <c r="AI2" i="38"/>
  <c r="AH2" i="38"/>
  <c r="AG2" i="38"/>
  <c r="AF2" i="38"/>
  <c r="AE2" i="38"/>
  <c r="AD2" i="38"/>
  <c r="AC2" i="38"/>
  <c r="AB2" i="38"/>
  <c r="AA2" i="38"/>
  <c r="Z2" i="38"/>
  <c r="Y2" i="38"/>
  <c r="X2" i="38"/>
  <c r="W2" i="38"/>
  <c r="V2" i="38"/>
  <c r="U2" i="38"/>
  <c r="T2" i="38"/>
  <c r="S2" i="38"/>
  <c r="R2" i="38"/>
  <c r="Q2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O126" i="37"/>
  <c r="E126" i="37"/>
  <c r="O125" i="37"/>
  <c r="E125" i="37"/>
  <c r="O124" i="37"/>
  <c r="E124" i="37"/>
  <c r="O123" i="37"/>
  <c r="E123" i="37"/>
  <c r="O122" i="37"/>
  <c r="E122" i="37"/>
  <c r="O121" i="37"/>
  <c r="N121" i="37"/>
  <c r="N122" i="37" s="1"/>
  <c r="N123" i="37" s="1"/>
  <c r="N124" i="37" s="1"/>
  <c r="N125" i="37" s="1"/>
  <c r="N126" i="37" s="1"/>
  <c r="E121" i="37"/>
  <c r="O120" i="37"/>
  <c r="E120" i="37"/>
  <c r="O119" i="37"/>
  <c r="E119" i="37"/>
  <c r="O118" i="37"/>
  <c r="E118" i="37"/>
  <c r="O117" i="37"/>
  <c r="E117" i="37"/>
  <c r="O116" i="37"/>
  <c r="E116" i="37"/>
  <c r="O115" i="37"/>
  <c r="N115" i="37"/>
  <c r="N116" i="37" s="1"/>
  <c r="N117" i="37" s="1"/>
  <c r="N118" i="37" s="1"/>
  <c r="N119" i="37" s="1"/>
  <c r="N120" i="37" s="1"/>
  <c r="E115" i="37"/>
  <c r="O114" i="37"/>
  <c r="E114" i="37"/>
  <c r="O113" i="37"/>
  <c r="E113" i="37"/>
  <c r="O112" i="37"/>
  <c r="E112" i="37"/>
  <c r="O111" i="37"/>
  <c r="E111" i="37"/>
  <c r="O110" i="37"/>
  <c r="E110" i="37"/>
  <c r="O109" i="37"/>
  <c r="N109" i="37"/>
  <c r="N110" i="37" s="1"/>
  <c r="N111" i="37" s="1"/>
  <c r="N112" i="37" s="1"/>
  <c r="N113" i="37" s="1"/>
  <c r="N114" i="37" s="1"/>
  <c r="E109" i="37"/>
  <c r="O108" i="37"/>
  <c r="E108" i="37"/>
  <c r="O107" i="37"/>
  <c r="E107" i="37"/>
  <c r="O106" i="37"/>
  <c r="E106" i="37"/>
  <c r="O105" i="37"/>
  <c r="E105" i="37"/>
  <c r="O104" i="37"/>
  <c r="E104" i="37"/>
  <c r="O103" i="37"/>
  <c r="N103" i="37"/>
  <c r="N104" i="37" s="1"/>
  <c r="N105" i="37" s="1"/>
  <c r="N106" i="37" s="1"/>
  <c r="N107" i="37" s="1"/>
  <c r="N108" i="37" s="1"/>
  <c r="E103" i="37"/>
  <c r="O102" i="37"/>
  <c r="E102" i="37"/>
  <c r="O101" i="37"/>
  <c r="E101" i="37"/>
  <c r="O100" i="37"/>
  <c r="E100" i="37"/>
  <c r="O99" i="37"/>
  <c r="E99" i="37"/>
  <c r="O98" i="37"/>
  <c r="E98" i="37"/>
  <c r="O97" i="37"/>
  <c r="N97" i="37"/>
  <c r="N98" i="37" s="1"/>
  <c r="N99" i="37" s="1"/>
  <c r="N100" i="37" s="1"/>
  <c r="N101" i="37" s="1"/>
  <c r="N102" i="37" s="1"/>
  <c r="E97" i="37"/>
  <c r="O96" i="37"/>
  <c r="E96" i="37"/>
  <c r="O95" i="37"/>
  <c r="E95" i="37"/>
  <c r="O94" i="37"/>
  <c r="E94" i="37"/>
  <c r="O93" i="37"/>
  <c r="E93" i="37"/>
  <c r="O92" i="37"/>
  <c r="E92" i="37"/>
  <c r="O91" i="37"/>
  <c r="N91" i="37"/>
  <c r="N92" i="37" s="1"/>
  <c r="N93" i="37" s="1"/>
  <c r="N94" i="37" s="1"/>
  <c r="N95" i="37" s="1"/>
  <c r="N96" i="37" s="1"/>
  <c r="E91" i="37"/>
  <c r="O90" i="37"/>
  <c r="E90" i="37"/>
  <c r="O89" i="37"/>
  <c r="E89" i="37"/>
  <c r="O88" i="37"/>
  <c r="E88" i="37"/>
  <c r="O87" i="37"/>
  <c r="E87" i="37"/>
  <c r="O86" i="37"/>
  <c r="E86" i="37"/>
  <c r="O85" i="37"/>
  <c r="N85" i="37"/>
  <c r="N86" i="37" s="1"/>
  <c r="N87" i="37" s="1"/>
  <c r="N88" i="37" s="1"/>
  <c r="N89" i="37" s="1"/>
  <c r="N90" i="37" s="1"/>
  <c r="E85" i="37"/>
  <c r="O84" i="37"/>
  <c r="E84" i="37"/>
  <c r="O83" i="37"/>
  <c r="E83" i="37"/>
  <c r="O82" i="37"/>
  <c r="E82" i="37"/>
  <c r="O81" i="37"/>
  <c r="E81" i="37"/>
  <c r="O80" i="37"/>
  <c r="E80" i="37"/>
  <c r="O79" i="37"/>
  <c r="N79" i="37"/>
  <c r="N80" i="37" s="1"/>
  <c r="N81" i="37" s="1"/>
  <c r="N82" i="37" s="1"/>
  <c r="N83" i="37" s="1"/>
  <c r="N84" i="37" s="1"/>
  <c r="E79" i="37"/>
  <c r="O78" i="37"/>
  <c r="E78" i="37"/>
  <c r="O77" i="37"/>
  <c r="E77" i="37"/>
  <c r="O76" i="37"/>
  <c r="E76" i="37"/>
  <c r="O75" i="37"/>
  <c r="E75" i="37"/>
  <c r="O74" i="37"/>
  <c r="E74" i="37"/>
  <c r="O73" i="37"/>
  <c r="N73" i="37"/>
  <c r="N74" i="37" s="1"/>
  <c r="N75" i="37" s="1"/>
  <c r="N76" i="37" s="1"/>
  <c r="N77" i="37" s="1"/>
  <c r="N78" i="37" s="1"/>
  <c r="E73" i="37"/>
  <c r="O72" i="37"/>
  <c r="E72" i="37"/>
  <c r="O71" i="37"/>
  <c r="E71" i="37"/>
  <c r="O70" i="37"/>
  <c r="E70" i="37"/>
  <c r="O69" i="37"/>
  <c r="E69" i="37"/>
  <c r="O68" i="37"/>
  <c r="E68" i="37"/>
  <c r="O67" i="37"/>
  <c r="N67" i="37"/>
  <c r="N68" i="37" s="1"/>
  <c r="N69" i="37" s="1"/>
  <c r="N70" i="37" s="1"/>
  <c r="N71" i="37" s="1"/>
  <c r="N72" i="37" s="1"/>
  <c r="E67" i="37"/>
  <c r="O66" i="37"/>
  <c r="E66" i="37"/>
  <c r="O65" i="37"/>
  <c r="E65" i="37"/>
  <c r="O64" i="37"/>
  <c r="E64" i="37"/>
  <c r="O63" i="37"/>
  <c r="E63" i="37"/>
  <c r="O62" i="37"/>
  <c r="E62" i="37"/>
  <c r="O61" i="37"/>
  <c r="N61" i="37"/>
  <c r="N62" i="37" s="1"/>
  <c r="N63" i="37" s="1"/>
  <c r="N64" i="37" s="1"/>
  <c r="N65" i="37" s="1"/>
  <c r="N66" i="37" s="1"/>
  <c r="E61" i="37"/>
  <c r="O60" i="37"/>
  <c r="E60" i="37"/>
  <c r="O59" i="37"/>
  <c r="E59" i="37"/>
  <c r="O58" i="37"/>
  <c r="E58" i="37"/>
  <c r="O57" i="37"/>
  <c r="E57" i="37"/>
  <c r="O56" i="37"/>
  <c r="E56" i="37"/>
  <c r="O55" i="37"/>
  <c r="N55" i="37"/>
  <c r="N56" i="37" s="1"/>
  <c r="N57" i="37" s="1"/>
  <c r="N58" i="37" s="1"/>
  <c r="N59" i="37" s="1"/>
  <c r="N60" i="37" s="1"/>
  <c r="E55" i="37"/>
  <c r="O54" i="37"/>
  <c r="E54" i="37"/>
  <c r="O53" i="37"/>
  <c r="E53" i="37"/>
  <c r="O52" i="37"/>
  <c r="E52" i="37"/>
  <c r="O51" i="37"/>
  <c r="E51" i="37"/>
  <c r="O50" i="37"/>
  <c r="E50" i="37"/>
  <c r="O49" i="37"/>
  <c r="N49" i="37"/>
  <c r="N50" i="37" s="1"/>
  <c r="N51" i="37" s="1"/>
  <c r="N52" i="37" s="1"/>
  <c r="N53" i="37" s="1"/>
  <c r="N54" i="37" s="1"/>
  <c r="E49" i="37"/>
  <c r="O48" i="37"/>
  <c r="E48" i="37"/>
  <c r="O47" i="37"/>
  <c r="E47" i="37"/>
  <c r="O46" i="37"/>
  <c r="E46" i="37"/>
  <c r="O45" i="37"/>
  <c r="E45" i="37"/>
  <c r="O44" i="37"/>
  <c r="E44" i="37"/>
  <c r="O43" i="37"/>
  <c r="N43" i="37"/>
  <c r="N44" i="37" s="1"/>
  <c r="N45" i="37" s="1"/>
  <c r="N46" i="37" s="1"/>
  <c r="N47" i="37" s="1"/>
  <c r="N48" i="37" s="1"/>
  <c r="E43" i="37"/>
  <c r="O42" i="37"/>
  <c r="E42" i="37"/>
  <c r="O41" i="37"/>
  <c r="E41" i="37"/>
  <c r="O40" i="37"/>
  <c r="E40" i="37"/>
  <c r="O39" i="37"/>
  <c r="E39" i="37"/>
  <c r="O38" i="37"/>
  <c r="E38" i="37"/>
  <c r="O37" i="37"/>
  <c r="N37" i="37"/>
  <c r="N38" i="37" s="1"/>
  <c r="N39" i="37" s="1"/>
  <c r="N40" i="37" s="1"/>
  <c r="N41" i="37" s="1"/>
  <c r="N42" i="37" s="1"/>
  <c r="E37" i="37"/>
  <c r="O36" i="37"/>
  <c r="E36" i="37"/>
  <c r="B36" i="37"/>
  <c r="O35" i="37"/>
  <c r="E35" i="37"/>
  <c r="B35" i="37"/>
  <c r="O34" i="37"/>
  <c r="E34" i="37"/>
  <c r="B34" i="37"/>
  <c r="O33" i="37"/>
  <c r="E33" i="37"/>
  <c r="B33" i="37"/>
  <c r="O32" i="37"/>
  <c r="E32" i="37"/>
  <c r="B32" i="37"/>
  <c r="O31" i="37"/>
  <c r="N31" i="37"/>
  <c r="N32" i="37" s="1"/>
  <c r="N33" i="37" s="1"/>
  <c r="N34" i="37" s="1"/>
  <c r="N35" i="37" s="1"/>
  <c r="N36" i="37" s="1"/>
  <c r="E31" i="37"/>
  <c r="B31" i="37"/>
  <c r="BV30" i="37"/>
  <c r="BV30" i="37" a="1"/>
  <c r="BU30" i="37" a="1"/>
  <c r="BU30" i="37" s="1"/>
  <c r="BT30" i="37" a="1"/>
  <c r="BT30" i="37" s="1"/>
  <c r="BS30" i="37" a="1"/>
  <c r="BS30" i="37" s="1"/>
  <c r="BR30" i="37" a="1"/>
  <c r="BR30" i="37" s="1"/>
  <c r="BQ30" i="37"/>
  <c r="BQ30" i="37" a="1"/>
  <c r="BP30" i="37" a="1"/>
  <c r="BP30" i="37" s="1"/>
  <c r="BO30" i="37" a="1"/>
  <c r="BO30" i="37" s="1"/>
  <c r="BN30" i="37" a="1"/>
  <c r="BN30" i="37" s="1"/>
  <c r="BM30" i="37" a="1"/>
  <c r="BM30" i="37" s="1"/>
  <c r="BL30" i="37" a="1"/>
  <c r="BL30" i="37" s="1"/>
  <c r="BK30" i="37" a="1"/>
  <c r="BK30" i="37" s="1"/>
  <c r="BJ30" i="37" a="1"/>
  <c r="BJ30" i="37" s="1"/>
  <c r="BI30" i="37" a="1"/>
  <c r="BI30" i="37" s="1"/>
  <c r="BH30" i="37" a="1"/>
  <c r="BH30" i="37" s="1"/>
  <c r="O30" i="37"/>
  <c r="E30" i="37"/>
  <c r="B30" i="37"/>
  <c r="BV29" i="37" a="1"/>
  <c r="BV29" i="37" s="1"/>
  <c r="BU29" i="37"/>
  <c r="BU29" i="37" a="1"/>
  <c r="BT29" i="37"/>
  <c r="BT29" i="37" a="1"/>
  <c r="BS29" i="37"/>
  <c r="BS29" i="37" a="1"/>
  <c r="BR29" i="37" a="1"/>
  <c r="BR29" i="37" s="1"/>
  <c r="BQ29" i="37" a="1"/>
  <c r="BQ29" i="37" s="1"/>
  <c r="BP29" i="37" a="1"/>
  <c r="BP29" i="37" s="1"/>
  <c r="BO29" i="37" a="1"/>
  <c r="BO29" i="37" s="1"/>
  <c r="BN29" i="37"/>
  <c r="BN29" i="37" a="1"/>
  <c r="BM29" i="37" a="1"/>
  <c r="BM29" i="37" s="1"/>
  <c r="BL29" i="37"/>
  <c r="BL29" i="37" a="1"/>
  <c r="BK29" i="37"/>
  <c r="BK29" i="37" a="1"/>
  <c r="BJ29" i="37" a="1"/>
  <c r="BJ29" i="37" s="1"/>
  <c r="BI29" i="37" a="1"/>
  <c r="BI29" i="37" s="1"/>
  <c r="BH29" i="37" a="1"/>
  <c r="BH29" i="37" s="1"/>
  <c r="O29" i="37"/>
  <c r="E29" i="37"/>
  <c r="B29" i="37"/>
  <c r="BV28" i="37" a="1"/>
  <c r="BV28" i="37" s="1"/>
  <c r="BU28" i="37" a="1"/>
  <c r="BU28" i="37" s="1"/>
  <c r="BT28" i="37" a="1"/>
  <c r="BT28" i="37" s="1"/>
  <c r="BS28" i="37" a="1"/>
  <c r="BS28" i="37" s="1"/>
  <c r="BR28" i="37" a="1"/>
  <c r="BR28" i="37" s="1"/>
  <c r="BQ28" i="37" a="1"/>
  <c r="BQ28" i="37" s="1"/>
  <c r="BP28" i="37" a="1"/>
  <c r="BP28" i="37" s="1"/>
  <c r="BO28" i="37" a="1"/>
  <c r="BO28" i="37" s="1"/>
  <c r="BN28" i="37" a="1"/>
  <c r="BN28" i="37" s="1"/>
  <c r="BM28" i="37" a="1"/>
  <c r="BM28" i="37" s="1"/>
  <c r="BL28" i="37" a="1"/>
  <c r="BL28" i="37" s="1"/>
  <c r="BK28" i="37" a="1"/>
  <c r="BK28" i="37" s="1"/>
  <c r="BJ28" i="37" a="1"/>
  <c r="BJ28" i="37" s="1"/>
  <c r="BI28" i="37" a="1"/>
  <c r="BI28" i="37" s="1"/>
  <c r="BH28" i="37" a="1"/>
  <c r="BH28" i="37" s="1"/>
  <c r="O28" i="37"/>
  <c r="E28" i="37"/>
  <c r="B28" i="37"/>
  <c r="BV27" i="37"/>
  <c r="BV27" i="37" a="1"/>
  <c r="BU27" i="37"/>
  <c r="BU27" i="37" a="1"/>
  <c r="BT27" i="37" a="1"/>
  <c r="BT27" i="37" s="1"/>
  <c r="BS27" i="37" a="1"/>
  <c r="BS27" i="37" s="1"/>
  <c r="BR27" i="37" a="1"/>
  <c r="BR27" i="37" s="1"/>
  <c r="BQ27" i="37" a="1"/>
  <c r="BQ27" i="37" s="1"/>
  <c r="BP27" i="37"/>
  <c r="BP27" i="37" a="1"/>
  <c r="BO27" i="37"/>
  <c r="BO27" i="37" a="1"/>
  <c r="BN27" i="37" a="1"/>
  <c r="BN27" i="37" s="1"/>
  <c r="BM27" i="37" a="1"/>
  <c r="BM27" i="37" s="1"/>
  <c r="BL27" i="37" a="1"/>
  <c r="BL27" i="37" s="1"/>
  <c r="BK27" i="37" a="1"/>
  <c r="BK27" i="37" s="1"/>
  <c r="BJ27" i="37" a="1"/>
  <c r="BJ27" i="37" s="1"/>
  <c r="BI27" i="37" a="1"/>
  <c r="BI27" i="37" s="1"/>
  <c r="BH27" i="37"/>
  <c r="BH27" i="37" a="1"/>
  <c r="O27" i="37"/>
  <c r="E27" i="37"/>
  <c r="B27" i="37"/>
  <c r="BV26" i="37" a="1"/>
  <c r="BV26" i="37" s="1"/>
  <c r="BU26" i="37" a="1"/>
  <c r="BU26" i="37" s="1"/>
  <c r="BT26" i="37"/>
  <c r="BT26" i="37" a="1"/>
  <c r="BS26" i="37" a="1"/>
  <c r="BS26" i="37" s="1"/>
  <c r="BR26" i="37" a="1"/>
  <c r="BR26" i="37" s="1"/>
  <c r="BQ26" i="37" a="1"/>
  <c r="BQ26" i="37" s="1"/>
  <c r="BP26" i="37" a="1"/>
  <c r="BP26" i="37" s="1"/>
  <c r="BO26" i="37" a="1"/>
  <c r="BO26" i="37" s="1"/>
  <c r="BN26" i="37" a="1"/>
  <c r="BN26" i="37" s="1"/>
  <c r="BM26" i="37" a="1"/>
  <c r="BM26" i="37" s="1"/>
  <c r="BL26" i="37" a="1"/>
  <c r="BL26" i="37" s="1"/>
  <c r="BK26" i="37" a="1"/>
  <c r="BK26" i="37" s="1"/>
  <c r="BJ26" i="37" a="1"/>
  <c r="BJ26" i="37" s="1"/>
  <c r="BI26" i="37" a="1"/>
  <c r="BI26" i="37" s="1"/>
  <c r="BH26" i="37" a="1"/>
  <c r="BH26" i="37" s="1"/>
  <c r="O26" i="37"/>
  <c r="E26" i="37"/>
  <c r="B26" i="37"/>
  <c r="BV25" i="37" a="1"/>
  <c r="BV25" i="37" s="1"/>
  <c r="BU25" i="37"/>
  <c r="BU25" i="37" a="1"/>
  <c r="BT25" i="37"/>
  <c r="BT25" i="37" a="1"/>
  <c r="BS25" i="37" a="1"/>
  <c r="BS25" i="37" s="1"/>
  <c r="BR25" i="37" a="1"/>
  <c r="BR25" i="37" s="1"/>
  <c r="BQ25" i="37" a="1"/>
  <c r="BQ25" i="37" s="1"/>
  <c r="BP25" i="37" a="1"/>
  <c r="BP25" i="37" s="1"/>
  <c r="BO25" i="37"/>
  <c r="BO25" i="37" a="1"/>
  <c r="BN25" i="37" a="1"/>
  <c r="BN25" i="37" s="1"/>
  <c r="BM25" i="37" a="1"/>
  <c r="BM25" i="37" s="1"/>
  <c r="BL25" i="37"/>
  <c r="BL25" i="37" a="1"/>
  <c r="BK25" i="37" a="1"/>
  <c r="BK25" i="37" s="1"/>
  <c r="BJ25" i="37" a="1"/>
  <c r="BJ25" i="37" s="1"/>
  <c r="BI25" i="37" a="1"/>
  <c r="BI25" i="37" s="1"/>
  <c r="BH25" i="37" a="1"/>
  <c r="BH25" i="37" s="1"/>
  <c r="O25" i="37"/>
  <c r="N25" i="37"/>
  <c r="N26" i="37" s="1"/>
  <c r="N27" i="37" s="1"/>
  <c r="N28" i="37" s="1"/>
  <c r="N29" i="37" s="1"/>
  <c r="N30" i="37" s="1"/>
  <c r="E25" i="37"/>
  <c r="B25" i="37"/>
  <c r="BV24" i="37" a="1"/>
  <c r="BV24" i="37" s="1"/>
  <c r="BU24" i="37" a="1"/>
  <c r="BU24" i="37" s="1"/>
  <c r="BT24" i="37" a="1"/>
  <c r="BT24" i="37" s="1"/>
  <c r="BS24" i="37"/>
  <c r="BS24" i="37" a="1"/>
  <c r="BR24" i="37" a="1"/>
  <c r="BR24" i="37" s="1"/>
  <c r="BQ24" i="37" a="1"/>
  <c r="BQ24" i="37" s="1"/>
  <c r="BP24" i="37" a="1"/>
  <c r="BP24" i="37" s="1"/>
  <c r="BO24" i="37" a="1"/>
  <c r="BO24" i="37" s="1"/>
  <c r="BN24" i="37" a="1"/>
  <c r="BN24" i="37" s="1"/>
  <c r="BM24" i="37" a="1"/>
  <c r="BM24" i="37" s="1"/>
  <c r="BL24" i="37" a="1"/>
  <c r="BL24" i="37" s="1"/>
  <c r="BK24" i="37" a="1"/>
  <c r="BK24" i="37" s="1"/>
  <c r="BJ24" i="37" a="1"/>
  <c r="BJ24" i="37" s="1"/>
  <c r="BI24" i="37" a="1"/>
  <c r="BI24" i="37" s="1"/>
  <c r="BH24" i="37" a="1"/>
  <c r="BH24" i="37" s="1"/>
  <c r="O24" i="37"/>
  <c r="E24" i="37"/>
  <c r="B24" i="37"/>
  <c r="BV23" i="37"/>
  <c r="BV23" i="37" a="1"/>
  <c r="BU23" i="37"/>
  <c r="BU23" i="37" a="1"/>
  <c r="BT23" i="37"/>
  <c r="BT23" i="37" a="1"/>
  <c r="BS23" i="37"/>
  <c r="BS23" i="37" a="1"/>
  <c r="BR23" i="37" a="1"/>
  <c r="BR23" i="37" s="1"/>
  <c r="BQ23" i="37" a="1"/>
  <c r="BQ23" i="37" s="1"/>
  <c r="BP23" i="37" a="1"/>
  <c r="BP23" i="37" s="1"/>
  <c r="BO23" i="37" a="1"/>
  <c r="BO23" i="37" s="1"/>
  <c r="BN23" i="37" a="1"/>
  <c r="BN23" i="37" s="1"/>
  <c r="BM23" i="37" a="1"/>
  <c r="BM23" i="37" s="1"/>
  <c r="BL23" i="37"/>
  <c r="BL23" i="37" a="1"/>
  <c r="BK23" i="37"/>
  <c r="BK23" i="37" a="1"/>
  <c r="BJ23" i="37" a="1"/>
  <c r="BJ23" i="37" s="1"/>
  <c r="BI23" i="37" a="1"/>
  <c r="BI23" i="37" s="1"/>
  <c r="BH23" i="37" a="1"/>
  <c r="BH23" i="37" s="1"/>
  <c r="O23" i="37"/>
  <c r="E23" i="37"/>
  <c r="B23" i="37"/>
  <c r="BV22" i="37" a="1"/>
  <c r="BV22" i="37" s="1"/>
  <c r="BU22" i="37"/>
  <c r="BU22" i="37" a="1"/>
  <c r="BT22" i="37" a="1"/>
  <c r="BT22" i="37" s="1"/>
  <c r="BS22" i="37" a="1"/>
  <c r="BS22" i="37" s="1"/>
  <c r="BR22" i="37" a="1"/>
  <c r="BR22" i="37" s="1"/>
  <c r="BQ22" i="37" a="1"/>
  <c r="BQ22" i="37" s="1"/>
  <c r="BP22" i="37" a="1"/>
  <c r="BP22" i="37" s="1"/>
  <c r="BO22" i="37" a="1"/>
  <c r="BO22" i="37" s="1"/>
  <c r="BN22" i="37" a="1"/>
  <c r="BN22" i="37" s="1"/>
  <c r="BM22" i="37" a="1"/>
  <c r="BM22" i="37" s="1"/>
  <c r="BL22" i="37" a="1"/>
  <c r="BL22" i="37" s="1"/>
  <c r="BK22" i="37" a="1"/>
  <c r="BK22" i="37" s="1"/>
  <c r="BJ22" i="37" a="1"/>
  <c r="BJ22" i="37" s="1"/>
  <c r="BI22" i="37" a="1"/>
  <c r="BI22" i="37" s="1"/>
  <c r="BH22" i="37" a="1"/>
  <c r="BH22" i="37" s="1"/>
  <c r="O22" i="37"/>
  <c r="E22" i="37"/>
  <c r="B22" i="37"/>
  <c r="BV21" i="37" a="1"/>
  <c r="BV21" i="37" s="1"/>
  <c r="BU21" i="37" a="1"/>
  <c r="BU21" i="37" s="1"/>
  <c r="BT21" i="37" a="1"/>
  <c r="BT21" i="37" s="1"/>
  <c r="BS21" i="37" a="1"/>
  <c r="BS21" i="37" s="1"/>
  <c r="BR21" i="37" a="1"/>
  <c r="BR21" i="37" s="1"/>
  <c r="BQ21" i="37" a="1"/>
  <c r="BQ21" i="37" s="1"/>
  <c r="BP21" i="37" a="1"/>
  <c r="BP21" i="37" s="1"/>
  <c r="BO21" i="37" a="1"/>
  <c r="BO21" i="37" s="1"/>
  <c r="BN21" i="37" a="1"/>
  <c r="BN21" i="37" s="1"/>
  <c r="BM21" i="37" a="1"/>
  <c r="BM21" i="37" s="1"/>
  <c r="BL21" i="37" a="1"/>
  <c r="BL21" i="37" s="1"/>
  <c r="BK21" i="37" a="1"/>
  <c r="BK21" i="37" s="1"/>
  <c r="BJ21" i="37" a="1"/>
  <c r="BJ21" i="37" s="1"/>
  <c r="BI21" i="37" a="1"/>
  <c r="BI21" i="37" s="1"/>
  <c r="BH21" i="37" a="1"/>
  <c r="BH21" i="37" s="1"/>
  <c r="O21" i="37"/>
  <c r="E21" i="37"/>
  <c r="B21" i="37"/>
  <c r="BV20" i="37" a="1"/>
  <c r="BV20" i="37" s="1"/>
  <c r="BU20" i="37" a="1"/>
  <c r="BU20" i="37" s="1"/>
  <c r="BT20" i="37" a="1"/>
  <c r="BT20" i="37" s="1"/>
  <c r="BS20" i="37" a="1"/>
  <c r="BS20" i="37" s="1"/>
  <c r="BR20" i="37" a="1"/>
  <c r="BR20" i="37" s="1"/>
  <c r="BQ20" i="37" a="1"/>
  <c r="BQ20" i="37" s="1"/>
  <c r="BP20" i="37" a="1"/>
  <c r="BP20" i="37" s="1"/>
  <c r="BO20" i="37" a="1"/>
  <c r="BO20" i="37" s="1"/>
  <c r="BN20" i="37" a="1"/>
  <c r="BN20" i="37" s="1"/>
  <c r="BM20" i="37" a="1"/>
  <c r="BM20" i="37" s="1"/>
  <c r="BL20" i="37" a="1"/>
  <c r="BL20" i="37" s="1"/>
  <c r="BK20" i="37" a="1"/>
  <c r="BK20" i="37" s="1"/>
  <c r="BJ20" i="37" a="1"/>
  <c r="BJ20" i="37" s="1"/>
  <c r="BI20" i="37" a="1"/>
  <c r="BI20" i="37" s="1"/>
  <c r="BH20" i="37" a="1"/>
  <c r="BH20" i="37" s="1"/>
  <c r="O20" i="37"/>
  <c r="E20" i="37"/>
  <c r="B20" i="37"/>
  <c r="BV19" i="37" a="1"/>
  <c r="BV19" i="37" s="1"/>
  <c r="BU19" i="37" a="1"/>
  <c r="BU19" i="37" s="1"/>
  <c r="BT19" i="37" a="1"/>
  <c r="BT19" i="37" s="1"/>
  <c r="BS19" i="37" a="1"/>
  <c r="BS19" i="37" s="1"/>
  <c r="BR19" i="37" a="1"/>
  <c r="BR19" i="37" s="1"/>
  <c r="BQ19" i="37" a="1"/>
  <c r="BQ19" i="37" s="1"/>
  <c r="BP19" i="37" a="1"/>
  <c r="BP19" i="37" s="1"/>
  <c r="BO19" i="37" a="1"/>
  <c r="BO19" i="37" s="1"/>
  <c r="BN19" i="37" a="1"/>
  <c r="BN19" i="37" s="1"/>
  <c r="BM19" i="37" a="1"/>
  <c r="BM19" i="37" s="1"/>
  <c r="BL19" i="37" a="1"/>
  <c r="BL19" i="37" s="1"/>
  <c r="BK19" i="37" a="1"/>
  <c r="BK19" i="37" s="1"/>
  <c r="BJ19" i="37" a="1"/>
  <c r="BJ19" i="37" s="1"/>
  <c r="BI19" i="37" a="1"/>
  <c r="BI19" i="37" s="1"/>
  <c r="BH19" i="37" a="1"/>
  <c r="BH19" i="37" s="1"/>
  <c r="O19" i="37"/>
  <c r="N19" i="37"/>
  <c r="N20" i="37" s="1"/>
  <c r="N21" i="37" s="1"/>
  <c r="N22" i="37" s="1"/>
  <c r="N23" i="37" s="1"/>
  <c r="N24" i="37" s="1"/>
  <c r="E19" i="37"/>
  <c r="B19" i="37"/>
  <c r="BV18" i="37" a="1"/>
  <c r="BV18" i="37" s="1"/>
  <c r="BU18" i="37" a="1"/>
  <c r="BU18" i="37" s="1"/>
  <c r="BT18" i="37" a="1"/>
  <c r="BT18" i="37" s="1"/>
  <c r="BS18" i="37"/>
  <c r="BS18" i="37" a="1"/>
  <c r="BR18" i="37" a="1"/>
  <c r="BR18" i="37" s="1"/>
  <c r="BQ18" i="37" a="1"/>
  <c r="BQ18" i="37" s="1"/>
  <c r="BP18" i="37" a="1"/>
  <c r="BP18" i="37" s="1"/>
  <c r="BO18" i="37" a="1"/>
  <c r="BO18" i="37" s="1"/>
  <c r="BN18" i="37" a="1"/>
  <c r="BN18" i="37" s="1"/>
  <c r="BM18" i="37" a="1"/>
  <c r="BM18" i="37" s="1"/>
  <c r="BL18" i="37" a="1"/>
  <c r="BL18" i="37" s="1"/>
  <c r="BK18" i="37" a="1"/>
  <c r="BK18" i="37" s="1"/>
  <c r="BJ18" i="37" a="1"/>
  <c r="BJ18" i="37" s="1"/>
  <c r="BI18" i="37" a="1"/>
  <c r="BI18" i="37" s="1"/>
  <c r="BH18" i="37" a="1"/>
  <c r="BH18" i="37" s="1"/>
  <c r="O18" i="37"/>
  <c r="E18" i="37"/>
  <c r="B18" i="37"/>
  <c r="BV17" i="37"/>
  <c r="BV17" i="37" a="1"/>
  <c r="BU17" i="37"/>
  <c r="BU17" i="37" a="1"/>
  <c r="BT17" i="37"/>
  <c r="BT17" i="37" a="1"/>
  <c r="BS17" i="37"/>
  <c r="BS17" i="37" a="1"/>
  <c r="BR17" i="37"/>
  <c r="BR17" i="37" a="1"/>
  <c r="BQ17" i="37" a="1"/>
  <c r="BQ17" i="37" s="1"/>
  <c r="BP17" i="37" a="1"/>
  <c r="BP17" i="37" s="1"/>
  <c r="BO17" i="37" a="1"/>
  <c r="BO17" i="37" s="1"/>
  <c r="BN17" i="37" a="1"/>
  <c r="BN17" i="37" s="1"/>
  <c r="BM17" i="37" a="1"/>
  <c r="BM17" i="37" s="1"/>
  <c r="BL17" i="37" a="1"/>
  <c r="BL17" i="37" s="1"/>
  <c r="BK17" i="37"/>
  <c r="BK17" i="37" a="1"/>
  <c r="BJ17" i="37"/>
  <c r="BJ17" i="37" a="1"/>
  <c r="BI17" i="37"/>
  <c r="BI17" i="37" a="1"/>
  <c r="BH17" i="37" a="1"/>
  <c r="BH17" i="37" s="1"/>
  <c r="O17" i="37"/>
  <c r="E17" i="37"/>
  <c r="B17" i="37"/>
  <c r="BV16" i="37" a="1"/>
  <c r="BV16" i="37" s="1"/>
  <c r="BU16" i="37" a="1"/>
  <c r="BU16" i="37" s="1"/>
  <c r="BT16" i="37" a="1"/>
  <c r="BT16" i="37" s="1"/>
  <c r="BS16" i="37" a="1"/>
  <c r="BS16" i="37" s="1"/>
  <c r="BR16" i="37" a="1"/>
  <c r="BR16" i="37" s="1"/>
  <c r="BQ16" i="37" a="1"/>
  <c r="BQ16" i="37" s="1"/>
  <c r="BP16" i="37" a="1"/>
  <c r="BP16" i="37" s="1"/>
  <c r="BO16" i="37" a="1"/>
  <c r="BO16" i="37" s="1"/>
  <c r="BN16" i="37" a="1"/>
  <c r="BN16" i="37" s="1"/>
  <c r="BM16" i="37" a="1"/>
  <c r="BM16" i="37" s="1"/>
  <c r="BL16" i="37" a="1"/>
  <c r="BL16" i="37" s="1"/>
  <c r="BK16" i="37" a="1"/>
  <c r="BK16" i="37" s="1"/>
  <c r="BJ16" i="37" a="1"/>
  <c r="BJ16" i="37" s="1"/>
  <c r="BI16" i="37" a="1"/>
  <c r="BI16" i="37" s="1"/>
  <c r="BH16" i="37" a="1"/>
  <c r="BH16" i="37" s="1"/>
  <c r="O16" i="37"/>
  <c r="E16" i="37"/>
  <c r="B16" i="37"/>
  <c r="BV15" i="37" a="1"/>
  <c r="BV15" i="37" s="1"/>
  <c r="BU15" i="37" a="1"/>
  <c r="BU15" i="37" s="1"/>
  <c r="BT15" i="37" a="1"/>
  <c r="BT15" i="37" s="1"/>
  <c r="BS15" i="37" a="1"/>
  <c r="BS15" i="37" s="1"/>
  <c r="BR15" i="37" a="1"/>
  <c r="BR15" i="37" s="1"/>
  <c r="BQ15" i="37" a="1"/>
  <c r="BQ15" i="37" s="1"/>
  <c r="BP15" i="37" a="1"/>
  <c r="BP15" i="37" s="1"/>
  <c r="BO15" i="37" a="1"/>
  <c r="BO15" i="37" s="1"/>
  <c r="BN15" i="37" a="1"/>
  <c r="BN15" i="37" s="1"/>
  <c r="BM15" i="37" a="1"/>
  <c r="BM15" i="37" s="1"/>
  <c r="BL15" i="37" a="1"/>
  <c r="BL15" i="37" s="1"/>
  <c r="BK15" i="37" a="1"/>
  <c r="BK15" i="37" s="1"/>
  <c r="BJ15" i="37" a="1"/>
  <c r="BJ15" i="37" s="1"/>
  <c r="BI15" i="37" a="1"/>
  <c r="BI15" i="37" s="1"/>
  <c r="BH15" i="37" a="1"/>
  <c r="BH15" i="37" s="1"/>
  <c r="O15" i="37"/>
  <c r="E15" i="37"/>
  <c r="B15" i="37"/>
  <c r="BV14" i="37" a="1"/>
  <c r="BV14" i="37" s="1"/>
  <c r="BU14" i="37" a="1"/>
  <c r="BU14" i="37" s="1"/>
  <c r="BT14" i="37" a="1"/>
  <c r="BT14" i="37" s="1"/>
  <c r="BS14" i="37" a="1"/>
  <c r="BS14" i="37" s="1"/>
  <c r="BR14" i="37" a="1"/>
  <c r="BR14" i="37" s="1"/>
  <c r="BQ14" i="37" a="1"/>
  <c r="BQ14" i="37" s="1"/>
  <c r="BP14" i="37" a="1"/>
  <c r="BP14" i="37" s="1"/>
  <c r="BO14" i="37" a="1"/>
  <c r="BO14" i="37" s="1"/>
  <c r="BN14" i="37" a="1"/>
  <c r="BN14" i="37" s="1"/>
  <c r="BM14" i="37" a="1"/>
  <c r="BM14" i="37" s="1"/>
  <c r="BL14" i="37" a="1"/>
  <c r="BL14" i="37" s="1"/>
  <c r="BK14" i="37" a="1"/>
  <c r="BK14" i="37" s="1"/>
  <c r="BJ14" i="37" a="1"/>
  <c r="BJ14" i="37" s="1"/>
  <c r="BI14" i="37" a="1"/>
  <c r="BI14" i="37" s="1"/>
  <c r="BH14" i="37" a="1"/>
  <c r="BH14" i="37" s="1"/>
  <c r="O14" i="37"/>
  <c r="E14" i="37"/>
  <c r="B14" i="37"/>
  <c r="BV13" i="37" a="1"/>
  <c r="BV13" i="37" s="1"/>
  <c r="BU13" i="37" a="1"/>
  <c r="BU13" i="37" s="1"/>
  <c r="BT13" i="37" a="1"/>
  <c r="BT13" i="37" s="1"/>
  <c r="BS13" i="37" a="1"/>
  <c r="BS13" i="37" s="1"/>
  <c r="BR13" i="37" a="1"/>
  <c r="BR13" i="37" s="1"/>
  <c r="BQ13" i="37" a="1"/>
  <c r="BQ13" i="37" s="1"/>
  <c r="BP13" i="37" a="1"/>
  <c r="BP13" i="37" s="1"/>
  <c r="BO13" i="37" a="1"/>
  <c r="BO13" i="37" s="1"/>
  <c r="BN13" i="37" a="1"/>
  <c r="BN13" i="37" s="1"/>
  <c r="BM13" i="37" a="1"/>
  <c r="BM13" i="37" s="1"/>
  <c r="BL13" i="37" a="1"/>
  <c r="BL13" i="37" s="1"/>
  <c r="BK13" i="37" a="1"/>
  <c r="BK13" i="37" s="1"/>
  <c r="BJ13" i="37" a="1"/>
  <c r="BJ13" i="37" s="1"/>
  <c r="BI13" i="37" a="1"/>
  <c r="BI13" i="37" s="1"/>
  <c r="BH13" i="37" a="1"/>
  <c r="BH13" i="37" s="1"/>
  <c r="O13" i="37"/>
  <c r="N13" i="37"/>
  <c r="N14" i="37" s="1"/>
  <c r="N15" i="37" s="1"/>
  <c r="N16" i="37" s="1"/>
  <c r="N17" i="37" s="1"/>
  <c r="N18" i="37" s="1"/>
  <c r="E13" i="37"/>
  <c r="D13" i="37"/>
  <c r="B13" i="37"/>
  <c r="BV12" i="37"/>
  <c r="BV12" i="37" a="1"/>
  <c r="BU12" i="37" a="1"/>
  <c r="BU12" i="37" s="1"/>
  <c r="BT12" i="37" a="1"/>
  <c r="BT12" i="37" s="1"/>
  <c r="BS12" i="37" a="1"/>
  <c r="BS12" i="37" s="1"/>
  <c r="BR12" i="37"/>
  <c r="BR12" i="37" a="1"/>
  <c r="BQ12" i="37"/>
  <c r="BQ12" i="37" a="1"/>
  <c r="BP12" i="37"/>
  <c r="BP12" i="37" a="1"/>
  <c r="BO12" i="37"/>
  <c r="BO12" i="37" a="1"/>
  <c r="BN12" i="37"/>
  <c r="BN12" i="37" a="1"/>
  <c r="BM12" i="37" a="1"/>
  <c r="BM12" i="37" s="1"/>
  <c r="BL12" i="37" a="1"/>
  <c r="BL12" i="37" s="1"/>
  <c r="BK12" i="37" a="1"/>
  <c r="BK12" i="37" s="1"/>
  <c r="BJ12" i="37"/>
  <c r="BJ12" i="37" a="1"/>
  <c r="BI12" i="37"/>
  <c r="BI12" i="37" a="1"/>
  <c r="BH12" i="37"/>
  <c r="BH12" i="37" a="1"/>
  <c r="O12" i="37"/>
  <c r="E12" i="37"/>
  <c r="D12" i="37"/>
  <c r="B12" i="37"/>
  <c r="BV11" i="37" a="1"/>
  <c r="BV11" i="37" s="1"/>
  <c r="BU11" i="37" a="1"/>
  <c r="BU11" i="37" s="1"/>
  <c r="BT11" i="37" a="1"/>
  <c r="BT11" i="37" s="1"/>
  <c r="BS11" i="37" a="1"/>
  <c r="BS11" i="37" s="1"/>
  <c r="BR11" i="37" a="1"/>
  <c r="BR11" i="37" s="1"/>
  <c r="BQ11" i="37" a="1"/>
  <c r="BQ11" i="37" s="1"/>
  <c r="BP11" i="37" a="1"/>
  <c r="BP11" i="37" s="1"/>
  <c r="BO11" i="37" a="1"/>
  <c r="BO11" i="37" s="1"/>
  <c r="BN11" i="37" a="1"/>
  <c r="BN11" i="37" s="1"/>
  <c r="BM11" i="37" a="1"/>
  <c r="BM11" i="37" s="1"/>
  <c r="BL11" i="37" a="1"/>
  <c r="BL11" i="37" s="1"/>
  <c r="BK11" i="37" a="1"/>
  <c r="BK11" i="37" s="1"/>
  <c r="BJ11" i="37" a="1"/>
  <c r="BJ11" i="37" s="1"/>
  <c r="BI11" i="37" a="1"/>
  <c r="BI11" i="37" s="1"/>
  <c r="BH11" i="37" a="1"/>
  <c r="BH11" i="37" s="1"/>
  <c r="O11" i="37"/>
  <c r="E11" i="37"/>
  <c r="D11" i="37"/>
  <c r="B11" i="37"/>
  <c r="BV10" i="37"/>
  <c r="BV10" i="37" a="1"/>
  <c r="BU10" i="37" a="1"/>
  <c r="BU10" i="37" s="1"/>
  <c r="BT10" i="37" a="1"/>
  <c r="BT10" i="37" s="1"/>
  <c r="BS10" i="37" a="1"/>
  <c r="BS10" i="37" s="1"/>
  <c r="BR10" i="37" a="1"/>
  <c r="BR10" i="37" s="1"/>
  <c r="BQ10" i="37" a="1"/>
  <c r="BQ10" i="37" s="1"/>
  <c r="BP10" i="37" a="1"/>
  <c r="BP10" i="37" s="1"/>
  <c r="BO10" i="37"/>
  <c r="BO10" i="37" a="1"/>
  <c r="BN10" i="37"/>
  <c r="BN10" i="37" a="1"/>
  <c r="BM10" i="37" a="1"/>
  <c r="BM10" i="37" s="1"/>
  <c r="BL10" i="37" a="1"/>
  <c r="BL10" i="37" s="1"/>
  <c r="BK10" i="37" a="1"/>
  <c r="BK10" i="37" s="1"/>
  <c r="BJ10" i="37" a="1"/>
  <c r="BJ10" i="37" s="1"/>
  <c r="BI10" i="37" a="1"/>
  <c r="BI10" i="37" s="1"/>
  <c r="BH10" i="37" a="1"/>
  <c r="BH10" i="37" s="1"/>
  <c r="O10" i="37"/>
  <c r="E10" i="37"/>
  <c r="D10" i="37"/>
  <c r="B10" i="37"/>
  <c r="BV9" i="37" a="1"/>
  <c r="BV9" i="37" s="1"/>
  <c r="BU9" i="37" a="1"/>
  <c r="BU9" i="37" s="1"/>
  <c r="BT9" i="37" a="1"/>
  <c r="BT9" i="37" s="1"/>
  <c r="BS9" i="37" a="1"/>
  <c r="BS9" i="37" s="1"/>
  <c r="BR9" i="37" a="1"/>
  <c r="BR9" i="37" s="1"/>
  <c r="BQ9" i="37" a="1"/>
  <c r="BQ9" i="37" s="1"/>
  <c r="BP9" i="37" a="1"/>
  <c r="BP9" i="37" s="1"/>
  <c r="BO9" i="37" a="1"/>
  <c r="BO9" i="37" s="1"/>
  <c r="BN9" i="37" a="1"/>
  <c r="BN9" i="37" s="1"/>
  <c r="BM9" i="37" a="1"/>
  <c r="BM9" i="37" s="1"/>
  <c r="BL9" i="37" a="1"/>
  <c r="BL9" i="37" s="1"/>
  <c r="BK9" i="37" a="1"/>
  <c r="BK9" i="37" s="1"/>
  <c r="BJ9" i="37" a="1"/>
  <c r="BJ9" i="37" s="1"/>
  <c r="BI9" i="37" a="1"/>
  <c r="BI9" i="37" s="1"/>
  <c r="BH9" i="37" a="1"/>
  <c r="BH9" i="37" s="1"/>
  <c r="O9" i="37"/>
  <c r="E9" i="37"/>
  <c r="D9" i="37"/>
  <c r="B9" i="37"/>
  <c r="BV8" i="37"/>
  <c r="BV8" i="37" a="1"/>
  <c r="BU8" i="37"/>
  <c r="BU8" i="37" a="1"/>
  <c r="BT8" i="37"/>
  <c r="BT8" i="37" a="1"/>
  <c r="BS8" i="37"/>
  <c r="BS8" i="37" a="1"/>
  <c r="BR8" i="37" a="1"/>
  <c r="BR8" i="37" s="1"/>
  <c r="BQ8" i="37"/>
  <c r="BQ8" i="37" a="1"/>
  <c r="BP8" i="37"/>
  <c r="BP8" i="37" a="1"/>
  <c r="BO8" i="37" a="1"/>
  <c r="BO8" i="37" s="1"/>
  <c r="BN8" i="37" a="1"/>
  <c r="BN8" i="37" s="1"/>
  <c r="BM8" i="37" a="1"/>
  <c r="BM8" i="37" s="1"/>
  <c r="BL8" i="37"/>
  <c r="BL8" i="37" a="1"/>
  <c r="BK8" i="37"/>
  <c r="BK8" i="37" a="1"/>
  <c r="BJ8" i="37" a="1"/>
  <c r="BJ8" i="37" s="1"/>
  <c r="BI8" i="37" a="1"/>
  <c r="BI8" i="37" s="1"/>
  <c r="BH8" i="37" a="1"/>
  <c r="BH8" i="37" s="1"/>
  <c r="O8" i="37"/>
  <c r="E8" i="37"/>
  <c r="D8" i="37"/>
  <c r="B8" i="37"/>
  <c r="BV7" i="37" a="1"/>
  <c r="BV7" i="37" s="1"/>
  <c r="BU7" i="37" a="1"/>
  <c r="BU7" i="37" s="1"/>
  <c r="BT7" i="37" a="1"/>
  <c r="BT7" i="37" s="1"/>
  <c r="BS7" i="37" a="1"/>
  <c r="BS7" i="37" s="1"/>
  <c r="BR7" i="37" a="1"/>
  <c r="BR7" i="37" s="1"/>
  <c r="BQ7" i="37" a="1"/>
  <c r="BQ7" i="37" s="1"/>
  <c r="BP7" i="37" a="1"/>
  <c r="BP7" i="37" s="1"/>
  <c r="BO7" i="37" a="1"/>
  <c r="BO7" i="37" s="1"/>
  <c r="BN7" i="37" a="1"/>
  <c r="BN7" i="37" s="1"/>
  <c r="BM7" i="37" a="1"/>
  <c r="BM7" i="37" s="1"/>
  <c r="BL7" i="37" a="1"/>
  <c r="BL7" i="37" s="1"/>
  <c r="BK7" i="37" a="1"/>
  <c r="BK7" i="37" s="1"/>
  <c r="BJ7" i="37" a="1"/>
  <c r="BJ7" i="37" s="1"/>
  <c r="BI7" i="37" a="1"/>
  <c r="BI7" i="37" s="1"/>
  <c r="BH7" i="37" a="1"/>
  <c r="BH7" i="37" s="1"/>
  <c r="O7" i="37"/>
  <c r="N7" i="37"/>
  <c r="N8" i="37" s="1"/>
  <c r="N9" i="37" s="1"/>
  <c r="N10" i="37" s="1"/>
  <c r="N11" i="37" s="1"/>
  <c r="N12" i="37" s="1"/>
  <c r="L7" i="37"/>
  <c r="L8" i="37" s="1"/>
  <c r="E7" i="37"/>
  <c r="F3" i="37"/>
  <c r="M9" i="37" s="1"/>
  <c r="BD2" i="37"/>
  <c r="BC2" i="37"/>
  <c r="BB2" i="37"/>
  <c r="BA2" i="37"/>
  <c r="AZ2" i="37"/>
  <c r="AY2" i="37"/>
  <c r="AX2" i="37"/>
  <c r="AW2" i="37"/>
  <c r="AV2" i="37"/>
  <c r="AU2" i="37"/>
  <c r="AT2" i="37"/>
  <c r="AS2" i="37"/>
  <c r="AR2" i="37"/>
  <c r="AQ2" i="37"/>
  <c r="AP2" i="37"/>
  <c r="AO2" i="37"/>
  <c r="AN2" i="37"/>
  <c r="AM2" i="37"/>
  <c r="AL2" i="37"/>
  <c r="AK2" i="37"/>
  <c r="AJ2" i="37"/>
  <c r="AI2" i="37"/>
  <c r="AH2" i="37"/>
  <c r="AG2" i="37"/>
  <c r="AF2" i="37"/>
  <c r="AE2" i="37"/>
  <c r="AD2" i="37"/>
  <c r="AC2" i="37"/>
  <c r="AB2" i="37"/>
  <c r="AA2" i="37"/>
  <c r="Z2" i="37"/>
  <c r="Y2" i="37"/>
  <c r="X2" i="37"/>
  <c r="W2" i="37"/>
  <c r="V2" i="37"/>
  <c r="U2" i="37"/>
  <c r="T2" i="37"/>
  <c r="S2" i="37"/>
  <c r="R2" i="37"/>
  <c r="Q2" i="37"/>
  <c r="BD1" i="37"/>
  <c r="BC1" i="37"/>
  <c r="BB1" i="37"/>
  <c r="BA1" i="37"/>
  <c r="AZ1" i="37"/>
  <c r="AY1" i="37"/>
  <c r="AX1" i="37"/>
  <c r="AW1" i="37"/>
  <c r="AV1" i="37"/>
  <c r="AU1" i="37"/>
  <c r="AT1" i="37"/>
  <c r="AS1" i="37"/>
  <c r="AR1" i="37"/>
  <c r="AQ1" i="37"/>
  <c r="AP1" i="37"/>
  <c r="AO1" i="37"/>
  <c r="AN1" i="37"/>
  <c r="AM1" i="37"/>
  <c r="AL1" i="37"/>
  <c r="AK1" i="37"/>
  <c r="AJ1" i="37"/>
  <c r="AI1" i="37"/>
  <c r="AH1" i="37"/>
  <c r="AG1" i="37"/>
  <c r="AF1" i="37"/>
  <c r="AE1" i="37"/>
  <c r="AD1" i="37"/>
  <c r="AC1" i="37"/>
  <c r="AB1" i="37"/>
  <c r="AA1" i="37"/>
  <c r="Z1" i="37"/>
  <c r="Y1" i="37"/>
  <c r="X1" i="37"/>
  <c r="W1" i="37"/>
  <c r="V1" i="37"/>
  <c r="U1" i="37"/>
  <c r="T1" i="37"/>
  <c r="S1" i="37"/>
  <c r="R1" i="37"/>
  <c r="Q1" i="37"/>
  <c r="O111" i="36"/>
  <c r="E111" i="36"/>
  <c r="O110" i="36"/>
  <c r="E110" i="36"/>
  <c r="O109" i="36"/>
  <c r="N109" i="36"/>
  <c r="N110" i="36" s="1"/>
  <c r="N111" i="36" s="1"/>
  <c r="E109" i="36"/>
  <c r="O108" i="36"/>
  <c r="E108" i="36"/>
  <c r="O107" i="36"/>
  <c r="E107" i="36"/>
  <c r="O106" i="36"/>
  <c r="E106" i="36"/>
  <c r="O105" i="36"/>
  <c r="E105" i="36"/>
  <c r="O104" i="36"/>
  <c r="E104" i="36"/>
  <c r="O103" i="36"/>
  <c r="N103" i="36"/>
  <c r="N104" i="36" s="1"/>
  <c r="N105" i="36" s="1"/>
  <c r="N106" i="36" s="1"/>
  <c r="N107" i="36" s="1"/>
  <c r="N108" i="36" s="1"/>
  <c r="E103" i="36"/>
  <c r="O102" i="36"/>
  <c r="E102" i="36"/>
  <c r="O101" i="36"/>
  <c r="E101" i="36"/>
  <c r="O100" i="36"/>
  <c r="E100" i="36"/>
  <c r="O99" i="36"/>
  <c r="E99" i="36"/>
  <c r="O98" i="36"/>
  <c r="N98" i="36"/>
  <c r="N99" i="36" s="1"/>
  <c r="N100" i="36" s="1"/>
  <c r="N101" i="36" s="1"/>
  <c r="N102" i="36" s="1"/>
  <c r="E98" i="36"/>
  <c r="O97" i="36"/>
  <c r="N97" i="36"/>
  <c r="E97" i="36"/>
  <c r="O96" i="36"/>
  <c r="E96" i="36"/>
  <c r="O95" i="36"/>
  <c r="E95" i="36"/>
  <c r="O94" i="36"/>
  <c r="E94" i="36"/>
  <c r="O93" i="36"/>
  <c r="E93" i="36"/>
  <c r="O92" i="36"/>
  <c r="E92" i="36"/>
  <c r="O91" i="36"/>
  <c r="N91" i="36"/>
  <c r="N92" i="36" s="1"/>
  <c r="N93" i="36" s="1"/>
  <c r="N94" i="36" s="1"/>
  <c r="N95" i="36" s="1"/>
  <c r="N96" i="36" s="1"/>
  <c r="E91" i="36"/>
  <c r="O90" i="36"/>
  <c r="E90" i="36"/>
  <c r="O89" i="36"/>
  <c r="E89" i="36"/>
  <c r="O88" i="36"/>
  <c r="E88" i="36"/>
  <c r="O87" i="36"/>
  <c r="E87" i="36"/>
  <c r="O86" i="36"/>
  <c r="E86" i="36"/>
  <c r="O85" i="36"/>
  <c r="N85" i="36"/>
  <c r="N86" i="36" s="1"/>
  <c r="N87" i="36" s="1"/>
  <c r="N88" i="36" s="1"/>
  <c r="N89" i="36" s="1"/>
  <c r="N90" i="36" s="1"/>
  <c r="E85" i="36"/>
  <c r="O84" i="36"/>
  <c r="E84" i="36"/>
  <c r="O83" i="36"/>
  <c r="E83" i="36"/>
  <c r="O82" i="36"/>
  <c r="E82" i="36"/>
  <c r="O81" i="36"/>
  <c r="E81" i="36"/>
  <c r="O80" i="36"/>
  <c r="E80" i="36"/>
  <c r="O79" i="36"/>
  <c r="N79" i="36"/>
  <c r="N80" i="36" s="1"/>
  <c r="N81" i="36" s="1"/>
  <c r="N82" i="36" s="1"/>
  <c r="N83" i="36" s="1"/>
  <c r="N84" i="36" s="1"/>
  <c r="E79" i="36"/>
  <c r="O78" i="36"/>
  <c r="E78" i="36"/>
  <c r="O77" i="36"/>
  <c r="E77" i="36"/>
  <c r="O76" i="36"/>
  <c r="E76" i="36"/>
  <c r="O75" i="36"/>
  <c r="E75" i="36"/>
  <c r="O74" i="36"/>
  <c r="E74" i="36"/>
  <c r="O73" i="36"/>
  <c r="N73" i="36"/>
  <c r="N74" i="36" s="1"/>
  <c r="N75" i="36" s="1"/>
  <c r="N76" i="36" s="1"/>
  <c r="N77" i="36" s="1"/>
  <c r="N78" i="36" s="1"/>
  <c r="E73" i="36"/>
  <c r="O72" i="36"/>
  <c r="E72" i="36"/>
  <c r="O71" i="36"/>
  <c r="E71" i="36"/>
  <c r="O70" i="36"/>
  <c r="E70" i="36"/>
  <c r="O69" i="36"/>
  <c r="E69" i="36"/>
  <c r="O68" i="36"/>
  <c r="E68" i="36"/>
  <c r="O67" i="36"/>
  <c r="N67" i="36"/>
  <c r="N68" i="36" s="1"/>
  <c r="N69" i="36" s="1"/>
  <c r="N70" i="36" s="1"/>
  <c r="N71" i="36" s="1"/>
  <c r="N72" i="36" s="1"/>
  <c r="E67" i="36"/>
  <c r="O66" i="36"/>
  <c r="E66" i="36"/>
  <c r="O65" i="36"/>
  <c r="E65" i="36"/>
  <c r="O64" i="36"/>
  <c r="E64" i="36"/>
  <c r="O63" i="36"/>
  <c r="E63" i="36"/>
  <c r="O62" i="36"/>
  <c r="E62" i="36"/>
  <c r="O61" i="36"/>
  <c r="N61" i="36"/>
  <c r="N62" i="36" s="1"/>
  <c r="N63" i="36" s="1"/>
  <c r="N64" i="36" s="1"/>
  <c r="N65" i="36" s="1"/>
  <c r="N66" i="36" s="1"/>
  <c r="E61" i="36"/>
  <c r="O60" i="36"/>
  <c r="E60" i="36"/>
  <c r="O59" i="36"/>
  <c r="E59" i="36"/>
  <c r="O58" i="36"/>
  <c r="E58" i="36"/>
  <c r="O57" i="36"/>
  <c r="E57" i="36"/>
  <c r="O56" i="36"/>
  <c r="N56" i="36"/>
  <c r="N57" i="36" s="1"/>
  <c r="N58" i="36" s="1"/>
  <c r="N59" i="36" s="1"/>
  <c r="N60" i="36" s="1"/>
  <c r="E56" i="36"/>
  <c r="O55" i="36"/>
  <c r="N55" i="36"/>
  <c r="E55" i="36"/>
  <c r="O54" i="36"/>
  <c r="E54" i="36"/>
  <c r="O53" i="36"/>
  <c r="E53" i="36"/>
  <c r="O52" i="36"/>
  <c r="E52" i="36"/>
  <c r="O51" i="36"/>
  <c r="E51" i="36"/>
  <c r="O50" i="36"/>
  <c r="E50" i="36"/>
  <c r="O49" i="36"/>
  <c r="N49" i="36"/>
  <c r="N50" i="36" s="1"/>
  <c r="N51" i="36" s="1"/>
  <c r="N52" i="36" s="1"/>
  <c r="N53" i="36" s="1"/>
  <c r="N54" i="36" s="1"/>
  <c r="E49" i="36"/>
  <c r="O48" i="36"/>
  <c r="E48" i="36"/>
  <c r="O47" i="36"/>
  <c r="E47" i="36"/>
  <c r="O46" i="36"/>
  <c r="E46" i="36"/>
  <c r="O45" i="36"/>
  <c r="E45" i="36"/>
  <c r="O44" i="36"/>
  <c r="E44" i="36"/>
  <c r="O43" i="36"/>
  <c r="N43" i="36"/>
  <c r="N44" i="36" s="1"/>
  <c r="N45" i="36" s="1"/>
  <c r="N46" i="36" s="1"/>
  <c r="N47" i="36" s="1"/>
  <c r="N48" i="36" s="1"/>
  <c r="E43" i="36"/>
  <c r="O42" i="36"/>
  <c r="E42" i="36"/>
  <c r="O41" i="36"/>
  <c r="E41" i="36"/>
  <c r="O40" i="36"/>
  <c r="E40" i="36"/>
  <c r="O39" i="36"/>
  <c r="E39" i="36"/>
  <c r="O38" i="36"/>
  <c r="E38" i="36"/>
  <c r="O37" i="36"/>
  <c r="N37" i="36"/>
  <c r="N38" i="36" s="1"/>
  <c r="N39" i="36" s="1"/>
  <c r="N40" i="36" s="1"/>
  <c r="N41" i="36" s="1"/>
  <c r="N42" i="36" s="1"/>
  <c r="E37" i="36"/>
  <c r="O36" i="36"/>
  <c r="E36" i="36"/>
  <c r="B36" i="36"/>
  <c r="O35" i="36"/>
  <c r="E35" i="36"/>
  <c r="B35" i="36"/>
  <c r="O34" i="36"/>
  <c r="E34" i="36"/>
  <c r="B34" i="36"/>
  <c r="O33" i="36"/>
  <c r="E33" i="36"/>
  <c r="B33" i="36"/>
  <c r="O32" i="36"/>
  <c r="E32" i="36"/>
  <c r="B32" i="36"/>
  <c r="O31" i="36"/>
  <c r="N31" i="36"/>
  <c r="N32" i="36" s="1"/>
  <c r="N33" i="36" s="1"/>
  <c r="N34" i="36" s="1"/>
  <c r="N35" i="36" s="1"/>
  <c r="N36" i="36" s="1"/>
  <c r="E31" i="36"/>
  <c r="B31" i="36"/>
  <c r="BV30" i="36" a="1"/>
  <c r="BV30" i="36" s="1"/>
  <c r="BU30" i="36" a="1"/>
  <c r="BU30" i="36" s="1"/>
  <c r="BT30" i="36" a="1"/>
  <c r="BT30" i="36" s="1"/>
  <c r="BS30" i="36" a="1"/>
  <c r="BS30" i="36" s="1"/>
  <c r="BR30" i="36" a="1"/>
  <c r="BR30" i="36" s="1"/>
  <c r="BQ30" i="36" a="1"/>
  <c r="BQ30" i="36" s="1"/>
  <c r="BP30" i="36" a="1"/>
  <c r="BP30" i="36" s="1"/>
  <c r="BO30" i="36" a="1"/>
  <c r="BO30" i="36" s="1"/>
  <c r="BN30" i="36" a="1"/>
  <c r="BN30" i="36" s="1"/>
  <c r="BM30" i="36" a="1"/>
  <c r="BM30" i="36" s="1"/>
  <c r="BL30" i="36" a="1"/>
  <c r="BL30" i="36" s="1"/>
  <c r="BK30" i="36" a="1"/>
  <c r="BK30" i="36" s="1"/>
  <c r="BJ30" i="36" a="1"/>
  <c r="BJ30" i="36" s="1"/>
  <c r="BI30" i="36" a="1"/>
  <c r="BI30" i="36" s="1"/>
  <c r="BH30" i="36" a="1"/>
  <c r="BH30" i="36" s="1"/>
  <c r="O30" i="36"/>
  <c r="E30" i="36"/>
  <c r="B30" i="36"/>
  <c r="BV29" i="36"/>
  <c r="BV29" i="36" a="1"/>
  <c r="BU29" i="36" a="1"/>
  <c r="BU29" i="36" s="1"/>
  <c r="BT29" i="36" a="1"/>
  <c r="BT29" i="36" s="1"/>
  <c r="BS29" i="36" a="1"/>
  <c r="BS29" i="36" s="1"/>
  <c r="BR29" i="36" a="1"/>
  <c r="BR29" i="36" s="1"/>
  <c r="BQ29" i="36" a="1"/>
  <c r="BQ29" i="36" s="1"/>
  <c r="BP29" i="36"/>
  <c r="BP29" i="36" a="1"/>
  <c r="BO29" i="36"/>
  <c r="BO29" i="36" a="1"/>
  <c r="BN29" i="36" a="1"/>
  <c r="BN29" i="36" s="1"/>
  <c r="BM29" i="36" a="1"/>
  <c r="BM29" i="36" s="1"/>
  <c r="BL29" i="36" a="1"/>
  <c r="BL29" i="36" s="1"/>
  <c r="BK29" i="36" a="1"/>
  <c r="BK29" i="36" s="1"/>
  <c r="BJ29" i="36" a="1"/>
  <c r="BJ29" i="36" s="1"/>
  <c r="BI29" i="36" a="1"/>
  <c r="BI29" i="36" s="1"/>
  <c r="BH29" i="36" a="1"/>
  <c r="BH29" i="36" s="1"/>
  <c r="O29" i="36"/>
  <c r="E29" i="36"/>
  <c r="B29" i="36"/>
  <c r="BV28" i="36" a="1"/>
  <c r="BV28" i="36" s="1"/>
  <c r="BU28" i="36" a="1"/>
  <c r="BU28" i="36" s="1"/>
  <c r="BT28" i="36" a="1"/>
  <c r="BT28" i="36" s="1"/>
  <c r="BS28" i="36" a="1"/>
  <c r="BS28" i="36" s="1"/>
  <c r="BR28" i="36" a="1"/>
  <c r="BR28" i="36" s="1"/>
  <c r="BQ28" i="36" a="1"/>
  <c r="BQ28" i="36" s="1"/>
  <c r="BP28" i="36" a="1"/>
  <c r="BP28" i="36" s="1"/>
  <c r="BO28" i="36" a="1"/>
  <c r="BO28" i="36" s="1"/>
  <c r="BN28" i="36" a="1"/>
  <c r="BN28" i="36" s="1"/>
  <c r="BM28" i="36" a="1"/>
  <c r="BM28" i="36" s="1"/>
  <c r="BL28" i="36" a="1"/>
  <c r="BL28" i="36" s="1"/>
  <c r="BK28" i="36" a="1"/>
  <c r="BK28" i="36" s="1"/>
  <c r="BJ28" i="36" a="1"/>
  <c r="BJ28" i="36" s="1"/>
  <c r="BI28" i="36" a="1"/>
  <c r="BI28" i="36" s="1"/>
  <c r="BH28" i="36" a="1"/>
  <c r="BH28" i="36" s="1"/>
  <c r="O28" i="36"/>
  <c r="E28" i="36"/>
  <c r="B28" i="36"/>
  <c r="BV27" i="36" a="1"/>
  <c r="BV27" i="36" s="1"/>
  <c r="BU27" i="36"/>
  <c r="BU27" i="36" a="1"/>
  <c r="BT27" i="36"/>
  <c r="BT27" i="36" a="1"/>
  <c r="BS27" i="36" a="1"/>
  <c r="BS27" i="36" s="1"/>
  <c r="BR27" i="36" a="1"/>
  <c r="BR27" i="36" s="1"/>
  <c r="BQ27" i="36" a="1"/>
  <c r="BQ27" i="36" s="1"/>
  <c r="BP27" i="36" a="1"/>
  <c r="BP27" i="36" s="1"/>
  <c r="BO27" i="36"/>
  <c r="BO27" i="36" a="1"/>
  <c r="BN27" i="36"/>
  <c r="BN27" i="36" a="1"/>
  <c r="BM27" i="36" a="1"/>
  <c r="BM27" i="36" s="1"/>
  <c r="BL27" i="36" a="1"/>
  <c r="BL27" i="36" s="1"/>
  <c r="BK27" i="36"/>
  <c r="BK27" i="36" a="1"/>
  <c r="BJ27" i="36" a="1"/>
  <c r="BJ27" i="36" s="1"/>
  <c r="BI27" i="36" a="1"/>
  <c r="BI27" i="36" s="1"/>
  <c r="BH27" i="36" a="1"/>
  <c r="BH27" i="36" s="1"/>
  <c r="O27" i="36"/>
  <c r="E27" i="36"/>
  <c r="B27" i="36"/>
  <c r="BV26" i="36" a="1"/>
  <c r="BV26" i="36" s="1"/>
  <c r="BU26" i="36" a="1"/>
  <c r="BU26" i="36" s="1"/>
  <c r="BT26" i="36" a="1"/>
  <c r="BT26" i="36" s="1"/>
  <c r="BS26" i="36" a="1"/>
  <c r="BS26" i="36" s="1"/>
  <c r="BR26" i="36" a="1"/>
  <c r="BR26" i="36" s="1"/>
  <c r="BQ26" i="36" a="1"/>
  <c r="BQ26" i="36" s="1"/>
  <c r="BP26" i="36" a="1"/>
  <c r="BP26" i="36" s="1"/>
  <c r="BO26" i="36" a="1"/>
  <c r="BO26" i="36" s="1"/>
  <c r="BN26" i="36" a="1"/>
  <c r="BN26" i="36" s="1"/>
  <c r="BM26" i="36"/>
  <c r="BM26" i="36" a="1"/>
  <c r="BL26" i="36" a="1"/>
  <c r="BL26" i="36" s="1"/>
  <c r="BK26" i="36" a="1"/>
  <c r="BK26" i="36" s="1"/>
  <c r="BJ26" i="36" a="1"/>
  <c r="BJ26" i="36" s="1"/>
  <c r="BI26" i="36" a="1"/>
  <c r="BI26" i="36" s="1"/>
  <c r="BH26" i="36" a="1"/>
  <c r="BH26" i="36" s="1"/>
  <c r="O26" i="36"/>
  <c r="E26" i="36"/>
  <c r="B26" i="36"/>
  <c r="BV25" i="36" a="1"/>
  <c r="BV25" i="36" s="1"/>
  <c r="BU25" i="36" a="1"/>
  <c r="BU25" i="36" s="1"/>
  <c r="BT25" i="36" a="1"/>
  <c r="BT25" i="36" s="1"/>
  <c r="BS25" i="36"/>
  <c r="BS25" i="36" a="1"/>
  <c r="BR25" i="36"/>
  <c r="BR25" i="36" a="1"/>
  <c r="BQ25" i="36" a="1"/>
  <c r="BQ25" i="36" s="1"/>
  <c r="BP25" i="36" a="1"/>
  <c r="BP25" i="36" s="1"/>
  <c r="BO25" i="36" a="1"/>
  <c r="BO25" i="36" s="1"/>
  <c r="BN25" i="36" a="1"/>
  <c r="BN25" i="36" s="1"/>
  <c r="BM25" i="36" a="1"/>
  <c r="BM25" i="36" s="1"/>
  <c r="BL25" i="36" a="1"/>
  <c r="BL25" i="36" s="1"/>
  <c r="BK25" i="36" a="1"/>
  <c r="BK25" i="36" s="1"/>
  <c r="BJ25" i="36" a="1"/>
  <c r="BJ25" i="36" s="1"/>
  <c r="BI25" i="36" a="1"/>
  <c r="BI25" i="36" s="1"/>
  <c r="BH25" i="36" a="1"/>
  <c r="BH25" i="36" s="1"/>
  <c r="O25" i="36"/>
  <c r="N25" i="36"/>
  <c r="N26" i="36" s="1"/>
  <c r="N27" i="36" s="1"/>
  <c r="N28" i="36" s="1"/>
  <c r="N29" i="36" s="1"/>
  <c r="N30" i="36" s="1"/>
  <c r="E25" i="36"/>
  <c r="B25" i="36"/>
  <c r="BV24" i="36" a="1"/>
  <c r="BV24" i="36" s="1"/>
  <c r="BU24" i="36" a="1"/>
  <c r="BU24" i="36" s="1"/>
  <c r="BT24" i="36" a="1"/>
  <c r="BT24" i="36" s="1"/>
  <c r="BS24" i="36"/>
  <c r="BS24" i="36" a="1"/>
  <c r="BR24" i="36" a="1"/>
  <c r="BR24" i="36" s="1"/>
  <c r="BQ24" i="36" a="1"/>
  <c r="BQ24" i="36" s="1"/>
  <c r="BP24" i="36" a="1"/>
  <c r="BP24" i="36" s="1"/>
  <c r="BO24" i="36" a="1"/>
  <c r="BO24" i="36" s="1"/>
  <c r="BN24" i="36" a="1"/>
  <c r="BN24" i="36" s="1"/>
  <c r="BM24" i="36" a="1"/>
  <c r="BM24" i="36" s="1"/>
  <c r="BL24" i="36" a="1"/>
  <c r="BL24" i="36" s="1"/>
  <c r="BK24" i="36" a="1"/>
  <c r="BK24" i="36" s="1"/>
  <c r="BJ24" i="36" a="1"/>
  <c r="BJ24" i="36" s="1"/>
  <c r="BI24" i="36" a="1"/>
  <c r="BI24" i="36" s="1"/>
  <c r="BH24" i="36" a="1"/>
  <c r="BH24" i="36" s="1"/>
  <c r="O24" i="36"/>
  <c r="E24" i="36"/>
  <c r="B24" i="36"/>
  <c r="BV23" i="36" a="1"/>
  <c r="BV23" i="36" s="1"/>
  <c r="BU23" i="36"/>
  <c r="BU23" i="36" a="1"/>
  <c r="BT23" i="36" a="1"/>
  <c r="BT23" i="36" s="1"/>
  <c r="BS23" i="36" a="1"/>
  <c r="BS23" i="36" s="1"/>
  <c r="BR23" i="36" a="1"/>
  <c r="BR23" i="36" s="1"/>
  <c r="BQ23" i="36" a="1"/>
  <c r="BQ23" i="36" s="1"/>
  <c r="BP23" i="36" a="1"/>
  <c r="BP23" i="36" s="1"/>
  <c r="BO23" i="36" a="1"/>
  <c r="BO23" i="36" s="1"/>
  <c r="BN23" i="36" a="1"/>
  <c r="BN23" i="36" s="1"/>
  <c r="BM23" i="36" a="1"/>
  <c r="BM23" i="36" s="1"/>
  <c r="BL23" i="36" a="1"/>
  <c r="BL23" i="36" s="1"/>
  <c r="BK23" i="36" a="1"/>
  <c r="BK23" i="36" s="1"/>
  <c r="BJ23" i="36" a="1"/>
  <c r="BJ23" i="36" s="1"/>
  <c r="BI23" i="36" a="1"/>
  <c r="BI23" i="36" s="1"/>
  <c r="BH23" i="36" a="1"/>
  <c r="BH23" i="36" s="1"/>
  <c r="O23" i="36"/>
  <c r="E23" i="36"/>
  <c r="B23" i="36"/>
  <c r="BV22" i="36" a="1"/>
  <c r="BV22" i="36" s="1"/>
  <c r="BU22" i="36" a="1"/>
  <c r="BU22" i="36" s="1"/>
  <c r="BT22" i="36" a="1"/>
  <c r="BT22" i="36" s="1"/>
  <c r="BS22" i="36"/>
  <c r="BS22" i="36" a="1"/>
  <c r="BR22" i="36" a="1"/>
  <c r="BR22" i="36" s="1"/>
  <c r="BQ22" i="36" a="1"/>
  <c r="BQ22" i="36" s="1"/>
  <c r="BP22" i="36" a="1"/>
  <c r="BP22" i="36" s="1"/>
  <c r="BO22" i="36" a="1"/>
  <c r="BO22" i="36" s="1"/>
  <c r="BN22" i="36" a="1"/>
  <c r="BN22" i="36" s="1"/>
  <c r="BM22" i="36" a="1"/>
  <c r="BM22" i="36" s="1"/>
  <c r="BL22" i="36" a="1"/>
  <c r="BL22" i="36" s="1"/>
  <c r="BK22" i="36"/>
  <c r="BK22" i="36" a="1"/>
  <c r="BJ22" i="36" a="1"/>
  <c r="BJ22" i="36" s="1"/>
  <c r="BI22" i="36" a="1"/>
  <c r="BI22" i="36" s="1"/>
  <c r="BH22" i="36" a="1"/>
  <c r="BH22" i="36" s="1"/>
  <c r="O22" i="36"/>
  <c r="E22" i="36"/>
  <c r="B22" i="36"/>
  <c r="BV21" i="36" a="1"/>
  <c r="BV21" i="36" s="1"/>
  <c r="BU21" i="36" a="1"/>
  <c r="BU21" i="36" s="1"/>
  <c r="BT21" i="36" a="1"/>
  <c r="BT21" i="36" s="1"/>
  <c r="BS21" i="36"/>
  <c r="BS21" i="36" a="1"/>
  <c r="BR21" i="36" a="1"/>
  <c r="BR21" i="36" s="1"/>
  <c r="BQ21" i="36" a="1"/>
  <c r="BQ21" i="36" s="1"/>
  <c r="BP21" i="36" a="1"/>
  <c r="BP21" i="36" s="1"/>
  <c r="BO21" i="36" a="1"/>
  <c r="BO21" i="36" s="1"/>
  <c r="BN21" i="36" a="1"/>
  <c r="BN21" i="36" s="1"/>
  <c r="BM21" i="36" a="1"/>
  <c r="BM21" i="36" s="1"/>
  <c r="BL21" i="36" a="1"/>
  <c r="BL21" i="36" s="1"/>
  <c r="BK21" i="36" a="1"/>
  <c r="BK21" i="36" s="1"/>
  <c r="BJ21" i="36" a="1"/>
  <c r="BJ21" i="36" s="1"/>
  <c r="BI21" i="36" a="1"/>
  <c r="BI21" i="36" s="1"/>
  <c r="BH21" i="36" a="1"/>
  <c r="BH21" i="36" s="1"/>
  <c r="O21" i="36"/>
  <c r="E21" i="36"/>
  <c r="B21" i="36"/>
  <c r="BV20" i="36" a="1"/>
  <c r="BV20" i="36" s="1"/>
  <c r="BU20" i="36" a="1"/>
  <c r="BU20" i="36" s="1"/>
  <c r="BT20" i="36" a="1"/>
  <c r="BT20" i="36" s="1"/>
  <c r="BS20" i="36" a="1"/>
  <c r="BS20" i="36" s="1"/>
  <c r="BR20" i="36"/>
  <c r="BR20" i="36" a="1"/>
  <c r="BQ20" i="36" a="1"/>
  <c r="BQ20" i="36" s="1"/>
  <c r="BP20" i="36" a="1"/>
  <c r="BP20" i="36" s="1"/>
  <c r="BO20" i="36" a="1"/>
  <c r="BO20" i="36" s="1"/>
  <c r="BN20" i="36" a="1"/>
  <c r="BN20" i="36" s="1"/>
  <c r="BM20" i="36" a="1"/>
  <c r="BM20" i="36" s="1"/>
  <c r="BL20" i="36" a="1"/>
  <c r="BL20" i="36" s="1"/>
  <c r="BK20" i="36" a="1"/>
  <c r="BK20" i="36" s="1"/>
  <c r="BJ20" i="36" a="1"/>
  <c r="BJ20" i="36" s="1"/>
  <c r="BI20" i="36" a="1"/>
  <c r="BI20" i="36" s="1"/>
  <c r="BH20" i="36" a="1"/>
  <c r="BH20" i="36" s="1"/>
  <c r="O20" i="36"/>
  <c r="E20" i="36"/>
  <c r="B20" i="36"/>
  <c r="BV19" i="36" a="1"/>
  <c r="BV19" i="36" s="1"/>
  <c r="BU19" i="36" a="1"/>
  <c r="BU19" i="36" s="1"/>
  <c r="BT19" i="36" a="1"/>
  <c r="BT19" i="36" s="1"/>
  <c r="BS19" i="36" a="1"/>
  <c r="BS19" i="36" s="1"/>
  <c r="BR19" i="36"/>
  <c r="BR19" i="36" a="1"/>
  <c r="BQ19" i="36" a="1"/>
  <c r="BQ19" i="36" s="1"/>
  <c r="BP19" i="36" a="1"/>
  <c r="BP19" i="36" s="1"/>
  <c r="BO19" i="36" a="1"/>
  <c r="BO19" i="36" s="1"/>
  <c r="BN19" i="36" a="1"/>
  <c r="BN19" i="36" s="1"/>
  <c r="BM19" i="36" a="1"/>
  <c r="BM19" i="36" s="1"/>
  <c r="BL19" i="36" a="1"/>
  <c r="BL19" i="36" s="1"/>
  <c r="BK19" i="36" a="1"/>
  <c r="BK19" i="36" s="1"/>
  <c r="BJ19" i="36" a="1"/>
  <c r="BJ19" i="36" s="1"/>
  <c r="BI19" i="36" a="1"/>
  <c r="BI19" i="36" s="1"/>
  <c r="BH19" i="36" a="1"/>
  <c r="BH19" i="36" s="1"/>
  <c r="O19" i="36"/>
  <c r="N19" i="36"/>
  <c r="N20" i="36" s="1"/>
  <c r="N21" i="36" s="1"/>
  <c r="N22" i="36" s="1"/>
  <c r="N23" i="36" s="1"/>
  <c r="N24" i="36" s="1"/>
  <c r="E19" i="36"/>
  <c r="B19" i="36"/>
  <c r="BV18" i="36" a="1"/>
  <c r="BV18" i="36" s="1"/>
  <c r="BU18" i="36" a="1"/>
  <c r="BU18" i="36" s="1"/>
  <c r="BT18" i="36" a="1"/>
  <c r="BT18" i="36" s="1"/>
  <c r="BS18" i="36" a="1"/>
  <c r="BS18" i="36" s="1"/>
  <c r="BR18" i="36" a="1"/>
  <c r="BR18" i="36" s="1"/>
  <c r="BQ18" i="36" a="1"/>
  <c r="BQ18" i="36" s="1"/>
  <c r="BP18" i="36" a="1"/>
  <c r="BP18" i="36" s="1"/>
  <c r="BO18" i="36" a="1"/>
  <c r="BO18" i="36" s="1"/>
  <c r="BN18" i="36" a="1"/>
  <c r="BN18" i="36" s="1"/>
  <c r="BM18" i="36" a="1"/>
  <c r="BM18" i="36" s="1"/>
  <c r="BL18" i="36" a="1"/>
  <c r="BL18" i="36" s="1"/>
  <c r="BK18" i="36" a="1"/>
  <c r="BK18" i="36" s="1"/>
  <c r="BJ18" i="36" a="1"/>
  <c r="BJ18" i="36" s="1"/>
  <c r="BI18" i="36" a="1"/>
  <c r="BI18" i="36" s="1"/>
  <c r="BH18" i="36" a="1"/>
  <c r="BH18" i="36" s="1"/>
  <c r="O18" i="36"/>
  <c r="E18" i="36"/>
  <c r="B18" i="36"/>
  <c r="BV17" i="36"/>
  <c r="BV17" i="36" a="1"/>
  <c r="BU17" i="36" a="1"/>
  <c r="BU17" i="36" s="1"/>
  <c r="BT17" i="36" a="1"/>
  <c r="BT17" i="36" s="1"/>
  <c r="BS17" i="36" a="1"/>
  <c r="BS17" i="36" s="1"/>
  <c r="BR17" i="36" a="1"/>
  <c r="BR17" i="36" s="1"/>
  <c r="BQ17" i="36"/>
  <c r="BQ17" i="36" a="1"/>
  <c r="BP17" i="36" a="1"/>
  <c r="BP17" i="36" s="1"/>
  <c r="BO17" i="36" a="1"/>
  <c r="BO17" i="36" s="1"/>
  <c r="BN17" i="36" a="1"/>
  <c r="BN17" i="36" s="1"/>
  <c r="BM17" i="36" a="1"/>
  <c r="BM17" i="36" s="1"/>
  <c r="BL17" i="36" a="1"/>
  <c r="BL17" i="36" s="1"/>
  <c r="BK17" i="36" a="1"/>
  <c r="BK17" i="36" s="1"/>
  <c r="BJ17" i="36" a="1"/>
  <c r="BJ17" i="36" s="1"/>
  <c r="BI17" i="36" a="1"/>
  <c r="BI17" i="36" s="1"/>
  <c r="BH17" i="36" a="1"/>
  <c r="BH17" i="36" s="1"/>
  <c r="O17" i="36"/>
  <c r="E17" i="36"/>
  <c r="B17" i="36"/>
  <c r="BV16" i="36"/>
  <c r="BV16" i="36" a="1"/>
  <c r="BU16" i="36" a="1"/>
  <c r="BU16" i="36" s="1"/>
  <c r="BT16" i="36" a="1"/>
  <c r="BT16" i="36" s="1"/>
  <c r="BS16" i="36" a="1"/>
  <c r="BS16" i="36" s="1"/>
  <c r="BR16" i="36" a="1"/>
  <c r="BR16" i="36" s="1"/>
  <c r="BQ16" i="36" a="1"/>
  <c r="BQ16" i="36" s="1"/>
  <c r="BP16" i="36" a="1"/>
  <c r="BP16" i="36" s="1"/>
  <c r="BO16" i="36" a="1"/>
  <c r="BO16" i="36" s="1"/>
  <c r="BN16" i="36" a="1"/>
  <c r="BN16" i="36" s="1"/>
  <c r="BM16" i="36" a="1"/>
  <c r="BM16" i="36" s="1"/>
  <c r="BL16" i="36" a="1"/>
  <c r="BL16" i="36" s="1"/>
  <c r="BK16" i="36" a="1"/>
  <c r="BK16" i="36" s="1"/>
  <c r="BJ16" i="36" a="1"/>
  <c r="BJ16" i="36" s="1"/>
  <c r="BI16" i="36" a="1"/>
  <c r="BI16" i="36" s="1"/>
  <c r="BH16" i="36" a="1"/>
  <c r="BH16" i="36" s="1"/>
  <c r="O16" i="36"/>
  <c r="E16" i="36"/>
  <c r="B16" i="36"/>
  <c r="BV15" i="36" a="1"/>
  <c r="BV15" i="36" s="1"/>
  <c r="BU15" i="36" a="1"/>
  <c r="BU15" i="36" s="1"/>
  <c r="BT15" i="36" a="1"/>
  <c r="BT15" i="36" s="1"/>
  <c r="BS15" i="36" a="1"/>
  <c r="BS15" i="36" s="1"/>
  <c r="BR15" i="36" a="1"/>
  <c r="BR15" i="36" s="1"/>
  <c r="BQ15" i="36" a="1"/>
  <c r="BQ15" i="36" s="1"/>
  <c r="BP15" i="36" a="1"/>
  <c r="BP15" i="36" s="1"/>
  <c r="BO15" i="36" a="1"/>
  <c r="BO15" i="36" s="1"/>
  <c r="BN15" i="36" a="1"/>
  <c r="BN15" i="36" s="1"/>
  <c r="BM15" i="36" a="1"/>
  <c r="BM15" i="36" s="1"/>
  <c r="BL15" i="36" a="1"/>
  <c r="BL15" i="36" s="1"/>
  <c r="BK15" i="36" a="1"/>
  <c r="BK15" i="36" s="1"/>
  <c r="BJ15" i="36" a="1"/>
  <c r="BJ15" i="36" s="1"/>
  <c r="BI15" i="36" a="1"/>
  <c r="BI15" i="36" s="1"/>
  <c r="BH15" i="36" a="1"/>
  <c r="BH15" i="36" s="1"/>
  <c r="O15" i="36"/>
  <c r="E15" i="36"/>
  <c r="B15" i="36"/>
  <c r="BV14" i="36" a="1"/>
  <c r="BV14" i="36" s="1"/>
  <c r="BU14" i="36" a="1"/>
  <c r="BU14" i="36" s="1"/>
  <c r="BT14" i="36" a="1"/>
  <c r="BT14" i="36" s="1"/>
  <c r="BS14" i="36" a="1"/>
  <c r="BS14" i="36" s="1"/>
  <c r="BR14" i="36" a="1"/>
  <c r="BR14" i="36" s="1"/>
  <c r="BQ14" i="36" a="1"/>
  <c r="BQ14" i="36" s="1"/>
  <c r="BP14" i="36" a="1"/>
  <c r="BP14" i="36" s="1"/>
  <c r="BO14" i="36" a="1"/>
  <c r="BO14" i="36" s="1"/>
  <c r="BN14" i="36" a="1"/>
  <c r="BN14" i="36" s="1"/>
  <c r="BM14" i="36" a="1"/>
  <c r="BM14" i="36" s="1"/>
  <c r="BL14" i="36" a="1"/>
  <c r="BL14" i="36" s="1"/>
  <c r="BK14" i="36" a="1"/>
  <c r="BK14" i="36" s="1"/>
  <c r="BJ14" i="36" a="1"/>
  <c r="BJ14" i="36" s="1"/>
  <c r="BI14" i="36" a="1"/>
  <c r="BI14" i="36" s="1"/>
  <c r="BH14" i="36" a="1"/>
  <c r="BH14" i="36" s="1"/>
  <c r="O14" i="36"/>
  <c r="E14" i="36"/>
  <c r="B14" i="36"/>
  <c r="BV13" i="36" a="1"/>
  <c r="BV13" i="36" s="1"/>
  <c r="BU13" i="36" a="1"/>
  <c r="BU13" i="36" s="1"/>
  <c r="BT13" i="36" a="1"/>
  <c r="BT13" i="36" s="1"/>
  <c r="BS13" i="36" a="1"/>
  <c r="BS13" i="36" s="1"/>
  <c r="BR13" i="36" a="1"/>
  <c r="BR13" i="36" s="1"/>
  <c r="BQ13" i="36" a="1"/>
  <c r="BQ13" i="36" s="1"/>
  <c r="BP13" i="36" a="1"/>
  <c r="BP13" i="36" s="1"/>
  <c r="BO13" i="36" a="1"/>
  <c r="BO13" i="36" s="1"/>
  <c r="BN13" i="36" a="1"/>
  <c r="BN13" i="36" s="1"/>
  <c r="BM13" i="36" a="1"/>
  <c r="BM13" i="36" s="1"/>
  <c r="BL13" i="36" a="1"/>
  <c r="BL13" i="36" s="1"/>
  <c r="BK13" i="36" a="1"/>
  <c r="BK13" i="36" s="1"/>
  <c r="BJ13" i="36" a="1"/>
  <c r="BJ13" i="36" s="1"/>
  <c r="BI13" i="36" a="1"/>
  <c r="BI13" i="36" s="1"/>
  <c r="BH13" i="36" a="1"/>
  <c r="BH13" i="36" s="1"/>
  <c r="O13" i="36"/>
  <c r="N13" i="36"/>
  <c r="N14" i="36" s="1"/>
  <c r="N15" i="36" s="1"/>
  <c r="N16" i="36" s="1"/>
  <c r="N17" i="36" s="1"/>
  <c r="N18" i="36" s="1"/>
  <c r="E13" i="36"/>
  <c r="D13" i="36"/>
  <c r="B13" i="36"/>
  <c r="BV12" i="36"/>
  <c r="BV12" i="36" a="1"/>
  <c r="BU12" i="36"/>
  <c r="BU12" i="36" a="1"/>
  <c r="BT12" i="36"/>
  <c r="BT12" i="36" a="1"/>
  <c r="BS12" i="36"/>
  <c r="BS12" i="36" a="1"/>
  <c r="BR12" i="36"/>
  <c r="BR12" i="36" a="1"/>
  <c r="BQ12" i="36" a="1"/>
  <c r="BQ12" i="36" s="1"/>
  <c r="BP12" i="36" a="1"/>
  <c r="BP12" i="36" s="1"/>
  <c r="BO12" i="36" a="1"/>
  <c r="BO12" i="36" s="1"/>
  <c r="BN12" i="36"/>
  <c r="BN12" i="36" a="1"/>
  <c r="BM12" i="36"/>
  <c r="BM12" i="36" a="1"/>
  <c r="BL12" i="36"/>
  <c r="BL12" i="36" a="1"/>
  <c r="BK12" i="36"/>
  <c r="BK12" i="36" a="1"/>
  <c r="BJ12" i="36"/>
  <c r="BJ12" i="36" a="1"/>
  <c r="BI12" i="36" a="1"/>
  <c r="BI12" i="36" s="1"/>
  <c r="BH12" i="36" a="1"/>
  <c r="BH12" i="36" s="1"/>
  <c r="O12" i="36"/>
  <c r="E12" i="36"/>
  <c r="D12" i="36"/>
  <c r="B12" i="36"/>
  <c r="BV11" i="36" a="1"/>
  <c r="BV11" i="36" s="1"/>
  <c r="BU11" i="36" a="1"/>
  <c r="BU11" i="36" s="1"/>
  <c r="BT11" i="36" a="1"/>
  <c r="BT11" i="36" s="1"/>
  <c r="BS11" i="36" a="1"/>
  <c r="BS11" i="36" s="1"/>
  <c r="BR11" i="36" a="1"/>
  <c r="BR11" i="36" s="1"/>
  <c r="BQ11" i="36" a="1"/>
  <c r="BQ11" i="36" s="1"/>
  <c r="BP11" i="36" a="1"/>
  <c r="BP11" i="36" s="1"/>
  <c r="BO11" i="36" a="1"/>
  <c r="BO11" i="36" s="1"/>
  <c r="BN11" i="36" a="1"/>
  <c r="BN11" i="36" s="1"/>
  <c r="BM11" i="36" a="1"/>
  <c r="BM11" i="36" s="1"/>
  <c r="BL11" i="36" a="1"/>
  <c r="BL11" i="36" s="1"/>
  <c r="BK11" i="36" a="1"/>
  <c r="BK11" i="36" s="1"/>
  <c r="BJ11" i="36" a="1"/>
  <c r="BJ11" i="36" s="1"/>
  <c r="BI11" i="36" a="1"/>
  <c r="BI11" i="36" s="1"/>
  <c r="BH11" i="36" a="1"/>
  <c r="BH11" i="36" s="1"/>
  <c r="O11" i="36"/>
  <c r="E11" i="36"/>
  <c r="D11" i="36"/>
  <c r="B11" i="36"/>
  <c r="BV10" i="36" a="1"/>
  <c r="BV10" i="36" s="1"/>
  <c r="BU10" i="36" a="1"/>
  <c r="BU10" i="36" s="1"/>
  <c r="BT10" i="36" a="1"/>
  <c r="BT10" i="36" s="1"/>
  <c r="BS10" i="36"/>
  <c r="BS10" i="36" a="1"/>
  <c r="BR10" i="36"/>
  <c r="BR10" i="36" a="1"/>
  <c r="BQ10" i="36" a="1"/>
  <c r="BQ10" i="36" s="1"/>
  <c r="BP10" i="36" a="1"/>
  <c r="BP10" i="36" s="1"/>
  <c r="BO10" i="36" a="1"/>
  <c r="BO10" i="36" s="1"/>
  <c r="BN10" i="36" a="1"/>
  <c r="BN10" i="36" s="1"/>
  <c r="BM10" i="36" a="1"/>
  <c r="BM10" i="36" s="1"/>
  <c r="BL10" i="36" a="1"/>
  <c r="BL10" i="36" s="1"/>
  <c r="BK10" i="36"/>
  <c r="BK10" i="36" a="1"/>
  <c r="BJ10" i="36"/>
  <c r="BJ10" i="36" a="1"/>
  <c r="BI10" i="36" a="1"/>
  <c r="BI10" i="36" s="1"/>
  <c r="BH10" i="36" a="1"/>
  <c r="BH10" i="36" s="1"/>
  <c r="O10" i="36"/>
  <c r="E10" i="36"/>
  <c r="D10" i="36"/>
  <c r="B10" i="36"/>
  <c r="BV9" i="36" a="1"/>
  <c r="BV9" i="36" s="1"/>
  <c r="BU9" i="36" a="1"/>
  <c r="BU9" i="36" s="1"/>
  <c r="BT9" i="36" a="1"/>
  <c r="BT9" i="36" s="1"/>
  <c r="BS9" i="36" a="1"/>
  <c r="BS9" i="36" s="1"/>
  <c r="BR9" i="36" a="1"/>
  <c r="BR9" i="36" s="1"/>
  <c r="BQ9" i="36" a="1"/>
  <c r="BQ9" i="36" s="1"/>
  <c r="BP9" i="36" a="1"/>
  <c r="BP9" i="36" s="1"/>
  <c r="BO9" i="36" a="1"/>
  <c r="BO9" i="36" s="1"/>
  <c r="BN9" i="36" a="1"/>
  <c r="BN9" i="36" s="1"/>
  <c r="BM9" i="36" a="1"/>
  <c r="BM9" i="36" s="1"/>
  <c r="BL9" i="36" a="1"/>
  <c r="BL9" i="36" s="1"/>
  <c r="BK9" i="36" a="1"/>
  <c r="BK9" i="36" s="1"/>
  <c r="BJ9" i="36" a="1"/>
  <c r="BJ9" i="36" s="1"/>
  <c r="BI9" i="36" a="1"/>
  <c r="BI9" i="36" s="1"/>
  <c r="BH9" i="36" a="1"/>
  <c r="BH9" i="36" s="1"/>
  <c r="O9" i="36"/>
  <c r="E9" i="36"/>
  <c r="D9" i="36"/>
  <c r="B9" i="36"/>
  <c r="BV8" i="36" a="1"/>
  <c r="BV8" i="36" s="1"/>
  <c r="BU8" i="36" a="1"/>
  <c r="BU8" i="36" s="1"/>
  <c r="BT8" i="36" a="1"/>
  <c r="BT8" i="36" s="1"/>
  <c r="BS8" i="36"/>
  <c r="BS8" i="36" a="1"/>
  <c r="BR8" i="36"/>
  <c r="BR8" i="36" a="1"/>
  <c r="BQ8" i="36"/>
  <c r="BQ8" i="36" a="1"/>
  <c r="BP8" i="36"/>
  <c r="BP8" i="36" a="1"/>
  <c r="BO8" i="36"/>
  <c r="BO8" i="36" a="1"/>
  <c r="BN8" i="36" a="1"/>
  <c r="BN8" i="36" s="1"/>
  <c r="BM8" i="36" a="1"/>
  <c r="BM8" i="36" s="1"/>
  <c r="BL8" i="36" a="1"/>
  <c r="BL8" i="36" s="1"/>
  <c r="BK8" i="36"/>
  <c r="BK8" i="36" a="1"/>
  <c r="BJ8" i="36"/>
  <c r="BJ8" i="36" a="1"/>
  <c r="BI8" i="36"/>
  <c r="BI8" i="36" a="1"/>
  <c r="BH8" i="36"/>
  <c r="BH8" i="36" a="1"/>
  <c r="O8" i="36"/>
  <c r="E8" i="36"/>
  <c r="D8" i="36"/>
  <c r="B8" i="36"/>
  <c r="BV7" i="36" a="1"/>
  <c r="BV7" i="36" s="1"/>
  <c r="BU7" i="36" a="1"/>
  <c r="BU7" i="36" s="1"/>
  <c r="BT7" i="36" a="1"/>
  <c r="BT7" i="36" s="1"/>
  <c r="BS7" i="36" a="1"/>
  <c r="BS7" i="36" s="1"/>
  <c r="BR7" i="36" a="1"/>
  <c r="BR7" i="36" s="1"/>
  <c r="BQ7" i="36" a="1"/>
  <c r="BQ7" i="36" s="1"/>
  <c r="BP7" i="36" a="1"/>
  <c r="BP7" i="36" s="1"/>
  <c r="BO7" i="36" a="1"/>
  <c r="BO7" i="36" s="1"/>
  <c r="BN7" i="36" a="1"/>
  <c r="BN7" i="36" s="1"/>
  <c r="BM7" i="36" a="1"/>
  <c r="BM7" i="36" s="1"/>
  <c r="BL7" i="36" a="1"/>
  <c r="BL7" i="36" s="1"/>
  <c r="BK7" i="36" a="1"/>
  <c r="BK7" i="36" s="1"/>
  <c r="BJ7" i="36" a="1"/>
  <c r="BJ7" i="36" s="1"/>
  <c r="BI7" i="36" a="1"/>
  <c r="BI7" i="36" s="1"/>
  <c r="BH7" i="36" a="1"/>
  <c r="BH7" i="36" s="1"/>
  <c r="O7" i="36"/>
  <c r="N7" i="36"/>
  <c r="N8" i="36" s="1"/>
  <c r="N9" i="36" s="1"/>
  <c r="N10" i="36" s="1"/>
  <c r="N11" i="36" s="1"/>
  <c r="N12" i="36" s="1"/>
  <c r="L7" i="36"/>
  <c r="L8" i="36" s="1"/>
  <c r="E7" i="36"/>
  <c r="F3" i="36"/>
  <c r="BD2" i="36"/>
  <c r="BC2" i="36"/>
  <c r="BB2" i="36"/>
  <c r="BA2" i="36"/>
  <c r="AZ2" i="36"/>
  <c r="AY2" i="36"/>
  <c r="AX2" i="36"/>
  <c r="AW2" i="36"/>
  <c r="AV2" i="36"/>
  <c r="AU2" i="36"/>
  <c r="AT2" i="36"/>
  <c r="AS2" i="36"/>
  <c r="AR2" i="36"/>
  <c r="AQ2" i="36"/>
  <c r="AP2" i="36"/>
  <c r="AO2" i="36"/>
  <c r="AN2" i="36"/>
  <c r="AM2" i="36"/>
  <c r="AL2" i="36"/>
  <c r="AK2" i="36"/>
  <c r="AJ2" i="36"/>
  <c r="AI2" i="36"/>
  <c r="AH2" i="36"/>
  <c r="AG2" i="36"/>
  <c r="AF2" i="36"/>
  <c r="AE2" i="36"/>
  <c r="AD2" i="36"/>
  <c r="AC2" i="36"/>
  <c r="AB2" i="36"/>
  <c r="AA2" i="36"/>
  <c r="Z2" i="36"/>
  <c r="Y2" i="36"/>
  <c r="X2" i="36"/>
  <c r="W2" i="36"/>
  <c r="V2" i="36"/>
  <c r="U2" i="36"/>
  <c r="T2" i="36"/>
  <c r="S2" i="36"/>
  <c r="R2" i="36"/>
  <c r="Q2" i="36"/>
  <c r="BD1" i="36"/>
  <c r="BC1" i="36"/>
  <c r="BB1" i="36"/>
  <c r="BA1" i="36"/>
  <c r="AZ1" i="36"/>
  <c r="AY1" i="36"/>
  <c r="AX1" i="36"/>
  <c r="AW1" i="36"/>
  <c r="AV1" i="36"/>
  <c r="AU1" i="36"/>
  <c r="AT1" i="36"/>
  <c r="AS1" i="36"/>
  <c r="AR1" i="36"/>
  <c r="AQ1" i="36"/>
  <c r="AP1" i="36"/>
  <c r="AO1" i="36"/>
  <c r="AN1" i="36"/>
  <c r="AM1" i="36"/>
  <c r="AL1" i="36"/>
  <c r="AK1" i="36"/>
  <c r="AJ1" i="36"/>
  <c r="AI1" i="36"/>
  <c r="AH1" i="36"/>
  <c r="AG1" i="36"/>
  <c r="AF1" i="36"/>
  <c r="AE1" i="36"/>
  <c r="AD1" i="36"/>
  <c r="AC1" i="36"/>
  <c r="AB1" i="36"/>
  <c r="AA1" i="36"/>
  <c r="Z1" i="36"/>
  <c r="Y1" i="36"/>
  <c r="X1" i="36"/>
  <c r="W1" i="36"/>
  <c r="V1" i="36"/>
  <c r="U1" i="36"/>
  <c r="T1" i="36"/>
  <c r="S1" i="36"/>
  <c r="R1" i="36"/>
  <c r="Q1" i="36"/>
  <c r="O111" i="35"/>
  <c r="E111" i="35"/>
  <c r="O110" i="35"/>
  <c r="E110" i="35"/>
  <c r="O109" i="35"/>
  <c r="N109" i="35"/>
  <c r="N110" i="35" s="1"/>
  <c r="N111" i="35" s="1"/>
  <c r="E109" i="35"/>
  <c r="O108" i="35"/>
  <c r="E108" i="35"/>
  <c r="O107" i="35"/>
  <c r="E107" i="35"/>
  <c r="O106" i="35"/>
  <c r="E106" i="35"/>
  <c r="O105" i="35"/>
  <c r="E105" i="35"/>
  <c r="O104" i="35"/>
  <c r="E104" i="35"/>
  <c r="O103" i="35"/>
  <c r="N103" i="35"/>
  <c r="N104" i="35" s="1"/>
  <c r="N105" i="35" s="1"/>
  <c r="N106" i="35" s="1"/>
  <c r="N107" i="35" s="1"/>
  <c r="N108" i="35" s="1"/>
  <c r="E103" i="35"/>
  <c r="O102" i="35"/>
  <c r="E102" i="35"/>
  <c r="O101" i="35"/>
  <c r="E101" i="35"/>
  <c r="O100" i="35"/>
  <c r="E100" i="35"/>
  <c r="O99" i="35"/>
  <c r="E99" i="35"/>
  <c r="O98" i="35"/>
  <c r="N98" i="35"/>
  <c r="N99" i="35" s="1"/>
  <c r="N100" i="35" s="1"/>
  <c r="N101" i="35" s="1"/>
  <c r="N102" i="35" s="1"/>
  <c r="E98" i="35"/>
  <c r="O97" i="35"/>
  <c r="N97" i="35"/>
  <c r="E97" i="35"/>
  <c r="O96" i="35"/>
  <c r="E96" i="35"/>
  <c r="O95" i="35"/>
  <c r="E95" i="35"/>
  <c r="O94" i="35"/>
  <c r="E94" i="35"/>
  <c r="O93" i="35"/>
  <c r="E93" i="35"/>
  <c r="O92" i="35"/>
  <c r="E92" i="35"/>
  <c r="O91" i="35"/>
  <c r="N91" i="35"/>
  <c r="N92" i="35" s="1"/>
  <c r="N93" i="35" s="1"/>
  <c r="N94" i="35" s="1"/>
  <c r="N95" i="35" s="1"/>
  <c r="N96" i="35" s="1"/>
  <c r="E91" i="35"/>
  <c r="O90" i="35"/>
  <c r="E90" i="35"/>
  <c r="O89" i="35"/>
  <c r="E89" i="35"/>
  <c r="O88" i="35"/>
  <c r="E88" i="35"/>
  <c r="O87" i="35"/>
  <c r="E87" i="35"/>
  <c r="O86" i="35"/>
  <c r="E86" i="35"/>
  <c r="O85" i="35"/>
  <c r="N85" i="35"/>
  <c r="N86" i="35" s="1"/>
  <c r="N87" i="35" s="1"/>
  <c r="N88" i="35" s="1"/>
  <c r="N89" i="35" s="1"/>
  <c r="N90" i="35" s="1"/>
  <c r="E85" i="35"/>
  <c r="O84" i="35"/>
  <c r="E84" i="35"/>
  <c r="O83" i="35"/>
  <c r="E83" i="35"/>
  <c r="O82" i="35"/>
  <c r="E82" i="35"/>
  <c r="O81" i="35"/>
  <c r="E81" i="35"/>
  <c r="O80" i="35"/>
  <c r="E80" i="35"/>
  <c r="O79" i="35"/>
  <c r="N79" i="35"/>
  <c r="N80" i="35" s="1"/>
  <c r="N81" i="35" s="1"/>
  <c r="N82" i="35" s="1"/>
  <c r="N83" i="35" s="1"/>
  <c r="N84" i="35" s="1"/>
  <c r="E79" i="35"/>
  <c r="O78" i="35"/>
  <c r="E78" i="35"/>
  <c r="O77" i="35"/>
  <c r="E77" i="35"/>
  <c r="O76" i="35"/>
  <c r="E76" i="35"/>
  <c r="O75" i="35"/>
  <c r="E75" i="35"/>
  <c r="O74" i="35"/>
  <c r="E74" i="35"/>
  <c r="O73" i="35"/>
  <c r="N73" i="35"/>
  <c r="N74" i="35" s="1"/>
  <c r="N75" i="35" s="1"/>
  <c r="N76" i="35" s="1"/>
  <c r="N77" i="35" s="1"/>
  <c r="N78" i="35" s="1"/>
  <c r="E73" i="35"/>
  <c r="O72" i="35"/>
  <c r="E72" i="35"/>
  <c r="O71" i="35"/>
  <c r="E71" i="35"/>
  <c r="O70" i="35"/>
  <c r="E70" i="35"/>
  <c r="O69" i="35"/>
  <c r="E69" i="35"/>
  <c r="O68" i="35"/>
  <c r="E68" i="35"/>
  <c r="O67" i="35"/>
  <c r="N67" i="35"/>
  <c r="N68" i="35" s="1"/>
  <c r="N69" i="35" s="1"/>
  <c r="N70" i="35" s="1"/>
  <c r="N71" i="35" s="1"/>
  <c r="N72" i="35" s="1"/>
  <c r="E67" i="35"/>
  <c r="O66" i="35"/>
  <c r="E66" i="35"/>
  <c r="O65" i="35"/>
  <c r="E65" i="35"/>
  <c r="O64" i="35"/>
  <c r="E64" i="35"/>
  <c r="O63" i="35"/>
  <c r="E63" i="35"/>
  <c r="O62" i="35"/>
  <c r="E62" i="35"/>
  <c r="O61" i="35"/>
  <c r="N61" i="35"/>
  <c r="N62" i="35" s="1"/>
  <c r="N63" i="35" s="1"/>
  <c r="N64" i="35" s="1"/>
  <c r="N65" i="35" s="1"/>
  <c r="N66" i="35" s="1"/>
  <c r="E61" i="35"/>
  <c r="O60" i="35"/>
  <c r="E60" i="35"/>
  <c r="O59" i="35"/>
  <c r="E59" i="35"/>
  <c r="O58" i="35"/>
  <c r="E58" i="35"/>
  <c r="O57" i="35"/>
  <c r="E57" i="35"/>
  <c r="O56" i="35"/>
  <c r="E56" i="35"/>
  <c r="O55" i="35"/>
  <c r="N55" i="35"/>
  <c r="N56" i="35" s="1"/>
  <c r="N57" i="35" s="1"/>
  <c r="N58" i="35" s="1"/>
  <c r="N59" i="35" s="1"/>
  <c r="N60" i="35" s="1"/>
  <c r="E55" i="35"/>
  <c r="O54" i="35"/>
  <c r="E54" i="35"/>
  <c r="O53" i="35"/>
  <c r="E53" i="35"/>
  <c r="O52" i="35"/>
  <c r="E52" i="35"/>
  <c r="O51" i="35"/>
  <c r="E51" i="35"/>
  <c r="O50" i="35"/>
  <c r="N50" i="35"/>
  <c r="N51" i="35" s="1"/>
  <c r="N52" i="35" s="1"/>
  <c r="N53" i="35" s="1"/>
  <c r="N54" i="35" s="1"/>
  <c r="E50" i="35"/>
  <c r="O49" i="35"/>
  <c r="N49" i="35"/>
  <c r="E49" i="35"/>
  <c r="O48" i="35"/>
  <c r="E48" i="35"/>
  <c r="O47" i="35"/>
  <c r="E47" i="35"/>
  <c r="O46" i="35"/>
  <c r="E46" i="35"/>
  <c r="O45" i="35"/>
  <c r="E45" i="35"/>
  <c r="O44" i="35"/>
  <c r="E44" i="35"/>
  <c r="O43" i="35"/>
  <c r="N43" i="35"/>
  <c r="N44" i="35" s="1"/>
  <c r="N45" i="35" s="1"/>
  <c r="N46" i="35" s="1"/>
  <c r="N47" i="35" s="1"/>
  <c r="N48" i="35" s="1"/>
  <c r="E43" i="35"/>
  <c r="O42" i="35"/>
  <c r="E42" i="35"/>
  <c r="O41" i="35"/>
  <c r="E41" i="35"/>
  <c r="O40" i="35"/>
  <c r="E40" i="35"/>
  <c r="O39" i="35"/>
  <c r="E39" i="35"/>
  <c r="O38" i="35"/>
  <c r="E38" i="35"/>
  <c r="O37" i="35"/>
  <c r="N37" i="35"/>
  <c r="N38" i="35" s="1"/>
  <c r="N39" i="35" s="1"/>
  <c r="N40" i="35" s="1"/>
  <c r="N41" i="35" s="1"/>
  <c r="N42" i="35" s="1"/>
  <c r="E37" i="35"/>
  <c r="O36" i="35"/>
  <c r="E36" i="35"/>
  <c r="B36" i="35"/>
  <c r="O35" i="35"/>
  <c r="E35" i="35"/>
  <c r="B35" i="35"/>
  <c r="O34" i="35"/>
  <c r="E34" i="35"/>
  <c r="B34" i="35"/>
  <c r="O33" i="35"/>
  <c r="E33" i="35"/>
  <c r="B33" i="35"/>
  <c r="O32" i="35"/>
  <c r="E32" i="35"/>
  <c r="B32" i="35"/>
  <c r="O31" i="35"/>
  <c r="N31" i="35"/>
  <c r="N32" i="35" s="1"/>
  <c r="N33" i="35" s="1"/>
  <c r="N34" i="35" s="1"/>
  <c r="N35" i="35" s="1"/>
  <c r="N36" i="35" s="1"/>
  <c r="E31" i="35"/>
  <c r="B31" i="35"/>
  <c r="BV30" i="35" a="1"/>
  <c r="BV30" i="35" s="1"/>
  <c r="BU30" i="35" a="1"/>
  <c r="BU30" i="35" s="1"/>
  <c r="BT30" i="35"/>
  <c r="BT30" i="35" a="1"/>
  <c r="BS30" i="35"/>
  <c r="BS30" i="35" a="1"/>
  <c r="BR30" i="35"/>
  <c r="BR30" i="35" a="1"/>
  <c r="BQ30" i="35"/>
  <c r="BQ30" i="35" a="1"/>
  <c r="BP30" i="35"/>
  <c r="BP30" i="35" a="1"/>
  <c r="BO30" i="35" a="1"/>
  <c r="BO30" i="35" s="1"/>
  <c r="BN30" i="35" a="1"/>
  <c r="BN30" i="35" s="1"/>
  <c r="BM30" i="35" a="1"/>
  <c r="BM30" i="35" s="1"/>
  <c r="BL30" i="35"/>
  <c r="BL30" i="35" a="1"/>
  <c r="BK30" i="35"/>
  <c r="BK30" i="35" a="1"/>
  <c r="BJ30" i="35"/>
  <c r="BJ30" i="35" a="1"/>
  <c r="BI30" i="35"/>
  <c r="BI30" i="35" a="1"/>
  <c r="BH30" i="35"/>
  <c r="BH30" i="35" a="1"/>
  <c r="O30" i="35"/>
  <c r="E30" i="35"/>
  <c r="B30" i="35"/>
  <c r="BV29" i="35" a="1"/>
  <c r="BV29" i="35" s="1"/>
  <c r="BU29" i="35" a="1"/>
  <c r="BU29" i="35" s="1"/>
  <c r="BT29" i="35" a="1"/>
  <c r="BT29" i="35" s="1"/>
  <c r="BS29" i="35" a="1"/>
  <c r="BS29" i="35" s="1"/>
  <c r="BR29" i="35" a="1"/>
  <c r="BR29" i="35" s="1"/>
  <c r="BQ29" i="35" a="1"/>
  <c r="BQ29" i="35" s="1"/>
  <c r="BP29" i="35" a="1"/>
  <c r="BP29" i="35" s="1"/>
  <c r="BO29" i="35" a="1"/>
  <c r="BO29" i="35" s="1"/>
  <c r="BN29" i="35" a="1"/>
  <c r="BN29" i="35" s="1"/>
  <c r="BM29" i="35" a="1"/>
  <c r="BM29" i="35" s="1"/>
  <c r="BL29" i="35" a="1"/>
  <c r="BL29" i="35" s="1"/>
  <c r="BK29" i="35" a="1"/>
  <c r="BK29" i="35" s="1"/>
  <c r="BJ29" i="35" a="1"/>
  <c r="BJ29" i="35" s="1"/>
  <c r="BI29" i="35" a="1"/>
  <c r="BI29" i="35" s="1"/>
  <c r="BH29" i="35" a="1"/>
  <c r="BH29" i="35" s="1"/>
  <c r="O29" i="35"/>
  <c r="E29" i="35"/>
  <c r="B29" i="35"/>
  <c r="BV28" i="35" a="1"/>
  <c r="BV28" i="35" s="1"/>
  <c r="BU28" i="35" a="1"/>
  <c r="BU28" i="35" s="1"/>
  <c r="BT28" i="35" a="1"/>
  <c r="BT28" i="35" s="1"/>
  <c r="BS28" i="35" a="1"/>
  <c r="BS28" i="35" s="1"/>
  <c r="BR28" i="35" a="1"/>
  <c r="BR28" i="35" s="1"/>
  <c r="BQ28" i="35" a="1"/>
  <c r="BQ28" i="35" s="1"/>
  <c r="BP28" i="35"/>
  <c r="BP28" i="35" a="1"/>
  <c r="BO28" i="35"/>
  <c r="BO28" i="35" a="1"/>
  <c r="BN28" i="35" a="1"/>
  <c r="BN28" i="35" s="1"/>
  <c r="BM28" i="35" a="1"/>
  <c r="BM28" i="35" s="1"/>
  <c r="BL28" i="35" a="1"/>
  <c r="BL28" i="35" s="1"/>
  <c r="BK28" i="35" a="1"/>
  <c r="BK28" i="35" s="1"/>
  <c r="BJ28" i="35" a="1"/>
  <c r="BJ28" i="35" s="1"/>
  <c r="BI28" i="35" a="1"/>
  <c r="BI28" i="35" s="1"/>
  <c r="BH28" i="35"/>
  <c r="BH28" i="35" a="1"/>
  <c r="O28" i="35"/>
  <c r="E28" i="35"/>
  <c r="B28" i="35"/>
  <c r="BV27" i="35" a="1"/>
  <c r="BV27" i="35" s="1"/>
  <c r="BU27" i="35" a="1"/>
  <c r="BU27" i="35" s="1"/>
  <c r="BT27" i="35" a="1"/>
  <c r="BT27" i="35" s="1"/>
  <c r="BS27" i="35" a="1"/>
  <c r="BS27" i="35" s="1"/>
  <c r="BR27" i="35" a="1"/>
  <c r="BR27" i="35" s="1"/>
  <c r="BQ27" i="35" a="1"/>
  <c r="BQ27" i="35" s="1"/>
  <c r="BP27" i="35" a="1"/>
  <c r="BP27" i="35" s="1"/>
  <c r="BO27" i="35" a="1"/>
  <c r="BO27" i="35" s="1"/>
  <c r="BN27" i="35" a="1"/>
  <c r="BN27" i="35" s="1"/>
  <c r="BM27" i="35" a="1"/>
  <c r="BM27" i="35" s="1"/>
  <c r="BL27" i="35" a="1"/>
  <c r="BL27" i="35" s="1"/>
  <c r="BK27" i="35" a="1"/>
  <c r="BK27" i="35" s="1"/>
  <c r="BJ27" i="35" a="1"/>
  <c r="BJ27" i="35" s="1"/>
  <c r="BI27" i="35" a="1"/>
  <c r="BI27" i="35" s="1"/>
  <c r="BH27" i="35" a="1"/>
  <c r="BH27" i="35" s="1"/>
  <c r="O27" i="35"/>
  <c r="E27" i="35"/>
  <c r="B27" i="35"/>
  <c r="BV26" i="35"/>
  <c r="BV26" i="35" a="1"/>
  <c r="BU26" i="35"/>
  <c r="BU26" i="35" a="1"/>
  <c r="BT26" i="35"/>
  <c r="BT26" i="35" a="1"/>
  <c r="BS26" i="35"/>
  <c r="BS26" i="35" a="1"/>
  <c r="BR26" i="35" a="1"/>
  <c r="BR26" i="35" s="1"/>
  <c r="BQ26" i="35" a="1"/>
  <c r="BQ26" i="35" s="1"/>
  <c r="BP26" i="35" a="1"/>
  <c r="BP26" i="35" s="1"/>
  <c r="BO26" i="35"/>
  <c r="BO26" i="35" a="1"/>
  <c r="BN26" i="35"/>
  <c r="BN26" i="35" a="1"/>
  <c r="BM26" i="35"/>
  <c r="BM26" i="35" a="1"/>
  <c r="BL26" i="35"/>
  <c r="BL26" i="35" a="1"/>
  <c r="BK26" i="35" a="1"/>
  <c r="BK26" i="35" s="1"/>
  <c r="BJ26" i="35" a="1"/>
  <c r="BJ26" i="35" s="1"/>
  <c r="BI26" i="35" a="1"/>
  <c r="BI26" i="35" s="1"/>
  <c r="BH26" i="35" a="1"/>
  <c r="BH26" i="35" s="1"/>
  <c r="O26" i="35"/>
  <c r="E26" i="35"/>
  <c r="B26" i="35"/>
  <c r="BV25" i="35" a="1"/>
  <c r="BV25" i="35" s="1"/>
  <c r="BU25" i="35" a="1"/>
  <c r="BU25" i="35" s="1"/>
  <c r="BT25" i="35" a="1"/>
  <c r="BT25" i="35" s="1"/>
  <c r="BS25" i="35"/>
  <c r="BS25" i="35" a="1"/>
  <c r="BR25" i="35" a="1"/>
  <c r="BR25" i="35" s="1"/>
  <c r="BQ25" i="35" a="1"/>
  <c r="BQ25" i="35" s="1"/>
  <c r="BP25" i="35" a="1"/>
  <c r="BP25" i="35" s="1"/>
  <c r="BO25" i="35" a="1"/>
  <c r="BO25" i="35" s="1"/>
  <c r="BN25" i="35" a="1"/>
  <c r="BN25" i="35" s="1"/>
  <c r="BM25" i="35" a="1"/>
  <c r="BM25" i="35" s="1"/>
  <c r="BL25" i="35" a="1"/>
  <c r="BL25" i="35" s="1"/>
  <c r="BK25" i="35" a="1"/>
  <c r="BK25" i="35" s="1"/>
  <c r="BJ25" i="35" a="1"/>
  <c r="BJ25" i="35" s="1"/>
  <c r="BI25" i="35" a="1"/>
  <c r="BI25" i="35" s="1"/>
  <c r="BH25" i="35" a="1"/>
  <c r="BH25" i="35" s="1"/>
  <c r="O25" i="35"/>
  <c r="N25" i="35"/>
  <c r="N26" i="35" s="1"/>
  <c r="N27" i="35" s="1"/>
  <c r="N28" i="35" s="1"/>
  <c r="N29" i="35" s="1"/>
  <c r="N30" i="35" s="1"/>
  <c r="E25" i="35"/>
  <c r="B25" i="35"/>
  <c r="BV24" i="35" a="1"/>
  <c r="BV24" i="35" s="1"/>
  <c r="BU24" i="35" a="1"/>
  <c r="BU24" i="35" s="1"/>
  <c r="BT24" i="35"/>
  <c r="BT24" i="35" a="1"/>
  <c r="BS24" i="35" a="1"/>
  <c r="BS24" i="35" s="1"/>
  <c r="BR24" i="35" a="1"/>
  <c r="BR24" i="35" s="1"/>
  <c r="BQ24" i="35" a="1"/>
  <c r="BQ24" i="35" s="1"/>
  <c r="BP24" i="35" a="1"/>
  <c r="BP24" i="35" s="1"/>
  <c r="BO24" i="35"/>
  <c r="BO24" i="35" a="1"/>
  <c r="BN24" i="35" a="1"/>
  <c r="BN24" i="35" s="1"/>
  <c r="BM24" i="35" a="1"/>
  <c r="BM24" i="35" s="1"/>
  <c r="BL24" i="35"/>
  <c r="BL24" i="35" a="1"/>
  <c r="BK24" i="35" a="1"/>
  <c r="BK24" i="35" s="1"/>
  <c r="BJ24" i="35" a="1"/>
  <c r="BJ24" i="35" s="1"/>
  <c r="BI24" i="35"/>
  <c r="BI24" i="35" a="1"/>
  <c r="BH24" i="35" a="1"/>
  <c r="BH24" i="35" s="1"/>
  <c r="O24" i="35"/>
  <c r="E24" i="35"/>
  <c r="B24" i="35"/>
  <c r="BV23" i="35" a="1"/>
  <c r="BV23" i="35" s="1"/>
  <c r="BU23" i="35"/>
  <c r="BU23" i="35" a="1"/>
  <c r="BT23" i="35" a="1"/>
  <c r="BT23" i="35" s="1"/>
  <c r="BS23" i="35" a="1"/>
  <c r="BS23" i="35" s="1"/>
  <c r="BR23" i="35" a="1"/>
  <c r="BR23" i="35" s="1"/>
  <c r="BQ23" i="35" a="1"/>
  <c r="BQ23" i="35" s="1"/>
  <c r="BP23" i="35" a="1"/>
  <c r="BP23" i="35" s="1"/>
  <c r="BO23" i="35" a="1"/>
  <c r="BO23" i="35" s="1"/>
  <c r="BN23" i="35" a="1"/>
  <c r="BN23" i="35" s="1"/>
  <c r="BM23" i="35" a="1"/>
  <c r="BM23" i="35" s="1"/>
  <c r="BL23" i="35" a="1"/>
  <c r="BL23" i="35" s="1"/>
  <c r="BK23" i="35" a="1"/>
  <c r="BK23" i="35" s="1"/>
  <c r="BJ23" i="35" a="1"/>
  <c r="BJ23" i="35" s="1"/>
  <c r="BI23" i="35" a="1"/>
  <c r="BI23" i="35" s="1"/>
  <c r="BH23" i="35" a="1"/>
  <c r="BH23" i="35" s="1"/>
  <c r="O23" i="35"/>
  <c r="E23" i="35"/>
  <c r="B23" i="35"/>
  <c r="BV22" i="35" a="1"/>
  <c r="BV22" i="35" s="1"/>
  <c r="BU22" i="35" a="1"/>
  <c r="BU22" i="35" s="1"/>
  <c r="BT22" i="35" a="1"/>
  <c r="BT22" i="35" s="1"/>
  <c r="BS22" i="35" a="1"/>
  <c r="BS22" i="35" s="1"/>
  <c r="BR22" i="35" a="1"/>
  <c r="BR22" i="35" s="1"/>
  <c r="BQ22" i="35" a="1"/>
  <c r="BQ22" i="35" s="1"/>
  <c r="BP22" i="35" a="1"/>
  <c r="BP22" i="35" s="1"/>
  <c r="BO22" i="35" a="1"/>
  <c r="BO22" i="35" s="1"/>
  <c r="BN22" i="35" a="1"/>
  <c r="BN22" i="35" s="1"/>
  <c r="BM22" i="35" a="1"/>
  <c r="BM22" i="35" s="1"/>
  <c r="BL22" i="35" a="1"/>
  <c r="BL22" i="35" s="1"/>
  <c r="BK22" i="35" a="1"/>
  <c r="BK22" i="35" s="1"/>
  <c r="BJ22" i="35" a="1"/>
  <c r="BJ22" i="35" s="1"/>
  <c r="BI22" i="35" a="1"/>
  <c r="BI22" i="35" s="1"/>
  <c r="BH22" i="35" a="1"/>
  <c r="BH22" i="35" s="1"/>
  <c r="O22" i="35"/>
  <c r="E22" i="35"/>
  <c r="B22" i="35"/>
  <c r="BV21" i="35"/>
  <c r="BV21" i="35" a="1"/>
  <c r="BU21" i="35" a="1"/>
  <c r="BU21" i="35" s="1"/>
  <c r="BT21" i="35" a="1"/>
  <c r="BT21" i="35" s="1"/>
  <c r="BS21" i="35"/>
  <c r="BS21" i="35" a="1"/>
  <c r="BR21" i="35" a="1"/>
  <c r="BR21" i="35" s="1"/>
  <c r="BQ21" i="35" a="1"/>
  <c r="BQ21" i="35" s="1"/>
  <c r="BP21" i="35" a="1"/>
  <c r="BP21" i="35" s="1"/>
  <c r="BO21" i="35" a="1"/>
  <c r="BO21" i="35" s="1"/>
  <c r="BN21" i="35" a="1"/>
  <c r="BN21" i="35" s="1"/>
  <c r="BM21" i="35" a="1"/>
  <c r="BM21" i="35" s="1"/>
  <c r="BL21" i="35" a="1"/>
  <c r="BL21" i="35" s="1"/>
  <c r="BK21" i="35"/>
  <c r="BK21" i="35" a="1"/>
  <c r="BJ21" i="35" a="1"/>
  <c r="BJ21" i="35" s="1"/>
  <c r="BI21" i="35" a="1"/>
  <c r="BI21" i="35" s="1"/>
  <c r="BH21" i="35" a="1"/>
  <c r="BH21" i="35" s="1"/>
  <c r="O21" i="35"/>
  <c r="E21" i="35"/>
  <c r="B21" i="35"/>
  <c r="BV20" i="35" a="1"/>
  <c r="BV20" i="35" s="1"/>
  <c r="BU20" i="35"/>
  <c r="BU20" i="35" a="1"/>
  <c r="BT20" i="35"/>
  <c r="BT20" i="35" a="1"/>
  <c r="BS20" i="35" a="1"/>
  <c r="BS20" i="35" s="1"/>
  <c r="BR20" i="35" a="1"/>
  <c r="BR20" i="35" s="1"/>
  <c r="BQ20" i="35" a="1"/>
  <c r="BQ20" i="35" s="1"/>
  <c r="BP20" i="35" a="1"/>
  <c r="BP20" i="35" s="1"/>
  <c r="BO20" i="35" a="1"/>
  <c r="BO20" i="35" s="1"/>
  <c r="BN20" i="35" a="1"/>
  <c r="BN20" i="35" s="1"/>
  <c r="BM20" i="35"/>
  <c r="BM20" i="35" a="1"/>
  <c r="BL20" i="35"/>
  <c r="BL20" i="35" a="1"/>
  <c r="BK20" i="35"/>
  <c r="BK20" i="35" a="1"/>
  <c r="BJ20" i="35" a="1"/>
  <c r="BJ20" i="35" s="1"/>
  <c r="BI20" i="35" a="1"/>
  <c r="BI20" i="35" s="1"/>
  <c r="BH20" i="35"/>
  <c r="BH20" i="35" a="1"/>
  <c r="O20" i="35"/>
  <c r="E20" i="35"/>
  <c r="B20" i="35"/>
  <c r="BV19" i="35" a="1"/>
  <c r="BV19" i="35" s="1"/>
  <c r="BU19" i="35" a="1"/>
  <c r="BU19" i="35" s="1"/>
  <c r="BT19" i="35" a="1"/>
  <c r="BT19" i="35" s="1"/>
  <c r="BS19" i="35" a="1"/>
  <c r="BS19" i="35" s="1"/>
  <c r="BR19" i="35" a="1"/>
  <c r="BR19" i="35" s="1"/>
  <c r="BQ19" i="35" a="1"/>
  <c r="BQ19" i="35" s="1"/>
  <c r="BP19" i="35" a="1"/>
  <c r="BP19" i="35" s="1"/>
  <c r="BO19" i="35" a="1"/>
  <c r="BO19" i="35" s="1"/>
  <c r="BN19" i="35" a="1"/>
  <c r="BN19" i="35" s="1"/>
  <c r="BM19" i="35" a="1"/>
  <c r="BM19" i="35" s="1"/>
  <c r="BL19" i="35" a="1"/>
  <c r="BL19" i="35" s="1"/>
  <c r="BK19" i="35" a="1"/>
  <c r="BK19" i="35" s="1"/>
  <c r="BJ19" i="35" a="1"/>
  <c r="BJ19" i="35" s="1"/>
  <c r="BI19" i="35" a="1"/>
  <c r="BI19" i="35" s="1"/>
  <c r="BH19" i="35" a="1"/>
  <c r="BH19" i="35" s="1"/>
  <c r="O19" i="35"/>
  <c r="N19" i="35"/>
  <c r="N20" i="35" s="1"/>
  <c r="N21" i="35" s="1"/>
  <c r="N22" i="35" s="1"/>
  <c r="N23" i="35" s="1"/>
  <c r="N24" i="35" s="1"/>
  <c r="E19" i="35"/>
  <c r="B19" i="35"/>
  <c r="BV18" i="35" a="1"/>
  <c r="BV18" i="35" s="1"/>
  <c r="BU18" i="35" a="1"/>
  <c r="BU18" i="35" s="1"/>
  <c r="BT18" i="35"/>
  <c r="BT18" i="35" a="1"/>
  <c r="BS18" i="35"/>
  <c r="BS18" i="35" a="1"/>
  <c r="BR18" i="35" a="1"/>
  <c r="BR18" i="35" s="1"/>
  <c r="BQ18" i="35" a="1"/>
  <c r="BQ18" i="35" s="1"/>
  <c r="BP18" i="35" a="1"/>
  <c r="BP18" i="35" s="1"/>
  <c r="BO18" i="35"/>
  <c r="BO18" i="35" a="1"/>
  <c r="BN18" i="35"/>
  <c r="BN18" i="35" a="1"/>
  <c r="BM18" i="35" a="1"/>
  <c r="BM18" i="35" s="1"/>
  <c r="BL18" i="35" a="1"/>
  <c r="BL18" i="35" s="1"/>
  <c r="BK18" i="35"/>
  <c r="BK18" i="35" a="1"/>
  <c r="BJ18" i="35"/>
  <c r="BJ18" i="35" a="1"/>
  <c r="BI18" i="35" a="1"/>
  <c r="BI18" i="35" s="1"/>
  <c r="BH18" i="35" a="1"/>
  <c r="BH18" i="35" s="1"/>
  <c r="O18" i="35"/>
  <c r="E18" i="35"/>
  <c r="B18" i="35"/>
  <c r="BV17" i="35" a="1"/>
  <c r="BV17" i="35" s="1"/>
  <c r="BU17" i="35" a="1"/>
  <c r="BU17" i="35" s="1"/>
  <c r="BT17" i="35" a="1"/>
  <c r="BT17" i="35" s="1"/>
  <c r="BS17" i="35" a="1"/>
  <c r="BS17" i="35" s="1"/>
  <c r="BR17" i="35" a="1"/>
  <c r="BR17" i="35" s="1"/>
  <c r="BQ17" i="35"/>
  <c r="BQ17" i="35" a="1"/>
  <c r="BP17" i="35" a="1"/>
  <c r="BP17" i="35" s="1"/>
  <c r="BO17" i="35" a="1"/>
  <c r="BO17" i="35" s="1"/>
  <c r="BN17" i="35" a="1"/>
  <c r="BN17" i="35" s="1"/>
  <c r="BM17" i="35" a="1"/>
  <c r="BM17" i="35" s="1"/>
  <c r="BL17" i="35" a="1"/>
  <c r="BL17" i="35" s="1"/>
  <c r="BK17" i="35" a="1"/>
  <c r="BK17" i="35" s="1"/>
  <c r="BJ17" i="35" a="1"/>
  <c r="BJ17" i="35" s="1"/>
  <c r="BI17" i="35" a="1"/>
  <c r="BI17" i="35" s="1"/>
  <c r="BH17" i="35" a="1"/>
  <c r="BH17" i="35" s="1"/>
  <c r="O17" i="35"/>
  <c r="E17" i="35"/>
  <c r="B17" i="35"/>
  <c r="BV16" i="35" a="1"/>
  <c r="BV16" i="35" s="1"/>
  <c r="BU16" i="35"/>
  <c r="BU16" i="35" a="1"/>
  <c r="BT16" i="35" a="1"/>
  <c r="BT16" i="35" s="1"/>
  <c r="BS16" i="35" a="1"/>
  <c r="BS16" i="35" s="1"/>
  <c r="BR16" i="35"/>
  <c r="BR16" i="35" a="1"/>
  <c r="BQ16" i="35"/>
  <c r="BQ16" i="35" a="1"/>
  <c r="BP16" i="35"/>
  <c r="BP16" i="35" a="1"/>
  <c r="BO16" i="35" a="1"/>
  <c r="BO16" i="35" s="1"/>
  <c r="BN16" i="35" a="1"/>
  <c r="BN16" i="35" s="1"/>
  <c r="BM16" i="35" a="1"/>
  <c r="BM16" i="35" s="1"/>
  <c r="BL16" i="35" a="1"/>
  <c r="BL16" i="35" s="1"/>
  <c r="BK16" i="35" a="1"/>
  <c r="BK16" i="35" s="1"/>
  <c r="BJ16" i="35" a="1"/>
  <c r="BJ16" i="35" s="1"/>
  <c r="BI16" i="35"/>
  <c r="BI16" i="35" a="1"/>
  <c r="BH16" i="35"/>
  <c r="BH16" i="35" a="1"/>
  <c r="O16" i="35"/>
  <c r="E16" i="35"/>
  <c r="B16" i="35"/>
  <c r="BV15" i="35" a="1"/>
  <c r="BV15" i="35" s="1"/>
  <c r="BU15" i="35" a="1"/>
  <c r="BU15" i="35" s="1"/>
  <c r="BT15" i="35" a="1"/>
  <c r="BT15" i="35" s="1"/>
  <c r="BS15" i="35" a="1"/>
  <c r="BS15" i="35" s="1"/>
  <c r="BR15" i="35" a="1"/>
  <c r="BR15" i="35" s="1"/>
  <c r="BQ15" i="35" a="1"/>
  <c r="BQ15" i="35" s="1"/>
  <c r="BP15" i="35" a="1"/>
  <c r="BP15" i="35" s="1"/>
  <c r="BO15" i="35" a="1"/>
  <c r="BO15" i="35" s="1"/>
  <c r="BN15" i="35" a="1"/>
  <c r="BN15" i="35" s="1"/>
  <c r="BM15" i="35" a="1"/>
  <c r="BM15" i="35" s="1"/>
  <c r="BL15" i="35" a="1"/>
  <c r="BL15" i="35" s="1"/>
  <c r="BK15" i="35" a="1"/>
  <c r="BK15" i="35" s="1"/>
  <c r="BJ15" i="35" a="1"/>
  <c r="BJ15" i="35" s="1"/>
  <c r="BI15" i="35" a="1"/>
  <c r="BI15" i="35" s="1"/>
  <c r="BH15" i="35" a="1"/>
  <c r="BH15" i="35" s="1"/>
  <c r="O15" i="35"/>
  <c r="E15" i="35"/>
  <c r="B15" i="35"/>
  <c r="BV14" i="35" a="1"/>
  <c r="BV14" i="35" s="1"/>
  <c r="BU14" i="35" a="1"/>
  <c r="BU14" i="35" s="1"/>
  <c r="BT14" i="35"/>
  <c r="BT14" i="35" a="1"/>
  <c r="BS14" i="35" a="1"/>
  <c r="BS14" i="35" s="1"/>
  <c r="BR14" i="35" a="1"/>
  <c r="BR14" i="35" s="1"/>
  <c r="BQ14" i="35" a="1"/>
  <c r="BQ14" i="35" s="1"/>
  <c r="BP14" i="35" a="1"/>
  <c r="BP14" i="35" s="1"/>
  <c r="BO14" i="35" a="1"/>
  <c r="BO14" i="35" s="1"/>
  <c r="BN14" i="35" a="1"/>
  <c r="BN14" i="35" s="1"/>
  <c r="BM14" i="35" a="1"/>
  <c r="BM14" i="35" s="1"/>
  <c r="BL14" i="35" a="1"/>
  <c r="BL14" i="35" s="1"/>
  <c r="BK14" i="35" a="1"/>
  <c r="BK14" i="35" s="1"/>
  <c r="BJ14" i="35" a="1"/>
  <c r="BJ14" i="35" s="1"/>
  <c r="BI14" i="35" a="1"/>
  <c r="BI14" i="35" s="1"/>
  <c r="BH14" i="35" a="1"/>
  <c r="BH14" i="35" s="1"/>
  <c r="O14" i="35"/>
  <c r="E14" i="35"/>
  <c r="B14" i="35"/>
  <c r="BV13" i="35" a="1"/>
  <c r="BV13" i="35" s="1"/>
  <c r="BU13" i="35" a="1"/>
  <c r="BU13" i="35" s="1"/>
  <c r="BT13" i="35" a="1"/>
  <c r="BT13" i="35" s="1"/>
  <c r="BS13" i="35" a="1"/>
  <c r="BS13" i="35" s="1"/>
  <c r="BR13" i="35" a="1"/>
  <c r="BR13" i="35" s="1"/>
  <c r="BQ13" i="35" a="1"/>
  <c r="BQ13" i="35" s="1"/>
  <c r="BP13" i="35" a="1"/>
  <c r="BP13" i="35" s="1"/>
  <c r="BO13" i="35" a="1"/>
  <c r="BO13" i="35" s="1"/>
  <c r="BN13" i="35" a="1"/>
  <c r="BN13" i="35" s="1"/>
  <c r="BM13" i="35" a="1"/>
  <c r="BM13" i="35" s="1"/>
  <c r="BL13" i="35" a="1"/>
  <c r="BL13" i="35" s="1"/>
  <c r="BK13" i="35" a="1"/>
  <c r="BK13" i="35" s="1"/>
  <c r="BJ13" i="35" a="1"/>
  <c r="BJ13" i="35" s="1"/>
  <c r="BI13" i="35" a="1"/>
  <c r="BI13" i="35" s="1"/>
  <c r="BH13" i="35" a="1"/>
  <c r="BH13" i="35" s="1"/>
  <c r="O13" i="35"/>
  <c r="N13" i="35"/>
  <c r="N14" i="35" s="1"/>
  <c r="N15" i="35" s="1"/>
  <c r="N16" i="35" s="1"/>
  <c r="N17" i="35" s="1"/>
  <c r="N18" i="35" s="1"/>
  <c r="E13" i="35"/>
  <c r="D13" i="35"/>
  <c r="B13" i="35"/>
  <c r="BV12" i="35"/>
  <c r="BV12" i="35" a="1"/>
  <c r="BU12" i="35"/>
  <c r="BU12" i="35" a="1"/>
  <c r="BT12" i="35" a="1"/>
  <c r="BT12" i="35" s="1"/>
  <c r="BS12" i="35" a="1"/>
  <c r="BS12" i="35" s="1"/>
  <c r="BR12" i="35" a="1"/>
  <c r="BR12" i="35" s="1"/>
  <c r="BQ12" i="35"/>
  <c r="BQ12" i="35" a="1"/>
  <c r="BP12" i="35"/>
  <c r="BP12" i="35" a="1"/>
  <c r="BO12" i="35"/>
  <c r="BO12" i="35" a="1"/>
  <c r="BN12" i="35"/>
  <c r="BN12" i="35" a="1"/>
  <c r="BM12" i="35"/>
  <c r="BM12" i="35" a="1"/>
  <c r="BL12" i="35" a="1"/>
  <c r="BL12" i="35" s="1"/>
  <c r="BK12" i="35" a="1"/>
  <c r="BK12" i="35" s="1"/>
  <c r="BJ12" i="35" a="1"/>
  <c r="BJ12" i="35" s="1"/>
  <c r="BI12" i="35"/>
  <c r="BI12" i="35" a="1"/>
  <c r="BH12" i="35"/>
  <c r="BH12" i="35" a="1"/>
  <c r="O12" i="35"/>
  <c r="E12" i="35"/>
  <c r="D12" i="35"/>
  <c r="B12" i="35"/>
  <c r="BV11" i="35" a="1"/>
  <c r="BV11" i="35" s="1"/>
  <c r="BU11" i="35" a="1"/>
  <c r="BU11" i="35" s="1"/>
  <c r="BT11" i="35" a="1"/>
  <c r="BT11" i="35" s="1"/>
  <c r="BS11" i="35" a="1"/>
  <c r="BS11" i="35" s="1"/>
  <c r="BR11" i="35" a="1"/>
  <c r="BR11" i="35" s="1"/>
  <c r="BQ11" i="35" a="1"/>
  <c r="BQ11" i="35" s="1"/>
  <c r="BP11" i="35" a="1"/>
  <c r="BP11" i="35" s="1"/>
  <c r="BO11" i="35" a="1"/>
  <c r="BO11" i="35" s="1"/>
  <c r="BN11" i="35" a="1"/>
  <c r="BN11" i="35" s="1"/>
  <c r="BM11" i="35" a="1"/>
  <c r="BM11" i="35" s="1"/>
  <c r="BL11" i="35" a="1"/>
  <c r="BL11" i="35" s="1"/>
  <c r="BK11" i="35" a="1"/>
  <c r="BK11" i="35" s="1"/>
  <c r="BJ11" i="35" a="1"/>
  <c r="BJ11" i="35" s="1"/>
  <c r="BI11" i="35" a="1"/>
  <c r="BI11" i="35" s="1"/>
  <c r="BH11" i="35" a="1"/>
  <c r="BH11" i="35" s="1"/>
  <c r="O11" i="35"/>
  <c r="E11" i="35"/>
  <c r="D11" i="35"/>
  <c r="B11" i="35"/>
  <c r="BV10" i="35"/>
  <c r="BV10" i="35" a="1"/>
  <c r="BU10" i="35"/>
  <c r="BU10" i="35" a="1"/>
  <c r="BT10" i="35" a="1"/>
  <c r="BT10" i="35" s="1"/>
  <c r="BS10" i="35" a="1"/>
  <c r="BS10" i="35" s="1"/>
  <c r="BR10" i="35" a="1"/>
  <c r="BR10" i="35" s="1"/>
  <c r="BQ10" i="35" a="1"/>
  <c r="BQ10" i="35" s="1"/>
  <c r="BP10" i="35" a="1"/>
  <c r="BP10" i="35" s="1"/>
  <c r="BO10" i="35" a="1"/>
  <c r="BO10" i="35" s="1"/>
  <c r="BN10" i="35"/>
  <c r="BN10" i="35" a="1"/>
  <c r="BM10" i="35"/>
  <c r="BM10" i="35" a="1"/>
  <c r="BL10" i="35" a="1"/>
  <c r="BL10" i="35" s="1"/>
  <c r="BK10" i="35" a="1"/>
  <c r="BK10" i="35" s="1"/>
  <c r="BJ10" i="35" a="1"/>
  <c r="BJ10" i="35" s="1"/>
  <c r="BI10" i="35" a="1"/>
  <c r="BI10" i="35" s="1"/>
  <c r="BH10" i="35" a="1"/>
  <c r="BH10" i="35" s="1"/>
  <c r="O10" i="35"/>
  <c r="E10" i="35"/>
  <c r="D10" i="35"/>
  <c r="B10" i="35"/>
  <c r="BV9" i="35" a="1"/>
  <c r="BV9" i="35" s="1"/>
  <c r="BU9" i="35" a="1"/>
  <c r="BU9" i="35" s="1"/>
  <c r="BT9" i="35" a="1"/>
  <c r="BT9" i="35" s="1"/>
  <c r="BS9" i="35" a="1"/>
  <c r="BS9" i="35" s="1"/>
  <c r="BR9" i="35" a="1"/>
  <c r="BR9" i="35" s="1"/>
  <c r="BQ9" i="35" a="1"/>
  <c r="BQ9" i="35" s="1"/>
  <c r="BP9" i="35" a="1"/>
  <c r="BP9" i="35" s="1"/>
  <c r="BO9" i="35" a="1"/>
  <c r="BO9" i="35" s="1"/>
  <c r="BN9" i="35" a="1"/>
  <c r="BN9" i="35" s="1"/>
  <c r="BM9" i="35" a="1"/>
  <c r="BM9" i="35" s="1"/>
  <c r="BL9" i="35" a="1"/>
  <c r="BL9" i="35" s="1"/>
  <c r="BK9" i="35" a="1"/>
  <c r="BK9" i="35" s="1"/>
  <c r="BJ9" i="35" a="1"/>
  <c r="BJ9" i="35" s="1"/>
  <c r="BI9" i="35" a="1"/>
  <c r="BI9" i="35" s="1"/>
  <c r="BH9" i="35" a="1"/>
  <c r="BH9" i="35" s="1"/>
  <c r="O9" i="35"/>
  <c r="E9" i="35"/>
  <c r="D9" i="35"/>
  <c r="B9" i="35"/>
  <c r="BV8" i="35"/>
  <c r="BV8" i="35" a="1"/>
  <c r="BU8" i="35"/>
  <c r="BU8" i="35" a="1"/>
  <c r="BT8" i="35"/>
  <c r="BT8" i="35" a="1"/>
  <c r="BS8" i="35"/>
  <c r="BS8" i="35" a="1"/>
  <c r="BR8" i="35"/>
  <c r="BR8" i="35" a="1"/>
  <c r="BQ8" i="35" a="1"/>
  <c r="BQ8" i="35" s="1"/>
  <c r="BP8" i="35" a="1"/>
  <c r="BP8" i="35" s="1"/>
  <c r="BO8" i="35" a="1"/>
  <c r="BO8" i="35" s="1"/>
  <c r="BN8" i="35"/>
  <c r="BN8" i="35" a="1"/>
  <c r="BM8" i="35"/>
  <c r="BM8" i="35" a="1"/>
  <c r="BL8" i="35"/>
  <c r="BL8" i="35" a="1"/>
  <c r="BK8" i="35"/>
  <c r="BK8" i="35" a="1"/>
  <c r="BJ8" i="35"/>
  <c r="BJ8" i="35" a="1"/>
  <c r="BI8" i="35" a="1"/>
  <c r="BI8" i="35" s="1"/>
  <c r="BH8" i="35" a="1"/>
  <c r="BH8" i="35" s="1"/>
  <c r="O8" i="35"/>
  <c r="E8" i="35"/>
  <c r="D8" i="35"/>
  <c r="B8" i="35"/>
  <c r="BV7" i="35" a="1"/>
  <c r="BV7" i="35" s="1"/>
  <c r="BU7" i="35" a="1"/>
  <c r="BU7" i="35" s="1"/>
  <c r="BT7" i="35" a="1"/>
  <c r="BT7" i="35" s="1"/>
  <c r="BS7" i="35" a="1"/>
  <c r="BS7" i="35" s="1"/>
  <c r="BR7" i="35" a="1"/>
  <c r="BR7" i="35" s="1"/>
  <c r="BQ7" i="35" a="1"/>
  <c r="BQ7" i="35" s="1"/>
  <c r="BP7" i="35" a="1"/>
  <c r="BP7" i="35" s="1"/>
  <c r="BO7" i="35" a="1"/>
  <c r="BO7" i="35" s="1"/>
  <c r="BN7" i="35" a="1"/>
  <c r="BN7" i="35" s="1"/>
  <c r="BM7" i="35" a="1"/>
  <c r="BM7" i="35" s="1"/>
  <c r="BL7" i="35" a="1"/>
  <c r="BL7" i="35" s="1"/>
  <c r="BK7" i="35" a="1"/>
  <c r="BK7" i="35" s="1"/>
  <c r="BJ7" i="35" a="1"/>
  <c r="BJ7" i="35" s="1"/>
  <c r="BI7" i="35" a="1"/>
  <c r="BI7" i="35" s="1"/>
  <c r="BH7" i="35" a="1"/>
  <c r="BH7" i="35" s="1"/>
  <c r="O7" i="35"/>
  <c r="N7" i="35"/>
  <c r="N8" i="35" s="1"/>
  <c r="N9" i="35" s="1"/>
  <c r="N10" i="35" s="1"/>
  <c r="N11" i="35" s="1"/>
  <c r="N12" i="35" s="1"/>
  <c r="L7" i="35"/>
  <c r="L8" i="35" s="1"/>
  <c r="E7" i="35"/>
  <c r="F3" i="35"/>
  <c r="M104" i="35" s="1"/>
  <c r="BD2" i="35"/>
  <c r="BC2" i="35"/>
  <c r="BB2" i="35"/>
  <c r="BA2" i="35"/>
  <c r="AZ2" i="35"/>
  <c r="AY2" i="35"/>
  <c r="AX2" i="35"/>
  <c r="AW2" i="35"/>
  <c r="AV2" i="35"/>
  <c r="AU2" i="35"/>
  <c r="AT2" i="35"/>
  <c r="AS2" i="35"/>
  <c r="AR2" i="35"/>
  <c r="AQ2" i="35"/>
  <c r="AP2" i="35"/>
  <c r="AO2" i="35"/>
  <c r="AN2" i="35"/>
  <c r="AM2" i="35"/>
  <c r="AL2" i="35"/>
  <c r="AK2" i="35"/>
  <c r="AJ2" i="35"/>
  <c r="AI2" i="35"/>
  <c r="AH2" i="35"/>
  <c r="AG2" i="35"/>
  <c r="AF2" i="35"/>
  <c r="AE2" i="35"/>
  <c r="AD2" i="35"/>
  <c r="AC2" i="35"/>
  <c r="AB2" i="35"/>
  <c r="AA2" i="35"/>
  <c r="Z2" i="35"/>
  <c r="Y2" i="35"/>
  <c r="X2" i="35"/>
  <c r="W2" i="35"/>
  <c r="V2" i="35"/>
  <c r="U2" i="35"/>
  <c r="T2" i="35"/>
  <c r="S2" i="35"/>
  <c r="R2" i="35"/>
  <c r="Q2" i="35"/>
  <c r="BD1" i="35"/>
  <c r="BC1" i="35"/>
  <c r="BB1" i="35"/>
  <c r="BA1" i="35"/>
  <c r="AZ1" i="35"/>
  <c r="AY1" i="35"/>
  <c r="AX1" i="35"/>
  <c r="AW1" i="35"/>
  <c r="AV1" i="35"/>
  <c r="AU1" i="35"/>
  <c r="AT1" i="35"/>
  <c r="AS1" i="35"/>
  <c r="AR1" i="35"/>
  <c r="AQ1" i="35"/>
  <c r="AP1" i="35"/>
  <c r="AO1" i="35"/>
  <c r="AN1" i="35"/>
  <c r="AM1" i="35"/>
  <c r="AL1" i="35"/>
  <c r="AK1" i="35"/>
  <c r="AJ1" i="35"/>
  <c r="AI1" i="35"/>
  <c r="AH1" i="35"/>
  <c r="AG1" i="35"/>
  <c r="AF1" i="35"/>
  <c r="AE1" i="35"/>
  <c r="AD1" i="35"/>
  <c r="AC1" i="35"/>
  <c r="AB1" i="35"/>
  <c r="AA1" i="35"/>
  <c r="Z1" i="35"/>
  <c r="Y1" i="35"/>
  <c r="X1" i="35"/>
  <c r="W1" i="35"/>
  <c r="V1" i="35"/>
  <c r="U1" i="35"/>
  <c r="T1" i="35"/>
  <c r="S1" i="35"/>
  <c r="R1" i="35"/>
  <c r="Q1" i="35"/>
  <c r="O113" i="34"/>
  <c r="E113" i="34"/>
  <c r="O112" i="34"/>
  <c r="E112" i="34"/>
  <c r="O111" i="34"/>
  <c r="E111" i="34"/>
  <c r="O110" i="34"/>
  <c r="E110" i="34"/>
  <c r="O109" i="34"/>
  <c r="N109" i="34"/>
  <c r="N110" i="34" s="1"/>
  <c r="N111" i="34" s="1"/>
  <c r="N112" i="34" s="1"/>
  <c r="N113" i="34" s="1"/>
  <c r="E109" i="34"/>
  <c r="O108" i="34"/>
  <c r="N108" i="34"/>
  <c r="E108" i="34"/>
  <c r="O107" i="34"/>
  <c r="E107" i="34"/>
  <c r="O106" i="34"/>
  <c r="E106" i="34"/>
  <c r="O105" i="34"/>
  <c r="E105" i="34"/>
  <c r="O104" i="34"/>
  <c r="E104" i="34"/>
  <c r="O103" i="34"/>
  <c r="E103" i="34"/>
  <c r="O102" i="34"/>
  <c r="E102" i="34"/>
  <c r="O101" i="34"/>
  <c r="N101" i="34"/>
  <c r="N102" i="34" s="1"/>
  <c r="N103" i="34" s="1"/>
  <c r="N104" i="34" s="1"/>
  <c r="N105" i="34" s="1"/>
  <c r="N106" i="34" s="1"/>
  <c r="N107" i="34" s="1"/>
  <c r="E101" i="34"/>
  <c r="O100" i="34"/>
  <c r="E100" i="34"/>
  <c r="O99" i="34"/>
  <c r="E99" i="34"/>
  <c r="O98" i="34"/>
  <c r="E98" i="34"/>
  <c r="O97" i="34"/>
  <c r="E97" i="34"/>
  <c r="O96" i="34"/>
  <c r="E96" i="34"/>
  <c r="O95" i="34"/>
  <c r="E95" i="34"/>
  <c r="O94" i="34"/>
  <c r="N94" i="34"/>
  <c r="N95" i="34" s="1"/>
  <c r="N96" i="34" s="1"/>
  <c r="N97" i="34" s="1"/>
  <c r="N98" i="34" s="1"/>
  <c r="N99" i="34" s="1"/>
  <c r="N100" i="34" s="1"/>
  <c r="E94" i="34"/>
  <c r="O93" i="34"/>
  <c r="E93" i="34"/>
  <c r="O92" i="34"/>
  <c r="E92" i="34"/>
  <c r="O91" i="34"/>
  <c r="E91" i="34"/>
  <c r="O90" i="34"/>
  <c r="E90" i="34"/>
  <c r="O89" i="34"/>
  <c r="E89" i="34"/>
  <c r="O88" i="34"/>
  <c r="E88" i="34"/>
  <c r="O87" i="34"/>
  <c r="E87" i="34"/>
  <c r="O86" i="34"/>
  <c r="N86" i="34"/>
  <c r="N87" i="34" s="1"/>
  <c r="N88" i="34" s="1"/>
  <c r="N89" i="34" s="1"/>
  <c r="N90" i="34" s="1"/>
  <c r="N91" i="34" s="1"/>
  <c r="N92" i="34" s="1"/>
  <c r="N93" i="34" s="1"/>
  <c r="E86" i="34"/>
  <c r="O85" i="34"/>
  <c r="E85" i="34"/>
  <c r="O84" i="34"/>
  <c r="E84" i="34"/>
  <c r="O83" i="34"/>
  <c r="E83" i="34"/>
  <c r="O82" i="34"/>
  <c r="E82" i="34"/>
  <c r="O81" i="34"/>
  <c r="E81" i="34"/>
  <c r="O80" i="34"/>
  <c r="N80" i="34"/>
  <c r="N81" i="34" s="1"/>
  <c r="N82" i="34" s="1"/>
  <c r="N83" i="34" s="1"/>
  <c r="N84" i="34" s="1"/>
  <c r="N85" i="34" s="1"/>
  <c r="E80" i="34"/>
  <c r="O79" i="34"/>
  <c r="E79" i="34"/>
  <c r="O78" i="34"/>
  <c r="E78" i="34"/>
  <c r="O77" i="34"/>
  <c r="E77" i="34"/>
  <c r="O76" i="34"/>
  <c r="E76" i="34"/>
  <c r="O75" i="34"/>
  <c r="E75" i="34"/>
  <c r="O74" i="34"/>
  <c r="N74" i="34"/>
  <c r="N75" i="34" s="1"/>
  <c r="N76" i="34" s="1"/>
  <c r="N77" i="34" s="1"/>
  <c r="N78" i="34" s="1"/>
  <c r="N79" i="34" s="1"/>
  <c r="E74" i="34"/>
  <c r="O73" i="34"/>
  <c r="E73" i="34"/>
  <c r="O72" i="34"/>
  <c r="E72" i="34"/>
  <c r="O71" i="34"/>
  <c r="E71" i="34"/>
  <c r="O70" i="34"/>
  <c r="E70" i="34"/>
  <c r="O69" i="34"/>
  <c r="E69" i="34"/>
  <c r="O68" i="34"/>
  <c r="E68" i="34"/>
  <c r="O67" i="34"/>
  <c r="N67" i="34"/>
  <c r="N68" i="34" s="1"/>
  <c r="N69" i="34" s="1"/>
  <c r="N70" i="34" s="1"/>
  <c r="N71" i="34" s="1"/>
  <c r="N72" i="34" s="1"/>
  <c r="N73" i="34" s="1"/>
  <c r="E67" i="34"/>
  <c r="O66" i="34"/>
  <c r="E66" i="34"/>
  <c r="O65" i="34"/>
  <c r="E65" i="34"/>
  <c r="O64" i="34"/>
  <c r="E64" i="34"/>
  <c r="O63" i="34"/>
  <c r="E63" i="34"/>
  <c r="O62" i="34"/>
  <c r="E62" i="34"/>
  <c r="O61" i="34"/>
  <c r="N61" i="34"/>
  <c r="N62" i="34" s="1"/>
  <c r="N63" i="34" s="1"/>
  <c r="N64" i="34" s="1"/>
  <c r="N65" i="34" s="1"/>
  <c r="N66" i="34" s="1"/>
  <c r="E61" i="34"/>
  <c r="O60" i="34"/>
  <c r="E60" i="34"/>
  <c r="O59" i="34"/>
  <c r="E59" i="34"/>
  <c r="O58" i="34"/>
  <c r="E58" i="34"/>
  <c r="O57" i="34"/>
  <c r="E57" i="34"/>
  <c r="O56" i="34"/>
  <c r="E56" i="34"/>
  <c r="O55" i="34"/>
  <c r="N55" i="34"/>
  <c r="N56" i="34" s="1"/>
  <c r="N57" i="34" s="1"/>
  <c r="N58" i="34" s="1"/>
  <c r="N59" i="34" s="1"/>
  <c r="N60" i="34" s="1"/>
  <c r="E55" i="34"/>
  <c r="O54" i="34"/>
  <c r="E54" i="34"/>
  <c r="O53" i="34"/>
  <c r="E53" i="34"/>
  <c r="O52" i="34"/>
  <c r="E52" i="34"/>
  <c r="O51" i="34"/>
  <c r="E51" i="34"/>
  <c r="O50" i="34"/>
  <c r="N50" i="34"/>
  <c r="N51" i="34" s="1"/>
  <c r="N52" i="34" s="1"/>
  <c r="N53" i="34" s="1"/>
  <c r="N54" i="34" s="1"/>
  <c r="E50" i="34"/>
  <c r="O49" i="34"/>
  <c r="N49" i="34"/>
  <c r="E49" i="34"/>
  <c r="O48" i="34"/>
  <c r="E48" i="34"/>
  <c r="O47" i="34"/>
  <c r="E47" i="34"/>
  <c r="O46" i="34"/>
  <c r="E46" i="34"/>
  <c r="O45" i="34"/>
  <c r="E45" i="34"/>
  <c r="O44" i="34"/>
  <c r="N44" i="34"/>
  <c r="N45" i="34" s="1"/>
  <c r="N46" i="34" s="1"/>
  <c r="N47" i="34" s="1"/>
  <c r="N48" i="34" s="1"/>
  <c r="E44" i="34"/>
  <c r="O43" i="34"/>
  <c r="N43" i="34"/>
  <c r="E43" i="34"/>
  <c r="O42" i="34"/>
  <c r="E42" i="34"/>
  <c r="O41" i="34"/>
  <c r="E41" i="34"/>
  <c r="O40" i="34"/>
  <c r="E40" i="34"/>
  <c r="O39" i="34"/>
  <c r="E39" i="34"/>
  <c r="O38" i="34"/>
  <c r="E38" i="34"/>
  <c r="O37" i="34"/>
  <c r="N37" i="34"/>
  <c r="N38" i="34" s="1"/>
  <c r="N39" i="34" s="1"/>
  <c r="N40" i="34" s="1"/>
  <c r="N41" i="34" s="1"/>
  <c r="N42" i="34" s="1"/>
  <c r="E37" i="34"/>
  <c r="O36" i="34"/>
  <c r="E36" i="34"/>
  <c r="B36" i="34"/>
  <c r="O35" i="34"/>
  <c r="E35" i="34"/>
  <c r="B35" i="34"/>
  <c r="O34" i="34"/>
  <c r="E34" i="34"/>
  <c r="B34" i="34"/>
  <c r="O33" i="34"/>
  <c r="E33" i="34"/>
  <c r="B33" i="34"/>
  <c r="O32" i="34"/>
  <c r="E32" i="34"/>
  <c r="B32" i="34"/>
  <c r="O31" i="34"/>
  <c r="N31" i="34"/>
  <c r="N32" i="34" s="1"/>
  <c r="N33" i="34" s="1"/>
  <c r="N34" i="34" s="1"/>
  <c r="N35" i="34" s="1"/>
  <c r="N36" i="34" s="1"/>
  <c r="E31" i="34"/>
  <c r="B31" i="34"/>
  <c r="BV30" i="34"/>
  <c r="BV30" i="34" a="1"/>
  <c r="BU30" i="34"/>
  <c r="BU30" i="34" a="1"/>
  <c r="BT30" i="34" a="1"/>
  <c r="BT30" i="34" s="1"/>
  <c r="BS30" i="34" a="1"/>
  <c r="BS30" i="34" s="1"/>
  <c r="BR30" i="34" a="1"/>
  <c r="BR30" i="34" s="1"/>
  <c r="BQ30" i="34" a="1"/>
  <c r="BQ30" i="34" s="1"/>
  <c r="BP30" i="34" a="1"/>
  <c r="BP30" i="34" s="1"/>
  <c r="BO30" i="34" a="1"/>
  <c r="BO30" i="34" s="1"/>
  <c r="BN30" i="34"/>
  <c r="BN30" i="34" a="1"/>
  <c r="BM30" i="34"/>
  <c r="BM30" i="34" a="1"/>
  <c r="BL30" i="34" a="1"/>
  <c r="BL30" i="34" s="1"/>
  <c r="BK30" i="34" a="1"/>
  <c r="BK30" i="34" s="1"/>
  <c r="BJ30" i="34" a="1"/>
  <c r="BJ30" i="34" s="1"/>
  <c r="BI30" i="34" a="1"/>
  <c r="BI30" i="34" s="1"/>
  <c r="BH30" i="34" a="1"/>
  <c r="BH30" i="34" s="1"/>
  <c r="O30" i="34"/>
  <c r="E30" i="34"/>
  <c r="B30" i="34"/>
  <c r="BV29" i="34" a="1"/>
  <c r="BV29" i="34" s="1"/>
  <c r="BU29" i="34" a="1"/>
  <c r="BU29" i="34" s="1"/>
  <c r="BT29" i="34" a="1"/>
  <c r="BT29" i="34" s="1"/>
  <c r="BS29" i="34" a="1"/>
  <c r="BS29" i="34" s="1"/>
  <c r="BR29" i="34" a="1"/>
  <c r="BR29" i="34" s="1"/>
  <c r="BQ29" i="34" a="1"/>
  <c r="BQ29" i="34" s="1"/>
  <c r="BP29" i="34" a="1"/>
  <c r="BP29" i="34" s="1"/>
  <c r="BO29" i="34" a="1"/>
  <c r="BO29" i="34" s="1"/>
  <c r="BN29" i="34" a="1"/>
  <c r="BN29" i="34" s="1"/>
  <c r="BM29" i="34" a="1"/>
  <c r="BM29" i="34" s="1"/>
  <c r="BL29" i="34" a="1"/>
  <c r="BL29" i="34" s="1"/>
  <c r="BK29" i="34" a="1"/>
  <c r="BK29" i="34" s="1"/>
  <c r="BJ29" i="34" a="1"/>
  <c r="BJ29" i="34" s="1"/>
  <c r="BI29" i="34" a="1"/>
  <c r="BI29" i="34" s="1"/>
  <c r="BH29" i="34" a="1"/>
  <c r="BH29" i="34" s="1"/>
  <c r="O29" i="34"/>
  <c r="E29" i="34"/>
  <c r="B29" i="34"/>
  <c r="BV28" i="34" a="1"/>
  <c r="BV28" i="34" s="1"/>
  <c r="BU28" i="34"/>
  <c r="BU28" i="34" a="1"/>
  <c r="BT28" i="34"/>
  <c r="BT28" i="34" a="1"/>
  <c r="BS28" i="34"/>
  <c r="BS28" i="34" a="1"/>
  <c r="BR28" i="34"/>
  <c r="BR28" i="34" a="1"/>
  <c r="BQ28" i="34"/>
  <c r="BQ28" i="34" a="1"/>
  <c r="BP28" i="34" a="1"/>
  <c r="BP28" i="34" s="1"/>
  <c r="BO28" i="34" a="1"/>
  <c r="BO28" i="34" s="1"/>
  <c r="BN28" i="34" a="1"/>
  <c r="BN28" i="34" s="1"/>
  <c r="BM28" i="34"/>
  <c r="BM28" i="34" a="1"/>
  <c r="BL28" i="34"/>
  <c r="BL28" i="34" a="1"/>
  <c r="BK28" i="34"/>
  <c r="BK28" i="34" a="1"/>
  <c r="BJ28" i="34"/>
  <c r="BJ28" i="34" a="1"/>
  <c r="BI28" i="34"/>
  <c r="BI28" i="34" a="1"/>
  <c r="BH28" i="34" a="1"/>
  <c r="BH28" i="34" s="1"/>
  <c r="O28" i="34"/>
  <c r="E28" i="34"/>
  <c r="B28" i="34"/>
  <c r="BV27" i="34" a="1"/>
  <c r="BV27" i="34" s="1"/>
  <c r="BU27" i="34" a="1"/>
  <c r="BU27" i="34" s="1"/>
  <c r="BT27" i="34" a="1"/>
  <c r="BT27" i="34" s="1"/>
  <c r="BS27" i="34" a="1"/>
  <c r="BS27" i="34" s="1"/>
  <c r="BR27" i="34" a="1"/>
  <c r="BR27" i="34" s="1"/>
  <c r="BQ27" i="34" a="1"/>
  <c r="BQ27" i="34" s="1"/>
  <c r="BP27" i="34" a="1"/>
  <c r="BP27" i="34" s="1"/>
  <c r="BO27" i="34" a="1"/>
  <c r="BO27" i="34" s="1"/>
  <c r="BN27" i="34" a="1"/>
  <c r="BN27" i="34" s="1"/>
  <c r="BM27" i="34" a="1"/>
  <c r="BM27" i="34" s="1"/>
  <c r="BL27" i="34" a="1"/>
  <c r="BL27" i="34" s="1"/>
  <c r="BK27" i="34" a="1"/>
  <c r="BK27" i="34" s="1"/>
  <c r="BJ27" i="34" a="1"/>
  <c r="BJ27" i="34" s="1"/>
  <c r="BI27" i="34" a="1"/>
  <c r="BI27" i="34" s="1"/>
  <c r="BH27" i="34" a="1"/>
  <c r="BH27" i="34" s="1"/>
  <c r="O27" i="34"/>
  <c r="E27" i="34"/>
  <c r="B27" i="34"/>
  <c r="BV26" i="34" a="1"/>
  <c r="BV26" i="34" s="1"/>
  <c r="BU26" i="34" a="1"/>
  <c r="BU26" i="34" s="1"/>
  <c r="BT26" i="34" a="1"/>
  <c r="BT26" i="34" s="1"/>
  <c r="BS26" i="34" a="1"/>
  <c r="BS26" i="34" s="1"/>
  <c r="BR26" i="34" a="1"/>
  <c r="BR26" i="34" s="1"/>
  <c r="BQ26" i="34"/>
  <c r="BQ26" i="34" a="1"/>
  <c r="BP26" i="34"/>
  <c r="BP26" i="34" a="1"/>
  <c r="BO26" i="34" a="1"/>
  <c r="BO26" i="34" s="1"/>
  <c r="BN26" i="34" a="1"/>
  <c r="BN26" i="34" s="1"/>
  <c r="BM26" i="34" a="1"/>
  <c r="BM26" i="34" s="1"/>
  <c r="BL26" i="34" a="1"/>
  <c r="BL26" i="34" s="1"/>
  <c r="BK26" i="34" a="1"/>
  <c r="BK26" i="34" s="1"/>
  <c r="BJ26" i="34" a="1"/>
  <c r="BJ26" i="34" s="1"/>
  <c r="BI26" i="34"/>
  <c r="BI26" i="34" a="1"/>
  <c r="BH26" i="34"/>
  <c r="BH26" i="34" a="1"/>
  <c r="O26" i="34"/>
  <c r="N26" i="34"/>
  <c r="N27" i="34" s="1"/>
  <c r="N28" i="34" s="1"/>
  <c r="N29" i="34" s="1"/>
  <c r="N30" i="34" s="1"/>
  <c r="E26" i="34"/>
  <c r="B26" i="34"/>
  <c r="BV25" i="34" a="1"/>
  <c r="BV25" i="34" s="1"/>
  <c r="BU25" i="34" a="1"/>
  <c r="BU25" i="34" s="1"/>
  <c r="BT25" i="34" a="1"/>
  <c r="BT25" i="34" s="1"/>
  <c r="BS25" i="34" a="1"/>
  <c r="BS25" i="34" s="1"/>
  <c r="BR25" i="34" a="1"/>
  <c r="BR25" i="34" s="1"/>
  <c r="BQ25" i="34" a="1"/>
  <c r="BQ25" i="34" s="1"/>
  <c r="BP25" i="34" a="1"/>
  <c r="BP25" i="34" s="1"/>
  <c r="BO25" i="34" a="1"/>
  <c r="BO25" i="34" s="1"/>
  <c r="BN25" i="34" a="1"/>
  <c r="BN25" i="34" s="1"/>
  <c r="BM25" i="34" a="1"/>
  <c r="BM25" i="34" s="1"/>
  <c r="BL25" i="34" a="1"/>
  <c r="BL25" i="34" s="1"/>
  <c r="BK25" i="34" a="1"/>
  <c r="BK25" i="34" s="1"/>
  <c r="BJ25" i="34" a="1"/>
  <c r="BJ25" i="34" s="1"/>
  <c r="BI25" i="34" a="1"/>
  <c r="BI25" i="34" s="1"/>
  <c r="BH25" i="34" a="1"/>
  <c r="BH25" i="34" s="1"/>
  <c r="O25" i="34"/>
  <c r="N25" i="34"/>
  <c r="E25" i="34"/>
  <c r="B25" i="34"/>
  <c r="BV24" i="34"/>
  <c r="BV24" i="34" a="1"/>
  <c r="BU24" i="34"/>
  <c r="BU24" i="34" a="1"/>
  <c r="BT24" i="34" a="1"/>
  <c r="BT24" i="34" s="1"/>
  <c r="BS24" i="34" a="1"/>
  <c r="BS24" i="34" s="1"/>
  <c r="BR24" i="34" a="1"/>
  <c r="BR24" i="34" s="1"/>
  <c r="BQ24" i="34"/>
  <c r="BQ24" i="34" a="1"/>
  <c r="BP24" i="34"/>
  <c r="BP24" i="34" a="1"/>
  <c r="BO24" i="34"/>
  <c r="BO24" i="34" a="1"/>
  <c r="BN24" i="34"/>
  <c r="BN24" i="34" a="1"/>
  <c r="BM24" i="34"/>
  <c r="BM24" i="34" a="1"/>
  <c r="BL24" i="34" a="1"/>
  <c r="BL24" i="34" s="1"/>
  <c r="BK24" i="34" a="1"/>
  <c r="BK24" i="34" s="1"/>
  <c r="BJ24" i="34" a="1"/>
  <c r="BJ24" i="34" s="1"/>
  <c r="BI24" i="34"/>
  <c r="BI24" i="34" a="1"/>
  <c r="BH24" i="34"/>
  <c r="BH24" i="34" a="1"/>
  <c r="O24" i="34"/>
  <c r="E24" i="34"/>
  <c r="B24" i="34"/>
  <c r="BV23" i="34" a="1"/>
  <c r="BV23" i="34" s="1"/>
  <c r="BU23" i="34" a="1"/>
  <c r="BU23" i="34" s="1"/>
  <c r="BT23" i="34" a="1"/>
  <c r="BT23" i="34" s="1"/>
  <c r="BS23" i="34" a="1"/>
  <c r="BS23" i="34" s="1"/>
  <c r="BR23" i="34" a="1"/>
  <c r="BR23" i="34" s="1"/>
  <c r="BQ23" i="34" a="1"/>
  <c r="BQ23" i="34" s="1"/>
  <c r="BP23" i="34" a="1"/>
  <c r="BP23" i="34" s="1"/>
  <c r="BO23" i="34" a="1"/>
  <c r="BO23" i="34" s="1"/>
  <c r="BN23" i="34" a="1"/>
  <c r="BN23" i="34" s="1"/>
  <c r="BM23" i="34" a="1"/>
  <c r="BM23" i="34" s="1"/>
  <c r="BL23" i="34" a="1"/>
  <c r="BL23" i="34" s="1"/>
  <c r="BK23" i="34" a="1"/>
  <c r="BK23" i="34" s="1"/>
  <c r="BJ23" i="34" a="1"/>
  <c r="BJ23" i="34" s="1"/>
  <c r="BI23" i="34" a="1"/>
  <c r="BI23" i="34" s="1"/>
  <c r="BH23" i="34" a="1"/>
  <c r="BH23" i="34" s="1"/>
  <c r="O23" i="34"/>
  <c r="E23" i="34"/>
  <c r="B23" i="34"/>
  <c r="BV22" i="34" a="1"/>
  <c r="BV22" i="34" s="1"/>
  <c r="BU22" i="34" a="1"/>
  <c r="BU22" i="34" s="1"/>
  <c r="BT22" i="34" a="1"/>
  <c r="BT22" i="34" s="1"/>
  <c r="BS22" i="34"/>
  <c r="BS22" i="34" a="1"/>
  <c r="BR22" i="34"/>
  <c r="BR22" i="34" a="1"/>
  <c r="BQ22" i="34"/>
  <c r="BQ22" i="34" a="1"/>
  <c r="BP22" i="34"/>
  <c r="BP22" i="34" a="1"/>
  <c r="BO22" i="34"/>
  <c r="BO22" i="34" a="1"/>
  <c r="BN22" i="34" a="1"/>
  <c r="BN22" i="34" s="1"/>
  <c r="BM22" i="34" a="1"/>
  <c r="BM22" i="34" s="1"/>
  <c r="BL22" i="34" a="1"/>
  <c r="BL22" i="34" s="1"/>
  <c r="BK22" i="34"/>
  <c r="BK22" i="34" a="1"/>
  <c r="BJ22" i="34"/>
  <c r="BJ22" i="34" a="1"/>
  <c r="BI22" i="34"/>
  <c r="BI22" i="34" a="1"/>
  <c r="BH22" i="34"/>
  <c r="BH22" i="34" a="1"/>
  <c r="O22" i="34"/>
  <c r="E22" i="34"/>
  <c r="B22" i="34"/>
  <c r="BV21" i="34" a="1"/>
  <c r="BV21" i="34" s="1"/>
  <c r="BU21" i="34" a="1"/>
  <c r="BU21" i="34" s="1"/>
  <c r="BT21" i="34" a="1"/>
  <c r="BT21" i="34" s="1"/>
  <c r="BS21" i="34" a="1"/>
  <c r="BS21" i="34" s="1"/>
  <c r="BR21" i="34" a="1"/>
  <c r="BR21" i="34" s="1"/>
  <c r="BQ21" i="34" a="1"/>
  <c r="BQ21" i="34" s="1"/>
  <c r="BP21" i="34" a="1"/>
  <c r="BP21" i="34" s="1"/>
  <c r="BO21" i="34" a="1"/>
  <c r="BO21" i="34" s="1"/>
  <c r="BN21" i="34" a="1"/>
  <c r="BN21" i="34" s="1"/>
  <c r="BM21" i="34" a="1"/>
  <c r="BM21" i="34" s="1"/>
  <c r="BL21" i="34" a="1"/>
  <c r="BL21" i="34" s="1"/>
  <c r="BK21" i="34" a="1"/>
  <c r="BK21" i="34" s="1"/>
  <c r="BJ21" i="34" a="1"/>
  <c r="BJ21" i="34" s="1"/>
  <c r="BI21" i="34" a="1"/>
  <c r="BI21" i="34" s="1"/>
  <c r="BH21" i="34" a="1"/>
  <c r="BH21" i="34" s="1"/>
  <c r="O21" i="34"/>
  <c r="E21" i="34"/>
  <c r="B21" i="34"/>
  <c r="BV20" i="34"/>
  <c r="BV20" i="34" a="1"/>
  <c r="BU20" i="34" a="1"/>
  <c r="BU20" i="34" s="1"/>
  <c r="BT20" i="34" a="1"/>
  <c r="BT20" i="34" s="1"/>
  <c r="BS20" i="34" a="1"/>
  <c r="BS20" i="34" s="1"/>
  <c r="BR20" i="34" a="1"/>
  <c r="BR20" i="34" s="1"/>
  <c r="BQ20" i="34" a="1"/>
  <c r="BQ20" i="34" s="1"/>
  <c r="BP20" i="34" a="1"/>
  <c r="BP20" i="34" s="1"/>
  <c r="BO20" i="34"/>
  <c r="BO20" i="34" a="1"/>
  <c r="BN20" i="34"/>
  <c r="BN20" i="34" a="1"/>
  <c r="BM20" i="34" a="1"/>
  <c r="BM20" i="34" s="1"/>
  <c r="BL20" i="34" a="1"/>
  <c r="BL20" i="34" s="1"/>
  <c r="BK20" i="34" a="1"/>
  <c r="BK20" i="34" s="1"/>
  <c r="BJ20" i="34" a="1"/>
  <c r="BJ20" i="34" s="1"/>
  <c r="BI20" i="34" a="1"/>
  <c r="BI20" i="34" s="1"/>
  <c r="BH20" i="34" a="1"/>
  <c r="BH20" i="34" s="1"/>
  <c r="O20" i="34"/>
  <c r="E20" i="34"/>
  <c r="B20" i="34"/>
  <c r="BV19" i="34" a="1"/>
  <c r="BV19" i="34" s="1"/>
  <c r="BU19" i="34" a="1"/>
  <c r="BU19" i="34" s="1"/>
  <c r="BT19" i="34" a="1"/>
  <c r="BT19" i="34" s="1"/>
  <c r="BS19" i="34" a="1"/>
  <c r="BS19" i="34" s="1"/>
  <c r="BR19" i="34" a="1"/>
  <c r="BR19" i="34" s="1"/>
  <c r="BQ19" i="34" a="1"/>
  <c r="BQ19" i="34" s="1"/>
  <c r="BP19" i="34" a="1"/>
  <c r="BP19" i="34" s="1"/>
  <c r="BO19" i="34" a="1"/>
  <c r="BO19" i="34" s="1"/>
  <c r="BN19" i="34" a="1"/>
  <c r="BN19" i="34" s="1"/>
  <c r="BM19" i="34" a="1"/>
  <c r="BM19" i="34" s="1"/>
  <c r="BL19" i="34" a="1"/>
  <c r="BL19" i="34" s="1"/>
  <c r="BK19" i="34" a="1"/>
  <c r="BK19" i="34" s="1"/>
  <c r="BJ19" i="34" a="1"/>
  <c r="BJ19" i="34" s="1"/>
  <c r="BI19" i="34" a="1"/>
  <c r="BI19" i="34" s="1"/>
  <c r="BH19" i="34" a="1"/>
  <c r="BH19" i="34" s="1"/>
  <c r="O19" i="34"/>
  <c r="N19" i="34"/>
  <c r="N20" i="34" s="1"/>
  <c r="N21" i="34" s="1"/>
  <c r="N22" i="34" s="1"/>
  <c r="N23" i="34" s="1"/>
  <c r="N24" i="34" s="1"/>
  <c r="E19" i="34"/>
  <c r="B19" i="34"/>
  <c r="BV18" i="34" a="1"/>
  <c r="BV18" i="34" s="1"/>
  <c r="BU18" i="34" a="1"/>
  <c r="BU18" i="34" s="1"/>
  <c r="BT18" i="34" a="1"/>
  <c r="BT18" i="34" s="1"/>
  <c r="BS18" i="34" a="1"/>
  <c r="BS18" i="34" s="1"/>
  <c r="BR18" i="34"/>
  <c r="BR18" i="34" a="1"/>
  <c r="BQ18" i="34"/>
  <c r="BQ18" i="34" a="1"/>
  <c r="BP18" i="34" a="1"/>
  <c r="BP18" i="34" s="1"/>
  <c r="BO18" i="34" a="1"/>
  <c r="BO18" i="34" s="1"/>
  <c r="BN18" i="34" a="1"/>
  <c r="BN18" i="34" s="1"/>
  <c r="BM18" i="34" a="1"/>
  <c r="BM18" i="34" s="1"/>
  <c r="BL18" i="34" a="1"/>
  <c r="BL18" i="34" s="1"/>
  <c r="BK18" i="34" a="1"/>
  <c r="BK18" i="34" s="1"/>
  <c r="BJ18" i="34"/>
  <c r="BJ18" i="34" a="1"/>
  <c r="BI18" i="34"/>
  <c r="BI18" i="34" a="1"/>
  <c r="BH18" i="34" a="1"/>
  <c r="BH18" i="34" s="1"/>
  <c r="O18" i="34"/>
  <c r="E18" i="34"/>
  <c r="B18" i="34"/>
  <c r="BV17" i="34" a="1"/>
  <c r="BV17" i="34" s="1"/>
  <c r="BU17" i="34" a="1"/>
  <c r="BU17" i="34" s="1"/>
  <c r="BT17" i="34" a="1"/>
  <c r="BT17" i="34" s="1"/>
  <c r="BS17" i="34" a="1"/>
  <c r="BS17" i="34" s="1"/>
  <c r="BR17" i="34" a="1"/>
  <c r="BR17" i="34" s="1"/>
  <c r="BQ17" i="34" a="1"/>
  <c r="BQ17" i="34" s="1"/>
  <c r="BP17" i="34" a="1"/>
  <c r="BP17" i="34" s="1"/>
  <c r="BO17" i="34" a="1"/>
  <c r="BO17" i="34" s="1"/>
  <c r="BN17" i="34" a="1"/>
  <c r="BN17" i="34" s="1"/>
  <c r="BM17" i="34" a="1"/>
  <c r="BM17" i="34" s="1"/>
  <c r="BL17" i="34" a="1"/>
  <c r="BL17" i="34" s="1"/>
  <c r="BK17" i="34" a="1"/>
  <c r="BK17" i="34" s="1"/>
  <c r="BJ17" i="34" a="1"/>
  <c r="BJ17" i="34" s="1"/>
  <c r="BI17" i="34" a="1"/>
  <c r="BI17" i="34" s="1"/>
  <c r="BH17" i="34" a="1"/>
  <c r="BH17" i="34" s="1"/>
  <c r="O17" i="34"/>
  <c r="E17" i="34"/>
  <c r="B17" i="34"/>
  <c r="BV16" i="34" a="1"/>
  <c r="BV16" i="34" s="1"/>
  <c r="BU16" i="34" a="1"/>
  <c r="BU16" i="34" s="1"/>
  <c r="BT16" i="34"/>
  <c r="BT16" i="34" a="1"/>
  <c r="BS16" i="34"/>
  <c r="BS16" i="34" a="1"/>
  <c r="BR16" i="34" a="1"/>
  <c r="BR16" i="34" s="1"/>
  <c r="BQ16" i="34" a="1"/>
  <c r="BQ16" i="34" s="1"/>
  <c r="BP16" i="34" a="1"/>
  <c r="BP16" i="34" s="1"/>
  <c r="BO16" i="34" a="1"/>
  <c r="BO16" i="34" s="1"/>
  <c r="BN16" i="34" a="1"/>
  <c r="BN16" i="34" s="1"/>
  <c r="BM16" i="34" a="1"/>
  <c r="BM16" i="34" s="1"/>
  <c r="BL16" i="34"/>
  <c r="BL16" i="34" a="1"/>
  <c r="BK16" i="34"/>
  <c r="BK16" i="34" a="1"/>
  <c r="BJ16" i="34" a="1"/>
  <c r="BJ16" i="34" s="1"/>
  <c r="BI16" i="34" a="1"/>
  <c r="BI16" i="34" s="1"/>
  <c r="BH16" i="34" a="1"/>
  <c r="BH16" i="34" s="1"/>
  <c r="O16" i="34"/>
  <c r="E16" i="34"/>
  <c r="B16" i="34"/>
  <c r="BV15" i="34"/>
  <c r="BV15" i="34" a="1"/>
  <c r="BU15" i="34" a="1"/>
  <c r="BU15" i="34" s="1"/>
  <c r="BT15" i="34"/>
  <c r="BT15" i="34" a="1"/>
  <c r="BS15" i="34"/>
  <c r="BS15" i="34" a="1"/>
  <c r="BR15" i="34" a="1"/>
  <c r="BR15" i="34" s="1"/>
  <c r="BQ15" i="34" a="1"/>
  <c r="BQ15" i="34" s="1"/>
  <c r="BP15" i="34"/>
  <c r="BP15" i="34" a="1"/>
  <c r="BO15" i="34"/>
  <c r="BO15" i="34" a="1"/>
  <c r="BN15" i="34"/>
  <c r="BN15" i="34" a="1"/>
  <c r="BM15" i="34" a="1"/>
  <c r="BM15" i="34" s="1"/>
  <c r="BL15" i="34" a="1"/>
  <c r="BL15" i="34" s="1"/>
  <c r="BK15" i="34" a="1"/>
  <c r="BK15" i="34" s="1"/>
  <c r="BJ15" i="34" a="1"/>
  <c r="BJ15" i="34" s="1"/>
  <c r="BI15" i="34" a="1"/>
  <c r="BI15" i="34" s="1"/>
  <c r="BH15" i="34" a="1"/>
  <c r="BH15" i="34" s="1"/>
  <c r="O15" i="34"/>
  <c r="E15" i="34"/>
  <c r="B15" i="34"/>
  <c r="BV14" i="34" a="1"/>
  <c r="BV14" i="34" s="1"/>
  <c r="BU14" i="34" a="1"/>
  <c r="BU14" i="34" s="1"/>
  <c r="BT14" i="34" a="1"/>
  <c r="BT14" i="34" s="1"/>
  <c r="BS14" i="34" a="1"/>
  <c r="BS14" i="34" s="1"/>
  <c r="BR14" i="34" a="1"/>
  <c r="BR14" i="34" s="1"/>
  <c r="BQ14" i="34"/>
  <c r="BQ14" i="34" a="1"/>
  <c r="BP14" i="34" a="1"/>
  <c r="BP14" i="34" s="1"/>
  <c r="BO14" i="34" a="1"/>
  <c r="BO14" i="34" s="1"/>
  <c r="BN14" i="34" a="1"/>
  <c r="BN14" i="34" s="1"/>
  <c r="BM14" i="34" a="1"/>
  <c r="BM14" i="34" s="1"/>
  <c r="BL14" i="34" a="1"/>
  <c r="BL14" i="34" s="1"/>
  <c r="BK14" i="34"/>
  <c r="BK14" i="34" a="1"/>
  <c r="BJ14" i="34" a="1"/>
  <c r="BJ14" i="34" s="1"/>
  <c r="BI14" i="34" a="1"/>
  <c r="BI14" i="34" s="1"/>
  <c r="BH14" i="34" a="1"/>
  <c r="BH14" i="34" s="1"/>
  <c r="O14" i="34"/>
  <c r="E14" i="34"/>
  <c r="B14" i="34"/>
  <c r="BV13" i="34"/>
  <c r="BV13" i="34" a="1"/>
  <c r="BU13" i="34" a="1"/>
  <c r="BU13" i="34" s="1"/>
  <c r="BT13" i="34" a="1"/>
  <c r="BT13" i="34" s="1"/>
  <c r="BS13" i="34" a="1"/>
  <c r="BS13" i="34" s="1"/>
  <c r="BR13" i="34" a="1"/>
  <c r="BR13" i="34" s="1"/>
  <c r="BQ13" i="34" a="1"/>
  <c r="BQ13" i="34" s="1"/>
  <c r="BP13" i="34" a="1"/>
  <c r="BP13" i="34" s="1"/>
  <c r="BO13" i="34" a="1"/>
  <c r="BO13" i="34" s="1"/>
  <c r="BN13" i="34" a="1"/>
  <c r="BN13" i="34" s="1"/>
  <c r="BM13" i="34" a="1"/>
  <c r="BM13" i="34" s="1"/>
  <c r="BL13" i="34"/>
  <c r="BL13" i="34" a="1"/>
  <c r="BK13" i="34" a="1"/>
  <c r="BK13" i="34" s="1"/>
  <c r="BJ13" i="34" a="1"/>
  <c r="BJ13" i="34" s="1"/>
  <c r="BI13" i="34" a="1"/>
  <c r="BI13" i="34" s="1"/>
  <c r="BH13" i="34" a="1"/>
  <c r="BH13" i="34" s="1"/>
  <c r="O13" i="34"/>
  <c r="N13" i="34"/>
  <c r="N14" i="34" s="1"/>
  <c r="N15" i="34" s="1"/>
  <c r="N16" i="34" s="1"/>
  <c r="N17" i="34" s="1"/>
  <c r="N18" i="34" s="1"/>
  <c r="E13" i="34"/>
  <c r="D13" i="34"/>
  <c r="B13" i="34"/>
  <c r="BV12" i="34" a="1"/>
  <c r="BV12" i="34" s="1"/>
  <c r="BU12" i="34" a="1"/>
  <c r="BU12" i="34" s="1"/>
  <c r="BT12" i="34" a="1"/>
  <c r="BT12" i="34" s="1"/>
  <c r="BS12" i="34" a="1"/>
  <c r="BS12" i="34" s="1"/>
  <c r="BR12" i="34"/>
  <c r="BR12" i="34" a="1"/>
  <c r="BQ12" i="34"/>
  <c r="BQ12" i="34" a="1"/>
  <c r="BP12" i="34" a="1"/>
  <c r="BP12" i="34" s="1"/>
  <c r="BO12" i="34"/>
  <c r="BO12" i="34" a="1"/>
  <c r="BN12" i="34"/>
  <c r="BN12" i="34" a="1"/>
  <c r="BM12" i="34" a="1"/>
  <c r="BM12" i="34" s="1"/>
  <c r="BL12" i="34" a="1"/>
  <c r="BL12" i="34" s="1"/>
  <c r="BK12" i="34" a="1"/>
  <c r="BK12" i="34" s="1"/>
  <c r="BJ12" i="34" a="1"/>
  <c r="BJ12" i="34" s="1"/>
  <c r="BI12" i="34" a="1"/>
  <c r="BI12" i="34" s="1"/>
  <c r="BH12" i="34" a="1"/>
  <c r="BH12" i="34" s="1"/>
  <c r="O12" i="34"/>
  <c r="E12" i="34"/>
  <c r="D12" i="34"/>
  <c r="B12" i="34"/>
  <c r="BV11" i="34" a="1"/>
  <c r="BV11" i="34" s="1"/>
  <c r="BU11" i="34" a="1"/>
  <c r="BU11" i="34" s="1"/>
  <c r="BT11" i="34" a="1"/>
  <c r="BT11" i="34" s="1"/>
  <c r="BS11" i="34"/>
  <c r="BS11" i="34" a="1"/>
  <c r="BR11" i="34" a="1"/>
  <c r="BR11" i="34" s="1"/>
  <c r="BQ11" i="34" a="1"/>
  <c r="BQ11" i="34" s="1"/>
  <c r="BP11" i="34" a="1"/>
  <c r="BP11" i="34" s="1"/>
  <c r="BO11" i="34" a="1"/>
  <c r="BO11" i="34" s="1"/>
  <c r="BN11" i="34" a="1"/>
  <c r="BN11" i="34" s="1"/>
  <c r="BM11" i="34"/>
  <c r="BM11" i="34" a="1"/>
  <c r="BL11" i="34" a="1"/>
  <c r="BL11" i="34" s="1"/>
  <c r="BK11" i="34" a="1"/>
  <c r="BK11" i="34" s="1"/>
  <c r="BJ11" i="34" a="1"/>
  <c r="BJ11" i="34" s="1"/>
  <c r="BI11" i="34" a="1"/>
  <c r="BI11" i="34" s="1"/>
  <c r="BH11" i="34" a="1"/>
  <c r="BH11" i="34" s="1"/>
  <c r="O11" i="34"/>
  <c r="E11" i="34"/>
  <c r="D11" i="34"/>
  <c r="B11" i="34"/>
  <c r="BV10" i="34" a="1"/>
  <c r="BV10" i="34" s="1"/>
  <c r="BU10" i="34" a="1"/>
  <c r="BU10" i="34" s="1"/>
  <c r="BT10" i="34"/>
  <c r="BT10" i="34" a="1"/>
  <c r="BS10" i="34"/>
  <c r="BS10" i="34" a="1"/>
  <c r="BR10" i="34" a="1"/>
  <c r="BR10" i="34" s="1"/>
  <c r="BQ10" i="34" a="1"/>
  <c r="BQ10" i="34" s="1"/>
  <c r="BP10" i="34" a="1"/>
  <c r="BP10" i="34" s="1"/>
  <c r="BO10" i="34" a="1"/>
  <c r="BO10" i="34" s="1"/>
  <c r="BN10" i="34"/>
  <c r="BN10" i="34" a="1"/>
  <c r="BM10" i="34"/>
  <c r="BM10" i="34" a="1"/>
  <c r="BL10" i="34" a="1"/>
  <c r="BL10" i="34" s="1"/>
  <c r="BK10" i="34" a="1"/>
  <c r="BK10" i="34" s="1"/>
  <c r="BJ10" i="34" a="1"/>
  <c r="BJ10" i="34" s="1"/>
  <c r="BI10" i="34"/>
  <c r="BI10" i="34" a="1"/>
  <c r="BH10" i="34" a="1"/>
  <c r="BH10" i="34" s="1"/>
  <c r="O10" i="34"/>
  <c r="E10" i="34"/>
  <c r="D10" i="34"/>
  <c r="B10" i="34"/>
  <c r="BV9" i="34" a="1"/>
  <c r="BV9" i="34" s="1"/>
  <c r="BU9" i="34" a="1"/>
  <c r="BU9" i="34" s="1"/>
  <c r="BT9" i="34" a="1"/>
  <c r="BT9" i="34" s="1"/>
  <c r="BS9" i="34" a="1"/>
  <c r="BS9" i="34" s="1"/>
  <c r="BR9" i="34" a="1"/>
  <c r="BR9" i="34" s="1"/>
  <c r="BQ9" i="34" a="1"/>
  <c r="BQ9" i="34" s="1"/>
  <c r="BP9" i="34" a="1"/>
  <c r="BP9" i="34" s="1"/>
  <c r="BO9" i="34" a="1"/>
  <c r="BO9" i="34" s="1"/>
  <c r="BN9" i="34" a="1"/>
  <c r="BN9" i="34" s="1"/>
  <c r="BM9" i="34" a="1"/>
  <c r="BM9" i="34" s="1"/>
  <c r="BL9" i="34" a="1"/>
  <c r="BL9" i="34" s="1"/>
  <c r="BK9" i="34" a="1"/>
  <c r="BK9" i="34" s="1"/>
  <c r="BJ9" i="34"/>
  <c r="BJ9" i="34" a="1"/>
  <c r="BI9" i="34" a="1"/>
  <c r="BI9" i="34" s="1"/>
  <c r="BH9" i="34" a="1"/>
  <c r="BH9" i="34" s="1"/>
  <c r="O9" i="34"/>
  <c r="E9" i="34"/>
  <c r="D9" i="34"/>
  <c r="B9" i="34"/>
  <c r="BV8" i="34" a="1"/>
  <c r="BV8" i="34" s="1"/>
  <c r="BU8" i="34"/>
  <c r="BU8" i="34" a="1"/>
  <c r="BT8" i="34"/>
  <c r="BT8" i="34" a="1"/>
  <c r="BS8" i="34" a="1"/>
  <c r="BS8" i="34" s="1"/>
  <c r="BR8" i="34" a="1"/>
  <c r="BR8" i="34" s="1"/>
  <c r="BQ8" i="34"/>
  <c r="BQ8" i="34" a="1"/>
  <c r="BP8" i="34" a="1"/>
  <c r="BP8" i="34" s="1"/>
  <c r="BO8" i="34" a="1"/>
  <c r="BO8" i="34" s="1"/>
  <c r="BN8" i="34" a="1"/>
  <c r="BN8" i="34" s="1"/>
  <c r="BM8" i="34" a="1"/>
  <c r="BM8" i="34" s="1"/>
  <c r="BL8" i="34" a="1"/>
  <c r="BL8" i="34" s="1"/>
  <c r="BK8" i="34" a="1"/>
  <c r="BK8" i="34" s="1"/>
  <c r="BJ8" i="34" a="1"/>
  <c r="BJ8" i="34" s="1"/>
  <c r="BI8" i="34"/>
  <c r="BI8" i="34" a="1"/>
  <c r="BH8" i="34" a="1"/>
  <c r="BH8" i="34" s="1"/>
  <c r="O8" i="34"/>
  <c r="E8" i="34"/>
  <c r="D8" i="34"/>
  <c r="B8" i="34"/>
  <c r="BV7" i="34" a="1"/>
  <c r="BV7" i="34" s="1"/>
  <c r="BU7" i="34" a="1"/>
  <c r="BU7" i="34" s="1"/>
  <c r="BT7" i="34" a="1"/>
  <c r="BT7" i="34" s="1"/>
  <c r="BS7" i="34" a="1"/>
  <c r="BS7" i="34" s="1"/>
  <c r="BR7" i="34" a="1"/>
  <c r="BR7" i="34" s="1"/>
  <c r="BQ7" i="34" a="1"/>
  <c r="BQ7" i="34" s="1"/>
  <c r="BP7" i="34" a="1"/>
  <c r="BP7" i="34" s="1"/>
  <c r="BO7" i="34" a="1"/>
  <c r="BO7" i="34" s="1"/>
  <c r="BN7" i="34" a="1"/>
  <c r="BN7" i="34" s="1"/>
  <c r="BM7" i="34"/>
  <c r="BM7" i="34" a="1"/>
  <c r="BL7" i="34"/>
  <c r="BL7" i="34" a="1"/>
  <c r="BK7" i="34"/>
  <c r="BK7" i="34" a="1"/>
  <c r="BJ7" i="34"/>
  <c r="BJ7" i="34" a="1"/>
  <c r="BI7" i="34" a="1"/>
  <c r="BI7" i="34" s="1"/>
  <c r="BH7" i="34" a="1"/>
  <c r="BH7" i="34" s="1"/>
  <c r="O7" i="34"/>
  <c r="N7" i="34"/>
  <c r="N8" i="34" s="1"/>
  <c r="N9" i="34" s="1"/>
  <c r="N10" i="34" s="1"/>
  <c r="N11" i="34" s="1"/>
  <c r="N12" i="34" s="1"/>
  <c r="L7" i="34"/>
  <c r="L8" i="34" s="1"/>
  <c r="E7" i="34"/>
  <c r="F3" i="34"/>
  <c r="M11" i="34" s="1"/>
  <c r="BD2" i="34"/>
  <c r="BC2" i="34"/>
  <c r="BB2" i="34"/>
  <c r="BA2" i="34"/>
  <c r="AZ2" i="34"/>
  <c r="AY2" i="34"/>
  <c r="AX2" i="34"/>
  <c r="AW2" i="34"/>
  <c r="AV2" i="34"/>
  <c r="AU2" i="34"/>
  <c r="AT2" i="34"/>
  <c r="AS2" i="34"/>
  <c r="AR2" i="34"/>
  <c r="AQ2" i="34"/>
  <c r="AP2" i="34"/>
  <c r="AO2" i="34"/>
  <c r="AN2" i="34"/>
  <c r="AM2" i="34"/>
  <c r="AL2" i="34"/>
  <c r="AK2" i="34"/>
  <c r="AJ2" i="34"/>
  <c r="AI2" i="34"/>
  <c r="AH2" i="34"/>
  <c r="AG2" i="34"/>
  <c r="AF2" i="34"/>
  <c r="AE2" i="34"/>
  <c r="AD2" i="34"/>
  <c r="AC2" i="34"/>
  <c r="AB2" i="34"/>
  <c r="AA2" i="34"/>
  <c r="Z2" i="34"/>
  <c r="Y2" i="34"/>
  <c r="X2" i="34"/>
  <c r="W2" i="34"/>
  <c r="V2" i="34"/>
  <c r="U2" i="34"/>
  <c r="T2" i="34"/>
  <c r="S2" i="34"/>
  <c r="R2" i="34"/>
  <c r="Q2" i="34"/>
  <c r="BD1" i="34"/>
  <c r="BC1" i="34"/>
  <c r="BB1" i="34"/>
  <c r="BA1" i="34"/>
  <c r="AZ1" i="34"/>
  <c r="AY1" i="34"/>
  <c r="AX1" i="34"/>
  <c r="AW1" i="34"/>
  <c r="AV1" i="34"/>
  <c r="AU1" i="34"/>
  <c r="AT1" i="34"/>
  <c r="AS1" i="34"/>
  <c r="AR1" i="34"/>
  <c r="AQ1" i="34"/>
  <c r="AP1" i="34"/>
  <c r="AO1" i="34"/>
  <c r="AN1" i="34"/>
  <c r="AM1" i="34"/>
  <c r="AL1" i="34"/>
  <c r="AK1" i="34"/>
  <c r="AJ1" i="34"/>
  <c r="AI1" i="34"/>
  <c r="AH1" i="34"/>
  <c r="AG1" i="34"/>
  <c r="AF1" i="34"/>
  <c r="AE1" i="34"/>
  <c r="AD1" i="34"/>
  <c r="AC1" i="34"/>
  <c r="AB1" i="34"/>
  <c r="AA1" i="34"/>
  <c r="Z1" i="34"/>
  <c r="Y1" i="34"/>
  <c r="X1" i="34"/>
  <c r="W1" i="34"/>
  <c r="V1" i="34"/>
  <c r="U1" i="34"/>
  <c r="T1" i="34"/>
  <c r="S1" i="34"/>
  <c r="R1" i="34"/>
  <c r="Q1" i="34"/>
  <c r="O117" i="33"/>
  <c r="E117" i="33"/>
  <c r="O116" i="33"/>
  <c r="N116" i="33"/>
  <c r="N117" i="33" s="1"/>
  <c r="E116" i="33"/>
  <c r="O115" i="33"/>
  <c r="N115" i="33"/>
  <c r="E115" i="33"/>
  <c r="O114" i="33"/>
  <c r="E114" i="33"/>
  <c r="O113" i="33"/>
  <c r="E113" i="33"/>
  <c r="O112" i="33"/>
  <c r="E112" i="33"/>
  <c r="O111" i="33"/>
  <c r="E111" i="33"/>
  <c r="O110" i="33"/>
  <c r="E110" i="33"/>
  <c r="O109" i="33"/>
  <c r="N109" i="33"/>
  <c r="N110" i="33" s="1"/>
  <c r="N111" i="33" s="1"/>
  <c r="N112" i="33" s="1"/>
  <c r="N113" i="33" s="1"/>
  <c r="N114" i="33" s="1"/>
  <c r="E109" i="33"/>
  <c r="O108" i="33"/>
  <c r="E108" i="33"/>
  <c r="O107" i="33"/>
  <c r="E107" i="33"/>
  <c r="O106" i="33"/>
  <c r="E106" i="33"/>
  <c r="O105" i="33"/>
  <c r="E105" i="33"/>
  <c r="O104" i="33"/>
  <c r="E104" i="33"/>
  <c r="O103" i="33"/>
  <c r="N103" i="33"/>
  <c r="N104" i="33" s="1"/>
  <c r="N105" i="33" s="1"/>
  <c r="N106" i="33" s="1"/>
  <c r="N107" i="33" s="1"/>
  <c r="N108" i="33" s="1"/>
  <c r="E103" i="33"/>
  <c r="O102" i="33"/>
  <c r="E102" i="33"/>
  <c r="O101" i="33"/>
  <c r="E101" i="33"/>
  <c r="O100" i="33"/>
  <c r="E100" i="33"/>
  <c r="O99" i="33"/>
  <c r="E99" i="33"/>
  <c r="O98" i="33"/>
  <c r="E98" i="33"/>
  <c r="O97" i="33"/>
  <c r="N97" i="33"/>
  <c r="N98" i="33" s="1"/>
  <c r="N99" i="33" s="1"/>
  <c r="N100" i="33" s="1"/>
  <c r="N101" i="33" s="1"/>
  <c r="N102" i="33" s="1"/>
  <c r="E97" i="33"/>
  <c r="O96" i="33"/>
  <c r="E96" i="33"/>
  <c r="O95" i="33"/>
  <c r="E95" i="33"/>
  <c r="O94" i="33"/>
  <c r="E94" i="33"/>
  <c r="O93" i="33"/>
  <c r="E93" i="33"/>
  <c r="O92" i="33"/>
  <c r="E92" i="33"/>
  <c r="O91" i="33"/>
  <c r="N91" i="33"/>
  <c r="N92" i="33" s="1"/>
  <c r="N93" i="33" s="1"/>
  <c r="N94" i="33" s="1"/>
  <c r="N95" i="33" s="1"/>
  <c r="N96" i="33" s="1"/>
  <c r="E91" i="33"/>
  <c r="O90" i="33"/>
  <c r="E90" i="33"/>
  <c r="O89" i="33"/>
  <c r="E89" i="33"/>
  <c r="O88" i="33"/>
  <c r="E88" i="33"/>
  <c r="O87" i="33"/>
  <c r="E87" i="33"/>
  <c r="O86" i="33"/>
  <c r="E86" i="33"/>
  <c r="O85" i="33"/>
  <c r="N85" i="33"/>
  <c r="N86" i="33" s="1"/>
  <c r="N87" i="33" s="1"/>
  <c r="N88" i="33" s="1"/>
  <c r="N89" i="33" s="1"/>
  <c r="N90" i="33" s="1"/>
  <c r="E85" i="33"/>
  <c r="O84" i="33"/>
  <c r="E84" i="33"/>
  <c r="O83" i="33"/>
  <c r="E83" i="33"/>
  <c r="O82" i="33"/>
  <c r="E82" i="33"/>
  <c r="O81" i="33"/>
  <c r="E81" i="33"/>
  <c r="O80" i="33"/>
  <c r="N80" i="33"/>
  <c r="N81" i="33" s="1"/>
  <c r="N82" i="33" s="1"/>
  <c r="N83" i="33" s="1"/>
  <c r="N84" i="33" s="1"/>
  <c r="E80" i="33"/>
  <c r="O79" i="33"/>
  <c r="N79" i="33"/>
  <c r="E79" i="33"/>
  <c r="O78" i="33"/>
  <c r="E78" i="33"/>
  <c r="O77" i="33"/>
  <c r="E77" i="33"/>
  <c r="O76" i="33"/>
  <c r="E76" i="33"/>
  <c r="O75" i="33"/>
  <c r="E75" i="33"/>
  <c r="O74" i="33"/>
  <c r="E74" i="33"/>
  <c r="O73" i="33"/>
  <c r="N73" i="33"/>
  <c r="N74" i="33" s="1"/>
  <c r="N75" i="33" s="1"/>
  <c r="N76" i="33" s="1"/>
  <c r="N77" i="33" s="1"/>
  <c r="N78" i="33" s="1"/>
  <c r="E73" i="33"/>
  <c r="O72" i="33"/>
  <c r="E72" i="33"/>
  <c r="O71" i="33"/>
  <c r="E71" i="33"/>
  <c r="O70" i="33"/>
  <c r="E70" i="33"/>
  <c r="O69" i="33"/>
  <c r="E69" i="33"/>
  <c r="O68" i="33"/>
  <c r="E68" i="33"/>
  <c r="O67" i="33"/>
  <c r="N67" i="33"/>
  <c r="N68" i="33" s="1"/>
  <c r="N69" i="33" s="1"/>
  <c r="N70" i="33" s="1"/>
  <c r="N71" i="33" s="1"/>
  <c r="N72" i="33" s="1"/>
  <c r="E67" i="33"/>
  <c r="O66" i="33"/>
  <c r="E66" i="33"/>
  <c r="O65" i="33"/>
  <c r="E65" i="33"/>
  <c r="O64" i="33"/>
  <c r="E64" i="33"/>
  <c r="O63" i="33"/>
  <c r="E63" i="33"/>
  <c r="O62" i="33"/>
  <c r="E62" i="33"/>
  <c r="O61" i="33"/>
  <c r="N61" i="33"/>
  <c r="N62" i="33" s="1"/>
  <c r="N63" i="33" s="1"/>
  <c r="N64" i="33" s="1"/>
  <c r="N65" i="33" s="1"/>
  <c r="N66" i="33" s="1"/>
  <c r="E61" i="33"/>
  <c r="O60" i="33"/>
  <c r="E60" i="33"/>
  <c r="O59" i="33"/>
  <c r="E59" i="33"/>
  <c r="O58" i="33"/>
  <c r="E58" i="33"/>
  <c r="O57" i="33"/>
  <c r="E57" i="33"/>
  <c r="O56" i="33"/>
  <c r="E56" i="33"/>
  <c r="O55" i="33"/>
  <c r="N55" i="33"/>
  <c r="N56" i="33" s="1"/>
  <c r="N57" i="33" s="1"/>
  <c r="N58" i="33" s="1"/>
  <c r="N59" i="33" s="1"/>
  <c r="N60" i="33" s="1"/>
  <c r="E55" i="33"/>
  <c r="O54" i="33"/>
  <c r="E54" i="33"/>
  <c r="O53" i="33"/>
  <c r="E53" i="33"/>
  <c r="O52" i="33"/>
  <c r="E52" i="33"/>
  <c r="O51" i="33"/>
  <c r="E51" i="33"/>
  <c r="O50" i="33"/>
  <c r="E50" i="33"/>
  <c r="O49" i="33"/>
  <c r="N49" i="33"/>
  <c r="N50" i="33" s="1"/>
  <c r="N51" i="33" s="1"/>
  <c r="N52" i="33" s="1"/>
  <c r="N53" i="33" s="1"/>
  <c r="N54" i="33" s="1"/>
  <c r="E49" i="33"/>
  <c r="O48" i="33"/>
  <c r="E48" i="33"/>
  <c r="O47" i="33"/>
  <c r="E47" i="33"/>
  <c r="O46" i="33"/>
  <c r="E46" i="33"/>
  <c r="O45" i="33"/>
  <c r="E45" i="33"/>
  <c r="O44" i="33"/>
  <c r="E44" i="33"/>
  <c r="O43" i="33"/>
  <c r="N43" i="33"/>
  <c r="N44" i="33" s="1"/>
  <c r="N45" i="33" s="1"/>
  <c r="N46" i="33" s="1"/>
  <c r="N47" i="33" s="1"/>
  <c r="N48" i="33" s="1"/>
  <c r="E43" i="33"/>
  <c r="O42" i="33"/>
  <c r="E42" i="33"/>
  <c r="O41" i="33"/>
  <c r="E41" i="33"/>
  <c r="O40" i="33"/>
  <c r="E40" i="33"/>
  <c r="O39" i="33"/>
  <c r="E39" i="33"/>
  <c r="O38" i="33"/>
  <c r="N38" i="33"/>
  <c r="N39" i="33" s="1"/>
  <c r="N40" i="33" s="1"/>
  <c r="N41" i="33" s="1"/>
  <c r="N42" i="33" s="1"/>
  <c r="E38" i="33"/>
  <c r="O37" i="33"/>
  <c r="N37" i="33"/>
  <c r="E37" i="33"/>
  <c r="O36" i="33"/>
  <c r="E36" i="33"/>
  <c r="B36" i="33"/>
  <c r="O35" i="33"/>
  <c r="E35" i="33"/>
  <c r="B35" i="33"/>
  <c r="O34" i="33"/>
  <c r="E34" i="33"/>
  <c r="B34" i="33"/>
  <c r="O33" i="33"/>
  <c r="E33" i="33"/>
  <c r="B33" i="33"/>
  <c r="O32" i="33"/>
  <c r="E32" i="33"/>
  <c r="B32" i="33"/>
  <c r="O31" i="33"/>
  <c r="N31" i="33"/>
  <c r="N32" i="33" s="1"/>
  <c r="N33" i="33" s="1"/>
  <c r="N34" i="33" s="1"/>
  <c r="N35" i="33" s="1"/>
  <c r="N36" i="33" s="1"/>
  <c r="E31" i="33"/>
  <c r="B31" i="33"/>
  <c r="BV30" i="33" a="1"/>
  <c r="BV30" i="33" s="1"/>
  <c r="BU30" i="33" a="1"/>
  <c r="BU30" i="33" s="1"/>
  <c r="BT30" i="33" a="1"/>
  <c r="BT30" i="33" s="1"/>
  <c r="BS30" i="33"/>
  <c r="BS30" i="33" a="1"/>
  <c r="BR30" i="33" a="1"/>
  <c r="BR30" i="33" s="1"/>
  <c r="BQ30" i="33" a="1"/>
  <c r="BQ30" i="33" s="1"/>
  <c r="BP30" i="33" a="1"/>
  <c r="BP30" i="33" s="1"/>
  <c r="BO30" i="33" a="1"/>
  <c r="BO30" i="33" s="1"/>
  <c r="BN30" i="33" a="1"/>
  <c r="BN30" i="33" s="1"/>
  <c r="BM30" i="33" a="1"/>
  <c r="BM30" i="33" s="1"/>
  <c r="BL30" i="33" a="1"/>
  <c r="BL30" i="33" s="1"/>
  <c r="BK30" i="33" a="1"/>
  <c r="BK30" i="33" s="1"/>
  <c r="BJ30" i="33" a="1"/>
  <c r="BJ30" i="33" s="1"/>
  <c r="BI30" i="33" a="1"/>
  <c r="BI30" i="33" s="1"/>
  <c r="BH30" i="33" a="1"/>
  <c r="BH30" i="33" s="1"/>
  <c r="O30" i="33"/>
  <c r="E30" i="33"/>
  <c r="B30" i="33"/>
  <c r="BV29" i="33" a="1"/>
  <c r="BV29" i="33" s="1"/>
  <c r="BU29" i="33" a="1"/>
  <c r="BU29" i="33" s="1"/>
  <c r="BT29" i="33" a="1"/>
  <c r="BT29" i="33" s="1"/>
  <c r="BS29" i="33"/>
  <c r="BS29" i="33" a="1"/>
  <c r="BR29" i="33"/>
  <c r="BR29" i="33" a="1"/>
  <c r="BQ29" i="33" a="1"/>
  <c r="BQ29" i="33" s="1"/>
  <c r="BP29" i="33" a="1"/>
  <c r="BP29" i="33" s="1"/>
  <c r="BO29" i="33" a="1"/>
  <c r="BO29" i="33" s="1"/>
  <c r="BN29" i="33" a="1"/>
  <c r="BN29" i="33" s="1"/>
  <c r="BM29" i="33"/>
  <c r="BM29" i="33" a="1"/>
  <c r="BL29" i="33"/>
  <c r="BL29" i="33" a="1"/>
  <c r="BK29" i="33" a="1"/>
  <c r="BK29" i="33" s="1"/>
  <c r="BJ29" i="33" a="1"/>
  <c r="BJ29" i="33" s="1"/>
  <c r="BI29" i="33" a="1"/>
  <c r="BI29" i="33" s="1"/>
  <c r="BH29" i="33" a="1"/>
  <c r="BH29" i="33" s="1"/>
  <c r="O29" i="33"/>
  <c r="E29" i="33"/>
  <c r="B29" i="33"/>
  <c r="BV28" i="33" a="1"/>
  <c r="BV28" i="33" s="1"/>
  <c r="BU28" i="33" a="1"/>
  <c r="BU28" i="33" s="1"/>
  <c r="BT28" i="33" a="1"/>
  <c r="BT28" i="33" s="1"/>
  <c r="BS28" i="33" a="1"/>
  <c r="BS28" i="33" s="1"/>
  <c r="BR28" i="33" a="1"/>
  <c r="BR28" i="33" s="1"/>
  <c r="BQ28" i="33" a="1"/>
  <c r="BQ28" i="33" s="1"/>
  <c r="BP28" i="33" a="1"/>
  <c r="BP28" i="33" s="1"/>
  <c r="BO28" i="33" a="1"/>
  <c r="BO28" i="33" s="1"/>
  <c r="BN28" i="33" a="1"/>
  <c r="BN28" i="33" s="1"/>
  <c r="BM28" i="33" a="1"/>
  <c r="BM28" i="33" s="1"/>
  <c r="BL28" i="33" a="1"/>
  <c r="BL28" i="33" s="1"/>
  <c r="BK28" i="33" a="1"/>
  <c r="BK28" i="33" s="1"/>
  <c r="BJ28" i="33" a="1"/>
  <c r="BJ28" i="33" s="1"/>
  <c r="BI28" i="33" a="1"/>
  <c r="BI28" i="33" s="1"/>
  <c r="BH28" i="33" a="1"/>
  <c r="BH28" i="33" s="1"/>
  <c r="O28" i="33"/>
  <c r="E28" i="33"/>
  <c r="B28" i="33"/>
  <c r="BV27" i="33"/>
  <c r="BV27" i="33" a="1"/>
  <c r="BU27" i="33" a="1"/>
  <c r="BU27" i="33" s="1"/>
  <c r="BT27" i="33" a="1"/>
  <c r="BT27" i="33" s="1"/>
  <c r="BS27" i="33"/>
  <c r="BS27" i="33" a="1"/>
  <c r="BR27" i="33"/>
  <c r="BR27" i="33" a="1"/>
  <c r="BQ27" i="33" a="1"/>
  <c r="BQ27" i="33" s="1"/>
  <c r="BP27" i="33" a="1"/>
  <c r="BP27" i="33" s="1"/>
  <c r="BO27" i="33" a="1"/>
  <c r="BO27" i="33" s="1"/>
  <c r="BN27" i="33" a="1"/>
  <c r="BN27" i="33" s="1"/>
  <c r="BM27" i="33" a="1"/>
  <c r="BM27" i="33" s="1"/>
  <c r="BL27" i="33"/>
  <c r="BL27" i="33" a="1"/>
  <c r="BK27" i="33" a="1"/>
  <c r="BK27" i="33" s="1"/>
  <c r="BJ27" i="33" a="1"/>
  <c r="BJ27" i="33" s="1"/>
  <c r="BI27" i="33"/>
  <c r="BI27" i="33" a="1"/>
  <c r="BH27" i="33" a="1"/>
  <c r="BH27" i="33" s="1"/>
  <c r="O27" i="33"/>
  <c r="E27" i="33"/>
  <c r="B27" i="33"/>
  <c r="BV26" i="33" a="1"/>
  <c r="BV26" i="33" s="1"/>
  <c r="BU26" i="33" a="1"/>
  <c r="BU26" i="33" s="1"/>
  <c r="BT26" i="33" a="1"/>
  <c r="BT26" i="33" s="1"/>
  <c r="BS26" i="33" a="1"/>
  <c r="BS26" i="33" s="1"/>
  <c r="BR26" i="33" a="1"/>
  <c r="BR26" i="33" s="1"/>
  <c r="BQ26" i="33" a="1"/>
  <c r="BQ26" i="33" s="1"/>
  <c r="BP26" i="33" a="1"/>
  <c r="BP26" i="33" s="1"/>
  <c r="BO26" i="33" a="1"/>
  <c r="BO26" i="33" s="1"/>
  <c r="BN26" i="33" a="1"/>
  <c r="BN26" i="33" s="1"/>
  <c r="BM26" i="33" a="1"/>
  <c r="BM26" i="33" s="1"/>
  <c r="BL26" i="33" a="1"/>
  <c r="BL26" i="33" s="1"/>
  <c r="BK26" i="33" a="1"/>
  <c r="BK26" i="33" s="1"/>
  <c r="BJ26" i="33" a="1"/>
  <c r="BJ26" i="33" s="1"/>
  <c r="BI26" i="33" a="1"/>
  <c r="BI26" i="33" s="1"/>
  <c r="BH26" i="33" a="1"/>
  <c r="BH26" i="33" s="1"/>
  <c r="O26" i="33"/>
  <c r="E26" i="33"/>
  <c r="B26" i="33"/>
  <c r="BV25" i="33"/>
  <c r="BV25" i="33" a="1"/>
  <c r="BU25" i="33"/>
  <c r="BU25" i="33" a="1"/>
  <c r="BT25" i="33" a="1"/>
  <c r="BT25" i="33" s="1"/>
  <c r="BS25" i="33"/>
  <c r="BS25" i="33" a="1"/>
  <c r="BR25" i="33"/>
  <c r="BR25" i="33" a="1"/>
  <c r="BQ25" i="33" a="1"/>
  <c r="BQ25" i="33" s="1"/>
  <c r="BP25" i="33" a="1"/>
  <c r="BP25" i="33" s="1"/>
  <c r="BO25" i="33" a="1"/>
  <c r="BO25" i="33" s="1"/>
  <c r="BN25" i="33" a="1"/>
  <c r="BN25" i="33" s="1"/>
  <c r="BM25" i="33" a="1"/>
  <c r="BM25" i="33" s="1"/>
  <c r="BL25" i="33" a="1"/>
  <c r="BL25" i="33" s="1"/>
  <c r="BK25" i="33" a="1"/>
  <c r="BK25" i="33" s="1"/>
  <c r="BJ25" i="33" a="1"/>
  <c r="BJ25" i="33" s="1"/>
  <c r="BI25" i="33" a="1"/>
  <c r="BI25" i="33" s="1"/>
  <c r="BH25" i="33" a="1"/>
  <c r="BH25" i="33" s="1"/>
  <c r="O25" i="33"/>
  <c r="N25" i="33"/>
  <c r="N26" i="33" s="1"/>
  <c r="N27" i="33" s="1"/>
  <c r="N28" i="33" s="1"/>
  <c r="N29" i="33" s="1"/>
  <c r="N30" i="33" s="1"/>
  <c r="E25" i="33"/>
  <c r="B25" i="33"/>
  <c r="BV24" i="33" a="1"/>
  <c r="BV24" i="33" s="1"/>
  <c r="BU24" i="33" a="1"/>
  <c r="BU24" i="33" s="1"/>
  <c r="BT24" i="33" a="1"/>
  <c r="BT24" i="33" s="1"/>
  <c r="BS24" i="33" a="1"/>
  <c r="BS24" i="33" s="1"/>
  <c r="BR24" i="33" a="1"/>
  <c r="BR24" i="33" s="1"/>
  <c r="BQ24" i="33" a="1"/>
  <c r="BQ24" i="33" s="1"/>
  <c r="BP24" i="33" a="1"/>
  <c r="BP24" i="33" s="1"/>
  <c r="BO24" i="33" a="1"/>
  <c r="BO24" i="33" s="1"/>
  <c r="BN24" i="33" a="1"/>
  <c r="BN24" i="33" s="1"/>
  <c r="BM24" i="33" a="1"/>
  <c r="BM24" i="33" s="1"/>
  <c r="BL24" i="33" a="1"/>
  <c r="BL24" i="33" s="1"/>
  <c r="BK24" i="33" a="1"/>
  <c r="BK24" i="33" s="1"/>
  <c r="BJ24" i="33" a="1"/>
  <c r="BJ24" i="33" s="1"/>
  <c r="BI24" i="33" a="1"/>
  <c r="BI24" i="33" s="1"/>
  <c r="BH24" i="33" a="1"/>
  <c r="BH24" i="33" s="1"/>
  <c r="O24" i="33"/>
  <c r="E24" i="33"/>
  <c r="B24" i="33"/>
  <c r="BV23" i="33"/>
  <c r="BV23" i="33" a="1"/>
  <c r="BU23" i="33" a="1"/>
  <c r="BU23" i="33" s="1"/>
  <c r="BT23" i="33" a="1"/>
  <c r="BT23" i="33" s="1"/>
  <c r="BS23" i="33" a="1"/>
  <c r="BS23" i="33" s="1"/>
  <c r="BR23" i="33" a="1"/>
  <c r="BR23" i="33" s="1"/>
  <c r="BQ23" i="33" a="1"/>
  <c r="BQ23" i="33" s="1"/>
  <c r="BP23" i="33" a="1"/>
  <c r="BP23" i="33" s="1"/>
  <c r="BO23" i="33" a="1"/>
  <c r="BO23" i="33" s="1"/>
  <c r="BN23" i="33" a="1"/>
  <c r="BN23" i="33" s="1"/>
  <c r="BM23" i="33" a="1"/>
  <c r="BM23" i="33" s="1"/>
  <c r="BL23" i="33"/>
  <c r="BL23" i="33" a="1"/>
  <c r="BK23" i="33" a="1"/>
  <c r="BK23" i="33" s="1"/>
  <c r="BJ23" i="33" a="1"/>
  <c r="BJ23" i="33" s="1"/>
  <c r="BI23" i="33" a="1"/>
  <c r="BI23" i="33" s="1"/>
  <c r="BH23" i="33" a="1"/>
  <c r="BH23" i="33" s="1"/>
  <c r="O23" i="33"/>
  <c r="E23" i="33"/>
  <c r="B23" i="33"/>
  <c r="BV22" i="33" a="1"/>
  <c r="BV22" i="33" s="1"/>
  <c r="BU22" i="33" a="1"/>
  <c r="BU22" i="33" s="1"/>
  <c r="BT22" i="33" a="1"/>
  <c r="BT22" i="33" s="1"/>
  <c r="BS22" i="33" a="1"/>
  <c r="BS22" i="33" s="1"/>
  <c r="BR22" i="33" a="1"/>
  <c r="BR22" i="33" s="1"/>
  <c r="BQ22" i="33" a="1"/>
  <c r="BQ22" i="33" s="1"/>
  <c r="BP22" i="33" a="1"/>
  <c r="BP22" i="33" s="1"/>
  <c r="BO22" i="33" a="1"/>
  <c r="BO22" i="33" s="1"/>
  <c r="BN22" i="33" a="1"/>
  <c r="BN22" i="33" s="1"/>
  <c r="BM22" i="33" a="1"/>
  <c r="BM22" i="33" s="1"/>
  <c r="BL22" i="33"/>
  <c r="BL22" i="33" a="1"/>
  <c r="BK22" i="33" a="1"/>
  <c r="BK22" i="33" s="1"/>
  <c r="BJ22" i="33" a="1"/>
  <c r="BJ22" i="33" s="1"/>
  <c r="BI22" i="33" a="1"/>
  <c r="BI22" i="33" s="1"/>
  <c r="BH22" i="33" a="1"/>
  <c r="BH22" i="33" s="1"/>
  <c r="O22" i="33"/>
  <c r="E22" i="33"/>
  <c r="B22" i="33"/>
  <c r="BV21" i="33" a="1"/>
  <c r="BV21" i="33" s="1"/>
  <c r="BU21" i="33"/>
  <c r="BU21" i="33" a="1"/>
  <c r="BT21" i="33"/>
  <c r="BT21" i="33" a="1"/>
  <c r="BS21" i="33" a="1"/>
  <c r="BS21" i="33" s="1"/>
  <c r="BR21" i="33" a="1"/>
  <c r="BR21" i="33" s="1"/>
  <c r="BQ21" i="33"/>
  <c r="BQ21" i="33" a="1"/>
  <c r="BP21" i="33"/>
  <c r="BP21" i="33" a="1"/>
  <c r="BO21" i="33"/>
  <c r="BO21" i="33" a="1"/>
  <c r="BN21" i="33"/>
  <c r="BN21" i="33" a="1"/>
  <c r="BM21" i="33" a="1"/>
  <c r="BM21" i="33" s="1"/>
  <c r="BL21" i="33" a="1"/>
  <c r="BL21" i="33" s="1"/>
  <c r="BK21" i="33" a="1"/>
  <c r="BK21" i="33" s="1"/>
  <c r="BJ21" i="33" a="1"/>
  <c r="BJ21" i="33" s="1"/>
  <c r="BI21" i="33" a="1"/>
  <c r="BI21" i="33" s="1"/>
  <c r="BH21" i="33" a="1"/>
  <c r="BH21" i="33" s="1"/>
  <c r="O21" i="33"/>
  <c r="E21" i="33"/>
  <c r="B21" i="33"/>
  <c r="BV20" i="33" a="1"/>
  <c r="BV20" i="33" s="1"/>
  <c r="BU20" i="33" a="1"/>
  <c r="BU20" i="33" s="1"/>
  <c r="BT20" i="33" a="1"/>
  <c r="BT20" i="33" s="1"/>
  <c r="BS20" i="33"/>
  <c r="BS20" i="33" a="1"/>
  <c r="BR20" i="33" a="1"/>
  <c r="BR20" i="33" s="1"/>
  <c r="BQ20" i="33" a="1"/>
  <c r="BQ20" i="33" s="1"/>
  <c r="BP20" i="33" a="1"/>
  <c r="BP20" i="33" s="1"/>
  <c r="BO20" i="33" a="1"/>
  <c r="BO20" i="33" s="1"/>
  <c r="BN20" i="33" a="1"/>
  <c r="BN20" i="33" s="1"/>
  <c r="BM20" i="33" a="1"/>
  <c r="BM20" i="33" s="1"/>
  <c r="BL20" i="33" a="1"/>
  <c r="BL20" i="33" s="1"/>
  <c r="BK20" i="33" a="1"/>
  <c r="BK20" i="33" s="1"/>
  <c r="BJ20" i="33" a="1"/>
  <c r="BJ20" i="33" s="1"/>
  <c r="BI20" i="33" a="1"/>
  <c r="BI20" i="33" s="1"/>
  <c r="BH20" i="33" a="1"/>
  <c r="BH20" i="33" s="1"/>
  <c r="O20" i="33"/>
  <c r="E20" i="33"/>
  <c r="B20" i="33"/>
  <c r="BV19" i="33"/>
  <c r="BV19" i="33" a="1"/>
  <c r="BU19" i="33"/>
  <c r="BU19" i="33" a="1"/>
  <c r="BT19" i="33" a="1"/>
  <c r="BT19" i="33" s="1"/>
  <c r="BS19" i="33" a="1"/>
  <c r="BS19" i="33" s="1"/>
  <c r="BR19" i="33" a="1"/>
  <c r="BR19" i="33" s="1"/>
  <c r="BQ19" i="33" a="1"/>
  <c r="BQ19" i="33" s="1"/>
  <c r="BP19" i="33"/>
  <c r="BP19" i="33" a="1"/>
  <c r="BO19" i="33"/>
  <c r="BO19" i="33" a="1"/>
  <c r="BN19" i="33" a="1"/>
  <c r="BN19" i="33" s="1"/>
  <c r="BM19" i="33" a="1"/>
  <c r="BM19" i="33" s="1"/>
  <c r="BL19" i="33" a="1"/>
  <c r="BL19" i="33" s="1"/>
  <c r="BK19" i="33"/>
  <c r="BK19" i="33" a="1"/>
  <c r="BJ19" i="33"/>
  <c r="BJ19" i="33" a="1"/>
  <c r="BI19" i="33" a="1"/>
  <c r="BI19" i="33" s="1"/>
  <c r="BH19" i="33" a="1"/>
  <c r="BH19" i="33" s="1"/>
  <c r="O19" i="33"/>
  <c r="N19" i="33"/>
  <c r="N20" i="33" s="1"/>
  <c r="N21" i="33" s="1"/>
  <c r="N22" i="33" s="1"/>
  <c r="N23" i="33" s="1"/>
  <c r="N24" i="33" s="1"/>
  <c r="E19" i="33"/>
  <c r="B19" i="33"/>
  <c r="BV18" i="33" a="1"/>
  <c r="BV18" i="33" s="1"/>
  <c r="BU18" i="33" a="1"/>
  <c r="BU18" i="33" s="1"/>
  <c r="BT18" i="33" a="1"/>
  <c r="BT18" i="33" s="1"/>
  <c r="BS18" i="33" a="1"/>
  <c r="BS18" i="33" s="1"/>
  <c r="BR18" i="33" a="1"/>
  <c r="BR18" i="33" s="1"/>
  <c r="BQ18" i="33" a="1"/>
  <c r="BQ18" i="33" s="1"/>
  <c r="BP18" i="33" a="1"/>
  <c r="BP18" i="33" s="1"/>
  <c r="BO18" i="33" a="1"/>
  <c r="BO18" i="33" s="1"/>
  <c r="BN18" i="33" a="1"/>
  <c r="BN18" i="33" s="1"/>
  <c r="BM18" i="33" a="1"/>
  <c r="BM18" i="33" s="1"/>
  <c r="BL18" i="33" a="1"/>
  <c r="BL18" i="33" s="1"/>
  <c r="BK18" i="33" a="1"/>
  <c r="BK18" i="33" s="1"/>
  <c r="BJ18" i="33" a="1"/>
  <c r="BJ18" i="33" s="1"/>
  <c r="BI18" i="33" a="1"/>
  <c r="BI18" i="33" s="1"/>
  <c r="BH18" i="33" a="1"/>
  <c r="BH18" i="33" s="1"/>
  <c r="O18" i="33"/>
  <c r="E18" i="33"/>
  <c r="B18" i="33"/>
  <c r="BV17" i="33" a="1"/>
  <c r="BV17" i="33" s="1"/>
  <c r="BU17" i="33"/>
  <c r="BU17" i="33" a="1"/>
  <c r="BT17" i="33"/>
  <c r="BT17" i="33" a="1"/>
  <c r="BS17" i="33"/>
  <c r="BS17" i="33" a="1"/>
  <c r="BR17" i="33"/>
  <c r="BR17" i="33" a="1"/>
  <c r="BQ17" i="33"/>
  <c r="BQ17" i="33" a="1"/>
  <c r="BP17" i="33" a="1"/>
  <c r="BP17" i="33" s="1"/>
  <c r="BO17" i="33"/>
  <c r="BO17" i="33" a="1"/>
  <c r="BN17" i="33"/>
  <c r="BN17" i="33" a="1"/>
  <c r="BM17" i="33" a="1"/>
  <c r="BM17" i="33" s="1"/>
  <c r="BL17" i="33" a="1"/>
  <c r="BL17" i="33" s="1"/>
  <c r="BK17" i="33" a="1"/>
  <c r="BK17" i="33" s="1"/>
  <c r="BJ17" i="33" a="1"/>
  <c r="BJ17" i="33" s="1"/>
  <c r="BI17" i="33" a="1"/>
  <c r="BI17" i="33" s="1"/>
  <c r="BH17" i="33" a="1"/>
  <c r="BH17" i="33" s="1"/>
  <c r="O17" i="33"/>
  <c r="E17" i="33"/>
  <c r="B17" i="33"/>
  <c r="BV16" i="33" a="1"/>
  <c r="BV16" i="33" s="1"/>
  <c r="BU16" i="33" a="1"/>
  <c r="BU16" i="33" s="1"/>
  <c r="BT16" i="33" a="1"/>
  <c r="BT16" i="33" s="1"/>
  <c r="BS16" i="33" a="1"/>
  <c r="BS16" i="33" s="1"/>
  <c r="BR16" i="33" a="1"/>
  <c r="BR16" i="33" s="1"/>
  <c r="BQ16" i="33" a="1"/>
  <c r="BQ16" i="33" s="1"/>
  <c r="BP16" i="33" a="1"/>
  <c r="BP16" i="33" s="1"/>
  <c r="BO16" i="33" a="1"/>
  <c r="BO16" i="33" s="1"/>
  <c r="BN16" i="33" a="1"/>
  <c r="BN16" i="33" s="1"/>
  <c r="BM16" i="33" a="1"/>
  <c r="BM16" i="33" s="1"/>
  <c r="BL16" i="33" a="1"/>
  <c r="BL16" i="33" s="1"/>
  <c r="BK16" i="33" a="1"/>
  <c r="BK16" i="33" s="1"/>
  <c r="BJ16" i="33" a="1"/>
  <c r="BJ16" i="33" s="1"/>
  <c r="BI16" i="33" a="1"/>
  <c r="BI16" i="33" s="1"/>
  <c r="BH16" i="33" a="1"/>
  <c r="BH16" i="33" s="1"/>
  <c r="O16" i="33"/>
  <c r="E16" i="33"/>
  <c r="B16" i="33"/>
  <c r="BV15" i="33" a="1"/>
  <c r="BV15" i="33" s="1"/>
  <c r="BU15" i="33" a="1"/>
  <c r="BU15" i="33" s="1"/>
  <c r="BT15" i="33" a="1"/>
  <c r="BT15" i="33" s="1"/>
  <c r="BS15" i="33" a="1"/>
  <c r="BS15" i="33" s="1"/>
  <c r="BR15" i="33" a="1"/>
  <c r="BR15" i="33" s="1"/>
  <c r="BQ15" i="33" a="1"/>
  <c r="BQ15" i="33" s="1"/>
  <c r="BP15" i="33" a="1"/>
  <c r="BP15" i="33" s="1"/>
  <c r="BO15" i="33" a="1"/>
  <c r="BO15" i="33" s="1"/>
  <c r="BN15" i="33" a="1"/>
  <c r="BN15" i="33" s="1"/>
  <c r="BM15" i="33" a="1"/>
  <c r="BM15" i="33" s="1"/>
  <c r="BL15" i="33" a="1"/>
  <c r="BL15" i="33" s="1"/>
  <c r="BK15" i="33" a="1"/>
  <c r="BK15" i="33" s="1"/>
  <c r="BJ15" i="33" a="1"/>
  <c r="BJ15" i="33" s="1"/>
  <c r="BI15" i="33" a="1"/>
  <c r="BI15" i="33" s="1"/>
  <c r="BH15" i="33" a="1"/>
  <c r="BH15" i="33" s="1"/>
  <c r="O15" i="33"/>
  <c r="E15" i="33"/>
  <c r="B15" i="33"/>
  <c r="BV14" i="33" a="1"/>
  <c r="BV14" i="33" s="1"/>
  <c r="BU14" i="33" a="1"/>
  <c r="BU14" i="33" s="1"/>
  <c r="BT14" i="33" a="1"/>
  <c r="BT14" i="33" s="1"/>
  <c r="BS14" i="33" a="1"/>
  <c r="BS14" i="33" s="1"/>
  <c r="BR14" i="33" a="1"/>
  <c r="BR14" i="33" s="1"/>
  <c r="BQ14" i="33" a="1"/>
  <c r="BQ14" i="33" s="1"/>
  <c r="BP14" i="33" a="1"/>
  <c r="BP14" i="33" s="1"/>
  <c r="BO14" i="33" a="1"/>
  <c r="BO14" i="33" s="1"/>
  <c r="BN14" i="33" a="1"/>
  <c r="BN14" i="33" s="1"/>
  <c r="BM14" i="33" a="1"/>
  <c r="BM14" i="33" s="1"/>
  <c r="BL14" i="33" a="1"/>
  <c r="BL14" i="33" s="1"/>
  <c r="BK14" i="33" a="1"/>
  <c r="BK14" i="33" s="1"/>
  <c r="BJ14" i="33" a="1"/>
  <c r="BJ14" i="33" s="1"/>
  <c r="BI14" i="33" a="1"/>
  <c r="BI14" i="33" s="1"/>
  <c r="BH14" i="33" a="1"/>
  <c r="BH14" i="33" s="1"/>
  <c r="O14" i="33"/>
  <c r="E14" i="33"/>
  <c r="B14" i="33"/>
  <c r="BV13" i="33" a="1"/>
  <c r="BV13" i="33" s="1"/>
  <c r="BU13" i="33" a="1"/>
  <c r="BU13" i="33" s="1"/>
  <c r="BT13" i="33" a="1"/>
  <c r="BT13" i="33" s="1"/>
  <c r="BS13" i="33" a="1"/>
  <c r="BS13" i="33" s="1"/>
  <c r="BR13" i="33" a="1"/>
  <c r="BR13" i="33" s="1"/>
  <c r="BQ13" i="33" a="1"/>
  <c r="BQ13" i="33" s="1"/>
  <c r="BP13" i="33" a="1"/>
  <c r="BP13" i="33" s="1"/>
  <c r="BO13" i="33" a="1"/>
  <c r="BO13" i="33" s="1"/>
  <c r="BN13" i="33" a="1"/>
  <c r="BN13" i="33" s="1"/>
  <c r="BM13" i="33" a="1"/>
  <c r="BM13" i="33" s="1"/>
  <c r="BL13" i="33" a="1"/>
  <c r="BL13" i="33" s="1"/>
  <c r="BK13" i="33" a="1"/>
  <c r="BK13" i="33" s="1"/>
  <c r="BJ13" i="33" a="1"/>
  <c r="BJ13" i="33" s="1"/>
  <c r="BI13" i="33" a="1"/>
  <c r="BI13" i="33" s="1"/>
  <c r="BH13" i="33" a="1"/>
  <c r="BH13" i="33" s="1"/>
  <c r="O13" i="33"/>
  <c r="N13" i="33"/>
  <c r="N14" i="33" s="1"/>
  <c r="N15" i="33" s="1"/>
  <c r="N16" i="33" s="1"/>
  <c r="N17" i="33" s="1"/>
  <c r="N18" i="33" s="1"/>
  <c r="E13" i="33"/>
  <c r="D13" i="33"/>
  <c r="B13" i="33"/>
  <c r="BV12" i="33" a="1"/>
  <c r="BV12" i="33" s="1"/>
  <c r="BU12" i="33"/>
  <c r="BU12" i="33" a="1"/>
  <c r="BT12" i="33"/>
  <c r="BT12" i="33" a="1"/>
  <c r="BS12" i="33" a="1"/>
  <c r="BS12" i="33" s="1"/>
  <c r="BR12" i="33" a="1"/>
  <c r="BR12" i="33" s="1"/>
  <c r="BQ12" i="33" a="1"/>
  <c r="BQ12" i="33" s="1"/>
  <c r="BP12" i="33" a="1"/>
  <c r="BP12" i="33" s="1"/>
  <c r="BO12" i="33" a="1"/>
  <c r="BO12" i="33" s="1"/>
  <c r="BN12" i="33" a="1"/>
  <c r="BN12" i="33" s="1"/>
  <c r="BM12" i="33"/>
  <c r="BM12" i="33" a="1"/>
  <c r="BL12" i="33"/>
  <c r="BL12" i="33" a="1"/>
  <c r="BK12" i="33" a="1"/>
  <c r="BK12" i="33" s="1"/>
  <c r="BJ12" i="33" a="1"/>
  <c r="BJ12" i="33" s="1"/>
  <c r="BI12" i="33" a="1"/>
  <c r="BI12" i="33" s="1"/>
  <c r="BH12" i="33" a="1"/>
  <c r="BH12" i="33" s="1"/>
  <c r="O12" i="33"/>
  <c r="E12" i="33"/>
  <c r="D12" i="33"/>
  <c r="B12" i="33"/>
  <c r="BV11" i="33" a="1"/>
  <c r="BV11" i="33" s="1"/>
  <c r="BU11" i="33" a="1"/>
  <c r="BU11" i="33" s="1"/>
  <c r="BT11" i="33" a="1"/>
  <c r="BT11" i="33" s="1"/>
  <c r="BS11" i="33" a="1"/>
  <c r="BS11" i="33" s="1"/>
  <c r="BR11" i="33" a="1"/>
  <c r="BR11" i="33" s="1"/>
  <c r="BQ11" i="33" a="1"/>
  <c r="BQ11" i="33" s="1"/>
  <c r="BP11" i="33" a="1"/>
  <c r="BP11" i="33" s="1"/>
  <c r="BO11" i="33" a="1"/>
  <c r="BO11" i="33" s="1"/>
  <c r="BN11" i="33" a="1"/>
  <c r="BN11" i="33" s="1"/>
  <c r="BM11" i="33" a="1"/>
  <c r="BM11" i="33" s="1"/>
  <c r="BL11" i="33" a="1"/>
  <c r="BL11" i="33" s="1"/>
  <c r="BK11" i="33" a="1"/>
  <c r="BK11" i="33" s="1"/>
  <c r="BJ11" i="33" a="1"/>
  <c r="BJ11" i="33" s="1"/>
  <c r="BI11" i="33" a="1"/>
  <c r="BI11" i="33" s="1"/>
  <c r="BH11" i="33" a="1"/>
  <c r="BH11" i="33" s="1"/>
  <c r="O11" i="33"/>
  <c r="E11" i="33"/>
  <c r="D11" i="33"/>
  <c r="B11" i="33"/>
  <c r="BV10" i="33" a="1"/>
  <c r="BV10" i="33" s="1"/>
  <c r="BU10" i="33"/>
  <c r="BU10" i="33" a="1"/>
  <c r="BT10" i="33"/>
  <c r="BT10" i="33" a="1"/>
  <c r="BS10" i="33"/>
  <c r="BS10" i="33" a="1"/>
  <c r="BR10" i="33"/>
  <c r="BR10" i="33" a="1"/>
  <c r="BQ10" i="33"/>
  <c r="BQ10" i="33" a="1"/>
  <c r="BP10" i="33" a="1"/>
  <c r="BP10" i="33" s="1"/>
  <c r="BO10" i="33" a="1"/>
  <c r="BO10" i="33" s="1"/>
  <c r="BN10" i="33" a="1"/>
  <c r="BN10" i="33" s="1"/>
  <c r="BM10" i="33"/>
  <c r="BM10" i="33" a="1"/>
  <c r="BL10" i="33"/>
  <c r="BL10" i="33" a="1"/>
  <c r="BK10" i="33"/>
  <c r="BK10" i="33" a="1"/>
  <c r="BJ10" i="33"/>
  <c r="BJ10" i="33" a="1"/>
  <c r="BI10" i="33"/>
  <c r="BI10" i="33" a="1"/>
  <c r="BH10" i="33" a="1"/>
  <c r="BH10" i="33" s="1"/>
  <c r="O10" i="33"/>
  <c r="E10" i="33"/>
  <c r="D10" i="33"/>
  <c r="B10" i="33"/>
  <c r="BV9" i="33" a="1"/>
  <c r="BV9" i="33" s="1"/>
  <c r="BU9" i="33" a="1"/>
  <c r="BU9" i="33" s="1"/>
  <c r="BT9" i="33" a="1"/>
  <c r="BT9" i="33" s="1"/>
  <c r="BS9" i="33" a="1"/>
  <c r="BS9" i="33" s="1"/>
  <c r="BR9" i="33" a="1"/>
  <c r="BR9" i="33" s="1"/>
  <c r="BQ9" i="33" a="1"/>
  <c r="BQ9" i="33" s="1"/>
  <c r="BP9" i="33" a="1"/>
  <c r="BP9" i="33" s="1"/>
  <c r="BO9" i="33" a="1"/>
  <c r="BO9" i="33" s="1"/>
  <c r="BN9" i="33" a="1"/>
  <c r="BN9" i="33" s="1"/>
  <c r="BM9" i="33" a="1"/>
  <c r="BM9" i="33" s="1"/>
  <c r="BL9" i="33" a="1"/>
  <c r="BL9" i="33" s="1"/>
  <c r="BK9" i="33" a="1"/>
  <c r="BK9" i="33" s="1"/>
  <c r="BJ9" i="33" a="1"/>
  <c r="BJ9" i="33" s="1"/>
  <c r="BI9" i="33" a="1"/>
  <c r="BI9" i="33" s="1"/>
  <c r="BH9" i="33" a="1"/>
  <c r="BH9" i="33" s="1"/>
  <c r="O9" i="33"/>
  <c r="E9" i="33"/>
  <c r="D9" i="33"/>
  <c r="B9" i="33"/>
  <c r="BV8" i="33" a="1"/>
  <c r="BV8" i="33" s="1"/>
  <c r="BU8" i="33" a="1"/>
  <c r="BU8" i="33" s="1"/>
  <c r="BT8" i="33" a="1"/>
  <c r="BT8" i="33" s="1"/>
  <c r="BS8" i="33" a="1"/>
  <c r="BS8" i="33" s="1"/>
  <c r="BR8" i="33" a="1"/>
  <c r="BR8" i="33" s="1"/>
  <c r="BQ8" i="33" a="1"/>
  <c r="BQ8" i="33" s="1"/>
  <c r="BP8" i="33"/>
  <c r="BP8" i="33" a="1"/>
  <c r="BO8" i="33"/>
  <c r="BO8" i="33" a="1"/>
  <c r="BN8" i="33"/>
  <c r="BN8" i="33" a="1"/>
  <c r="BM8" i="33"/>
  <c r="BM8" i="33" a="1"/>
  <c r="BL8" i="33" a="1"/>
  <c r="BL8" i="33" s="1"/>
  <c r="BK8" i="33" a="1"/>
  <c r="BK8" i="33" s="1"/>
  <c r="BJ8" i="33"/>
  <c r="BJ8" i="33" a="1"/>
  <c r="BI8" i="33" a="1"/>
  <c r="BI8" i="33" s="1"/>
  <c r="BH8" i="33" a="1"/>
  <c r="BH8" i="33" s="1"/>
  <c r="O8" i="33"/>
  <c r="E8" i="33"/>
  <c r="D8" i="33"/>
  <c r="B8" i="33"/>
  <c r="BV7" i="33" a="1"/>
  <c r="BV7" i="33" s="1"/>
  <c r="BU7" i="33"/>
  <c r="BU7" i="33" a="1"/>
  <c r="BT7" i="33" a="1"/>
  <c r="BT7" i="33" s="1"/>
  <c r="BS7" i="33" a="1"/>
  <c r="BS7" i="33" s="1"/>
  <c r="BR7" i="33" a="1"/>
  <c r="BR7" i="33" s="1"/>
  <c r="BQ7" i="33" a="1"/>
  <c r="BQ7" i="33" s="1"/>
  <c r="BP7" i="33" a="1"/>
  <c r="BP7" i="33" s="1"/>
  <c r="BO7" i="33" a="1"/>
  <c r="BO7" i="33" s="1"/>
  <c r="BN7" i="33" a="1"/>
  <c r="BN7" i="33" s="1"/>
  <c r="BM7" i="33" a="1"/>
  <c r="BM7" i="33" s="1"/>
  <c r="BL7" i="33"/>
  <c r="BL7" i="33" a="1"/>
  <c r="BK7" i="33" a="1"/>
  <c r="BK7" i="33" s="1"/>
  <c r="BJ7" i="33" a="1"/>
  <c r="BJ7" i="33" s="1"/>
  <c r="BI7" i="33"/>
  <c r="BI7" i="33" a="1"/>
  <c r="BH7" i="33" a="1"/>
  <c r="BH7" i="33" s="1"/>
  <c r="O7" i="33"/>
  <c r="N7" i="33"/>
  <c r="N8" i="33" s="1"/>
  <c r="N9" i="33" s="1"/>
  <c r="N10" i="33" s="1"/>
  <c r="N11" i="33" s="1"/>
  <c r="N12" i="33" s="1"/>
  <c r="L7" i="33"/>
  <c r="L8" i="33" s="1"/>
  <c r="E7" i="33"/>
  <c r="F3" i="33"/>
  <c r="M15" i="33" s="1"/>
  <c r="BD2" i="33"/>
  <c r="BC2" i="33"/>
  <c r="BB2" i="33"/>
  <c r="BA2" i="33"/>
  <c r="AZ2" i="33"/>
  <c r="AY2" i="33"/>
  <c r="AX2" i="33"/>
  <c r="AW2" i="33"/>
  <c r="AV2" i="33"/>
  <c r="AU2" i="33"/>
  <c r="AT2" i="33"/>
  <c r="AS2" i="33"/>
  <c r="AR2" i="33"/>
  <c r="AQ2" i="33"/>
  <c r="AP2" i="33"/>
  <c r="AO2" i="33"/>
  <c r="AN2" i="33"/>
  <c r="AM2" i="33"/>
  <c r="AL2" i="33"/>
  <c r="AK2" i="33"/>
  <c r="AJ2" i="33"/>
  <c r="AI2" i="33"/>
  <c r="AH2" i="33"/>
  <c r="AG2" i="33"/>
  <c r="AF2" i="33"/>
  <c r="AE2" i="33"/>
  <c r="AD2" i="33"/>
  <c r="AC2" i="33"/>
  <c r="AB2" i="33"/>
  <c r="AA2" i="33"/>
  <c r="Z2" i="33"/>
  <c r="Y2" i="33"/>
  <c r="X2" i="33"/>
  <c r="W2" i="33"/>
  <c r="V2" i="33"/>
  <c r="U2" i="33"/>
  <c r="T2" i="33"/>
  <c r="S2" i="33"/>
  <c r="R2" i="33"/>
  <c r="Q2" i="33"/>
  <c r="BD1" i="33"/>
  <c r="BC1" i="33"/>
  <c r="BB1" i="33"/>
  <c r="BA1" i="33"/>
  <c r="AZ1" i="33"/>
  <c r="AY1" i="33"/>
  <c r="AX1" i="33"/>
  <c r="AW1" i="33"/>
  <c r="AV1" i="33"/>
  <c r="AU1" i="33"/>
  <c r="AT1" i="33"/>
  <c r="AS1" i="33"/>
  <c r="AR1" i="33"/>
  <c r="AQ1" i="33"/>
  <c r="AP1" i="33"/>
  <c r="AO1" i="33"/>
  <c r="AN1" i="33"/>
  <c r="AM1" i="33"/>
  <c r="AL1" i="33"/>
  <c r="AK1" i="33"/>
  <c r="AJ1" i="33"/>
  <c r="AI1" i="33"/>
  <c r="AH1" i="33"/>
  <c r="AG1" i="33"/>
  <c r="AF1" i="33"/>
  <c r="AE1" i="33"/>
  <c r="AD1" i="33"/>
  <c r="AC1" i="33"/>
  <c r="AB1" i="33"/>
  <c r="AA1" i="33"/>
  <c r="Z1" i="33"/>
  <c r="Y1" i="33"/>
  <c r="X1" i="33"/>
  <c r="W1" i="33"/>
  <c r="V1" i="33"/>
  <c r="U1" i="33"/>
  <c r="T1" i="33"/>
  <c r="S1" i="33"/>
  <c r="R1" i="33"/>
  <c r="Q1" i="33"/>
  <c r="O117" i="32"/>
  <c r="E117" i="32"/>
  <c r="O116" i="32"/>
  <c r="E116" i="32"/>
  <c r="O115" i="32"/>
  <c r="N115" i="32"/>
  <c r="N116" i="32" s="1"/>
  <c r="N117" i="32" s="1"/>
  <c r="E115" i="32"/>
  <c r="O114" i="32"/>
  <c r="E114" i="32"/>
  <c r="O113" i="32"/>
  <c r="E113" i="32"/>
  <c r="O112" i="32"/>
  <c r="E112" i="32"/>
  <c r="O111" i="32"/>
  <c r="E111" i="32"/>
  <c r="O110" i="32"/>
  <c r="N110" i="32"/>
  <c r="N111" i="32" s="1"/>
  <c r="N112" i="32" s="1"/>
  <c r="N113" i="32" s="1"/>
  <c r="N114" i="32" s="1"/>
  <c r="E110" i="32"/>
  <c r="O109" i="32"/>
  <c r="N109" i="32"/>
  <c r="E109" i="32"/>
  <c r="O108" i="32"/>
  <c r="E108" i="32"/>
  <c r="O107" i="32"/>
  <c r="E107" i="32"/>
  <c r="O106" i="32"/>
  <c r="E106" i="32"/>
  <c r="O105" i="32"/>
  <c r="E105" i="32"/>
  <c r="O104" i="32"/>
  <c r="E104" i="32"/>
  <c r="O103" i="32"/>
  <c r="N103" i="32"/>
  <c r="N104" i="32" s="1"/>
  <c r="N105" i="32" s="1"/>
  <c r="N106" i="32" s="1"/>
  <c r="N107" i="32" s="1"/>
  <c r="N108" i="32" s="1"/>
  <c r="E103" i="32"/>
  <c r="O102" i="32"/>
  <c r="E102" i="32"/>
  <c r="O101" i="32"/>
  <c r="E101" i="32"/>
  <c r="O100" i="32"/>
  <c r="E100" i="32"/>
  <c r="O99" i="32"/>
  <c r="E99" i="32"/>
  <c r="O98" i="32"/>
  <c r="E98" i="32"/>
  <c r="O97" i="32"/>
  <c r="N97" i="32"/>
  <c r="N98" i="32" s="1"/>
  <c r="N99" i="32" s="1"/>
  <c r="N100" i="32" s="1"/>
  <c r="N101" i="32" s="1"/>
  <c r="N102" i="32" s="1"/>
  <c r="E97" i="32"/>
  <c r="O96" i="32"/>
  <c r="E96" i="32"/>
  <c r="O95" i="32"/>
  <c r="E95" i="32"/>
  <c r="O94" i="32"/>
  <c r="E94" i="32"/>
  <c r="O93" i="32"/>
  <c r="E93" i="32"/>
  <c r="O92" i="32"/>
  <c r="E92" i="32"/>
  <c r="O91" i="32"/>
  <c r="N91" i="32"/>
  <c r="N92" i="32" s="1"/>
  <c r="N93" i="32" s="1"/>
  <c r="N94" i="32" s="1"/>
  <c r="N95" i="32" s="1"/>
  <c r="N96" i="32" s="1"/>
  <c r="E91" i="32"/>
  <c r="O90" i="32"/>
  <c r="E90" i="32"/>
  <c r="O89" i="32"/>
  <c r="E89" i="32"/>
  <c r="O88" i="32"/>
  <c r="E88" i="32"/>
  <c r="O87" i="32"/>
  <c r="E87" i="32"/>
  <c r="O86" i="32"/>
  <c r="E86" i="32"/>
  <c r="O85" i="32"/>
  <c r="N85" i="32"/>
  <c r="N86" i="32" s="1"/>
  <c r="N87" i="32" s="1"/>
  <c r="N88" i="32" s="1"/>
  <c r="N89" i="32" s="1"/>
  <c r="N90" i="32" s="1"/>
  <c r="E85" i="32"/>
  <c r="O84" i="32"/>
  <c r="E84" i="32"/>
  <c r="O83" i="32"/>
  <c r="E83" i="32"/>
  <c r="O82" i="32"/>
  <c r="E82" i="32"/>
  <c r="O81" i="32"/>
  <c r="E81" i="32"/>
  <c r="O80" i="32"/>
  <c r="N80" i="32"/>
  <c r="N81" i="32" s="1"/>
  <c r="N82" i="32" s="1"/>
  <c r="N83" i="32" s="1"/>
  <c r="N84" i="32" s="1"/>
  <c r="E80" i="32"/>
  <c r="O79" i="32"/>
  <c r="N79" i="32"/>
  <c r="E79" i="32"/>
  <c r="O78" i="32"/>
  <c r="E78" i="32"/>
  <c r="O77" i="32"/>
  <c r="E77" i="32"/>
  <c r="O76" i="32"/>
  <c r="E76" i="32"/>
  <c r="O75" i="32"/>
  <c r="E75" i="32"/>
  <c r="O74" i="32"/>
  <c r="N74" i="32"/>
  <c r="N75" i="32" s="1"/>
  <c r="N76" i="32" s="1"/>
  <c r="N77" i="32" s="1"/>
  <c r="N78" i="32" s="1"/>
  <c r="E74" i="32"/>
  <c r="O73" i="32"/>
  <c r="N73" i="32"/>
  <c r="E73" i="32"/>
  <c r="O72" i="32"/>
  <c r="E72" i="32"/>
  <c r="O71" i="32"/>
  <c r="E71" i="32"/>
  <c r="O70" i="32"/>
  <c r="E70" i="32"/>
  <c r="O69" i="32"/>
  <c r="E69" i="32"/>
  <c r="O68" i="32"/>
  <c r="E68" i="32"/>
  <c r="O67" i="32"/>
  <c r="N67" i="32"/>
  <c r="N68" i="32" s="1"/>
  <c r="N69" i="32" s="1"/>
  <c r="N70" i="32" s="1"/>
  <c r="N71" i="32" s="1"/>
  <c r="N72" i="32" s="1"/>
  <c r="E67" i="32"/>
  <c r="O66" i="32"/>
  <c r="E66" i="32"/>
  <c r="O65" i="32"/>
  <c r="E65" i="32"/>
  <c r="O64" i="32"/>
  <c r="E64" i="32"/>
  <c r="O63" i="32"/>
  <c r="E63" i="32"/>
  <c r="O62" i="32"/>
  <c r="N62" i="32"/>
  <c r="N63" i="32" s="1"/>
  <c r="N64" i="32" s="1"/>
  <c r="N65" i="32" s="1"/>
  <c r="N66" i="32" s="1"/>
  <c r="E62" i="32"/>
  <c r="O61" i="32"/>
  <c r="N61" i="32"/>
  <c r="E61" i="32"/>
  <c r="O60" i="32"/>
  <c r="E60" i="32"/>
  <c r="O59" i="32"/>
  <c r="E59" i="32"/>
  <c r="O58" i="32"/>
  <c r="E58" i="32"/>
  <c r="O57" i="32"/>
  <c r="E57" i="32"/>
  <c r="O56" i="32"/>
  <c r="E56" i="32"/>
  <c r="O55" i="32"/>
  <c r="N55" i="32"/>
  <c r="N56" i="32" s="1"/>
  <c r="N57" i="32" s="1"/>
  <c r="N58" i="32" s="1"/>
  <c r="N59" i="32" s="1"/>
  <c r="N60" i="32" s="1"/>
  <c r="E55" i="32"/>
  <c r="O54" i="32"/>
  <c r="E54" i="32"/>
  <c r="O53" i="32"/>
  <c r="E53" i="32"/>
  <c r="O52" i="32"/>
  <c r="E52" i="32"/>
  <c r="O51" i="32"/>
  <c r="E51" i="32"/>
  <c r="O50" i="32"/>
  <c r="E50" i="32"/>
  <c r="O49" i="32"/>
  <c r="N49" i="32"/>
  <c r="N50" i="32" s="1"/>
  <c r="N51" i="32" s="1"/>
  <c r="N52" i="32" s="1"/>
  <c r="N53" i="32" s="1"/>
  <c r="N54" i="32" s="1"/>
  <c r="E49" i="32"/>
  <c r="O48" i="32"/>
  <c r="E48" i="32"/>
  <c r="O47" i="32"/>
  <c r="E47" i="32"/>
  <c r="O46" i="32"/>
  <c r="E46" i="32"/>
  <c r="O45" i="32"/>
  <c r="E45" i="32"/>
  <c r="O44" i="32"/>
  <c r="E44" i="32"/>
  <c r="O43" i="32"/>
  <c r="N43" i="32"/>
  <c r="N44" i="32" s="1"/>
  <c r="N45" i="32" s="1"/>
  <c r="N46" i="32" s="1"/>
  <c r="N47" i="32" s="1"/>
  <c r="N48" i="32" s="1"/>
  <c r="E43" i="32"/>
  <c r="O42" i="32"/>
  <c r="E42" i="32"/>
  <c r="O41" i="32"/>
  <c r="E41" i="32"/>
  <c r="O40" i="32"/>
  <c r="E40" i="32"/>
  <c r="O39" i="32"/>
  <c r="E39" i="32"/>
  <c r="O38" i="32"/>
  <c r="E38" i="32"/>
  <c r="O37" i="32"/>
  <c r="N37" i="32"/>
  <c r="N38" i="32" s="1"/>
  <c r="N39" i="32" s="1"/>
  <c r="N40" i="32" s="1"/>
  <c r="N41" i="32" s="1"/>
  <c r="N42" i="32" s="1"/>
  <c r="E37" i="32"/>
  <c r="O36" i="32"/>
  <c r="E36" i="32"/>
  <c r="B36" i="32"/>
  <c r="O35" i="32"/>
  <c r="E35" i="32"/>
  <c r="B35" i="32"/>
  <c r="O34" i="32"/>
  <c r="E34" i="32"/>
  <c r="B34" i="32"/>
  <c r="O33" i="32"/>
  <c r="E33" i="32"/>
  <c r="B33" i="32"/>
  <c r="O32" i="32"/>
  <c r="E32" i="32"/>
  <c r="B32" i="32"/>
  <c r="O31" i="32"/>
  <c r="N31" i="32"/>
  <c r="N32" i="32" s="1"/>
  <c r="N33" i="32" s="1"/>
  <c r="N34" i="32" s="1"/>
  <c r="N35" i="32" s="1"/>
  <c r="N36" i="32" s="1"/>
  <c r="E31" i="32"/>
  <c r="B31" i="32"/>
  <c r="BV30" i="32" a="1"/>
  <c r="BV30" i="32" s="1"/>
  <c r="BU30" i="32" a="1"/>
  <c r="BU30" i="32" s="1"/>
  <c r="BT30" i="32" a="1"/>
  <c r="BT30" i="32" s="1"/>
  <c r="BS30" i="32" a="1"/>
  <c r="BS30" i="32" s="1"/>
  <c r="BR30" i="32"/>
  <c r="BR30" i="32" a="1"/>
  <c r="BQ30" i="32" a="1"/>
  <c r="BQ30" i="32" s="1"/>
  <c r="BP30" i="32" a="1"/>
  <c r="BP30" i="32" s="1"/>
  <c r="BO30" i="32" a="1"/>
  <c r="BO30" i="32" s="1"/>
  <c r="BN30" i="32" a="1"/>
  <c r="BN30" i="32" s="1"/>
  <c r="BM30" i="32" a="1"/>
  <c r="BM30" i="32" s="1"/>
  <c r="BL30" i="32" a="1"/>
  <c r="BL30" i="32" s="1"/>
  <c r="BK30" i="32" a="1"/>
  <c r="BK30" i="32" s="1"/>
  <c r="BJ30" i="32" a="1"/>
  <c r="BJ30" i="32" s="1"/>
  <c r="BI30" i="32" a="1"/>
  <c r="BI30" i="32" s="1"/>
  <c r="BH30" i="32" a="1"/>
  <c r="BH30" i="32" s="1"/>
  <c r="O30" i="32"/>
  <c r="E30" i="32"/>
  <c r="B30" i="32"/>
  <c r="BV29" i="32" a="1"/>
  <c r="BV29" i="32" s="1"/>
  <c r="BU29" i="32"/>
  <c r="BU29" i="32" a="1"/>
  <c r="BT29" i="32"/>
  <c r="BT29" i="32" a="1"/>
  <c r="BS29" i="32" a="1"/>
  <c r="BS29" i="32" s="1"/>
  <c r="BR29" i="32" a="1"/>
  <c r="BR29" i="32" s="1"/>
  <c r="BQ29" i="32" a="1"/>
  <c r="BQ29" i="32" s="1"/>
  <c r="BP29" i="32" a="1"/>
  <c r="BP29" i="32" s="1"/>
  <c r="BO29" i="32"/>
  <c r="BO29" i="32" a="1"/>
  <c r="BN29" i="32" a="1"/>
  <c r="BN29" i="32" s="1"/>
  <c r="BM29" i="32" a="1"/>
  <c r="BM29" i="32" s="1"/>
  <c r="BL29" i="32" a="1"/>
  <c r="BL29" i="32" s="1"/>
  <c r="BK29" i="32" a="1"/>
  <c r="BK29" i="32" s="1"/>
  <c r="BJ29" i="32" a="1"/>
  <c r="BJ29" i="32" s="1"/>
  <c r="BI29" i="32" a="1"/>
  <c r="BI29" i="32" s="1"/>
  <c r="BH29" i="32" a="1"/>
  <c r="BH29" i="32" s="1"/>
  <c r="O29" i="32"/>
  <c r="E29" i="32"/>
  <c r="B29" i="32"/>
  <c r="BV28" i="32"/>
  <c r="BV28" i="32" a="1"/>
  <c r="BU28" i="32"/>
  <c r="BU28" i="32" a="1"/>
  <c r="BT28" i="32" a="1"/>
  <c r="BT28" i="32" s="1"/>
  <c r="BS28" i="32" a="1"/>
  <c r="BS28" i="32" s="1"/>
  <c r="BR28" i="32" a="1"/>
  <c r="BR28" i="32" s="1"/>
  <c r="BQ28" i="32" a="1"/>
  <c r="BQ28" i="32" s="1"/>
  <c r="BP28" i="32" a="1"/>
  <c r="BP28" i="32" s="1"/>
  <c r="BO28" i="32" a="1"/>
  <c r="BO28" i="32" s="1"/>
  <c r="BN28" i="32" a="1"/>
  <c r="BN28" i="32" s="1"/>
  <c r="BM28" i="32"/>
  <c r="BM28" i="32" a="1"/>
  <c r="BL28" i="32" a="1"/>
  <c r="BL28" i="32" s="1"/>
  <c r="BK28" i="32" a="1"/>
  <c r="BK28" i="32" s="1"/>
  <c r="BJ28" i="32" a="1"/>
  <c r="BJ28" i="32" s="1"/>
  <c r="BI28" i="32" a="1"/>
  <c r="BI28" i="32" s="1"/>
  <c r="BH28" i="32" a="1"/>
  <c r="BH28" i="32" s="1"/>
  <c r="O28" i="32"/>
  <c r="E28" i="32"/>
  <c r="B28" i="32"/>
  <c r="BV27" i="32" a="1"/>
  <c r="BV27" i="32" s="1"/>
  <c r="BU27" i="32"/>
  <c r="BU27" i="32" a="1"/>
  <c r="BT27" i="32"/>
  <c r="BT27" i="32" a="1"/>
  <c r="BS27" i="32"/>
  <c r="BS27" i="32" a="1"/>
  <c r="BR27" i="32" a="1"/>
  <c r="BR27" i="32" s="1"/>
  <c r="BQ27" i="32" a="1"/>
  <c r="BQ27" i="32" s="1"/>
  <c r="BP27" i="32" a="1"/>
  <c r="BP27" i="32" s="1"/>
  <c r="BO27" i="32" a="1"/>
  <c r="BO27" i="32" s="1"/>
  <c r="BN27" i="32" a="1"/>
  <c r="BN27" i="32" s="1"/>
  <c r="BM27" i="32" a="1"/>
  <c r="BM27" i="32" s="1"/>
  <c r="BL27" i="32" a="1"/>
  <c r="BL27" i="32" s="1"/>
  <c r="BK27" i="32" a="1"/>
  <c r="BK27" i="32" s="1"/>
  <c r="BJ27" i="32" a="1"/>
  <c r="BJ27" i="32" s="1"/>
  <c r="BI27" i="32" a="1"/>
  <c r="BI27" i="32" s="1"/>
  <c r="BH27" i="32" a="1"/>
  <c r="BH27" i="32" s="1"/>
  <c r="O27" i="32"/>
  <c r="E27" i="32"/>
  <c r="B27" i="32"/>
  <c r="BV26" i="32" a="1"/>
  <c r="BV26" i="32" s="1"/>
  <c r="BU26" i="32" a="1"/>
  <c r="BU26" i="32" s="1"/>
  <c r="BT26" i="32" a="1"/>
  <c r="BT26" i="32" s="1"/>
  <c r="BS26" i="32" a="1"/>
  <c r="BS26" i="32" s="1"/>
  <c r="BR26" i="32" a="1"/>
  <c r="BR26" i="32" s="1"/>
  <c r="BQ26" i="32" a="1"/>
  <c r="BQ26" i="32" s="1"/>
  <c r="BP26" i="32" a="1"/>
  <c r="BP26" i="32" s="1"/>
  <c r="BO26" i="32" a="1"/>
  <c r="BO26" i="32" s="1"/>
  <c r="BN26" i="32" a="1"/>
  <c r="BN26" i="32" s="1"/>
  <c r="BM26" i="32"/>
  <c r="BM26" i="32" a="1"/>
  <c r="BL26" i="32" a="1"/>
  <c r="BL26" i="32" s="1"/>
  <c r="BK26" i="32" a="1"/>
  <c r="BK26" i="32" s="1"/>
  <c r="BJ26" i="32" a="1"/>
  <c r="BJ26" i="32" s="1"/>
  <c r="BI26" i="32" a="1"/>
  <c r="BI26" i="32" s="1"/>
  <c r="BH26" i="32" a="1"/>
  <c r="BH26" i="32" s="1"/>
  <c r="O26" i="32"/>
  <c r="E26" i="32"/>
  <c r="B26" i="32"/>
  <c r="BV25" i="32" a="1"/>
  <c r="BV25" i="32" s="1"/>
  <c r="BU25" i="32"/>
  <c r="BU25" i="32" a="1"/>
  <c r="BT25" i="32" a="1"/>
  <c r="BT25" i="32" s="1"/>
  <c r="BS25" i="32" a="1"/>
  <c r="BS25" i="32" s="1"/>
  <c r="BR25" i="32" a="1"/>
  <c r="BR25" i="32" s="1"/>
  <c r="BQ25" i="32" a="1"/>
  <c r="BQ25" i="32" s="1"/>
  <c r="BP25" i="32" a="1"/>
  <c r="BP25" i="32" s="1"/>
  <c r="BO25" i="32"/>
  <c r="BO25" i="32" a="1"/>
  <c r="BN25" i="32" a="1"/>
  <c r="BN25" i="32" s="1"/>
  <c r="BM25" i="32"/>
  <c r="BM25" i="32" a="1"/>
  <c r="BL25" i="32" a="1"/>
  <c r="BL25" i="32" s="1"/>
  <c r="BK25" i="32" a="1"/>
  <c r="BK25" i="32" s="1"/>
  <c r="BJ25" i="32" a="1"/>
  <c r="BJ25" i="32" s="1"/>
  <c r="BI25" i="32" a="1"/>
  <c r="BI25" i="32" s="1"/>
  <c r="BH25" i="32" a="1"/>
  <c r="BH25" i="32" s="1"/>
  <c r="O25" i="32"/>
  <c r="N25" i="32"/>
  <c r="N26" i="32" s="1"/>
  <c r="N27" i="32" s="1"/>
  <c r="N28" i="32" s="1"/>
  <c r="N29" i="32" s="1"/>
  <c r="N30" i="32" s="1"/>
  <c r="E25" i="32"/>
  <c r="B25" i="32"/>
  <c r="BV24" i="32"/>
  <c r="BV24" i="32" a="1"/>
  <c r="BU24" i="32"/>
  <c r="BU24" i="32" a="1"/>
  <c r="BT24" i="32" a="1"/>
  <c r="BT24" i="32" s="1"/>
  <c r="BS24" i="32" a="1"/>
  <c r="BS24" i="32" s="1"/>
  <c r="BR24" i="32" a="1"/>
  <c r="BR24" i="32" s="1"/>
  <c r="BQ24" i="32" a="1"/>
  <c r="BQ24" i="32" s="1"/>
  <c r="BP24" i="32" a="1"/>
  <c r="BP24" i="32" s="1"/>
  <c r="BO24" i="32" a="1"/>
  <c r="BO24" i="32" s="1"/>
  <c r="BN24" i="32" a="1"/>
  <c r="BN24" i="32" s="1"/>
  <c r="BM24" i="32" a="1"/>
  <c r="BM24" i="32" s="1"/>
  <c r="BL24" i="32" a="1"/>
  <c r="BL24" i="32" s="1"/>
  <c r="BK24" i="32" a="1"/>
  <c r="BK24" i="32" s="1"/>
  <c r="BJ24" i="32" a="1"/>
  <c r="BJ24" i="32" s="1"/>
  <c r="BI24" i="32" a="1"/>
  <c r="BI24" i="32" s="1"/>
  <c r="BH24" i="32" a="1"/>
  <c r="BH24" i="32" s="1"/>
  <c r="O24" i="32"/>
  <c r="E24" i="32"/>
  <c r="B24" i="32"/>
  <c r="BV23" i="32" a="1"/>
  <c r="BV23" i="32" s="1"/>
  <c r="BU23" i="32" a="1"/>
  <c r="BU23" i="32" s="1"/>
  <c r="BT23" i="32" a="1"/>
  <c r="BT23" i="32" s="1"/>
  <c r="BS23" i="32"/>
  <c r="BS23" i="32" a="1"/>
  <c r="BR23" i="32" a="1"/>
  <c r="BR23" i="32" s="1"/>
  <c r="BQ23" i="32" a="1"/>
  <c r="BQ23" i="32" s="1"/>
  <c r="BP23" i="32" a="1"/>
  <c r="BP23" i="32" s="1"/>
  <c r="BO23" i="32" a="1"/>
  <c r="BO23" i="32" s="1"/>
  <c r="BN23" i="32"/>
  <c r="BN23" i="32" a="1"/>
  <c r="BM23" i="32" a="1"/>
  <c r="BM23" i="32" s="1"/>
  <c r="BL23" i="32" a="1"/>
  <c r="BL23" i="32" s="1"/>
  <c r="BK23" i="32" a="1"/>
  <c r="BK23" i="32" s="1"/>
  <c r="BJ23" i="32" a="1"/>
  <c r="BJ23" i="32" s="1"/>
  <c r="BI23" i="32" a="1"/>
  <c r="BI23" i="32" s="1"/>
  <c r="BH23" i="32" a="1"/>
  <c r="BH23" i="32" s="1"/>
  <c r="O23" i="32"/>
  <c r="E23" i="32"/>
  <c r="B23" i="32"/>
  <c r="BV22" i="32" a="1"/>
  <c r="BV22" i="32" s="1"/>
  <c r="BU22" i="32" a="1"/>
  <c r="BU22" i="32" s="1"/>
  <c r="BT22" i="32" a="1"/>
  <c r="BT22" i="32" s="1"/>
  <c r="BS22" i="32"/>
  <c r="BS22" i="32" a="1"/>
  <c r="BR22" i="32" a="1"/>
  <c r="BR22" i="32" s="1"/>
  <c r="BQ22" i="32" a="1"/>
  <c r="BQ22" i="32" s="1"/>
  <c r="BP22" i="32" a="1"/>
  <c r="BP22" i="32" s="1"/>
  <c r="BO22" i="32" a="1"/>
  <c r="BO22" i="32" s="1"/>
  <c r="BN22" i="32"/>
  <c r="BN22" i="32" a="1"/>
  <c r="BM22" i="32" a="1"/>
  <c r="BM22" i="32" s="1"/>
  <c r="BL22" i="32" a="1"/>
  <c r="BL22" i="32" s="1"/>
  <c r="BK22" i="32" a="1"/>
  <c r="BK22" i="32" s="1"/>
  <c r="BJ22" i="32" a="1"/>
  <c r="BJ22" i="32" s="1"/>
  <c r="BI22" i="32" a="1"/>
  <c r="BI22" i="32" s="1"/>
  <c r="BH22" i="32" a="1"/>
  <c r="BH22" i="32" s="1"/>
  <c r="O22" i="32"/>
  <c r="E22" i="32"/>
  <c r="B22" i="32"/>
  <c r="BV21" i="32" a="1"/>
  <c r="BV21" i="32" s="1"/>
  <c r="BU21" i="32"/>
  <c r="BU21" i="32" a="1"/>
  <c r="BT21" i="32" a="1"/>
  <c r="BT21" i="32" s="1"/>
  <c r="BS21" i="32"/>
  <c r="BS21" i="32" a="1"/>
  <c r="BR21" i="32" a="1"/>
  <c r="BR21" i="32" s="1"/>
  <c r="BQ21" i="32" a="1"/>
  <c r="BQ21" i="32" s="1"/>
  <c r="BP21" i="32" a="1"/>
  <c r="BP21" i="32" s="1"/>
  <c r="BO21" i="32" a="1"/>
  <c r="BO21" i="32" s="1"/>
  <c r="BN21" i="32" a="1"/>
  <c r="BN21" i="32" s="1"/>
  <c r="BM21" i="32" a="1"/>
  <c r="BM21" i="32" s="1"/>
  <c r="BL21" i="32" a="1"/>
  <c r="BL21" i="32" s="1"/>
  <c r="BK21" i="32" a="1"/>
  <c r="BK21" i="32" s="1"/>
  <c r="BJ21" i="32" a="1"/>
  <c r="BJ21" i="32" s="1"/>
  <c r="BI21" i="32" a="1"/>
  <c r="BI21" i="32" s="1"/>
  <c r="BH21" i="32" a="1"/>
  <c r="BH21" i="32" s="1"/>
  <c r="O21" i="32"/>
  <c r="E21" i="32"/>
  <c r="B21" i="32"/>
  <c r="BV20" i="32" a="1"/>
  <c r="BV20" i="32" s="1"/>
  <c r="BU20" i="32" a="1"/>
  <c r="BU20" i="32" s="1"/>
  <c r="BT20" i="32" a="1"/>
  <c r="BT20" i="32" s="1"/>
  <c r="BS20" i="32"/>
  <c r="BS20" i="32" a="1"/>
  <c r="BR20" i="32"/>
  <c r="BR20" i="32" a="1"/>
  <c r="BQ20" i="32" a="1"/>
  <c r="BQ20" i="32" s="1"/>
  <c r="BP20" i="32" a="1"/>
  <c r="BP20" i="32" s="1"/>
  <c r="BO20" i="32" a="1"/>
  <c r="BO20" i="32" s="1"/>
  <c r="BN20" i="32" a="1"/>
  <c r="BN20" i="32" s="1"/>
  <c r="BM20" i="32" a="1"/>
  <c r="BM20" i="32" s="1"/>
  <c r="BL20" i="32" a="1"/>
  <c r="BL20" i="32" s="1"/>
  <c r="BK20" i="32" a="1"/>
  <c r="BK20" i="32" s="1"/>
  <c r="BJ20" i="32" a="1"/>
  <c r="BJ20" i="32" s="1"/>
  <c r="BI20" i="32" a="1"/>
  <c r="BI20" i="32" s="1"/>
  <c r="BH20" i="32" a="1"/>
  <c r="BH20" i="32" s="1"/>
  <c r="O20" i="32"/>
  <c r="E20" i="32"/>
  <c r="B20" i="32"/>
  <c r="BV19" i="32" a="1"/>
  <c r="BV19" i="32" s="1"/>
  <c r="BU19" i="32" a="1"/>
  <c r="BU19" i="32" s="1"/>
  <c r="BT19" i="32" a="1"/>
  <c r="BT19" i="32" s="1"/>
  <c r="BS19" i="32" a="1"/>
  <c r="BS19" i="32" s="1"/>
  <c r="BR19" i="32" a="1"/>
  <c r="BR19" i="32" s="1"/>
  <c r="BQ19" i="32" a="1"/>
  <c r="BQ19" i="32" s="1"/>
  <c r="BP19" i="32" a="1"/>
  <c r="BP19" i="32" s="1"/>
  <c r="BO19" i="32" a="1"/>
  <c r="BO19" i="32" s="1"/>
  <c r="BN19" i="32" a="1"/>
  <c r="BN19" i="32" s="1"/>
  <c r="BM19" i="32" a="1"/>
  <c r="BM19" i="32" s="1"/>
  <c r="BL19" i="32"/>
  <c r="BL19" i="32" a="1"/>
  <c r="BK19" i="32" a="1"/>
  <c r="BK19" i="32" s="1"/>
  <c r="BJ19" i="32"/>
  <c r="BJ19" i="32" a="1"/>
  <c r="BI19" i="32" a="1"/>
  <c r="BI19" i="32" s="1"/>
  <c r="BH19" i="32" a="1"/>
  <c r="BH19" i="32" s="1"/>
  <c r="O19" i="32"/>
  <c r="N19" i="32"/>
  <c r="N20" i="32" s="1"/>
  <c r="N21" i="32" s="1"/>
  <c r="N22" i="32" s="1"/>
  <c r="N23" i="32" s="1"/>
  <c r="N24" i="32" s="1"/>
  <c r="E19" i="32"/>
  <c r="B19" i="32"/>
  <c r="BV18" i="32" a="1"/>
  <c r="BV18" i="32" s="1"/>
  <c r="BU18" i="32" a="1"/>
  <c r="BU18" i="32" s="1"/>
  <c r="BT18" i="32" a="1"/>
  <c r="BT18" i="32" s="1"/>
  <c r="BS18" i="32" a="1"/>
  <c r="BS18" i="32" s="1"/>
  <c r="BR18" i="32" a="1"/>
  <c r="BR18" i="32" s="1"/>
  <c r="BQ18" i="32" a="1"/>
  <c r="BQ18" i="32" s="1"/>
  <c r="BP18" i="32"/>
  <c r="BP18" i="32" a="1"/>
  <c r="BO18" i="32" a="1"/>
  <c r="BO18" i="32" s="1"/>
  <c r="BN18" i="32" a="1"/>
  <c r="BN18" i="32" s="1"/>
  <c r="BM18" i="32" a="1"/>
  <c r="BM18" i="32" s="1"/>
  <c r="BL18" i="32"/>
  <c r="BL18" i="32" a="1"/>
  <c r="BK18" i="32" a="1"/>
  <c r="BK18" i="32" s="1"/>
  <c r="BJ18" i="32" a="1"/>
  <c r="BJ18" i="32" s="1"/>
  <c r="BI18" i="32" a="1"/>
  <c r="BI18" i="32" s="1"/>
  <c r="BH18" i="32" a="1"/>
  <c r="BH18" i="32" s="1"/>
  <c r="O18" i="32"/>
  <c r="E18" i="32"/>
  <c r="B18" i="32"/>
  <c r="BV17" i="32"/>
  <c r="BV17" i="32" a="1"/>
  <c r="BU17" i="32" a="1"/>
  <c r="BU17" i="32" s="1"/>
  <c r="BT17" i="32" a="1"/>
  <c r="BT17" i="32" s="1"/>
  <c r="BS17" i="32" a="1"/>
  <c r="BS17" i="32" s="1"/>
  <c r="BR17" i="32" a="1"/>
  <c r="BR17" i="32" s="1"/>
  <c r="BQ17" i="32" a="1"/>
  <c r="BQ17" i="32" s="1"/>
  <c r="BP17" i="32" a="1"/>
  <c r="BP17" i="32" s="1"/>
  <c r="BO17" i="32" a="1"/>
  <c r="BO17" i="32" s="1"/>
  <c r="BN17" i="32" a="1"/>
  <c r="BN17" i="32" s="1"/>
  <c r="BM17" i="32" a="1"/>
  <c r="BM17" i="32" s="1"/>
  <c r="BL17" i="32" a="1"/>
  <c r="BL17" i="32" s="1"/>
  <c r="BK17" i="32"/>
  <c r="BK17" i="32" a="1"/>
  <c r="BJ17" i="32" a="1"/>
  <c r="BJ17" i="32" s="1"/>
  <c r="BI17" i="32" a="1"/>
  <c r="BI17" i="32" s="1"/>
  <c r="BH17" i="32" a="1"/>
  <c r="BH17" i="32" s="1"/>
  <c r="O17" i="32"/>
  <c r="E17" i="32"/>
  <c r="B17" i="32"/>
  <c r="BV16" i="32" a="1"/>
  <c r="BV16" i="32" s="1"/>
  <c r="BU16" i="32" a="1"/>
  <c r="BU16" i="32" s="1"/>
  <c r="BT16" i="32" a="1"/>
  <c r="BT16" i="32" s="1"/>
  <c r="BS16" i="32"/>
  <c r="BS16" i="32" a="1"/>
  <c r="BR16" i="32" a="1"/>
  <c r="BR16" i="32" s="1"/>
  <c r="BQ16" i="32" a="1"/>
  <c r="BQ16" i="32" s="1"/>
  <c r="BP16" i="32"/>
  <c r="BP16" i="32" a="1"/>
  <c r="BO16" i="32"/>
  <c r="BO16" i="32" a="1"/>
  <c r="BN16" i="32" a="1"/>
  <c r="BN16" i="32" s="1"/>
  <c r="BM16" i="32" a="1"/>
  <c r="BM16" i="32" s="1"/>
  <c r="BL16" i="32" a="1"/>
  <c r="BL16" i="32" s="1"/>
  <c r="BK16" i="32"/>
  <c r="BK16" i="32" a="1"/>
  <c r="BJ16" i="32" a="1"/>
  <c r="BJ16" i="32" s="1"/>
  <c r="BI16" i="32" a="1"/>
  <c r="BI16" i="32" s="1"/>
  <c r="BH16" i="32" a="1"/>
  <c r="BH16" i="32" s="1"/>
  <c r="O16" i="32"/>
  <c r="E16" i="32"/>
  <c r="B16" i="32"/>
  <c r="BV15" i="32" a="1"/>
  <c r="BV15" i="32" s="1"/>
  <c r="BU15" i="32" a="1"/>
  <c r="BU15" i="32" s="1"/>
  <c r="BT15" i="32" a="1"/>
  <c r="BT15" i="32" s="1"/>
  <c r="BS15" i="32" a="1"/>
  <c r="BS15" i="32" s="1"/>
  <c r="BR15" i="32" a="1"/>
  <c r="BR15" i="32" s="1"/>
  <c r="BQ15" i="32" a="1"/>
  <c r="BQ15" i="32" s="1"/>
  <c r="BP15" i="32" a="1"/>
  <c r="BP15" i="32" s="1"/>
  <c r="BO15" i="32" a="1"/>
  <c r="BO15" i="32" s="1"/>
  <c r="BN15" i="32" a="1"/>
  <c r="BN15" i="32" s="1"/>
  <c r="BM15" i="32" a="1"/>
  <c r="BM15" i="32" s="1"/>
  <c r="BL15" i="32" a="1"/>
  <c r="BL15" i="32" s="1"/>
  <c r="BK15" i="32" a="1"/>
  <c r="BK15" i="32" s="1"/>
  <c r="BJ15" i="32" a="1"/>
  <c r="BJ15" i="32" s="1"/>
  <c r="BI15" i="32" a="1"/>
  <c r="BI15" i="32" s="1"/>
  <c r="BH15" i="32" a="1"/>
  <c r="BH15" i="32" s="1"/>
  <c r="O15" i="32"/>
  <c r="E15" i="32"/>
  <c r="B15" i="32"/>
  <c r="BV14" i="32" a="1"/>
  <c r="BV14" i="32" s="1"/>
  <c r="BU14" i="32" a="1"/>
  <c r="BU14" i="32" s="1"/>
  <c r="BT14" i="32" a="1"/>
  <c r="BT14" i="32" s="1"/>
  <c r="BS14" i="32" a="1"/>
  <c r="BS14" i="32" s="1"/>
  <c r="BR14" i="32" a="1"/>
  <c r="BR14" i="32" s="1"/>
  <c r="BQ14" i="32" a="1"/>
  <c r="BQ14" i="32" s="1"/>
  <c r="BP14" i="32" a="1"/>
  <c r="BP14" i="32" s="1"/>
  <c r="BO14" i="32" a="1"/>
  <c r="BO14" i="32" s="1"/>
  <c r="BN14" i="32" a="1"/>
  <c r="BN14" i="32" s="1"/>
  <c r="BM14" i="32" a="1"/>
  <c r="BM14" i="32" s="1"/>
  <c r="BL14" i="32" a="1"/>
  <c r="BL14" i="32" s="1"/>
  <c r="BK14" i="32" a="1"/>
  <c r="BK14" i="32" s="1"/>
  <c r="BJ14" i="32" a="1"/>
  <c r="BJ14" i="32" s="1"/>
  <c r="BI14" i="32" a="1"/>
  <c r="BI14" i="32" s="1"/>
  <c r="BH14" i="32" a="1"/>
  <c r="BH14" i="32" s="1"/>
  <c r="O14" i="32"/>
  <c r="E14" i="32"/>
  <c r="B14" i="32"/>
  <c r="BV13" i="32" a="1"/>
  <c r="BV13" i="32" s="1"/>
  <c r="BU13" i="32" a="1"/>
  <c r="BU13" i="32" s="1"/>
  <c r="BT13" i="32" a="1"/>
  <c r="BT13" i="32" s="1"/>
  <c r="BS13" i="32" a="1"/>
  <c r="BS13" i="32" s="1"/>
  <c r="BR13" i="32" a="1"/>
  <c r="BR13" i="32" s="1"/>
  <c r="BQ13" i="32" a="1"/>
  <c r="BQ13" i="32" s="1"/>
  <c r="BP13" i="32" a="1"/>
  <c r="BP13" i="32" s="1"/>
  <c r="BO13" i="32" a="1"/>
  <c r="BO13" i="32" s="1"/>
  <c r="BN13" i="32" a="1"/>
  <c r="BN13" i="32" s="1"/>
  <c r="BM13" i="32" a="1"/>
  <c r="BM13" i="32" s="1"/>
  <c r="BL13" i="32" a="1"/>
  <c r="BL13" i="32" s="1"/>
  <c r="BK13" i="32" a="1"/>
  <c r="BK13" i="32" s="1"/>
  <c r="BJ13" i="32" a="1"/>
  <c r="BJ13" i="32" s="1"/>
  <c r="BI13" i="32" a="1"/>
  <c r="BI13" i="32" s="1"/>
  <c r="BH13" i="32" a="1"/>
  <c r="BH13" i="32" s="1"/>
  <c r="O13" i="32"/>
  <c r="N13" i="32"/>
  <c r="N14" i="32" s="1"/>
  <c r="N15" i="32" s="1"/>
  <c r="N16" i="32" s="1"/>
  <c r="N17" i="32" s="1"/>
  <c r="N18" i="32" s="1"/>
  <c r="E13" i="32"/>
  <c r="D13" i="32"/>
  <c r="B13" i="32"/>
  <c r="BV12" i="32"/>
  <c r="BV12" i="32" a="1"/>
  <c r="BU12" i="32" a="1"/>
  <c r="BU12" i="32" s="1"/>
  <c r="BT12" i="32"/>
  <c r="BT12" i="32" a="1"/>
  <c r="BS12" i="32" a="1"/>
  <c r="BS12" i="32" s="1"/>
  <c r="BR12" i="32"/>
  <c r="BR12" i="32" a="1"/>
  <c r="BQ12" i="32"/>
  <c r="BQ12" i="32" a="1"/>
  <c r="BP12" i="32" a="1"/>
  <c r="BP12" i="32" s="1"/>
  <c r="BO12" i="32" a="1"/>
  <c r="BO12" i="32" s="1"/>
  <c r="BN12" i="32"/>
  <c r="BN12" i="32" a="1"/>
  <c r="BM12" i="32" a="1"/>
  <c r="BM12" i="32" s="1"/>
  <c r="BL12" i="32"/>
  <c r="BL12" i="32" a="1"/>
  <c r="BK12" i="32" a="1"/>
  <c r="BK12" i="32" s="1"/>
  <c r="BJ12" i="32"/>
  <c r="BJ12" i="32" a="1"/>
  <c r="BI12" i="32"/>
  <c r="BI12" i="32" a="1"/>
  <c r="BH12" i="32" a="1"/>
  <c r="BH12" i="32" s="1"/>
  <c r="O12" i="32"/>
  <c r="E12" i="32"/>
  <c r="D12" i="32"/>
  <c r="B12" i="32"/>
  <c r="BV11" i="32" a="1"/>
  <c r="BV11" i="32" s="1"/>
  <c r="BU11" i="32" a="1"/>
  <c r="BU11" i="32" s="1"/>
  <c r="BT11" i="32" a="1"/>
  <c r="BT11" i="32" s="1"/>
  <c r="BS11" i="32" a="1"/>
  <c r="BS11" i="32" s="1"/>
  <c r="BR11" i="32" a="1"/>
  <c r="BR11" i="32" s="1"/>
  <c r="BQ11" i="32" a="1"/>
  <c r="BQ11" i="32" s="1"/>
  <c r="BP11" i="32" a="1"/>
  <c r="BP11" i="32" s="1"/>
  <c r="BO11" i="32" a="1"/>
  <c r="BO11" i="32" s="1"/>
  <c r="BN11" i="32" a="1"/>
  <c r="BN11" i="32" s="1"/>
  <c r="BM11" i="32" a="1"/>
  <c r="BM11" i="32" s="1"/>
  <c r="BL11" i="32" a="1"/>
  <c r="BL11" i="32" s="1"/>
  <c r="BK11" i="32" a="1"/>
  <c r="BK11" i="32" s="1"/>
  <c r="BJ11" i="32" a="1"/>
  <c r="BJ11" i="32" s="1"/>
  <c r="BI11" i="32" a="1"/>
  <c r="BI11" i="32" s="1"/>
  <c r="BH11" i="32" a="1"/>
  <c r="BH11" i="32" s="1"/>
  <c r="O11" i="32"/>
  <c r="E11" i="32"/>
  <c r="D11" i="32"/>
  <c r="B11" i="32"/>
  <c r="BV10" i="32" a="1"/>
  <c r="BV10" i="32" s="1"/>
  <c r="BU10" i="32"/>
  <c r="BU10" i="32" a="1"/>
  <c r="BT10" i="32" a="1"/>
  <c r="BT10" i="32" s="1"/>
  <c r="BS10" i="32" a="1"/>
  <c r="BS10" i="32" s="1"/>
  <c r="BR10" i="32"/>
  <c r="BR10" i="32" a="1"/>
  <c r="BQ10" i="32"/>
  <c r="BQ10" i="32" a="1"/>
  <c r="BP10" i="32" a="1"/>
  <c r="BP10" i="32" s="1"/>
  <c r="BO10" i="32"/>
  <c r="BO10" i="32" a="1"/>
  <c r="BN10" i="32" a="1"/>
  <c r="BN10" i="32" s="1"/>
  <c r="BM10" i="32"/>
  <c r="BM10" i="32" a="1"/>
  <c r="BL10" i="32" a="1"/>
  <c r="BL10" i="32" s="1"/>
  <c r="BK10" i="32" a="1"/>
  <c r="BK10" i="32" s="1"/>
  <c r="BJ10" i="32" a="1"/>
  <c r="BJ10" i="32" s="1"/>
  <c r="BI10" i="32"/>
  <c r="BI10" i="32" a="1"/>
  <c r="BH10" i="32" a="1"/>
  <c r="BH10" i="32" s="1"/>
  <c r="O10" i="32"/>
  <c r="E10" i="32"/>
  <c r="D10" i="32"/>
  <c r="B10" i="32"/>
  <c r="BV9" i="32" a="1"/>
  <c r="BV9" i="32" s="1"/>
  <c r="BU9" i="32" a="1"/>
  <c r="BU9" i="32" s="1"/>
  <c r="BT9" i="32" a="1"/>
  <c r="BT9" i="32" s="1"/>
  <c r="BS9" i="32" a="1"/>
  <c r="BS9" i="32" s="1"/>
  <c r="BR9" i="32" a="1"/>
  <c r="BR9" i="32" s="1"/>
  <c r="BQ9" i="32" a="1"/>
  <c r="BQ9" i="32" s="1"/>
  <c r="BP9" i="32" a="1"/>
  <c r="BP9" i="32" s="1"/>
  <c r="BO9" i="32" a="1"/>
  <c r="BO9" i="32" s="1"/>
  <c r="BN9" i="32" a="1"/>
  <c r="BN9" i="32" s="1"/>
  <c r="BM9" i="32" a="1"/>
  <c r="BM9" i="32" s="1"/>
  <c r="BL9" i="32" a="1"/>
  <c r="BL9" i="32" s="1"/>
  <c r="BK9" i="32" a="1"/>
  <c r="BK9" i="32" s="1"/>
  <c r="BJ9" i="32" a="1"/>
  <c r="BJ9" i="32" s="1"/>
  <c r="BI9" i="32" a="1"/>
  <c r="BI9" i="32" s="1"/>
  <c r="BH9" i="32" a="1"/>
  <c r="BH9" i="32" s="1"/>
  <c r="O9" i="32"/>
  <c r="E9" i="32"/>
  <c r="D9" i="32"/>
  <c r="B9" i="32"/>
  <c r="BV8" i="32"/>
  <c r="BV8" i="32" a="1"/>
  <c r="BU8" i="32" a="1"/>
  <c r="BU8" i="32" s="1"/>
  <c r="BT8" i="32" a="1"/>
  <c r="BT8" i="32" s="1"/>
  <c r="BS8" i="32"/>
  <c r="BS8" i="32" a="1"/>
  <c r="BR8" i="32" a="1"/>
  <c r="BR8" i="32" s="1"/>
  <c r="BQ8" i="32"/>
  <c r="BQ8" i="32" a="1"/>
  <c r="BP8" i="32" a="1"/>
  <c r="BP8" i="32" s="1"/>
  <c r="BO8" i="32"/>
  <c r="BO8" i="32" a="1"/>
  <c r="BN8" i="32"/>
  <c r="BN8" i="32" a="1"/>
  <c r="BM8" i="32" a="1"/>
  <c r="BM8" i="32" s="1"/>
  <c r="BL8" i="32" a="1"/>
  <c r="BL8" i="32" s="1"/>
  <c r="BK8" i="32"/>
  <c r="BK8" i="32" a="1"/>
  <c r="BJ8" i="32" a="1"/>
  <c r="BJ8" i="32" s="1"/>
  <c r="BI8" i="32" a="1"/>
  <c r="BI8" i="32" s="1"/>
  <c r="BH8" i="32" a="1"/>
  <c r="BH8" i="32" s="1"/>
  <c r="O8" i="32"/>
  <c r="E8" i="32"/>
  <c r="D8" i="32"/>
  <c r="B8" i="32"/>
  <c r="BV7" i="32" a="1"/>
  <c r="BV7" i="32" s="1"/>
  <c r="BU7" i="32" a="1"/>
  <c r="BU7" i="32" s="1"/>
  <c r="BT7" i="32" a="1"/>
  <c r="BT7" i="32" s="1"/>
  <c r="BS7" i="32" a="1"/>
  <c r="BS7" i="32" s="1"/>
  <c r="BR7" i="32" a="1"/>
  <c r="BR7" i="32" s="1"/>
  <c r="BQ7" i="32" a="1"/>
  <c r="BQ7" i="32" s="1"/>
  <c r="BP7" i="32" a="1"/>
  <c r="BP7" i="32" s="1"/>
  <c r="BO7" i="32" a="1"/>
  <c r="BO7" i="32" s="1"/>
  <c r="BN7" i="32" a="1"/>
  <c r="BN7" i="32" s="1"/>
  <c r="BM7" i="32" a="1"/>
  <c r="BM7" i="32" s="1"/>
  <c r="BL7" i="32" a="1"/>
  <c r="BL7" i="32" s="1"/>
  <c r="BK7" i="32" a="1"/>
  <c r="BK7" i="32" s="1"/>
  <c r="BJ7" i="32" a="1"/>
  <c r="BJ7" i="32" s="1"/>
  <c r="BI7" i="32" a="1"/>
  <c r="BI7" i="32" s="1"/>
  <c r="BH7" i="32" a="1"/>
  <c r="BH7" i="32" s="1"/>
  <c r="O7" i="32"/>
  <c r="N7" i="32"/>
  <c r="N8" i="32" s="1"/>
  <c r="N9" i="32" s="1"/>
  <c r="N10" i="32" s="1"/>
  <c r="N11" i="32" s="1"/>
  <c r="N12" i="32" s="1"/>
  <c r="L7" i="32"/>
  <c r="L8" i="32" s="1"/>
  <c r="E7" i="32"/>
  <c r="F3" i="32"/>
  <c r="M117" i="32" s="1"/>
  <c r="BD2" i="32"/>
  <c r="BC2" i="32"/>
  <c r="BB2" i="32"/>
  <c r="BA2" i="32"/>
  <c r="AZ2" i="32"/>
  <c r="AY2" i="32"/>
  <c r="AX2" i="32"/>
  <c r="AW2" i="32"/>
  <c r="AV2" i="32"/>
  <c r="AU2" i="32"/>
  <c r="AT2" i="32"/>
  <c r="AS2" i="32"/>
  <c r="AR2" i="32"/>
  <c r="AQ2" i="32"/>
  <c r="AP2" i="32"/>
  <c r="AO2" i="32"/>
  <c r="AN2" i="32"/>
  <c r="AM2" i="32"/>
  <c r="AL2" i="32"/>
  <c r="AK2" i="32"/>
  <c r="AJ2" i="32"/>
  <c r="AI2" i="32"/>
  <c r="AH2" i="32"/>
  <c r="AG2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BD1" i="32"/>
  <c r="BC1" i="32"/>
  <c r="BB1" i="32"/>
  <c r="BA1" i="32"/>
  <c r="AZ1" i="32"/>
  <c r="AY1" i="32"/>
  <c r="AX1" i="32"/>
  <c r="AW1" i="32"/>
  <c r="AV1" i="32"/>
  <c r="AU1" i="32"/>
  <c r="AT1" i="32"/>
  <c r="AS1" i="32"/>
  <c r="AR1" i="32"/>
  <c r="AQ1" i="32"/>
  <c r="AP1" i="32"/>
  <c r="AO1" i="32"/>
  <c r="AN1" i="32"/>
  <c r="AM1" i="32"/>
  <c r="AL1" i="32"/>
  <c r="AK1" i="32"/>
  <c r="AJ1" i="32"/>
  <c r="AI1" i="32"/>
  <c r="AH1" i="32"/>
  <c r="AG1" i="32"/>
  <c r="AF1" i="32"/>
  <c r="AE1" i="32"/>
  <c r="AD1" i="32"/>
  <c r="AC1" i="32"/>
  <c r="AB1" i="32"/>
  <c r="AA1" i="32"/>
  <c r="Z1" i="32"/>
  <c r="Y1" i="32"/>
  <c r="X1" i="32"/>
  <c r="W1" i="32"/>
  <c r="V1" i="32"/>
  <c r="U1" i="32"/>
  <c r="T1" i="32"/>
  <c r="S1" i="32"/>
  <c r="R1" i="32"/>
  <c r="Q1" i="32"/>
  <c r="O117" i="31"/>
  <c r="E117" i="31"/>
  <c r="O116" i="31"/>
  <c r="E116" i="31"/>
  <c r="O115" i="31"/>
  <c r="N115" i="31"/>
  <c r="N116" i="31" s="1"/>
  <c r="N117" i="31" s="1"/>
  <c r="E115" i="31"/>
  <c r="O114" i="31"/>
  <c r="E114" i="31"/>
  <c r="O113" i="31"/>
  <c r="E113" i="31"/>
  <c r="O112" i="31"/>
  <c r="E112" i="31"/>
  <c r="O111" i="31"/>
  <c r="E111" i="31"/>
  <c r="O110" i="31"/>
  <c r="E110" i="31"/>
  <c r="O109" i="31"/>
  <c r="N109" i="31"/>
  <c r="N110" i="31" s="1"/>
  <c r="N111" i="31" s="1"/>
  <c r="N112" i="31" s="1"/>
  <c r="N113" i="31" s="1"/>
  <c r="N114" i="31" s="1"/>
  <c r="E109" i="31"/>
  <c r="O108" i="31"/>
  <c r="E108" i="31"/>
  <c r="O107" i="31"/>
  <c r="E107" i="31"/>
  <c r="O106" i="31"/>
  <c r="E106" i="31"/>
  <c r="O105" i="31"/>
  <c r="E105" i="31"/>
  <c r="O104" i="31"/>
  <c r="E104" i="31"/>
  <c r="O103" i="31"/>
  <c r="N103" i="31"/>
  <c r="N104" i="31" s="1"/>
  <c r="N105" i="31" s="1"/>
  <c r="N106" i="31" s="1"/>
  <c r="N107" i="31" s="1"/>
  <c r="N108" i="31" s="1"/>
  <c r="E103" i="31"/>
  <c r="O102" i="31"/>
  <c r="E102" i="31"/>
  <c r="O101" i="31"/>
  <c r="E101" i="31"/>
  <c r="O100" i="31"/>
  <c r="E100" i="31"/>
  <c r="O99" i="31"/>
  <c r="E99" i="31"/>
  <c r="O98" i="31"/>
  <c r="N98" i="31"/>
  <c r="N99" i="31" s="1"/>
  <c r="N100" i="31" s="1"/>
  <c r="N101" i="31" s="1"/>
  <c r="N102" i="31" s="1"/>
  <c r="E98" i="31"/>
  <c r="O97" i="31"/>
  <c r="N97" i="31"/>
  <c r="E97" i="31"/>
  <c r="O96" i="31"/>
  <c r="E96" i="31"/>
  <c r="O95" i="31"/>
  <c r="E95" i="31"/>
  <c r="O94" i="31"/>
  <c r="E94" i="31"/>
  <c r="O93" i="31"/>
  <c r="E93" i="31"/>
  <c r="O92" i="31"/>
  <c r="E92" i="31"/>
  <c r="O91" i="31"/>
  <c r="N91" i="31"/>
  <c r="N92" i="31" s="1"/>
  <c r="N93" i="31" s="1"/>
  <c r="N94" i="31" s="1"/>
  <c r="N95" i="31" s="1"/>
  <c r="N96" i="31" s="1"/>
  <c r="E91" i="31"/>
  <c r="O90" i="31"/>
  <c r="E90" i="31"/>
  <c r="O89" i="31"/>
  <c r="E89" i="31"/>
  <c r="O88" i="31"/>
  <c r="E88" i="31"/>
  <c r="O87" i="31"/>
  <c r="E87" i="31"/>
  <c r="O86" i="31"/>
  <c r="E86" i="31"/>
  <c r="O85" i="31"/>
  <c r="N85" i="31"/>
  <c r="N86" i="31" s="1"/>
  <c r="N87" i="31" s="1"/>
  <c r="N88" i="31" s="1"/>
  <c r="N89" i="31" s="1"/>
  <c r="N90" i="31" s="1"/>
  <c r="E85" i="31"/>
  <c r="O84" i="31"/>
  <c r="E84" i="31"/>
  <c r="O83" i="31"/>
  <c r="E83" i="31"/>
  <c r="O82" i="31"/>
  <c r="E82" i="31"/>
  <c r="O81" i="31"/>
  <c r="E81" i="31"/>
  <c r="O80" i="31"/>
  <c r="N80" i="31"/>
  <c r="N81" i="31" s="1"/>
  <c r="N82" i="31" s="1"/>
  <c r="N83" i="31" s="1"/>
  <c r="N84" i="31" s="1"/>
  <c r="E80" i="31"/>
  <c r="O79" i="31"/>
  <c r="N79" i="31"/>
  <c r="E79" i="31"/>
  <c r="O78" i="31"/>
  <c r="E78" i="31"/>
  <c r="O77" i="31"/>
  <c r="E77" i="31"/>
  <c r="O76" i="31"/>
  <c r="E76" i="31"/>
  <c r="O75" i="31"/>
  <c r="E75" i="31"/>
  <c r="O74" i="31"/>
  <c r="E74" i="31"/>
  <c r="O73" i="31"/>
  <c r="N73" i="31"/>
  <c r="N74" i="31" s="1"/>
  <c r="N75" i="31" s="1"/>
  <c r="N76" i="31" s="1"/>
  <c r="N77" i="31" s="1"/>
  <c r="N78" i="31" s="1"/>
  <c r="E73" i="31"/>
  <c r="O72" i="31"/>
  <c r="E72" i="31"/>
  <c r="O71" i="31"/>
  <c r="E71" i="31"/>
  <c r="O70" i="31"/>
  <c r="E70" i="31"/>
  <c r="O69" i="31"/>
  <c r="E69" i="31"/>
  <c r="O68" i="31"/>
  <c r="E68" i="31"/>
  <c r="O67" i="31"/>
  <c r="N67" i="31"/>
  <c r="N68" i="31" s="1"/>
  <c r="N69" i="31" s="1"/>
  <c r="N70" i="31" s="1"/>
  <c r="N71" i="31" s="1"/>
  <c r="N72" i="31" s="1"/>
  <c r="E67" i="31"/>
  <c r="O66" i="31"/>
  <c r="E66" i="31"/>
  <c r="O65" i="31"/>
  <c r="E65" i="31"/>
  <c r="O64" i="31"/>
  <c r="E64" i="31"/>
  <c r="O63" i="31"/>
  <c r="E63" i="31"/>
  <c r="O62" i="31"/>
  <c r="E62" i="31"/>
  <c r="O61" i="31"/>
  <c r="N61" i="31"/>
  <c r="N62" i="31" s="1"/>
  <c r="N63" i="31" s="1"/>
  <c r="N64" i="31" s="1"/>
  <c r="N65" i="31" s="1"/>
  <c r="N66" i="31" s="1"/>
  <c r="E61" i="31"/>
  <c r="O60" i="31"/>
  <c r="E60" i="31"/>
  <c r="O59" i="31"/>
  <c r="E59" i="31"/>
  <c r="O58" i="31"/>
  <c r="E58" i="31"/>
  <c r="O57" i="31"/>
  <c r="E57" i="31"/>
  <c r="O56" i="31"/>
  <c r="E56" i="31"/>
  <c r="O55" i="31"/>
  <c r="N55" i="31"/>
  <c r="N56" i="31" s="1"/>
  <c r="N57" i="31" s="1"/>
  <c r="N58" i="31" s="1"/>
  <c r="N59" i="31" s="1"/>
  <c r="N60" i="31" s="1"/>
  <c r="E55" i="31"/>
  <c r="O54" i="31"/>
  <c r="E54" i="31"/>
  <c r="O53" i="31"/>
  <c r="E53" i="31"/>
  <c r="O52" i="31"/>
  <c r="E52" i="31"/>
  <c r="O51" i="31"/>
  <c r="E51" i="31"/>
  <c r="O50" i="31"/>
  <c r="E50" i="31"/>
  <c r="O49" i="31"/>
  <c r="N49" i="31"/>
  <c r="N50" i="31" s="1"/>
  <c r="N51" i="31" s="1"/>
  <c r="N52" i="31" s="1"/>
  <c r="N53" i="31" s="1"/>
  <c r="N54" i="31" s="1"/>
  <c r="E49" i="31"/>
  <c r="O48" i="31"/>
  <c r="E48" i="31"/>
  <c r="O47" i="31"/>
  <c r="E47" i="31"/>
  <c r="O46" i="31"/>
  <c r="E46" i="31"/>
  <c r="O45" i="31"/>
  <c r="E45" i="31"/>
  <c r="O44" i="31"/>
  <c r="E44" i="31"/>
  <c r="O43" i="31"/>
  <c r="N43" i="31"/>
  <c r="N44" i="31" s="1"/>
  <c r="N45" i="31" s="1"/>
  <c r="N46" i="31" s="1"/>
  <c r="N47" i="31" s="1"/>
  <c r="N48" i="31" s="1"/>
  <c r="E43" i="31"/>
  <c r="O42" i="31"/>
  <c r="E42" i="31"/>
  <c r="O41" i="31"/>
  <c r="E41" i="31"/>
  <c r="O40" i="31"/>
  <c r="E40" i="31"/>
  <c r="O39" i="31"/>
  <c r="E39" i="31"/>
  <c r="O38" i="31"/>
  <c r="E38" i="31"/>
  <c r="O37" i="31"/>
  <c r="N37" i="31"/>
  <c r="N38" i="31" s="1"/>
  <c r="N39" i="31" s="1"/>
  <c r="N40" i="31" s="1"/>
  <c r="N41" i="31" s="1"/>
  <c r="N42" i="31" s="1"/>
  <c r="E37" i="31"/>
  <c r="O36" i="31"/>
  <c r="E36" i="31"/>
  <c r="B36" i="31"/>
  <c r="O35" i="31"/>
  <c r="E35" i="31"/>
  <c r="B35" i="31"/>
  <c r="O34" i="31"/>
  <c r="E34" i="31"/>
  <c r="B34" i="31"/>
  <c r="O33" i="31"/>
  <c r="E33" i="31"/>
  <c r="B33" i="31"/>
  <c r="O32" i="31"/>
  <c r="E32" i="31"/>
  <c r="B32" i="31"/>
  <c r="O31" i="31"/>
  <c r="N31" i="31"/>
  <c r="N32" i="31" s="1"/>
  <c r="N33" i="31" s="1"/>
  <c r="N34" i="31" s="1"/>
  <c r="N35" i="31" s="1"/>
  <c r="N36" i="31" s="1"/>
  <c r="E31" i="31"/>
  <c r="B31" i="31"/>
  <c r="BV30" i="31" a="1"/>
  <c r="BV30" i="31" s="1"/>
  <c r="BU30" i="31" a="1"/>
  <c r="BU30" i="31" s="1"/>
  <c r="BT30" i="31"/>
  <c r="BT30" i="31" a="1"/>
  <c r="BS30" i="31" a="1"/>
  <c r="BS30" i="31" s="1"/>
  <c r="BR30" i="31"/>
  <c r="BR30" i="31" a="1"/>
  <c r="BQ30" i="31" a="1"/>
  <c r="BQ30" i="31" s="1"/>
  <c r="BP30" i="31"/>
  <c r="BP30" i="31" a="1"/>
  <c r="BO30" i="31" a="1"/>
  <c r="BO30" i="31" s="1"/>
  <c r="BN30" i="31" a="1"/>
  <c r="BN30" i="31" s="1"/>
  <c r="BM30" i="31" a="1"/>
  <c r="BM30" i="31" s="1"/>
  <c r="BL30" i="31"/>
  <c r="BL30" i="31" a="1"/>
  <c r="BK30" i="31" a="1"/>
  <c r="BK30" i="31" s="1"/>
  <c r="BJ30" i="31"/>
  <c r="BJ30" i="31" a="1"/>
  <c r="BI30" i="31" a="1"/>
  <c r="BI30" i="31" s="1"/>
  <c r="BH30" i="31"/>
  <c r="BH30" i="31" a="1"/>
  <c r="O30" i="31"/>
  <c r="E30" i="31"/>
  <c r="B30" i="31"/>
  <c r="BV29" i="31" a="1"/>
  <c r="BV29" i="31" s="1"/>
  <c r="BU29" i="31" a="1"/>
  <c r="BU29" i="31" s="1"/>
  <c r="BT29" i="31" a="1"/>
  <c r="BT29" i="31" s="1"/>
  <c r="BS29" i="31" a="1"/>
  <c r="BS29" i="31" s="1"/>
  <c r="BR29" i="31" a="1"/>
  <c r="BR29" i="31" s="1"/>
  <c r="BQ29" i="31" a="1"/>
  <c r="BQ29" i="31" s="1"/>
  <c r="BP29" i="31" a="1"/>
  <c r="BP29" i="31" s="1"/>
  <c r="BO29" i="31" a="1"/>
  <c r="BO29" i="31" s="1"/>
  <c r="BN29" i="31" a="1"/>
  <c r="BN29" i="31" s="1"/>
  <c r="BM29" i="31" a="1"/>
  <c r="BM29" i="31" s="1"/>
  <c r="BL29" i="31" a="1"/>
  <c r="BL29" i="31" s="1"/>
  <c r="BK29" i="31" a="1"/>
  <c r="BK29" i="31" s="1"/>
  <c r="BJ29" i="31" a="1"/>
  <c r="BJ29" i="31" s="1"/>
  <c r="BI29" i="31" a="1"/>
  <c r="BI29" i="31" s="1"/>
  <c r="BH29" i="31" a="1"/>
  <c r="BH29" i="31" s="1"/>
  <c r="O29" i="31"/>
  <c r="E29" i="31"/>
  <c r="B29" i="31"/>
  <c r="BV28" i="31" a="1"/>
  <c r="BV28" i="31" s="1"/>
  <c r="BU28" i="31"/>
  <c r="BU28" i="31" a="1"/>
  <c r="BT28" i="31" a="1"/>
  <c r="BT28" i="31" s="1"/>
  <c r="BS28" i="31"/>
  <c r="BS28" i="31" a="1"/>
  <c r="BR28" i="31" a="1"/>
  <c r="BR28" i="31" s="1"/>
  <c r="BQ28" i="31"/>
  <c r="BQ28" i="31" a="1"/>
  <c r="BP28" i="31"/>
  <c r="BP28" i="31" a="1"/>
  <c r="BO28" i="31" a="1"/>
  <c r="BO28" i="31" s="1"/>
  <c r="BN28" i="31" a="1"/>
  <c r="BN28" i="31" s="1"/>
  <c r="BM28" i="31"/>
  <c r="BM28" i="31" a="1"/>
  <c r="BL28" i="31" a="1"/>
  <c r="BL28" i="31" s="1"/>
  <c r="BK28" i="31" a="1"/>
  <c r="BK28" i="31" s="1"/>
  <c r="BJ28" i="31" a="1"/>
  <c r="BJ28" i="31" s="1"/>
  <c r="BI28" i="31"/>
  <c r="BI28" i="31" a="1"/>
  <c r="BH28" i="31"/>
  <c r="BH28" i="31" a="1"/>
  <c r="O28" i="31"/>
  <c r="E28" i="31"/>
  <c r="B28" i="31"/>
  <c r="BV27" i="31" a="1"/>
  <c r="BV27" i="31" s="1"/>
  <c r="BU27" i="31" a="1"/>
  <c r="BU27" i="31" s="1"/>
  <c r="BT27" i="31" a="1"/>
  <c r="BT27" i="31" s="1"/>
  <c r="BS27" i="31" a="1"/>
  <c r="BS27" i="31" s="1"/>
  <c r="BR27" i="31" a="1"/>
  <c r="BR27" i="31" s="1"/>
  <c r="BQ27" i="31" a="1"/>
  <c r="BQ27" i="31" s="1"/>
  <c r="BP27" i="31" a="1"/>
  <c r="BP27" i="31" s="1"/>
  <c r="BO27" i="31" a="1"/>
  <c r="BO27" i="31" s="1"/>
  <c r="BN27" i="31" a="1"/>
  <c r="BN27" i="31" s="1"/>
  <c r="BM27" i="31" a="1"/>
  <c r="BM27" i="31" s="1"/>
  <c r="BL27" i="31" a="1"/>
  <c r="BL27" i="31" s="1"/>
  <c r="BK27" i="31" a="1"/>
  <c r="BK27" i="31" s="1"/>
  <c r="BJ27" i="31" a="1"/>
  <c r="BJ27" i="31" s="1"/>
  <c r="BI27" i="31" a="1"/>
  <c r="BI27" i="31" s="1"/>
  <c r="BH27" i="31" a="1"/>
  <c r="BH27" i="31" s="1"/>
  <c r="O27" i="31"/>
  <c r="E27" i="31"/>
  <c r="B27" i="31"/>
  <c r="BV26" i="31" a="1"/>
  <c r="BV26" i="31" s="1"/>
  <c r="BU26" i="31"/>
  <c r="BU26" i="31" a="1"/>
  <c r="BT26" i="31" a="1"/>
  <c r="BT26" i="31" s="1"/>
  <c r="BS26" i="31"/>
  <c r="BS26" i="31" a="1"/>
  <c r="BR26" i="31" a="1"/>
  <c r="BR26" i="31" s="1"/>
  <c r="BQ26" i="31" a="1"/>
  <c r="BQ26" i="31" s="1"/>
  <c r="BP26" i="31" a="1"/>
  <c r="BP26" i="31" s="1"/>
  <c r="BO26" i="31"/>
  <c r="BO26" i="31" a="1"/>
  <c r="BN26" i="31" a="1"/>
  <c r="BN26" i="31" s="1"/>
  <c r="BM26" i="31"/>
  <c r="BM26" i="31" a="1"/>
  <c r="BL26" i="31" a="1"/>
  <c r="BL26" i="31" s="1"/>
  <c r="BK26" i="31"/>
  <c r="BK26" i="31" a="1"/>
  <c r="BJ26" i="31" a="1"/>
  <c r="BJ26" i="31" s="1"/>
  <c r="BI26" i="31" a="1"/>
  <c r="BI26" i="31" s="1"/>
  <c r="BH26" i="31" a="1"/>
  <c r="BH26" i="31" s="1"/>
  <c r="O26" i="31"/>
  <c r="E26" i="31"/>
  <c r="B26" i="31"/>
  <c r="BV25" i="31" a="1"/>
  <c r="BV25" i="31" s="1"/>
  <c r="BU25" i="31" a="1"/>
  <c r="BU25" i="31" s="1"/>
  <c r="BT25" i="31" a="1"/>
  <c r="BT25" i="31" s="1"/>
  <c r="BS25" i="31" a="1"/>
  <c r="BS25" i="31" s="1"/>
  <c r="BR25" i="31" a="1"/>
  <c r="BR25" i="31" s="1"/>
  <c r="BQ25" i="31" a="1"/>
  <c r="BQ25" i="31" s="1"/>
  <c r="BP25" i="31" a="1"/>
  <c r="BP25" i="31" s="1"/>
  <c r="BO25" i="31" a="1"/>
  <c r="BO25" i="31" s="1"/>
  <c r="BN25" i="31" a="1"/>
  <c r="BN25" i="31" s="1"/>
  <c r="BM25" i="31" a="1"/>
  <c r="BM25" i="31" s="1"/>
  <c r="BL25" i="31" a="1"/>
  <c r="BL25" i="31" s="1"/>
  <c r="BK25" i="31" a="1"/>
  <c r="BK25" i="31" s="1"/>
  <c r="BJ25" i="31" a="1"/>
  <c r="BJ25" i="31" s="1"/>
  <c r="BI25" i="31" a="1"/>
  <c r="BI25" i="31" s="1"/>
  <c r="BH25" i="31" a="1"/>
  <c r="BH25" i="31" s="1"/>
  <c r="O25" i="31"/>
  <c r="N25" i="31"/>
  <c r="N26" i="31" s="1"/>
  <c r="N27" i="31" s="1"/>
  <c r="N28" i="31" s="1"/>
  <c r="N29" i="31" s="1"/>
  <c r="N30" i="31" s="1"/>
  <c r="E25" i="31"/>
  <c r="B25" i="31"/>
  <c r="BV24" i="31" a="1"/>
  <c r="BV24" i="31" s="1"/>
  <c r="BU24" i="31"/>
  <c r="BU24" i="31" a="1"/>
  <c r="BT24" i="31" a="1"/>
  <c r="BT24" i="31" s="1"/>
  <c r="BS24" i="31" a="1"/>
  <c r="BS24" i="31" s="1"/>
  <c r="BR24" i="31" a="1"/>
  <c r="BR24" i="31" s="1"/>
  <c r="BQ24" i="31"/>
  <c r="BQ24" i="31" a="1"/>
  <c r="BP24" i="31" a="1"/>
  <c r="BP24" i="31" s="1"/>
  <c r="BO24" i="31" a="1"/>
  <c r="BO24" i="31" s="1"/>
  <c r="BN24" i="31" a="1"/>
  <c r="BN24" i="31" s="1"/>
  <c r="BM24" i="31" a="1"/>
  <c r="BM24" i="31" s="1"/>
  <c r="BL24" i="31" a="1"/>
  <c r="BL24" i="31" s="1"/>
  <c r="BK24" i="31" a="1"/>
  <c r="BK24" i="31" s="1"/>
  <c r="BJ24" i="31" a="1"/>
  <c r="BJ24" i="31" s="1"/>
  <c r="BI24" i="31" a="1"/>
  <c r="BI24" i="31" s="1"/>
  <c r="BH24" i="31" a="1"/>
  <c r="BH24" i="31" s="1"/>
  <c r="O24" i="31"/>
  <c r="E24" i="31"/>
  <c r="B24" i="31"/>
  <c r="BV23" i="31" a="1"/>
  <c r="BV23" i="31" s="1"/>
  <c r="BU23" i="31" a="1"/>
  <c r="BU23" i="31" s="1"/>
  <c r="BT23" i="31"/>
  <c r="BT23" i="31" a="1"/>
  <c r="BS23" i="31" a="1"/>
  <c r="BS23" i="31" s="1"/>
  <c r="BR23" i="31" a="1"/>
  <c r="BR23" i="31" s="1"/>
  <c r="BQ23" i="31" a="1"/>
  <c r="BQ23" i="31" s="1"/>
  <c r="BP23" i="31" a="1"/>
  <c r="BP23" i="31" s="1"/>
  <c r="BO23" i="31" a="1"/>
  <c r="BO23" i="31" s="1"/>
  <c r="BN23" i="31" a="1"/>
  <c r="BN23" i="31" s="1"/>
  <c r="BM23" i="31" a="1"/>
  <c r="BM23" i="31" s="1"/>
  <c r="BL23" i="31" a="1"/>
  <c r="BL23" i="31" s="1"/>
  <c r="BK23" i="31"/>
  <c r="BK23" i="31" a="1"/>
  <c r="BJ23" i="31" a="1"/>
  <c r="BJ23" i="31" s="1"/>
  <c r="BI23" i="31" a="1"/>
  <c r="BI23" i="31" s="1"/>
  <c r="BH23" i="31" a="1"/>
  <c r="BH23" i="31" s="1"/>
  <c r="O23" i="31"/>
  <c r="E23" i="31"/>
  <c r="B23" i="31"/>
  <c r="BV22" i="31" a="1"/>
  <c r="BV22" i="31" s="1"/>
  <c r="BU22" i="31" a="1"/>
  <c r="BU22" i="31" s="1"/>
  <c r="BT22" i="31" a="1"/>
  <c r="BT22" i="31" s="1"/>
  <c r="BS22" i="31" a="1"/>
  <c r="BS22" i="31" s="1"/>
  <c r="BR22" i="31" a="1"/>
  <c r="BR22" i="31" s="1"/>
  <c r="BQ22" i="31"/>
  <c r="BQ22" i="31" a="1"/>
  <c r="BP22" i="31" a="1"/>
  <c r="BP22" i="31" s="1"/>
  <c r="BO22" i="31" a="1"/>
  <c r="BO22" i="31" s="1"/>
  <c r="BN22" i="31"/>
  <c r="BN22" i="31" a="1"/>
  <c r="BM22" i="31" a="1"/>
  <c r="BM22" i="31" s="1"/>
  <c r="BL22" i="31" a="1"/>
  <c r="BL22" i="31" s="1"/>
  <c r="BK22" i="31"/>
  <c r="BK22" i="31" a="1"/>
  <c r="BJ22" i="31" a="1"/>
  <c r="BJ22" i="31" s="1"/>
  <c r="BI22" i="31" a="1"/>
  <c r="BI22" i="31" s="1"/>
  <c r="BH22" i="31" a="1"/>
  <c r="BH22" i="31" s="1"/>
  <c r="O22" i="31"/>
  <c r="E22" i="31"/>
  <c r="B22" i="31"/>
  <c r="BV21" i="31"/>
  <c r="BV21" i="31" a="1"/>
  <c r="BU21" i="31" a="1"/>
  <c r="BU21" i="31" s="1"/>
  <c r="BT21" i="31"/>
  <c r="BT21" i="31" a="1"/>
  <c r="BS21" i="31" a="1"/>
  <c r="BS21" i="31" s="1"/>
  <c r="BR21" i="31" a="1"/>
  <c r="BR21" i="31" s="1"/>
  <c r="BQ21" i="31" a="1"/>
  <c r="BQ21" i="31" s="1"/>
  <c r="BP21" i="31" a="1"/>
  <c r="BP21" i="31" s="1"/>
  <c r="BO21" i="31" a="1"/>
  <c r="BO21" i="31" s="1"/>
  <c r="BN21" i="31" a="1"/>
  <c r="BN21" i="31" s="1"/>
  <c r="BM21" i="31" a="1"/>
  <c r="BM21" i="31" s="1"/>
  <c r="BL21" i="31" a="1"/>
  <c r="BL21" i="31" s="1"/>
  <c r="BK21" i="31" a="1"/>
  <c r="BK21" i="31" s="1"/>
  <c r="BJ21" i="31" a="1"/>
  <c r="BJ21" i="31" s="1"/>
  <c r="BI21" i="31" a="1"/>
  <c r="BI21" i="31" s="1"/>
  <c r="BH21" i="31" a="1"/>
  <c r="BH21" i="31" s="1"/>
  <c r="O21" i="31"/>
  <c r="E21" i="31"/>
  <c r="B21" i="31"/>
  <c r="BV20" i="31"/>
  <c r="BV20" i="31" a="1"/>
  <c r="BU20" i="31"/>
  <c r="BU20" i="31" a="1"/>
  <c r="BT20" i="31" a="1"/>
  <c r="BT20" i="31" s="1"/>
  <c r="BS20" i="31" a="1"/>
  <c r="BS20" i="31" s="1"/>
  <c r="BR20" i="31"/>
  <c r="BR20" i="31" a="1"/>
  <c r="BQ20" i="31" a="1"/>
  <c r="BQ20" i="31" s="1"/>
  <c r="BP20" i="31" a="1"/>
  <c r="BP20" i="31" s="1"/>
  <c r="BO20" i="31" a="1"/>
  <c r="BO20" i="31" s="1"/>
  <c r="BN20" i="31"/>
  <c r="BN20" i="31" a="1"/>
  <c r="BM20" i="31" a="1"/>
  <c r="BM20" i="31" s="1"/>
  <c r="BL20" i="31" a="1"/>
  <c r="BL20" i="31" s="1"/>
  <c r="BK20" i="31" a="1"/>
  <c r="BK20" i="31" s="1"/>
  <c r="BJ20" i="31" a="1"/>
  <c r="BJ20" i="31" s="1"/>
  <c r="BI20" i="31" a="1"/>
  <c r="BI20" i="31" s="1"/>
  <c r="BH20" i="31" a="1"/>
  <c r="BH20" i="31" s="1"/>
  <c r="O20" i="31"/>
  <c r="E20" i="31"/>
  <c r="B20" i="31"/>
  <c r="BV19" i="31" a="1"/>
  <c r="BV19" i="31" s="1"/>
  <c r="BU19" i="31" a="1"/>
  <c r="BU19" i="31" s="1"/>
  <c r="BT19" i="31" a="1"/>
  <c r="BT19" i="31" s="1"/>
  <c r="BS19" i="31"/>
  <c r="BS19" i="31" a="1"/>
  <c r="BR19" i="31" a="1"/>
  <c r="BR19" i="31" s="1"/>
  <c r="BQ19" i="31" a="1"/>
  <c r="BQ19" i="31" s="1"/>
  <c r="BP19" i="31" a="1"/>
  <c r="BP19" i="31" s="1"/>
  <c r="BO19" i="31" a="1"/>
  <c r="BO19" i="31" s="1"/>
  <c r="BN19" i="31" a="1"/>
  <c r="BN19" i="31" s="1"/>
  <c r="BM19" i="31" a="1"/>
  <c r="BM19" i="31" s="1"/>
  <c r="BL19" i="31" a="1"/>
  <c r="BL19" i="31" s="1"/>
  <c r="BK19" i="31" a="1"/>
  <c r="BK19" i="31" s="1"/>
  <c r="BJ19" i="31" a="1"/>
  <c r="BJ19" i="31" s="1"/>
  <c r="BI19" i="31" a="1"/>
  <c r="BI19" i="31" s="1"/>
  <c r="BH19" i="31" a="1"/>
  <c r="BH19" i="31" s="1"/>
  <c r="O19" i="31"/>
  <c r="N19" i="31"/>
  <c r="N20" i="31" s="1"/>
  <c r="N21" i="31" s="1"/>
  <c r="N22" i="31" s="1"/>
  <c r="N23" i="31" s="1"/>
  <c r="N24" i="31" s="1"/>
  <c r="E19" i="31"/>
  <c r="B19" i="31"/>
  <c r="BV18" i="31" a="1"/>
  <c r="BV18" i="31" s="1"/>
  <c r="BU18" i="31" a="1"/>
  <c r="BU18" i="31" s="1"/>
  <c r="BT18" i="31" a="1"/>
  <c r="BT18" i="31" s="1"/>
  <c r="BS18" i="31" a="1"/>
  <c r="BS18" i="31" s="1"/>
  <c r="BR18" i="31" a="1"/>
  <c r="BR18" i="31" s="1"/>
  <c r="BQ18" i="31" a="1"/>
  <c r="BQ18" i="31" s="1"/>
  <c r="BP18" i="31" a="1"/>
  <c r="BP18" i="31" s="1"/>
  <c r="BO18" i="31" a="1"/>
  <c r="BO18" i="31" s="1"/>
  <c r="BN18" i="31" a="1"/>
  <c r="BN18" i="31" s="1"/>
  <c r="BM18" i="31" a="1"/>
  <c r="BM18" i="31" s="1"/>
  <c r="BL18" i="31" a="1"/>
  <c r="BL18" i="31" s="1"/>
  <c r="BK18" i="31" a="1"/>
  <c r="BK18" i="31" s="1"/>
  <c r="BJ18" i="31" a="1"/>
  <c r="BJ18" i="31" s="1"/>
  <c r="BI18" i="31" a="1"/>
  <c r="BI18" i="31" s="1"/>
  <c r="BH18" i="31" a="1"/>
  <c r="BH18" i="31" s="1"/>
  <c r="O18" i="31"/>
  <c r="E18" i="31"/>
  <c r="B18" i="31"/>
  <c r="BV17" i="31" a="1"/>
  <c r="BV17" i="31" s="1"/>
  <c r="BU17" i="31" a="1"/>
  <c r="BU17" i="31" s="1"/>
  <c r="BT17" i="31"/>
  <c r="BT17" i="31" a="1"/>
  <c r="BS17" i="31" a="1"/>
  <c r="BS17" i="31" s="1"/>
  <c r="BR17" i="31"/>
  <c r="BR17" i="31" a="1"/>
  <c r="BQ17" i="31" a="1"/>
  <c r="BQ17" i="31" s="1"/>
  <c r="BP17" i="31" a="1"/>
  <c r="BP17" i="31" s="1"/>
  <c r="BO17" i="31" a="1"/>
  <c r="BO17" i="31" s="1"/>
  <c r="BN17" i="31" a="1"/>
  <c r="BN17" i="31" s="1"/>
  <c r="BM17" i="31" a="1"/>
  <c r="BM17" i="31" s="1"/>
  <c r="BL17" i="31" a="1"/>
  <c r="BL17" i="31" s="1"/>
  <c r="BK17" i="31" a="1"/>
  <c r="BK17" i="31" s="1"/>
  <c r="BJ17" i="31" a="1"/>
  <c r="BJ17" i="31" s="1"/>
  <c r="BI17" i="31" a="1"/>
  <c r="BI17" i="31" s="1"/>
  <c r="BH17" i="31" a="1"/>
  <c r="BH17" i="31" s="1"/>
  <c r="O17" i="31"/>
  <c r="E17" i="31"/>
  <c r="B17" i="31"/>
  <c r="BV16" i="31" a="1"/>
  <c r="BV16" i="31" s="1"/>
  <c r="BU16" i="31" a="1"/>
  <c r="BU16" i="31" s="1"/>
  <c r="BT16" i="31"/>
  <c r="BT16" i="31" a="1"/>
  <c r="BS16" i="31" a="1"/>
  <c r="BS16" i="31" s="1"/>
  <c r="BR16" i="31" a="1"/>
  <c r="BR16" i="31" s="1"/>
  <c r="BQ16" i="31" a="1"/>
  <c r="BQ16" i="31" s="1"/>
  <c r="BP16" i="31"/>
  <c r="BP16" i="31" a="1"/>
  <c r="BO16" i="31" a="1"/>
  <c r="BO16" i="31" s="1"/>
  <c r="BN16" i="31"/>
  <c r="BN16" i="31" a="1"/>
  <c r="BM16" i="31" a="1"/>
  <c r="BM16" i="31" s="1"/>
  <c r="BL16" i="31" a="1"/>
  <c r="BL16" i="31" s="1"/>
  <c r="BK16" i="31" a="1"/>
  <c r="BK16" i="31" s="1"/>
  <c r="BJ16" i="31" a="1"/>
  <c r="BJ16" i="31" s="1"/>
  <c r="BI16" i="31" a="1"/>
  <c r="BI16" i="31" s="1"/>
  <c r="BH16" i="31" a="1"/>
  <c r="BH16" i="31" s="1"/>
  <c r="O16" i="31"/>
  <c r="E16" i="31"/>
  <c r="B16" i="31"/>
  <c r="BV15" i="31" a="1"/>
  <c r="BV15" i="31" s="1"/>
  <c r="BU15" i="31" a="1"/>
  <c r="BU15" i="31" s="1"/>
  <c r="BT15" i="31" a="1"/>
  <c r="BT15" i="31" s="1"/>
  <c r="BS15" i="31" a="1"/>
  <c r="BS15" i="31" s="1"/>
  <c r="BR15" i="31" a="1"/>
  <c r="BR15" i="31" s="1"/>
  <c r="BQ15" i="31" a="1"/>
  <c r="BQ15" i="31" s="1"/>
  <c r="BP15" i="31" a="1"/>
  <c r="BP15" i="31" s="1"/>
  <c r="BO15" i="31" a="1"/>
  <c r="BO15" i="31" s="1"/>
  <c r="BN15" i="31" a="1"/>
  <c r="BN15" i="31" s="1"/>
  <c r="BM15" i="31" a="1"/>
  <c r="BM15" i="31" s="1"/>
  <c r="BL15" i="31" a="1"/>
  <c r="BL15" i="31" s="1"/>
  <c r="BK15" i="31" a="1"/>
  <c r="BK15" i="31" s="1"/>
  <c r="BJ15" i="31" a="1"/>
  <c r="BJ15" i="31" s="1"/>
  <c r="BI15" i="31" a="1"/>
  <c r="BI15" i="31" s="1"/>
  <c r="BH15" i="31" a="1"/>
  <c r="BH15" i="31" s="1"/>
  <c r="O15" i="31"/>
  <c r="E15" i="31"/>
  <c r="B15" i="31"/>
  <c r="BV14" i="31" a="1"/>
  <c r="BV14" i="31" s="1"/>
  <c r="BU14" i="31" a="1"/>
  <c r="BU14" i="31" s="1"/>
  <c r="BT14" i="31" a="1"/>
  <c r="BT14" i="31" s="1"/>
  <c r="BS14" i="31" a="1"/>
  <c r="BS14" i="31" s="1"/>
  <c r="BR14" i="31" a="1"/>
  <c r="BR14" i="31" s="1"/>
  <c r="BQ14" i="31" a="1"/>
  <c r="BQ14" i="31" s="1"/>
  <c r="BP14" i="31" a="1"/>
  <c r="BP14" i="31" s="1"/>
  <c r="BO14" i="31" a="1"/>
  <c r="BO14" i="31" s="1"/>
  <c r="BN14" i="31" a="1"/>
  <c r="BN14" i="31" s="1"/>
  <c r="BM14" i="31" a="1"/>
  <c r="BM14" i="31" s="1"/>
  <c r="BL14" i="31" a="1"/>
  <c r="BL14" i="31" s="1"/>
  <c r="BK14" i="31" a="1"/>
  <c r="BK14" i="31" s="1"/>
  <c r="BJ14" i="31" a="1"/>
  <c r="BJ14" i="31" s="1"/>
  <c r="BI14" i="31" a="1"/>
  <c r="BI14" i="31" s="1"/>
  <c r="BH14" i="31" a="1"/>
  <c r="BH14" i="31" s="1"/>
  <c r="O14" i="31"/>
  <c r="E14" i="31"/>
  <c r="B14" i="31"/>
  <c r="BV13" i="31" a="1"/>
  <c r="BV13" i="31" s="1"/>
  <c r="BU13" i="31" a="1"/>
  <c r="BU13" i="31" s="1"/>
  <c r="BT13" i="31" a="1"/>
  <c r="BT13" i="31" s="1"/>
  <c r="BS13" i="31" a="1"/>
  <c r="BS13" i="31" s="1"/>
  <c r="BR13" i="31" a="1"/>
  <c r="BR13" i="31" s="1"/>
  <c r="BQ13" i="31" a="1"/>
  <c r="BQ13" i="31" s="1"/>
  <c r="BP13" i="31" a="1"/>
  <c r="BP13" i="31" s="1"/>
  <c r="BO13" i="31" a="1"/>
  <c r="BO13" i="31" s="1"/>
  <c r="BN13" i="31" a="1"/>
  <c r="BN13" i="31" s="1"/>
  <c r="BM13" i="31" a="1"/>
  <c r="BM13" i="31" s="1"/>
  <c r="BL13" i="31" a="1"/>
  <c r="BL13" i="31" s="1"/>
  <c r="BK13" i="31" a="1"/>
  <c r="BK13" i="31" s="1"/>
  <c r="BJ13" i="31" a="1"/>
  <c r="BJ13" i="31" s="1"/>
  <c r="BI13" i="31" a="1"/>
  <c r="BI13" i="31" s="1"/>
  <c r="BH13" i="31" a="1"/>
  <c r="BH13" i="31" s="1"/>
  <c r="O13" i="31"/>
  <c r="N13" i="31"/>
  <c r="N14" i="31" s="1"/>
  <c r="N15" i="31" s="1"/>
  <c r="N16" i="31" s="1"/>
  <c r="N17" i="31" s="1"/>
  <c r="N18" i="31" s="1"/>
  <c r="E13" i="31"/>
  <c r="D13" i="31"/>
  <c r="B13" i="31"/>
  <c r="BV12" i="31" a="1"/>
  <c r="BV12" i="31" s="1"/>
  <c r="BU12" i="31" a="1"/>
  <c r="BU12" i="31" s="1"/>
  <c r="BT12" i="31" a="1"/>
  <c r="BT12" i="31" s="1"/>
  <c r="BS12" i="31" a="1"/>
  <c r="BS12" i="31" s="1"/>
  <c r="BR12" i="31"/>
  <c r="BR12" i="31" a="1"/>
  <c r="BQ12" i="31" a="1"/>
  <c r="BQ12" i="31" s="1"/>
  <c r="BP12" i="31" a="1"/>
  <c r="BP12" i="31" s="1"/>
  <c r="BO12" i="31" a="1"/>
  <c r="BO12" i="31" s="1"/>
  <c r="BN12" i="31" a="1"/>
  <c r="BN12" i="31" s="1"/>
  <c r="BM12" i="31" a="1"/>
  <c r="BM12" i="31" s="1"/>
  <c r="BL12" i="31" a="1"/>
  <c r="BL12" i="31" s="1"/>
  <c r="BK12" i="31" a="1"/>
  <c r="BK12" i="31" s="1"/>
  <c r="BJ12" i="31"/>
  <c r="BJ12" i="31" a="1"/>
  <c r="BI12" i="31" a="1"/>
  <c r="BI12" i="31" s="1"/>
  <c r="BH12" i="31" a="1"/>
  <c r="BH12" i="31" s="1"/>
  <c r="O12" i="31"/>
  <c r="E12" i="31"/>
  <c r="D12" i="31"/>
  <c r="B12" i="31"/>
  <c r="BV11" i="31" a="1"/>
  <c r="BV11" i="31" s="1"/>
  <c r="BU11" i="31" a="1"/>
  <c r="BU11" i="31" s="1"/>
  <c r="BT11" i="31" a="1"/>
  <c r="BT11" i="31" s="1"/>
  <c r="BS11" i="31" a="1"/>
  <c r="BS11" i="31" s="1"/>
  <c r="BR11" i="31" a="1"/>
  <c r="BR11" i="31" s="1"/>
  <c r="BQ11" i="31" a="1"/>
  <c r="BQ11" i="31" s="1"/>
  <c r="BP11" i="31" a="1"/>
  <c r="BP11" i="31" s="1"/>
  <c r="BO11" i="31" a="1"/>
  <c r="BO11" i="31" s="1"/>
  <c r="BN11" i="31" a="1"/>
  <c r="BN11" i="31" s="1"/>
  <c r="BM11" i="31" a="1"/>
  <c r="BM11" i="31" s="1"/>
  <c r="BL11" i="31" a="1"/>
  <c r="BL11" i="31" s="1"/>
  <c r="BK11" i="31" a="1"/>
  <c r="BK11" i="31" s="1"/>
  <c r="BJ11" i="31" a="1"/>
  <c r="BJ11" i="31" s="1"/>
  <c r="BI11" i="31" a="1"/>
  <c r="BI11" i="31" s="1"/>
  <c r="BH11" i="31" a="1"/>
  <c r="BH11" i="31" s="1"/>
  <c r="O11" i="31"/>
  <c r="E11" i="31"/>
  <c r="D11" i="31"/>
  <c r="B11" i="31"/>
  <c r="BV10" i="31"/>
  <c r="BV10" i="31" a="1"/>
  <c r="BU10" i="31"/>
  <c r="BU10" i="31" a="1"/>
  <c r="BT10" i="31"/>
  <c r="BT10" i="31" a="1"/>
  <c r="BS10" i="31"/>
  <c r="BS10" i="31" a="1"/>
  <c r="BR10" i="31"/>
  <c r="BR10" i="31" a="1"/>
  <c r="BQ10" i="31"/>
  <c r="BQ10" i="31" a="1"/>
  <c r="BP10" i="31" a="1"/>
  <c r="BP10" i="31" s="1"/>
  <c r="BO10" i="31"/>
  <c r="BO10" i="31" a="1"/>
  <c r="BN10" i="31"/>
  <c r="BN10" i="31" a="1"/>
  <c r="BM10" i="31" a="1"/>
  <c r="BM10" i="31" s="1"/>
  <c r="BL10" i="31"/>
  <c r="BL10" i="31" a="1"/>
  <c r="BK10" i="31" a="1"/>
  <c r="BK10" i="31" s="1"/>
  <c r="BJ10" i="31"/>
  <c r="BJ10" i="31" a="1"/>
  <c r="BI10" i="31"/>
  <c r="BI10" i="31" a="1"/>
  <c r="BH10" i="31" a="1"/>
  <c r="BH10" i="31" s="1"/>
  <c r="O10" i="31"/>
  <c r="E10" i="31"/>
  <c r="D10" i="31"/>
  <c r="B10" i="31"/>
  <c r="BV9" i="31" a="1"/>
  <c r="BV9" i="31" s="1"/>
  <c r="BU9" i="31" a="1"/>
  <c r="BU9" i="31" s="1"/>
  <c r="BT9" i="31" a="1"/>
  <c r="BT9" i="31" s="1"/>
  <c r="BS9" i="31" a="1"/>
  <c r="BS9" i="31" s="1"/>
  <c r="BR9" i="31" a="1"/>
  <c r="BR9" i="31" s="1"/>
  <c r="BQ9" i="31" a="1"/>
  <c r="BQ9" i="31" s="1"/>
  <c r="BP9" i="31" a="1"/>
  <c r="BP9" i="31" s="1"/>
  <c r="BO9" i="31" a="1"/>
  <c r="BO9" i="31" s="1"/>
  <c r="BN9" i="31" a="1"/>
  <c r="BN9" i="31" s="1"/>
  <c r="BM9" i="31" a="1"/>
  <c r="BM9" i="31" s="1"/>
  <c r="BL9" i="31" a="1"/>
  <c r="BL9" i="31" s="1"/>
  <c r="BK9" i="31" a="1"/>
  <c r="BK9" i="31" s="1"/>
  <c r="BJ9" i="31" a="1"/>
  <c r="BJ9" i="31" s="1"/>
  <c r="BI9" i="31" a="1"/>
  <c r="BI9" i="31" s="1"/>
  <c r="BH9" i="31" a="1"/>
  <c r="BH9" i="31" s="1"/>
  <c r="O9" i="31"/>
  <c r="E9" i="31"/>
  <c r="D9" i="31"/>
  <c r="B9" i="31"/>
  <c r="BV8" i="31" a="1"/>
  <c r="BV8" i="31" s="1"/>
  <c r="BU8" i="31" a="1"/>
  <c r="BU8" i="31" s="1"/>
  <c r="BT8" i="31" a="1"/>
  <c r="BT8" i="31" s="1"/>
  <c r="BS8" i="31" a="1"/>
  <c r="BS8" i="31" s="1"/>
  <c r="BR8" i="31" a="1"/>
  <c r="BR8" i="31" s="1"/>
  <c r="BQ8" i="31" a="1"/>
  <c r="BQ8" i="31" s="1"/>
  <c r="BP8" i="31" a="1"/>
  <c r="BP8" i="31" s="1"/>
  <c r="BO8" i="31"/>
  <c r="BO8" i="31" a="1"/>
  <c r="BN8" i="31" a="1"/>
  <c r="BN8" i="31" s="1"/>
  <c r="BM8" i="31" a="1"/>
  <c r="BM8" i="31" s="1"/>
  <c r="BL8" i="31" a="1"/>
  <c r="BL8" i="31" s="1"/>
  <c r="BK8" i="31" a="1"/>
  <c r="BK8" i="31" s="1"/>
  <c r="BJ8" i="31" a="1"/>
  <c r="BJ8" i="31" s="1"/>
  <c r="BI8" i="31" a="1"/>
  <c r="BI8" i="31" s="1"/>
  <c r="BH8" i="31" a="1"/>
  <c r="BH8" i="31" s="1"/>
  <c r="O8" i="31"/>
  <c r="N8" i="31"/>
  <c r="N9" i="31" s="1"/>
  <c r="N10" i="31" s="1"/>
  <c r="N11" i="31" s="1"/>
  <c r="N12" i="31" s="1"/>
  <c r="L8" i="31"/>
  <c r="L9" i="31" s="1"/>
  <c r="E8" i="31"/>
  <c r="D8" i="31"/>
  <c r="B8" i="31"/>
  <c r="BV7" i="31" a="1"/>
  <c r="BV7" i="31" s="1"/>
  <c r="BU7" i="31" a="1"/>
  <c r="BU7" i="31" s="1"/>
  <c r="BT7" i="31" a="1"/>
  <c r="BT7" i="31" s="1"/>
  <c r="BS7" i="31" a="1"/>
  <c r="BS7" i="31" s="1"/>
  <c r="BR7" i="31" a="1"/>
  <c r="BR7" i="31" s="1"/>
  <c r="BQ7" i="31" a="1"/>
  <c r="BQ7" i="31" s="1"/>
  <c r="BP7" i="31" a="1"/>
  <c r="BP7" i="31" s="1"/>
  <c r="BO7" i="31" a="1"/>
  <c r="BO7" i="31" s="1"/>
  <c r="BN7" i="31" a="1"/>
  <c r="BN7" i="31" s="1"/>
  <c r="BM7" i="31" a="1"/>
  <c r="BM7" i="31" s="1"/>
  <c r="BL7" i="31" a="1"/>
  <c r="BL7" i="31" s="1"/>
  <c r="BK7" i="31" a="1"/>
  <c r="BK7" i="31" s="1"/>
  <c r="BJ7" i="31" a="1"/>
  <c r="BJ7" i="31" s="1"/>
  <c r="BI7" i="31" a="1"/>
  <c r="BI7" i="31" s="1"/>
  <c r="BH7" i="31" a="1"/>
  <c r="BH7" i="31" s="1"/>
  <c r="O7" i="31"/>
  <c r="N7" i="31"/>
  <c r="L7" i="31"/>
  <c r="E7" i="31"/>
  <c r="F3" i="31"/>
  <c r="M93" i="31" s="1"/>
  <c r="BD2" i="31"/>
  <c r="BC2" i="31"/>
  <c r="BB2" i="31"/>
  <c r="BA2" i="31"/>
  <c r="AZ2" i="31"/>
  <c r="AY2" i="31"/>
  <c r="AX2" i="31"/>
  <c r="AW2" i="31"/>
  <c r="AV2" i="31"/>
  <c r="AU2" i="31"/>
  <c r="AT2" i="31"/>
  <c r="AS2" i="31"/>
  <c r="AR2" i="31"/>
  <c r="AQ2" i="31"/>
  <c r="AP2" i="31"/>
  <c r="AO2" i="31"/>
  <c r="AN2" i="31"/>
  <c r="AM2" i="31"/>
  <c r="AL2" i="31"/>
  <c r="AK2" i="31"/>
  <c r="AJ2" i="31"/>
  <c r="AI2" i="31"/>
  <c r="AH2" i="31"/>
  <c r="AG2" i="31"/>
  <c r="AF2" i="31"/>
  <c r="AE2" i="31"/>
  <c r="AD2" i="31"/>
  <c r="AC2" i="31"/>
  <c r="AB2" i="31"/>
  <c r="AA2" i="31"/>
  <c r="Z2" i="31"/>
  <c r="Y2" i="31"/>
  <c r="X2" i="31"/>
  <c r="W2" i="31"/>
  <c r="V2" i="31"/>
  <c r="U2" i="31"/>
  <c r="T2" i="31"/>
  <c r="S2" i="31"/>
  <c r="R2" i="31"/>
  <c r="Q2" i="31"/>
  <c r="BD1" i="31"/>
  <c r="BC1" i="31"/>
  <c r="BB1" i="31"/>
  <c r="BA1" i="31"/>
  <c r="AZ1" i="31"/>
  <c r="AY1" i="31"/>
  <c r="AX1" i="31"/>
  <c r="AW1" i="31"/>
  <c r="AV1" i="31"/>
  <c r="AU1" i="31"/>
  <c r="AT1" i="31"/>
  <c r="AS1" i="31"/>
  <c r="AR1" i="31"/>
  <c r="AQ1" i="31"/>
  <c r="AP1" i="31"/>
  <c r="AO1" i="31"/>
  <c r="AN1" i="31"/>
  <c r="AM1" i="31"/>
  <c r="AL1" i="31"/>
  <c r="AK1" i="31"/>
  <c r="AJ1" i="31"/>
  <c r="AI1" i="31"/>
  <c r="AH1" i="31"/>
  <c r="AG1" i="31"/>
  <c r="AF1" i="31"/>
  <c r="AE1" i="31"/>
  <c r="AD1" i="31"/>
  <c r="AC1" i="31"/>
  <c r="AB1" i="31"/>
  <c r="AA1" i="31"/>
  <c r="Z1" i="31"/>
  <c r="Y1" i="31"/>
  <c r="X1" i="31"/>
  <c r="W1" i="31"/>
  <c r="V1" i="31"/>
  <c r="U1" i="31"/>
  <c r="T1" i="31"/>
  <c r="S1" i="31"/>
  <c r="R1" i="31"/>
  <c r="Q1" i="31"/>
  <c r="O117" i="30"/>
  <c r="E117" i="30"/>
  <c r="O116" i="30"/>
  <c r="E116" i="30"/>
  <c r="O115" i="30"/>
  <c r="N115" i="30"/>
  <c r="N116" i="30" s="1"/>
  <c r="N117" i="30" s="1"/>
  <c r="E115" i="30"/>
  <c r="O114" i="30"/>
  <c r="E114" i="30"/>
  <c r="O113" i="30"/>
  <c r="E113" i="30"/>
  <c r="O112" i="30"/>
  <c r="E112" i="30"/>
  <c r="O111" i="30"/>
  <c r="E111" i="30"/>
  <c r="O110" i="30"/>
  <c r="E110" i="30"/>
  <c r="O109" i="30"/>
  <c r="N109" i="30"/>
  <c r="N110" i="30" s="1"/>
  <c r="N111" i="30" s="1"/>
  <c r="N112" i="30" s="1"/>
  <c r="N113" i="30" s="1"/>
  <c r="N114" i="30" s="1"/>
  <c r="E109" i="30"/>
  <c r="O108" i="30"/>
  <c r="E108" i="30"/>
  <c r="O107" i="30"/>
  <c r="E107" i="30"/>
  <c r="O106" i="30"/>
  <c r="E106" i="30"/>
  <c r="O105" i="30"/>
  <c r="E105" i="30"/>
  <c r="O104" i="30"/>
  <c r="N104" i="30"/>
  <c r="N105" i="30" s="1"/>
  <c r="N106" i="30" s="1"/>
  <c r="N107" i="30" s="1"/>
  <c r="N108" i="30" s="1"/>
  <c r="E104" i="30"/>
  <c r="O103" i="30"/>
  <c r="N103" i="30"/>
  <c r="E103" i="30"/>
  <c r="O102" i="30"/>
  <c r="E102" i="30"/>
  <c r="O101" i="30"/>
  <c r="E101" i="30"/>
  <c r="O100" i="30"/>
  <c r="E100" i="30"/>
  <c r="O99" i="30"/>
  <c r="E99" i="30"/>
  <c r="O98" i="30"/>
  <c r="E98" i="30"/>
  <c r="O97" i="30"/>
  <c r="N97" i="30"/>
  <c r="N98" i="30" s="1"/>
  <c r="N99" i="30" s="1"/>
  <c r="N100" i="30" s="1"/>
  <c r="N101" i="30" s="1"/>
  <c r="N102" i="30" s="1"/>
  <c r="E97" i="30"/>
  <c r="O96" i="30"/>
  <c r="E96" i="30"/>
  <c r="O95" i="30"/>
  <c r="E95" i="30"/>
  <c r="O94" i="30"/>
  <c r="E94" i="30"/>
  <c r="O93" i="30"/>
  <c r="E93" i="30"/>
  <c r="O92" i="30"/>
  <c r="E92" i="30"/>
  <c r="O91" i="30"/>
  <c r="N91" i="30"/>
  <c r="N92" i="30" s="1"/>
  <c r="N93" i="30" s="1"/>
  <c r="N94" i="30" s="1"/>
  <c r="N95" i="30" s="1"/>
  <c r="N96" i="30" s="1"/>
  <c r="E91" i="30"/>
  <c r="O90" i="30"/>
  <c r="E90" i="30"/>
  <c r="O89" i="30"/>
  <c r="E89" i="30"/>
  <c r="O88" i="30"/>
  <c r="E88" i="30"/>
  <c r="O87" i="30"/>
  <c r="E87" i="30"/>
  <c r="O86" i="30"/>
  <c r="E86" i="30"/>
  <c r="O85" i="30"/>
  <c r="N85" i="30"/>
  <c r="N86" i="30" s="1"/>
  <c r="N87" i="30" s="1"/>
  <c r="N88" i="30" s="1"/>
  <c r="N89" i="30" s="1"/>
  <c r="N90" i="30" s="1"/>
  <c r="E85" i="30"/>
  <c r="O84" i="30"/>
  <c r="E84" i="30"/>
  <c r="O83" i="30"/>
  <c r="E83" i="30"/>
  <c r="O82" i="30"/>
  <c r="E82" i="30"/>
  <c r="O81" i="30"/>
  <c r="E81" i="30"/>
  <c r="O80" i="30"/>
  <c r="E80" i="30"/>
  <c r="O79" i="30"/>
  <c r="N79" i="30"/>
  <c r="N80" i="30" s="1"/>
  <c r="N81" i="30" s="1"/>
  <c r="N82" i="30" s="1"/>
  <c r="N83" i="30" s="1"/>
  <c r="N84" i="30" s="1"/>
  <c r="E79" i="30"/>
  <c r="O78" i="30"/>
  <c r="E78" i="30"/>
  <c r="O77" i="30"/>
  <c r="E77" i="30"/>
  <c r="O76" i="30"/>
  <c r="E76" i="30"/>
  <c r="O75" i="30"/>
  <c r="E75" i="30"/>
  <c r="O74" i="30"/>
  <c r="E74" i="30"/>
  <c r="O73" i="30"/>
  <c r="N73" i="30"/>
  <c r="N74" i="30" s="1"/>
  <c r="N75" i="30" s="1"/>
  <c r="N76" i="30" s="1"/>
  <c r="N77" i="30" s="1"/>
  <c r="N78" i="30" s="1"/>
  <c r="E73" i="30"/>
  <c r="O72" i="30"/>
  <c r="E72" i="30"/>
  <c r="O71" i="30"/>
  <c r="E71" i="30"/>
  <c r="O70" i="30"/>
  <c r="E70" i="30"/>
  <c r="O69" i="30"/>
  <c r="E69" i="30"/>
  <c r="O68" i="30"/>
  <c r="E68" i="30"/>
  <c r="O67" i="30"/>
  <c r="N67" i="30"/>
  <c r="N68" i="30" s="1"/>
  <c r="N69" i="30" s="1"/>
  <c r="N70" i="30" s="1"/>
  <c r="N71" i="30" s="1"/>
  <c r="N72" i="30" s="1"/>
  <c r="E67" i="30"/>
  <c r="O66" i="30"/>
  <c r="E66" i="30"/>
  <c r="O65" i="30"/>
  <c r="E65" i="30"/>
  <c r="O64" i="30"/>
  <c r="E64" i="30"/>
  <c r="O63" i="30"/>
  <c r="E63" i="30"/>
  <c r="O62" i="30"/>
  <c r="E62" i="30"/>
  <c r="O61" i="30"/>
  <c r="N61" i="30"/>
  <c r="N62" i="30" s="1"/>
  <c r="N63" i="30" s="1"/>
  <c r="N64" i="30" s="1"/>
  <c r="N65" i="30" s="1"/>
  <c r="N66" i="30" s="1"/>
  <c r="E61" i="30"/>
  <c r="O60" i="30"/>
  <c r="E60" i="30"/>
  <c r="O59" i="30"/>
  <c r="E59" i="30"/>
  <c r="O58" i="30"/>
  <c r="E58" i="30"/>
  <c r="O57" i="30"/>
  <c r="E57" i="30"/>
  <c r="O56" i="30"/>
  <c r="E56" i="30"/>
  <c r="O55" i="30"/>
  <c r="N55" i="30"/>
  <c r="N56" i="30" s="1"/>
  <c r="N57" i="30" s="1"/>
  <c r="N58" i="30" s="1"/>
  <c r="N59" i="30" s="1"/>
  <c r="N60" i="30" s="1"/>
  <c r="E55" i="30"/>
  <c r="O54" i="30"/>
  <c r="E54" i="30"/>
  <c r="O53" i="30"/>
  <c r="E53" i="30"/>
  <c r="O52" i="30"/>
  <c r="E52" i="30"/>
  <c r="O51" i="30"/>
  <c r="E51" i="30"/>
  <c r="O50" i="30"/>
  <c r="E50" i="30"/>
  <c r="O49" i="30"/>
  <c r="N49" i="30"/>
  <c r="N50" i="30" s="1"/>
  <c r="N51" i="30" s="1"/>
  <c r="N52" i="30" s="1"/>
  <c r="N53" i="30" s="1"/>
  <c r="N54" i="30" s="1"/>
  <c r="E49" i="30"/>
  <c r="O48" i="30"/>
  <c r="E48" i="30"/>
  <c r="O47" i="30"/>
  <c r="E47" i="30"/>
  <c r="O46" i="30"/>
  <c r="E46" i="30"/>
  <c r="O45" i="30"/>
  <c r="E45" i="30"/>
  <c r="O44" i="30"/>
  <c r="E44" i="30"/>
  <c r="O43" i="30"/>
  <c r="N43" i="30"/>
  <c r="N44" i="30" s="1"/>
  <c r="N45" i="30" s="1"/>
  <c r="N46" i="30" s="1"/>
  <c r="N47" i="30" s="1"/>
  <c r="N48" i="30" s="1"/>
  <c r="E43" i="30"/>
  <c r="O42" i="30"/>
  <c r="E42" i="30"/>
  <c r="O41" i="30"/>
  <c r="E41" i="30"/>
  <c r="O40" i="30"/>
  <c r="E40" i="30"/>
  <c r="O39" i="30"/>
  <c r="E39" i="30"/>
  <c r="O38" i="30"/>
  <c r="E38" i="30"/>
  <c r="O37" i="30"/>
  <c r="N37" i="30"/>
  <c r="N38" i="30" s="1"/>
  <c r="N39" i="30" s="1"/>
  <c r="N40" i="30" s="1"/>
  <c r="N41" i="30" s="1"/>
  <c r="N42" i="30" s="1"/>
  <c r="E37" i="30"/>
  <c r="O36" i="30"/>
  <c r="E36" i="30"/>
  <c r="B36" i="30"/>
  <c r="O35" i="30"/>
  <c r="E35" i="30"/>
  <c r="B35" i="30"/>
  <c r="O34" i="30"/>
  <c r="E34" i="30"/>
  <c r="B34" i="30"/>
  <c r="O33" i="30"/>
  <c r="E33" i="30"/>
  <c r="B33" i="30"/>
  <c r="O32" i="30"/>
  <c r="E32" i="30"/>
  <c r="B32" i="30"/>
  <c r="O31" i="30"/>
  <c r="N31" i="30"/>
  <c r="N32" i="30" s="1"/>
  <c r="N33" i="30" s="1"/>
  <c r="N34" i="30" s="1"/>
  <c r="N35" i="30" s="1"/>
  <c r="N36" i="30" s="1"/>
  <c r="E31" i="30"/>
  <c r="B31" i="30"/>
  <c r="BV30" i="30"/>
  <c r="BV30" i="30" a="1"/>
  <c r="BU30" i="30" a="1"/>
  <c r="BU30" i="30" s="1"/>
  <c r="BT30" i="30"/>
  <c r="BT30" i="30" a="1"/>
  <c r="BS30" i="30"/>
  <c r="BS30" i="30" a="1"/>
  <c r="BR30" i="30"/>
  <c r="BR30" i="30" a="1"/>
  <c r="BQ30" i="30"/>
  <c r="BQ30" i="30" a="1"/>
  <c r="BP30" i="30"/>
  <c r="BP30" i="30" a="1"/>
  <c r="BO30" i="30"/>
  <c r="BO30" i="30" a="1"/>
  <c r="BN30" i="30"/>
  <c r="BN30" i="30" a="1"/>
  <c r="BM30" i="30" a="1"/>
  <c r="BM30" i="30" s="1"/>
  <c r="BL30" i="30"/>
  <c r="BL30" i="30" a="1"/>
  <c r="BK30" i="30"/>
  <c r="BK30" i="30" a="1"/>
  <c r="BJ30" i="30" a="1"/>
  <c r="BJ30" i="30" s="1"/>
  <c r="BI30" i="30"/>
  <c r="BI30" i="30" a="1"/>
  <c r="BH30" i="30" a="1"/>
  <c r="BH30" i="30" s="1"/>
  <c r="O30" i="30"/>
  <c r="E30" i="30"/>
  <c r="B30" i="30"/>
  <c r="BV29" i="30" a="1"/>
  <c r="BV29" i="30" s="1"/>
  <c r="BU29" i="30" a="1"/>
  <c r="BU29" i="30" s="1"/>
  <c r="BT29" i="30" a="1"/>
  <c r="BT29" i="30" s="1"/>
  <c r="BS29" i="30" a="1"/>
  <c r="BS29" i="30" s="1"/>
  <c r="BR29" i="30" a="1"/>
  <c r="BR29" i="30" s="1"/>
  <c r="BQ29" i="30" a="1"/>
  <c r="BQ29" i="30" s="1"/>
  <c r="BP29" i="30" a="1"/>
  <c r="BP29" i="30" s="1"/>
  <c r="BO29" i="30" a="1"/>
  <c r="BO29" i="30" s="1"/>
  <c r="BN29" i="30" a="1"/>
  <c r="BN29" i="30" s="1"/>
  <c r="BM29" i="30" a="1"/>
  <c r="BM29" i="30" s="1"/>
  <c r="BL29" i="30" a="1"/>
  <c r="BL29" i="30" s="1"/>
  <c r="BK29" i="30" a="1"/>
  <c r="BK29" i="30" s="1"/>
  <c r="BJ29" i="30" a="1"/>
  <c r="BJ29" i="30" s="1"/>
  <c r="BI29" i="30" a="1"/>
  <c r="BI29" i="30" s="1"/>
  <c r="BH29" i="30" a="1"/>
  <c r="BH29" i="30" s="1"/>
  <c r="O29" i="30"/>
  <c r="E29" i="30"/>
  <c r="B29" i="30"/>
  <c r="BV28" i="30" a="1"/>
  <c r="BV28" i="30" s="1"/>
  <c r="BU28" i="30" a="1"/>
  <c r="BU28" i="30" s="1"/>
  <c r="BT28" i="30" a="1"/>
  <c r="BT28" i="30" s="1"/>
  <c r="BS28" i="30"/>
  <c r="BS28" i="30" a="1"/>
  <c r="BR28" i="30" a="1"/>
  <c r="BR28" i="30" s="1"/>
  <c r="BQ28" i="30" a="1"/>
  <c r="BQ28" i="30" s="1"/>
  <c r="BP28" i="30" a="1"/>
  <c r="BP28" i="30" s="1"/>
  <c r="BO28" i="30" a="1"/>
  <c r="BO28" i="30" s="1"/>
  <c r="BN28" i="30" a="1"/>
  <c r="BN28" i="30" s="1"/>
  <c r="BM28" i="30" a="1"/>
  <c r="BM28" i="30" s="1"/>
  <c r="BL28" i="30" a="1"/>
  <c r="BL28" i="30" s="1"/>
  <c r="BK28" i="30"/>
  <c r="BK28" i="30" a="1"/>
  <c r="BJ28" i="30" a="1"/>
  <c r="BJ28" i="30" s="1"/>
  <c r="BI28" i="30" a="1"/>
  <c r="BI28" i="30" s="1"/>
  <c r="BH28" i="30" a="1"/>
  <c r="BH28" i="30" s="1"/>
  <c r="O28" i="30"/>
  <c r="E28" i="30"/>
  <c r="B28" i="30"/>
  <c r="BV27" i="30" a="1"/>
  <c r="BV27" i="30" s="1"/>
  <c r="BU27" i="30" a="1"/>
  <c r="BU27" i="30" s="1"/>
  <c r="BT27" i="30" a="1"/>
  <c r="BT27" i="30" s="1"/>
  <c r="BS27" i="30" a="1"/>
  <c r="BS27" i="30" s="1"/>
  <c r="BR27" i="30" a="1"/>
  <c r="BR27" i="30" s="1"/>
  <c r="BQ27" i="30" a="1"/>
  <c r="BQ27" i="30" s="1"/>
  <c r="BP27" i="30" a="1"/>
  <c r="BP27" i="30" s="1"/>
  <c r="BO27" i="30" a="1"/>
  <c r="BO27" i="30" s="1"/>
  <c r="BN27" i="30" a="1"/>
  <c r="BN27" i="30" s="1"/>
  <c r="BM27" i="30" a="1"/>
  <c r="BM27" i="30" s="1"/>
  <c r="BL27" i="30" a="1"/>
  <c r="BL27" i="30" s="1"/>
  <c r="BK27" i="30" a="1"/>
  <c r="BK27" i="30" s="1"/>
  <c r="BJ27" i="30" a="1"/>
  <c r="BJ27" i="30" s="1"/>
  <c r="BI27" i="30" a="1"/>
  <c r="BI27" i="30" s="1"/>
  <c r="BH27" i="30" a="1"/>
  <c r="BH27" i="30" s="1"/>
  <c r="O27" i="30"/>
  <c r="E27" i="30"/>
  <c r="B27" i="30"/>
  <c r="BV26" i="30"/>
  <c r="BV26" i="30" a="1"/>
  <c r="BU26" i="30"/>
  <c r="BU26" i="30" a="1"/>
  <c r="BT26" i="30"/>
  <c r="BT26" i="30" a="1"/>
  <c r="BS26" i="30"/>
  <c r="BS26" i="30" a="1"/>
  <c r="BR26" i="30"/>
  <c r="BR26" i="30" a="1"/>
  <c r="BQ26" i="30"/>
  <c r="BQ26" i="30" a="1"/>
  <c r="BP26" i="30" a="1"/>
  <c r="BP26" i="30" s="1"/>
  <c r="BO26" i="30"/>
  <c r="BO26" i="30" a="1"/>
  <c r="BN26" i="30"/>
  <c r="BN26" i="30" a="1"/>
  <c r="BM26" i="30" a="1"/>
  <c r="BM26" i="30" s="1"/>
  <c r="BL26" i="30"/>
  <c r="BL26" i="30" a="1"/>
  <c r="BK26" i="30" a="1"/>
  <c r="BK26" i="30" s="1"/>
  <c r="BJ26" i="30"/>
  <c r="BJ26" i="30" a="1"/>
  <c r="BI26" i="30"/>
  <c r="BI26" i="30" a="1"/>
  <c r="BH26" i="30" a="1"/>
  <c r="BH26" i="30" s="1"/>
  <c r="O26" i="30"/>
  <c r="E26" i="30"/>
  <c r="B26" i="30"/>
  <c r="BV25" i="30" a="1"/>
  <c r="BV25" i="30" s="1"/>
  <c r="BU25" i="30" a="1"/>
  <c r="BU25" i="30" s="1"/>
  <c r="BT25" i="30" a="1"/>
  <c r="BT25" i="30" s="1"/>
  <c r="BS25" i="30" a="1"/>
  <c r="BS25" i="30" s="1"/>
  <c r="BR25" i="30" a="1"/>
  <c r="BR25" i="30" s="1"/>
  <c r="BQ25" i="30" a="1"/>
  <c r="BQ25" i="30" s="1"/>
  <c r="BP25" i="30" a="1"/>
  <c r="BP25" i="30" s="1"/>
  <c r="BO25" i="30" a="1"/>
  <c r="BO25" i="30" s="1"/>
  <c r="BN25" i="30" a="1"/>
  <c r="BN25" i="30" s="1"/>
  <c r="BM25" i="30" a="1"/>
  <c r="BM25" i="30" s="1"/>
  <c r="BL25" i="30" a="1"/>
  <c r="BL25" i="30" s="1"/>
  <c r="BK25" i="30" a="1"/>
  <c r="BK25" i="30" s="1"/>
  <c r="BJ25" i="30" a="1"/>
  <c r="BJ25" i="30" s="1"/>
  <c r="BI25" i="30" a="1"/>
  <c r="BI25" i="30" s="1"/>
  <c r="BH25" i="30" a="1"/>
  <c r="BH25" i="30" s="1"/>
  <c r="O25" i="30"/>
  <c r="N25" i="30"/>
  <c r="N26" i="30" s="1"/>
  <c r="N27" i="30" s="1"/>
  <c r="N28" i="30" s="1"/>
  <c r="N29" i="30" s="1"/>
  <c r="N30" i="30" s="1"/>
  <c r="E25" i="30"/>
  <c r="B25" i="30"/>
  <c r="BV24" i="30" a="1"/>
  <c r="BV24" i="30" s="1"/>
  <c r="BU24" i="30" a="1"/>
  <c r="BU24" i="30" s="1"/>
  <c r="BT24" i="30" a="1"/>
  <c r="BT24" i="30" s="1"/>
  <c r="BS24" i="30" a="1"/>
  <c r="BS24" i="30" s="1"/>
  <c r="BR24" i="30" a="1"/>
  <c r="BR24" i="30" s="1"/>
  <c r="BQ24" i="30" a="1"/>
  <c r="BQ24" i="30" s="1"/>
  <c r="BP24" i="30" a="1"/>
  <c r="BP24" i="30" s="1"/>
  <c r="BO24" i="30"/>
  <c r="BO24" i="30" a="1"/>
  <c r="BN24" i="30" a="1"/>
  <c r="BN24" i="30" s="1"/>
  <c r="BM24" i="30" a="1"/>
  <c r="BM24" i="30" s="1"/>
  <c r="BL24" i="30" a="1"/>
  <c r="BL24" i="30" s="1"/>
  <c r="BK24" i="30" a="1"/>
  <c r="BK24" i="30" s="1"/>
  <c r="BJ24" i="30" a="1"/>
  <c r="BJ24" i="30" s="1"/>
  <c r="BI24" i="30" a="1"/>
  <c r="BI24" i="30" s="1"/>
  <c r="BH24" i="30" a="1"/>
  <c r="BH24" i="30" s="1"/>
  <c r="O24" i="30"/>
  <c r="E24" i="30"/>
  <c r="B24" i="30"/>
  <c r="BV23" i="30" a="1"/>
  <c r="BV23" i="30" s="1"/>
  <c r="BU23" i="30" a="1"/>
  <c r="BU23" i="30" s="1"/>
  <c r="BT23" i="30" a="1"/>
  <c r="BT23" i="30" s="1"/>
  <c r="BS23" i="30" a="1"/>
  <c r="BS23" i="30" s="1"/>
  <c r="BR23" i="30" a="1"/>
  <c r="BR23" i="30" s="1"/>
  <c r="BQ23" i="30" a="1"/>
  <c r="BQ23" i="30" s="1"/>
  <c r="BP23" i="30" a="1"/>
  <c r="BP23" i="30" s="1"/>
  <c r="BO23" i="30" a="1"/>
  <c r="BO23" i="30" s="1"/>
  <c r="BN23" i="30" a="1"/>
  <c r="BN23" i="30" s="1"/>
  <c r="BM23" i="30" a="1"/>
  <c r="BM23" i="30" s="1"/>
  <c r="BL23" i="30" a="1"/>
  <c r="BL23" i="30" s="1"/>
  <c r="BK23" i="30" a="1"/>
  <c r="BK23" i="30" s="1"/>
  <c r="BJ23" i="30" a="1"/>
  <c r="BJ23" i="30" s="1"/>
  <c r="BI23" i="30" a="1"/>
  <c r="BI23" i="30" s="1"/>
  <c r="BH23" i="30" a="1"/>
  <c r="BH23" i="30" s="1"/>
  <c r="O23" i="30"/>
  <c r="E23" i="30"/>
  <c r="B23" i="30"/>
  <c r="BV22" i="30"/>
  <c r="BV22" i="30" a="1"/>
  <c r="BU22" i="30"/>
  <c r="BU22" i="30" a="1"/>
  <c r="BT22" i="30" a="1"/>
  <c r="BT22" i="30" s="1"/>
  <c r="BS22" i="30"/>
  <c r="BS22" i="30" a="1"/>
  <c r="BR22" i="30"/>
  <c r="BR22" i="30" a="1"/>
  <c r="BQ22" i="30"/>
  <c r="BQ22" i="30" a="1"/>
  <c r="BP22" i="30"/>
  <c r="BP22" i="30" a="1"/>
  <c r="BO22" i="30"/>
  <c r="BO22" i="30" a="1"/>
  <c r="BN22" i="30"/>
  <c r="BN22" i="30" a="1"/>
  <c r="BM22" i="30"/>
  <c r="BM22" i="30" a="1"/>
  <c r="BL22" i="30" a="1"/>
  <c r="BL22" i="30" s="1"/>
  <c r="BK22" i="30"/>
  <c r="BK22" i="30" a="1"/>
  <c r="BJ22" i="30"/>
  <c r="BJ22" i="30" a="1"/>
  <c r="BI22" i="30" a="1"/>
  <c r="BI22" i="30" s="1"/>
  <c r="BH22" i="30"/>
  <c r="BH22" i="30" a="1"/>
  <c r="O22" i="30"/>
  <c r="E22" i="30"/>
  <c r="B22" i="30"/>
  <c r="BV21" i="30" a="1"/>
  <c r="BV21" i="30" s="1"/>
  <c r="BU21" i="30" a="1"/>
  <c r="BU21" i="30" s="1"/>
  <c r="BT21" i="30" a="1"/>
  <c r="BT21" i="30" s="1"/>
  <c r="BS21" i="30" a="1"/>
  <c r="BS21" i="30" s="1"/>
  <c r="BR21" i="30" a="1"/>
  <c r="BR21" i="30" s="1"/>
  <c r="BQ21" i="30" a="1"/>
  <c r="BQ21" i="30" s="1"/>
  <c r="BP21" i="30" a="1"/>
  <c r="BP21" i="30" s="1"/>
  <c r="BO21" i="30" a="1"/>
  <c r="BO21" i="30" s="1"/>
  <c r="BN21" i="30" a="1"/>
  <c r="BN21" i="30" s="1"/>
  <c r="BM21" i="30" a="1"/>
  <c r="BM21" i="30" s="1"/>
  <c r="BL21" i="30" a="1"/>
  <c r="BL21" i="30" s="1"/>
  <c r="BK21" i="30" a="1"/>
  <c r="BK21" i="30" s="1"/>
  <c r="BJ21" i="30" a="1"/>
  <c r="BJ21" i="30" s="1"/>
  <c r="BI21" i="30" a="1"/>
  <c r="BI21" i="30" s="1"/>
  <c r="BH21" i="30" a="1"/>
  <c r="BH21" i="30" s="1"/>
  <c r="O21" i="30"/>
  <c r="E21" i="30"/>
  <c r="B21" i="30"/>
  <c r="BV20" i="30" a="1"/>
  <c r="BV20" i="30" s="1"/>
  <c r="BU20" i="30" a="1"/>
  <c r="BU20" i="30" s="1"/>
  <c r="BT20" i="30" a="1"/>
  <c r="BT20" i="30" s="1"/>
  <c r="BS20" i="30" a="1"/>
  <c r="BS20" i="30" s="1"/>
  <c r="BR20" i="30"/>
  <c r="BR20" i="30" a="1"/>
  <c r="BQ20" i="30" a="1"/>
  <c r="BQ20" i="30" s="1"/>
  <c r="BP20" i="30" a="1"/>
  <c r="BP20" i="30" s="1"/>
  <c r="BO20" i="30" a="1"/>
  <c r="BO20" i="30" s="1"/>
  <c r="BN20" i="30" a="1"/>
  <c r="BN20" i="30" s="1"/>
  <c r="BM20" i="30" a="1"/>
  <c r="BM20" i="30" s="1"/>
  <c r="BL20" i="30" a="1"/>
  <c r="BL20" i="30" s="1"/>
  <c r="BK20" i="30" a="1"/>
  <c r="BK20" i="30" s="1"/>
  <c r="BJ20" i="30"/>
  <c r="BJ20" i="30" a="1"/>
  <c r="BI20" i="30" a="1"/>
  <c r="BI20" i="30" s="1"/>
  <c r="BH20" i="30" a="1"/>
  <c r="BH20" i="30" s="1"/>
  <c r="O20" i="30"/>
  <c r="E20" i="30"/>
  <c r="B20" i="30"/>
  <c r="BV19" i="30" a="1"/>
  <c r="BV19" i="30" s="1"/>
  <c r="BU19" i="30" a="1"/>
  <c r="BU19" i="30" s="1"/>
  <c r="BT19" i="30" a="1"/>
  <c r="BT19" i="30" s="1"/>
  <c r="BS19" i="30" a="1"/>
  <c r="BS19" i="30" s="1"/>
  <c r="BR19" i="30" a="1"/>
  <c r="BR19" i="30" s="1"/>
  <c r="BQ19" i="30" a="1"/>
  <c r="BQ19" i="30" s="1"/>
  <c r="BP19" i="30" a="1"/>
  <c r="BP19" i="30" s="1"/>
  <c r="BO19" i="30" a="1"/>
  <c r="BO19" i="30" s="1"/>
  <c r="BN19" i="30" a="1"/>
  <c r="BN19" i="30" s="1"/>
  <c r="BM19" i="30" a="1"/>
  <c r="BM19" i="30" s="1"/>
  <c r="BL19" i="30" a="1"/>
  <c r="BL19" i="30" s="1"/>
  <c r="BK19" i="30" a="1"/>
  <c r="BK19" i="30" s="1"/>
  <c r="BJ19" i="30" a="1"/>
  <c r="BJ19" i="30" s="1"/>
  <c r="BI19" i="30" a="1"/>
  <c r="BI19" i="30" s="1"/>
  <c r="BH19" i="30" a="1"/>
  <c r="BH19" i="30" s="1"/>
  <c r="O19" i="30"/>
  <c r="N19" i="30"/>
  <c r="N20" i="30" s="1"/>
  <c r="N21" i="30" s="1"/>
  <c r="N22" i="30" s="1"/>
  <c r="N23" i="30" s="1"/>
  <c r="N24" i="30" s="1"/>
  <c r="E19" i="30"/>
  <c r="B19" i="30"/>
  <c r="BV18" i="30"/>
  <c r="BV18" i="30" a="1"/>
  <c r="BU18" i="30"/>
  <c r="BU18" i="30" a="1"/>
  <c r="BT18" i="30"/>
  <c r="BT18" i="30" a="1"/>
  <c r="BS18" i="30"/>
  <c r="BS18" i="30" a="1"/>
  <c r="BR18" i="30"/>
  <c r="BR18" i="30" a="1"/>
  <c r="BQ18" i="30"/>
  <c r="BQ18" i="30" a="1"/>
  <c r="BP18" i="30" a="1"/>
  <c r="BP18" i="30" s="1"/>
  <c r="BO18" i="30"/>
  <c r="BO18" i="30" a="1"/>
  <c r="BN18" i="30"/>
  <c r="BN18" i="30" a="1"/>
  <c r="BM18" i="30" a="1"/>
  <c r="BM18" i="30" s="1"/>
  <c r="BL18" i="30"/>
  <c r="BL18" i="30" a="1"/>
  <c r="BK18" i="30" a="1"/>
  <c r="BK18" i="30" s="1"/>
  <c r="BJ18" i="30"/>
  <c r="BJ18" i="30" a="1"/>
  <c r="BI18" i="30"/>
  <c r="BI18" i="30" a="1"/>
  <c r="BH18" i="30" a="1"/>
  <c r="BH18" i="30" s="1"/>
  <c r="O18" i="30"/>
  <c r="E18" i="30"/>
  <c r="B18" i="30"/>
  <c r="BV17" i="30" a="1"/>
  <c r="BV17" i="30" s="1"/>
  <c r="BU17" i="30" a="1"/>
  <c r="BU17" i="30" s="1"/>
  <c r="BT17" i="30" a="1"/>
  <c r="BT17" i="30" s="1"/>
  <c r="BS17" i="30" a="1"/>
  <c r="BS17" i="30" s="1"/>
  <c r="BR17" i="30" a="1"/>
  <c r="BR17" i="30" s="1"/>
  <c r="BQ17" i="30" a="1"/>
  <c r="BQ17" i="30" s="1"/>
  <c r="BP17" i="30" a="1"/>
  <c r="BP17" i="30" s="1"/>
  <c r="BO17" i="30" a="1"/>
  <c r="BO17" i="30" s="1"/>
  <c r="BN17" i="30" a="1"/>
  <c r="BN17" i="30" s="1"/>
  <c r="BM17" i="30" a="1"/>
  <c r="BM17" i="30" s="1"/>
  <c r="BL17" i="30" a="1"/>
  <c r="BL17" i="30" s="1"/>
  <c r="BK17" i="30" a="1"/>
  <c r="BK17" i="30" s="1"/>
  <c r="BJ17" i="30" a="1"/>
  <c r="BJ17" i="30" s="1"/>
  <c r="BI17" i="30" a="1"/>
  <c r="BI17" i="30" s="1"/>
  <c r="BH17" i="30" a="1"/>
  <c r="BH17" i="30" s="1"/>
  <c r="O17" i="30"/>
  <c r="E17" i="30"/>
  <c r="B17" i="30"/>
  <c r="BV16" i="30"/>
  <c r="BV16" i="30" a="1"/>
  <c r="BU16" i="30" a="1"/>
  <c r="BU16" i="30" s="1"/>
  <c r="BT16" i="30" a="1"/>
  <c r="BT16" i="30" s="1"/>
  <c r="BS16" i="30" a="1"/>
  <c r="BS16" i="30" s="1"/>
  <c r="BR16" i="30" a="1"/>
  <c r="BR16" i="30" s="1"/>
  <c r="BQ16" i="30" a="1"/>
  <c r="BQ16" i="30" s="1"/>
  <c r="BP16" i="30" a="1"/>
  <c r="BP16" i="30" s="1"/>
  <c r="BO16" i="30" a="1"/>
  <c r="BO16" i="30" s="1"/>
  <c r="BN16" i="30"/>
  <c r="BN16" i="30" a="1"/>
  <c r="BM16" i="30" a="1"/>
  <c r="BM16" i="30" s="1"/>
  <c r="BL16" i="30" a="1"/>
  <c r="BL16" i="30" s="1"/>
  <c r="BK16" i="30" a="1"/>
  <c r="BK16" i="30" s="1"/>
  <c r="BJ16" i="30" a="1"/>
  <c r="BJ16" i="30" s="1"/>
  <c r="BI16" i="30" a="1"/>
  <c r="BI16" i="30" s="1"/>
  <c r="BH16" i="30" a="1"/>
  <c r="BH16" i="30" s="1"/>
  <c r="O16" i="30"/>
  <c r="E16" i="30"/>
  <c r="B16" i="30"/>
  <c r="BV15" i="30"/>
  <c r="BV15" i="30" a="1"/>
  <c r="BU15" i="30"/>
  <c r="BU15" i="30" a="1"/>
  <c r="BT15" i="30"/>
  <c r="BT15" i="30" a="1"/>
  <c r="BS15" i="30"/>
  <c r="BS15" i="30" a="1"/>
  <c r="BR15" i="30" a="1"/>
  <c r="BR15" i="30" s="1"/>
  <c r="BQ15" i="30"/>
  <c r="BQ15" i="30" a="1"/>
  <c r="BP15" i="30"/>
  <c r="BP15" i="30" a="1"/>
  <c r="BO15" i="30" a="1"/>
  <c r="BO15" i="30" s="1"/>
  <c r="BN15" i="30"/>
  <c r="BN15" i="30" a="1"/>
  <c r="BM15" i="30" a="1"/>
  <c r="BM15" i="30" s="1"/>
  <c r="BL15" i="30"/>
  <c r="BL15" i="30" a="1"/>
  <c r="BK15" i="30" a="1"/>
  <c r="BK15" i="30" s="1"/>
  <c r="BJ15" i="30" a="1"/>
  <c r="BJ15" i="30" s="1"/>
  <c r="BI15" i="30" a="1"/>
  <c r="BI15" i="30" s="1"/>
  <c r="BH15" i="30" a="1"/>
  <c r="BH15" i="30" s="1"/>
  <c r="O15" i="30"/>
  <c r="E15" i="30"/>
  <c r="B15" i="30"/>
  <c r="BV14" i="30" a="1"/>
  <c r="BV14" i="30" s="1"/>
  <c r="BU14" i="30" a="1"/>
  <c r="BU14" i="30" s="1"/>
  <c r="BT14" i="30" a="1"/>
  <c r="BT14" i="30" s="1"/>
  <c r="BS14" i="30" a="1"/>
  <c r="BS14" i="30" s="1"/>
  <c r="BR14" i="30" a="1"/>
  <c r="BR14" i="30" s="1"/>
  <c r="BQ14" i="30" a="1"/>
  <c r="BQ14" i="30" s="1"/>
  <c r="BP14" i="30"/>
  <c r="BP14" i="30" a="1"/>
  <c r="BO14" i="30"/>
  <c r="BO14" i="30" a="1"/>
  <c r="BN14" i="30" a="1"/>
  <c r="BN14" i="30" s="1"/>
  <c r="BM14" i="30"/>
  <c r="BM14" i="30" a="1"/>
  <c r="BL14" i="30" a="1"/>
  <c r="BL14" i="30" s="1"/>
  <c r="BK14" i="30" a="1"/>
  <c r="BK14" i="30" s="1"/>
  <c r="BJ14" i="30" a="1"/>
  <c r="BJ14" i="30" s="1"/>
  <c r="BI14" i="30" a="1"/>
  <c r="BI14" i="30" s="1"/>
  <c r="BH14" i="30" a="1"/>
  <c r="BH14" i="30" s="1"/>
  <c r="O14" i="30"/>
  <c r="E14" i="30"/>
  <c r="B14" i="30"/>
  <c r="BV13" i="30" a="1"/>
  <c r="BV13" i="30" s="1"/>
  <c r="BU13" i="30" a="1"/>
  <c r="BU13" i="30" s="1"/>
  <c r="BT13" i="30" a="1"/>
  <c r="BT13" i="30" s="1"/>
  <c r="BS13" i="30" a="1"/>
  <c r="BS13" i="30" s="1"/>
  <c r="BR13" i="30" a="1"/>
  <c r="BR13" i="30" s="1"/>
  <c r="BQ13" i="30" a="1"/>
  <c r="BQ13" i="30" s="1"/>
  <c r="BP13" i="30"/>
  <c r="BP13" i="30" a="1"/>
  <c r="BO13" i="30"/>
  <c r="BO13" i="30" a="1"/>
  <c r="BN13" i="30" a="1"/>
  <c r="BN13" i="30" s="1"/>
  <c r="BM13" i="30" a="1"/>
  <c r="BM13" i="30" s="1"/>
  <c r="BL13" i="30" a="1"/>
  <c r="BL13" i="30" s="1"/>
  <c r="BK13" i="30" a="1"/>
  <c r="BK13" i="30" s="1"/>
  <c r="BJ13" i="30" a="1"/>
  <c r="BJ13" i="30" s="1"/>
  <c r="BI13" i="30" a="1"/>
  <c r="BI13" i="30" s="1"/>
  <c r="BH13" i="30" a="1"/>
  <c r="BH13" i="30" s="1"/>
  <c r="O13" i="30"/>
  <c r="N13" i="30"/>
  <c r="N14" i="30" s="1"/>
  <c r="N15" i="30" s="1"/>
  <c r="N16" i="30" s="1"/>
  <c r="N17" i="30" s="1"/>
  <c r="N18" i="30" s="1"/>
  <c r="E13" i="30"/>
  <c r="D13" i="30"/>
  <c r="B13" i="30"/>
  <c r="BV12" i="30" a="1"/>
  <c r="BV12" i="30" s="1"/>
  <c r="BU12" i="30" a="1"/>
  <c r="BU12" i="30" s="1"/>
  <c r="BT12" i="30" a="1"/>
  <c r="BT12" i="30" s="1"/>
  <c r="BS12" i="30" a="1"/>
  <c r="BS12" i="30" s="1"/>
  <c r="BR12" i="30" a="1"/>
  <c r="BR12" i="30" s="1"/>
  <c r="BQ12" i="30"/>
  <c r="BQ12" i="30" a="1"/>
  <c r="BP12" i="30" a="1"/>
  <c r="BP12" i="30" s="1"/>
  <c r="BO12" i="30"/>
  <c r="BO12" i="30" a="1"/>
  <c r="BN12" i="30" a="1"/>
  <c r="BN12" i="30" s="1"/>
  <c r="BM12" i="30"/>
  <c r="BM12" i="30" a="1"/>
  <c r="BL12" i="30" a="1"/>
  <c r="BL12" i="30" s="1"/>
  <c r="BK12" i="30" a="1"/>
  <c r="BK12" i="30" s="1"/>
  <c r="BJ12" i="30" a="1"/>
  <c r="BJ12" i="30" s="1"/>
  <c r="BI12" i="30" a="1"/>
  <c r="BI12" i="30" s="1"/>
  <c r="BH12" i="30" a="1"/>
  <c r="BH12" i="30" s="1"/>
  <c r="O12" i="30"/>
  <c r="E12" i="30"/>
  <c r="D12" i="30"/>
  <c r="B12" i="30"/>
  <c r="BV11" i="30" a="1"/>
  <c r="BV11" i="30" s="1"/>
  <c r="BU11" i="30" a="1"/>
  <c r="BU11" i="30" s="1"/>
  <c r="BT11" i="30" a="1"/>
  <c r="BT11" i="30" s="1"/>
  <c r="BS11" i="30" a="1"/>
  <c r="BS11" i="30" s="1"/>
  <c r="BR11" i="30" a="1"/>
  <c r="BR11" i="30" s="1"/>
  <c r="BQ11" i="30" a="1"/>
  <c r="BQ11" i="30" s="1"/>
  <c r="BP11" i="30" a="1"/>
  <c r="BP11" i="30" s="1"/>
  <c r="BO11" i="30" a="1"/>
  <c r="BO11" i="30" s="1"/>
  <c r="BN11" i="30"/>
  <c r="BN11" i="30" a="1"/>
  <c r="BM11" i="30" a="1"/>
  <c r="BM11" i="30" s="1"/>
  <c r="BL11" i="30" a="1"/>
  <c r="BL11" i="30" s="1"/>
  <c r="BK11" i="30" a="1"/>
  <c r="BK11" i="30" s="1"/>
  <c r="BJ11" i="30" a="1"/>
  <c r="BJ11" i="30" s="1"/>
  <c r="BI11" i="30" a="1"/>
  <c r="BI11" i="30" s="1"/>
  <c r="BH11" i="30" a="1"/>
  <c r="BH11" i="30" s="1"/>
  <c r="O11" i="30"/>
  <c r="E11" i="30"/>
  <c r="D11" i="30"/>
  <c r="B11" i="30"/>
  <c r="BV10" i="30"/>
  <c r="BV10" i="30" a="1"/>
  <c r="BU10" i="30" a="1"/>
  <c r="BU10" i="30" s="1"/>
  <c r="BT10" i="30"/>
  <c r="BT10" i="30" a="1"/>
  <c r="BS10" i="30" a="1"/>
  <c r="BS10" i="30" s="1"/>
  <c r="BR10" i="30" a="1"/>
  <c r="BR10" i="30" s="1"/>
  <c r="BQ10" i="30" a="1"/>
  <c r="BQ10" i="30" s="1"/>
  <c r="BP10" i="30"/>
  <c r="BP10" i="30" a="1"/>
  <c r="BO10" i="30" a="1"/>
  <c r="BO10" i="30" s="1"/>
  <c r="BN10" i="30" a="1"/>
  <c r="BN10" i="30" s="1"/>
  <c r="BM10" i="30" a="1"/>
  <c r="BM10" i="30" s="1"/>
  <c r="BL10" i="30" a="1"/>
  <c r="BL10" i="30" s="1"/>
  <c r="BK10" i="30" a="1"/>
  <c r="BK10" i="30" s="1"/>
  <c r="BJ10" i="30" a="1"/>
  <c r="BJ10" i="30" s="1"/>
  <c r="BI10" i="30" a="1"/>
  <c r="BI10" i="30" s="1"/>
  <c r="BH10" i="30"/>
  <c r="BH10" i="30" a="1"/>
  <c r="O10" i="30"/>
  <c r="E10" i="30"/>
  <c r="D10" i="30"/>
  <c r="B10" i="30"/>
  <c r="BV9" i="30" a="1"/>
  <c r="BV9" i="30" s="1"/>
  <c r="BU9" i="30" a="1"/>
  <c r="BU9" i="30" s="1"/>
  <c r="BT9" i="30" a="1"/>
  <c r="BT9" i="30" s="1"/>
  <c r="BS9" i="30"/>
  <c r="BS9" i="30" a="1"/>
  <c r="BR9" i="30" a="1"/>
  <c r="BR9" i="30" s="1"/>
  <c r="BQ9" i="30" a="1"/>
  <c r="BQ9" i="30" s="1"/>
  <c r="BP9" i="30"/>
  <c r="BP9" i="30" a="1"/>
  <c r="BO9" i="30" a="1"/>
  <c r="BO9" i="30" s="1"/>
  <c r="BN9" i="30" a="1"/>
  <c r="BN9" i="30" s="1"/>
  <c r="BM9" i="30"/>
  <c r="BM9" i="30" a="1"/>
  <c r="BL9" i="30" a="1"/>
  <c r="BL9" i="30" s="1"/>
  <c r="BK9" i="30" a="1"/>
  <c r="BK9" i="30" s="1"/>
  <c r="BJ9" i="30" a="1"/>
  <c r="BJ9" i="30" s="1"/>
  <c r="BI9" i="30" a="1"/>
  <c r="BI9" i="30" s="1"/>
  <c r="BH9" i="30" a="1"/>
  <c r="BH9" i="30" s="1"/>
  <c r="O9" i="30"/>
  <c r="E9" i="30"/>
  <c r="D9" i="30"/>
  <c r="B9" i="30"/>
  <c r="BV8" i="30" a="1"/>
  <c r="BV8" i="30" s="1"/>
  <c r="BU8" i="30" a="1"/>
  <c r="BU8" i="30" s="1"/>
  <c r="BT8" i="30"/>
  <c r="BT8" i="30" a="1"/>
  <c r="BS8" i="30" a="1"/>
  <c r="BS8" i="30" s="1"/>
  <c r="BR8" i="30" a="1"/>
  <c r="BR8" i="30" s="1"/>
  <c r="BQ8" i="30" a="1"/>
  <c r="BQ8" i="30" s="1"/>
  <c r="BP8" i="30" a="1"/>
  <c r="BP8" i="30" s="1"/>
  <c r="BO8" i="30"/>
  <c r="BO8" i="30" a="1"/>
  <c r="BN8" i="30" a="1"/>
  <c r="BN8" i="30" s="1"/>
  <c r="BM8" i="30"/>
  <c r="BM8" i="30" a="1"/>
  <c r="BL8" i="30" a="1"/>
  <c r="BL8" i="30" s="1"/>
  <c r="BK8" i="30"/>
  <c r="BK8" i="30" a="1"/>
  <c r="BJ8" i="30" a="1"/>
  <c r="BJ8" i="30" s="1"/>
  <c r="BI8" i="30" a="1"/>
  <c r="BI8" i="30" s="1"/>
  <c r="BH8" i="30" a="1"/>
  <c r="BH8" i="30" s="1"/>
  <c r="O8" i="30"/>
  <c r="E8" i="30"/>
  <c r="D8" i="30"/>
  <c r="B8" i="30"/>
  <c r="BV7" i="30" a="1"/>
  <c r="BV7" i="30" s="1"/>
  <c r="BU7" i="30" a="1"/>
  <c r="BU7" i="30" s="1"/>
  <c r="BT7" i="30" a="1"/>
  <c r="BT7" i="30" s="1"/>
  <c r="BS7" i="30" a="1"/>
  <c r="BS7" i="30" s="1"/>
  <c r="BR7" i="30" a="1"/>
  <c r="BR7" i="30" s="1"/>
  <c r="BQ7" i="30" a="1"/>
  <c r="BQ7" i="30" s="1"/>
  <c r="BP7" i="30" a="1"/>
  <c r="BP7" i="30" s="1"/>
  <c r="BO7" i="30" a="1"/>
  <c r="BO7" i="30" s="1"/>
  <c r="BN7" i="30" a="1"/>
  <c r="BN7" i="30" s="1"/>
  <c r="BM7" i="30" a="1"/>
  <c r="BM7" i="30" s="1"/>
  <c r="BL7" i="30"/>
  <c r="BL7" i="30" a="1"/>
  <c r="BK7" i="30" a="1"/>
  <c r="BK7" i="30" s="1"/>
  <c r="BJ7" i="30" a="1"/>
  <c r="BJ7" i="30" s="1"/>
  <c r="BI7" i="30" a="1"/>
  <c r="BI7" i="30" s="1"/>
  <c r="BH7" i="30" a="1"/>
  <c r="BH7" i="30" s="1"/>
  <c r="O7" i="30"/>
  <c r="N7" i="30"/>
  <c r="N8" i="30" s="1"/>
  <c r="N9" i="30" s="1"/>
  <c r="N10" i="30" s="1"/>
  <c r="N11" i="30" s="1"/>
  <c r="N12" i="30" s="1"/>
  <c r="L7" i="30"/>
  <c r="L8" i="30" s="1"/>
  <c r="E7" i="30"/>
  <c r="F3" i="30"/>
  <c r="M110" i="30" s="1"/>
  <c r="BD2" i="30"/>
  <c r="BC2" i="30"/>
  <c r="BB2" i="30"/>
  <c r="BA2" i="30"/>
  <c r="AZ2" i="30"/>
  <c r="AY2" i="30"/>
  <c r="AX2" i="30"/>
  <c r="AW2" i="30"/>
  <c r="AV2" i="30"/>
  <c r="AU2" i="30"/>
  <c r="AT2" i="30"/>
  <c r="AS2" i="30"/>
  <c r="AR2" i="30"/>
  <c r="AQ2" i="30"/>
  <c r="AP2" i="30"/>
  <c r="AO2" i="30"/>
  <c r="AN2" i="30"/>
  <c r="AM2" i="30"/>
  <c r="AL2" i="30"/>
  <c r="AK2" i="30"/>
  <c r="AJ2" i="30"/>
  <c r="AI2" i="30"/>
  <c r="AH2" i="30"/>
  <c r="AG2" i="30"/>
  <c r="AF2" i="30"/>
  <c r="AE2" i="30"/>
  <c r="AD2" i="30"/>
  <c r="AC2" i="30"/>
  <c r="AB2" i="30"/>
  <c r="AA2" i="30"/>
  <c r="Z2" i="30"/>
  <c r="Y2" i="30"/>
  <c r="X2" i="30"/>
  <c r="W2" i="30"/>
  <c r="V2" i="30"/>
  <c r="U2" i="30"/>
  <c r="T2" i="30"/>
  <c r="S2" i="30"/>
  <c r="R2" i="30"/>
  <c r="Q2" i="30"/>
  <c r="BD1" i="30"/>
  <c r="BC1" i="30"/>
  <c r="BB1" i="30"/>
  <c r="BA1" i="30"/>
  <c r="AZ1" i="30"/>
  <c r="AY1" i="30"/>
  <c r="AX1" i="30"/>
  <c r="AW1" i="30"/>
  <c r="AV1" i="30"/>
  <c r="AU1" i="30"/>
  <c r="AT1" i="30"/>
  <c r="AS1" i="30"/>
  <c r="AR1" i="30"/>
  <c r="AQ1" i="30"/>
  <c r="AP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R1" i="30"/>
  <c r="Q1" i="30"/>
  <c r="O117" i="29"/>
  <c r="E117" i="29"/>
  <c r="O116" i="29"/>
  <c r="E116" i="29"/>
  <c r="O115" i="29"/>
  <c r="N115" i="29"/>
  <c r="N116" i="29" s="1"/>
  <c r="N117" i="29" s="1"/>
  <c r="E115" i="29"/>
  <c r="O114" i="29"/>
  <c r="E114" i="29"/>
  <c r="O113" i="29"/>
  <c r="E113" i="29"/>
  <c r="O112" i="29"/>
  <c r="E112" i="29"/>
  <c r="O111" i="29"/>
  <c r="E111" i="29"/>
  <c r="O110" i="29"/>
  <c r="E110" i="29"/>
  <c r="O109" i="29"/>
  <c r="N109" i="29"/>
  <c r="N110" i="29" s="1"/>
  <c r="N111" i="29" s="1"/>
  <c r="N112" i="29" s="1"/>
  <c r="N113" i="29" s="1"/>
  <c r="N114" i="29" s="1"/>
  <c r="E109" i="29"/>
  <c r="O108" i="29"/>
  <c r="E108" i="29"/>
  <c r="O107" i="29"/>
  <c r="E107" i="29"/>
  <c r="O106" i="29"/>
  <c r="E106" i="29"/>
  <c r="O105" i="29"/>
  <c r="E105" i="29"/>
  <c r="O104" i="29"/>
  <c r="E104" i="29"/>
  <c r="O103" i="29"/>
  <c r="N103" i="29"/>
  <c r="N104" i="29" s="1"/>
  <c r="N105" i="29" s="1"/>
  <c r="N106" i="29" s="1"/>
  <c r="N107" i="29" s="1"/>
  <c r="N108" i="29" s="1"/>
  <c r="E103" i="29"/>
  <c r="O102" i="29"/>
  <c r="E102" i="29"/>
  <c r="O101" i="29"/>
  <c r="E101" i="29"/>
  <c r="O100" i="29"/>
  <c r="E100" i="29"/>
  <c r="O99" i="29"/>
  <c r="E99" i="29"/>
  <c r="O98" i="29"/>
  <c r="E98" i="29"/>
  <c r="O97" i="29"/>
  <c r="N97" i="29"/>
  <c r="N98" i="29" s="1"/>
  <c r="N99" i="29" s="1"/>
  <c r="N100" i="29" s="1"/>
  <c r="N101" i="29" s="1"/>
  <c r="N102" i="29" s="1"/>
  <c r="E97" i="29"/>
  <c r="O96" i="29"/>
  <c r="E96" i="29"/>
  <c r="O95" i="29"/>
  <c r="E95" i="29"/>
  <c r="O94" i="29"/>
  <c r="E94" i="29"/>
  <c r="O93" i="29"/>
  <c r="E93" i="29"/>
  <c r="O92" i="29"/>
  <c r="E92" i="29"/>
  <c r="O91" i="29"/>
  <c r="N91" i="29"/>
  <c r="N92" i="29" s="1"/>
  <c r="N93" i="29" s="1"/>
  <c r="N94" i="29" s="1"/>
  <c r="N95" i="29" s="1"/>
  <c r="N96" i="29" s="1"/>
  <c r="E91" i="29"/>
  <c r="O90" i="29"/>
  <c r="E90" i="29"/>
  <c r="O89" i="29"/>
  <c r="E89" i="29"/>
  <c r="O88" i="29"/>
  <c r="E88" i="29"/>
  <c r="O87" i="29"/>
  <c r="E87" i="29"/>
  <c r="O86" i="29"/>
  <c r="E86" i="29"/>
  <c r="O85" i="29"/>
  <c r="N85" i="29"/>
  <c r="N86" i="29" s="1"/>
  <c r="N87" i="29" s="1"/>
  <c r="N88" i="29" s="1"/>
  <c r="N89" i="29" s="1"/>
  <c r="N90" i="29" s="1"/>
  <c r="E85" i="29"/>
  <c r="O84" i="29"/>
  <c r="E84" i="29"/>
  <c r="O83" i="29"/>
  <c r="E83" i="29"/>
  <c r="O82" i="29"/>
  <c r="E82" i="29"/>
  <c r="O81" i="29"/>
  <c r="E81" i="29"/>
  <c r="O80" i="29"/>
  <c r="N80" i="29"/>
  <c r="N81" i="29" s="1"/>
  <c r="N82" i="29" s="1"/>
  <c r="N83" i="29" s="1"/>
  <c r="N84" i="29" s="1"/>
  <c r="E80" i="29"/>
  <c r="O79" i="29"/>
  <c r="N79" i="29"/>
  <c r="E79" i="29"/>
  <c r="O78" i="29"/>
  <c r="E78" i="29"/>
  <c r="O77" i="29"/>
  <c r="E77" i="29"/>
  <c r="O76" i="29"/>
  <c r="E76" i="29"/>
  <c r="O75" i="29"/>
  <c r="E75" i="29"/>
  <c r="O74" i="29"/>
  <c r="E74" i="29"/>
  <c r="O73" i="29"/>
  <c r="N73" i="29"/>
  <c r="N74" i="29" s="1"/>
  <c r="N75" i="29" s="1"/>
  <c r="N76" i="29" s="1"/>
  <c r="N77" i="29" s="1"/>
  <c r="N78" i="29" s="1"/>
  <c r="E73" i="29"/>
  <c r="O72" i="29"/>
  <c r="E72" i="29"/>
  <c r="O71" i="29"/>
  <c r="E71" i="29"/>
  <c r="O70" i="29"/>
  <c r="E70" i="29"/>
  <c r="O69" i="29"/>
  <c r="E69" i="29"/>
  <c r="O68" i="29"/>
  <c r="E68" i="29"/>
  <c r="O67" i="29"/>
  <c r="N67" i="29"/>
  <c r="N68" i="29" s="1"/>
  <c r="N69" i="29" s="1"/>
  <c r="N70" i="29" s="1"/>
  <c r="N71" i="29" s="1"/>
  <c r="N72" i="29" s="1"/>
  <c r="E67" i="29"/>
  <c r="O66" i="29"/>
  <c r="E66" i="29"/>
  <c r="O65" i="29"/>
  <c r="E65" i="29"/>
  <c r="O64" i="29"/>
  <c r="E64" i="29"/>
  <c r="O63" i="29"/>
  <c r="E63" i="29"/>
  <c r="O62" i="29"/>
  <c r="E62" i="29"/>
  <c r="O61" i="29"/>
  <c r="N61" i="29"/>
  <c r="N62" i="29" s="1"/>
  <c r="N63" i="29" s="1"/>
  <c r="N64" i="29" s="1"/>
  <c r="N65" i="29" s="1"/>
  <c r="N66" i="29" s="1"/>
  <c r="E61" i="29"/>
  <c r="O60" i="29"/>
  <c r="E60" i="29"/>
  <c r="O59" i="29"/>
  <c r="E59" i="29"/>
  <c r="O58" i="29"/>
  <c r="E58" i="29"/>
  <c r="O57" i="29"/>
  <c r="E57" i="29"/>
  <c r="O56" i="29"/>
  <c r="E56" i="29"/>
  <c r="O55" i="29"/>
  <c r="N55" i="29"/>
  <c r="N56" i="29" s="1"/>
  <c r="N57" i="29" s="1"/>
  <c r="N58" i="29" s="1"/>
  <c r="N59" i="29" s="1"/>
  <c r="N60" i="29" s="1"/>
  <c r="E55" i="29"/>
  <c r="O54" i="29"/>
  <c r="E54" i="29"/>
  <c r="O53" i="29"/>
  <c r="E53" i="29"/>
  <c r="O52" i="29"/>
  <c r="E52" i="29"/>
  <c r="O51" i="29"/>
  <c r="E51" i="29"/>
  <c r="O50" i="29"/>
  <c r="E50" i="29"/>
  <c r="O49" i="29"/>
  <c r="N49" i="29"/>
  <c r="N50" i="29" s="1"/>
  <c r="N51" i="29" s="1"/>
  <c r="N52" i="29" s="1"/>
  <c r="N53" i="29" s="1"/>
  <c r="N54" i="29" s="1"/>
  <c r="E49" i="29"/>
  <c r="O48" i="29"/>
  <c r="E48" i="29"/>
  <c r="O47" i="29"/>
  <c r="E47" i="29"/>
  <c r="O46" i="29"/>
  <c r="E46" i="29"/>
  <c r="O45" i="29"/>
  <c r="E45" i="29"/>
  <c r="O44" i="29"/>
  <c r="E44" i="29"/>
  <c r="O43" i="29"/>
  <c r="N43" i="29"/>
  <c r="N44" i="29" s="1"/>
  <c r="N45" i="29" s="1"/>
  <c r="N46" i="29" s="1"/>
  <c r="N47" i="29" s="1"/>
  <c r="N48" i="29" s="1"/>
  <c r="E43" i="29"/>
  <c r="O42" i="29"/>
  <c r="E42" i="29"/>
  <c r="O41" i="29"/>
  <c r="E41" i="29"/>
  <c r="O40" i="29"/>
  <c r="E40" i="29"/>
  <c r="O39" i="29"/>
  <c r="E39" i="29"/>
  <c r="O38" i="29"/>
  <c r="E38" i="29"/>
  <c r="O37" i="29"/>
  <c r="N37" i="29"/>
  <c r="N38" i="29" s="1"/>
  <c r="N39" i="29" s="1"/>
  <c r="N40" i="29" s="1"/>
  <c r="N41" i="29" s="1"/>
  <c r="N42" i="29" s="1"/>
  <c r="E37" i="29"/>
  <c r="O36" i="29"/>
  <c r="E36" i="29"/>
  <c r="B36" i="29"/>
  <c r="O35" i="29"/>
  <c r="E35" i="29"/>
  <c r="B35" i="29"/>
  <c r="O34" i="29"/>
  <c r="E34" i="29"/>
  <c r="B34" i="29"/>
  <c r="O33" i="29"/>
  <c r="E33" i="29"/>
  <c r="B33" i="29"/>
  <c r="O32" i="29"/>
  <c r="N32" i="29"/>
  <c r="N33" i="29" s="1"/>
  <c r="N34" i="29" s="1"/>
  <c r="N35" i="29" s="1"/>
  <c r="N36" i="29" s="1"/>
  <c r="E32" i="29"/>
  <c r="B32" i="29"/>
  <c r="O31" i="29"/>
  <c r="N31" i="29"/>
  <c r="E31" i="29"/>
  <c r="B31" i="29"/>
  <c r="BV30" i="29" a="1"/>
  <c r="BV30" i="29" s="1"/>
  <c r="BU30" i="29" a="1"/>
  <c r="BU30" i="29" s="1"/>
  <c r="BT30" i="29" a="1"/>
  <c r="BT30" i="29" s="1"/>
  <c r="BS30" i="29" a="1"/>
  <c r="BS30" i="29" s="1"/>
  <c r="BR30" i="29" a="1"/>
  <c r="BR30" i="29" s="1"/>
  <c r="BQ30" i="29" a="1"/>
  <c r="BQ30" i="29" s="1"/>
  <c r="BP30" i="29" a="1"/>
  <c r="BP30" i="29" s="1"/>
  <c r="BO30" i="29"/>
  <c r="BO30" i="29" a="1"/>
  <c r="BN30" i="29" a="1"/>
  <c r="BN30" i="29" s="1"/>
  <c r="BM30" i="29" a="1"/>
  <c r="BM30" i="29" s="1"/>
  <c r="BL30" i="29" a="1"/>
  <c r="BL30" i="29" s="1"/>
  <c r="BK30" i="29" a="1"/>
  <c r="BK30" i="29" s="1"/>
  <c r="BJ30" i="29" a="1"/>
  <c r="BJ30" i="29" s="1"/>
  <c r="BI30" i="29" a="1"/>
  <c r="BI30" i="29" s="1"/>
  <c r="BH30" i="29" a="1"/>
  <c r="BH30" i="29" s="1"/>
  <c r="O30" i="29"/>
  <c r="E30" i="29"/>
  <c r="B30" i="29"/>
  <c r="BV29" i="29" a="1"/>
  <c r="BV29" i="29" s="1"/>
  <c r="BU29" i="29"/>
  <c r="BU29" i="29" a="1"/>
  <c r="BT29" i="29" a="1"/>
  <c r="BT29" i="29" s="1"/>
  <c r="BS29" i="29" a="1"/>
  <c r="BS29" i="29" s="1"/>
  <c r="BR29" i="29" a="1"/>
  <c r="BR29" i="29" s="1"/>
  <c r="BQ29" i="29" a="1"/>
  <c r="BQ29" i="29" s="1"/>
  <c r="BP29" i="29" a="1"/>
  <c r="BP29" i="29" s="1"/>
  <c r="BO29" i="29" a="1"/>
  <c r="BO29" i="29" s="1"/>
  <c r="BN29" i="29" a="1"/>
  <c r="BN29" i="29" s="1"/>
  <c r="BM29" i="29" a="1"/>
  <c r="BM29" i="29" s="1"/>
  <c r="BL29" i="29" a="1"/>
  <c r="BL29" i="29" s="1"/>
  <c r="BK29" i="29" a="1"/>
  <c r="BK29" i="29" s="1"/>
  <c r="BJ29" i="29" a="1"/>
  <c r="BJ29" i="29" s="1"/>
  <c r="BI29" i="29" a="1"/>
  <c r="BI29" i="29" s="1"/>
  <c r="BH29" i="29" a="1"/>
  <c r="BH29" i="29" s="1"/>
  <c r="O29" i="29"/>
  <c r="E29" i="29"/>
  <c r="B29" i="29"/>
  <c r="BV28" i="29"/>
  <c r="BV28" i="29" a="1"/>
  <c r="BU28" i="29" a="1"/>
  <c r="BU28" i="29" s="1"/>
  <c r="BT28" i="29" a="1"/>
  <c r="BT28" i="29" s="1"/>
  <c r="BS28" i="29" a="1"/>
  <c r="BS28" i="29" s="1"/>
  <c r="BR28" i="29" a="1"/>
  <c r="BR28" i="29" s="1"/>
  <c r="BQ28" i="29" a="1"/>
  <c r="BQ28" i="29" s="1"/>
  <c r="BP28" i="29" a="1"/>
  <c r="BP28" i="29" s="1"/>
  <c r="BO28" i="29" a="1"/>
  <c r="BO28" i="29" s="1"/>
  <c r="BN28" i="29" a="1"/>
  <c r="BN28" i="29" s="1"/>
  <c r="BM28" i="29" a="1"/>
  <c r="BM28" i="29" s="1"/>
  <c r="BL28" i="29" a="1"/>
  <c r="BL28" i="29" s="1"/>
  <c r="BK28" i="29" a="1"/>
  <c r="BK28" i="29" s="1"/>
  <c r="BJ28" i="29" a="1"/>
  <c r="BJ28" i="29" s="1"/>
  <c r="BI28" i="29" a="1"/>
  <c r="BI28" i="29" s="1"/>
  <c r="BH28" i="29" a="1"/>
  <c r="BH28" i="29" s="1"/>
  <c r="O28" i="29"/>
  <c r="E28" i="29"/>
  <c r="B28" i="29"/>
  <c r="BV27" i="29" a="1"/>
  <c r="BV27" i="29" s="1"/>
  <c r="BU27" i="29" a="1"/>
  <c r="BU27" i="29" s="1"/>
  <c r="BT27" i="29" a="1"/>
  <c r="BT27" i="29" s="1"/>
  <c r="BS27" i="29" a="1"/>
  <c r="BS27" i="29" s="1"/>
  <c r="BR27" i="29" a="1"/>
  <c r="BR27" i="29" s="1"/>
  <c r="BQ27" i="29"/>
  <c r="BQ27" i="29" a="1"/>
  <c r="BP27" i="29" a="1"/>
  <c r="BP27" i="29" s="1"/>
  <c r="BO27" i="29" a="1"/>
  <c r="BO27" i="29" s="1"/>
  <c r="BN27" i="29" a="1"/>
  <c r="BN27" i="29" s="1"/>
  <c r="BM27" i="29" a="1"/>
  <c r="BM27" i="29" s="1"/>
  <c r="BL27" i="29" a="1"/>
  <c r="BL27" i="29" s="1"/>
  <c r="BK27" i="29" a="1"/>
  <c r="BK27" i="29" s="1"/>
  <c r="BJ27" i="29" a="1"/>
  <c r="BJ27" i="29" s="1"/>
  <c r="BI27" i="29"/>
  <c r="BI27" i="29" a="1"/>
  <c r="BH27" i="29" a="1"/>
  <c r="BH27" i="29" s="1"/>
  <c r="O27" i="29"/>
  <c r="E27" i="29"/>
  <c r="B27" i="29"/>
  <c r="BV26" i="29" a="1"/>
  <c r="BV26" i="29" s="1"/>
  <c r="BU26" i="29" a="1"/>
  <c r="BU26" i="29" s="1"/>
  <c r="BT26" i="29" a="1"/>
  <c r="BT26" i="29" s="1"/>
  <c r="BS26" i="29"/>
  <c r="BS26" i="29" a="1"/>
  <c r="BR26" i="29" a="1"/>
  <c r="BR26" i="29" s="1"/>
  <c r="BQ26" i="29" a="1"/>
  <c r="BQ26" i="29" s="1"/>
  <c r="BP26" i="29" a="1"/>
  <c r="BP26" i="29" s="1"/>
  <c r="BO26" i="29" a="1"/>
  <c r="BO26" i="29" s="1"/>
  <c r="BN26" i="29" a="1"/>
  <c r="BN26" i="29" s="1"/>
  <c r="BM26" i="29" a="1"/>
  <c r="BM26" i="29" s="1"/>
  <c r="BL26" i="29" a="1"/>
  <c r="BL26" i="29" s="1"/>
  <c r="BK26" i="29" a="1"/>
  <c r="BK26" i="29" s="1"/>
  <c r="BJ26" i="29" a="1"/>
  <c r="BJ26" i="29" s="1"/>
  <c r="BI26" i="29" a="1"/>
  <c r="BI26" i="29" s="1"/>
  <c r="BH26" i="29" a="1"/>
  <c r="BH26" i="29" s="1"/>
  <c r="O26" i="29"/>
  <c r="E26" i="29"/>
  <c r="B26" i="29"/>
  <c r="BV25" i="29"/>
  <c r="BV25" i="29" a="1"/>
  <c r="BU25" i="29" a="1"/>
  <c r="BU25" i="29" s="1"/>
  <c r="BT25" i="29"/>
  <c r="BT25" i="29" a="1"/>
  <c r="BS25" i="29"/>
  <c r="BS25" i="29" a="1"/>
  <c r="BR25" i="29" a="1"/>
  <c r="BR25" i="29" s="1"/>
  <c r="BQ25" i="29" a="1"/>
  <c r="BQ25" i="29" s="1"/>
  <c r="BP25" i="29"/>
  <c r="BP25" i="29" a="1"/>
  <c r="BO25" i="29" a="1"/>
  <c r="BO25" i="29" s="1"/>
  <c r="BN25" i="29" a="1"/>
  <c r="BN25" i="29" s="1"/>
  <c r="BM25" i="29" a="1"/>
  <c r="BM25" i="29" s="1"/>
  <c r="BL25" i="29" a="1"/>
  <c r="BL25" i="29" s="1"/>
  <c r="BK25" i="29" a="1"/>
  <c r="BK25" i="29" s="1"/>
  <c r="BJ25" i="29" a="1"/>
  <c r="BJ25" i="29" s="1"/>
  <c r="BI25" i="29" a="1"/>
  <c r="BI25" i="29" s="1"/>
  <c r="BH25" i="29" a="1"/>
  <c r="BH25" i="29" s="1"/>
  <c r="O25" i="29"/>
  <c r="N25" i="29"/>
  <c r="N26" i="29" s="1"/>
  <c r="N27" i="29" s="1"/>
  <c r="N28" i="29" s="1"/>
  <c r="N29" i="29" s="1"/>
  <c r="N30" i="29" s="1"/>
  <c r="E25" i="29"/>
  <c r="B25" i="29"/>
  <c r="BV24" i="29" a="1"/>
  <c r="BV24" i="29" s="1"/>
  <c r="BU24" i="29" a="1"/>
  <c r="BU24" i="29" s="1"/>
  <c r="BT24" i="29" a="1"/>
  <c r="BT24" i="29" s="1"/>
  <c r="BS24" i="29" a="1"/>
  <c r="BS24" i="29" s="1"/>
  <c r="BR24" i="29" a="1"/>
  <c r="BR24" i="29" s="1"/>
  <c r="BQ24" i="29" a="1"/>
  <c r="BQ24" i="29" s="1"/>
  <c r="BP24" i="29" a="1"/>
  <c r="BP24" i="29" s="1"/>
  <c r="BO24" i="29" a="1"/>
  <c r="BO24" i="29" s="1"/>
  <c r="BN24" i="29" a="1"/>
  <c r="BN24" i="29" s="1"/>
  <c r="BM24" i="29" a="1"/>
  <c r="BM24" i="29" s="1"/>
  <c r="BL24" i="29" a="1"/>
  <c r="BL24" i="29" s="1"/>
  <c r="BK24" i="29" a="1"/>
  <c r="BK24" i="29" s="1"/>
  <c r="BJ24" i="29" a="1"/>
  <c r="BJ24" i="29" s="1"/>
  <c r="BI24" i="29" a="1"/>
  <c r="BI24" i="29" s="1"/>
  <c r="BH24" i="29" a="1"/>
  <c r="BH24" i="29" s="1"/>
  <c r="O24" i="29"/>
  <c r="E24" i="29"/>
  <c r="B24" i="29"/>
  <c r="BV23" i="29"/>
  <c r="BV23" i="29" a="1"/>
  <c r="BU23" i="29"/>
  <c r="BU23" i="29" a="1"/>
  <c r="BT23" i="29" a="1"/>
  <c r="BT23" i="29" s="1"/>
  <c r="BS23" i="29"/>
  <c r="BS23" i="29" a="1"/>
  <c r="BR23" i="29"/>
  <c r="BR23" i="29" a="1"/>
  <c r="BQ23" i="29" a="1"/>
  <c r="BQ23" i="29" s="1"/>
  <c r="BP23" i="29" a="1"/>
  <c r="BP23" i="29" s="1"/>
  <c r="BO23" i="29"/>
  <c r="BO23" i="29" a="1"/>
  <c r="BN23" i="29" a="1"/>
  <c r="BN23" i="29" s="1"/>
  <c r="BM23" i="29" a="1"/>
  <c r="BM23" i="29" s="1"/>
  <c r="BL23" i="29" a="1"/>
  <c r="BL23" i="29" s="1"/>
  <c r="BK23" i="29" a="1"/>
  <c r="BK23" i="29" s="1"/>
  <c r="BJ23" i="29" a="1"/>
  <c r="BJ23" i="29" s="1"/>
  <c r="BI23" i="29" a="1"/>
  <c r="BI23" i="29" s="1"/>
  <c r="BH23" i="29" a="1"/>
  <c r="BH23" i="29" s="1"/>
  <c r="O23" i="29"/>
  <c r="E23" i="29"/>
  <c r="B23" i="29"/>
  <c r="BV22" i="29" a="1"/>
  <c r="BV22" i="29" s="1"/>
  <c r="BU22" i="29" a="1"/>
  <c r="BU22" i="29" s="1"/>
  <c r="BT22" i="29" a="1"/>
  <c r="BT22" i="29" s="1"/>
  <c r="BS22" i="29" a="1"/>
  <c r="BS22" i="29" s="1"/>
  <c r="BR22" i="29" a="1"/>
  <c r="BR22" i="29" s="1"/>
  <c r="BQ22" i="29" a="1"/>
  <c r="BQ22" i="29" s="1"/>
  <c r="BP22" i="29" a="1"/>
  <c r="BP22" i="29" s="1"/>
  <c r="BO22" i="29" a="1"/>
  <c r="BO22" i="29" s="1"/>
  <c r="BN22" i="29" a="1"/>
  <c r="BN22" i="29" s="1"/>
  <c r="BM22" i="29" a="1"/>
  <c r="BM22" i="29" s="1"/>
  <c r="BL22" i="29" a="1"/>
  <c r="BL22" i="29" s="1"/>
  <c r="BK22" i="29" a="1"/>
  <c r="BK22" i="29" s="1"/>
  <c r="BJ22" i="29" a="1"/>
  <c r="BJ22" i="29" s="1"/>
  <c r="BI22" i="29" a="1"/>
  <c r="BI22" i="29" s="1"/>
  <c r="BH22" i="29" a="1"/>
  <c r="BH22" i="29" s="1"/>
  <c r="O22" i="29"/>
  <c r="E22" i="29"/>
  <c r="B22" i="29"/>
  <c r="BV21" i="29" a="1"/>
  <c r="BV21" i="29" s="1"/>
  <c r="BU21" i="29" a="1"/>
  <c r="BU21" i="29" s="1"/>
  <c r="BT21" i="29" a="1"/>
  <c r="BT21" i="29" s="1"/>
  <c r="BS21" i="29" a="1"/>
  <c r="BS21" i="29" s="1"/>
  <c r="BR21" i="29" a="1"/>
  <c r="BR21" i="29" s="1"/>
  <c r="BQ21" i="29"/>
  <c r="BQ21" i="29" a="1"/>
  <c r="BP21" i="29"/>
  <c r="BP21" i="29" a="1"/>
  <c r="BO21" i="29" a="1"/>
  <c r="BO21" i="29" s="1"/>
  <c r="BN21" i="29"/>
  <c r="BN21" i="29" a="1"/>
  <c r="BM21" i="29" a="1"/>
  <c r="BM21" i="29" s="1"/>
  <c r="BL21" i="29"/>
  <c r="BL21" i="29" a="1"/>
  <c r="BK21" i="29" a="1"/>
  <c r="BK21" i="29" s="1"/>
  <c r="BJ21" i="29" a="1"/>
  <c r="BJ21" i="29" s="1"/>
  <c r="BI21" i="29"/>
  <c r="BI21" i="29" a="1"/>
  <c r="BH21" i="29" a="1"/>
  <c r="BH21" i="29" s="1"/>
  <c r="O21" i="29"/>
  <c r="E21" i="29"/>
  <c r="B21" i="29"/>
  <c r="BV20" i="29" a="1"/>
  <c r="BV20" i="29" s="1"/>
  <c r="BU20" i="29" a="1"/>
  <c r="BU20" i="29" s="1"/>
  <c r="BT20" i="29" a="1"/>
  <c r="BT20" i="29" s="1"/>
  <c r="BS20" i="29" a="1"/>
  <c r="BS20" i="29" s="1"/>
  <c r="BR20" i="29" a="1"/>
  <c r="BR20" i="29" s="1"/>
  <c r="BQ20" i="29" a="1"/>
  <c r="BQ20" i="29" s="1"/>
  <c r="BP20" i="29" a="1"/>
  <c r="BP20" i="29" s="1"/>
  <c r="BO20" i="29" a="1"/>
  <c r="BO20" i="29" s="1"/>
  <c r="BN20" i="29" a="1"/>
  <c r="BN20" i="29" s="1"/>
  <c r="BM20" i="29" a="1"/>
  <c r="BM20" i="29" s="1"/>
  <c r="BL20" i="29" a="1"/>
  <c r="BL20" i="29" s="1"/>
  <c r="BK20" i="29" a="1"/>
  <c r="BK20" i="29" s="1"/>
  <c r="BJ20" i="29" a="1"/>
  <c r="BJ20" i="29" s="1"/>
  <c r="BI20" i="29" a="1"/>
  <c r="BI20" i="29" s="1"/>
  <c r="BH20" i="29" a="1"/>
  <c r="BH20" i="29" s="1"/>
  <c r="O20" i="29"/>
  <c r="E20" i="29"/>
  <c r="B20" i="29"/>
  <c r="BV19" i="29" a="1"/>
  <c r="BV19" i="29" s="1"/>
  <c r="BU19" i="29"/>
  <c r="BU19" i="29" a="1"/>
  <c r="BT19" i="29" a="1"/>
  <c r="BT19" i="29" s="1"/>
  <c r="BS19" i="29" a="1"/>
  <c r="BS19" i="29" s="1"/>
  <c r="BR19" i="29" a="1"/>
  <c r="BR19" i="29" s="1"/>
  <c r="BQ19" i="29" a="1"/>
  <c r="BQ19" i="29" s="1"/>
  <c r="BP19" i="29" a="1"/>
  <c r="BP19" i="29" s="1"/>
  <c r="BO19" i="29" a="1"/>
  <c r="BO19" i="29" s="1"/>
  <c r="BN19" i="29" a="1"/>
  <c r="BN19" i="29" s="1"/>
  <c r="BM19" i="29"/>
  <c r="BM19" i="29" a="1"/>
  <c r="BL19" i="29" a="1"/>
  <c r="BL19" i="29" s="1"/>
  <c r="BK19" i="29" a="1"/>
  <c r="BK19" i="29" s="1"/>
  <c r="BJ19" i="29" a="1"/>
  <c r="BJ19" i="29" s="1"/>
  <c r="BI19" i="29" a="1"/>
  <c r="BI19" i="29" s="1"/>
  <c r="BH19" i="29" a="1"/>
  <c r="BH19" i="29" s="1"/>
  <c r="O19" i="29"/>
  <c r="N19" i="29"/>
  <c r="N20" i="29" s="1"/>
  <c r="N21" i="29" s="1"/>
  <c r="N22" i="29" s="1"/>
  <c r="N23" i="29" s="1"/>
  <c r="N24" i="29" s="1"/>
  <c r="E19" i="29"/>
  <c r="B19" i="29"/>
  <c r="BV18" i="29" a="1"/>
  <c r="BV18" i="29" s="1"/>
  <c r="BU18" i="29" a="1"/>
  <c r="BU18" i="29" s="1"/>
  <c r="BT18" i="29" a="1"/>
  <c r="BT18" i="29" s="1"/>
  <c r="BS18" i="29" a="1"/>
  <c r="BS18" i="29" s="1"/>
  <c r="BR18" i="29" a="1"/>
  <c r="BR18" i="29" s="1"/>
  <c r="BQ18" i="29" a="1"/>
  <c r="BQ18" i="29" s="1"/>
  <c r="BP18" i="29" a="1"/>
  <c r="BP18" i="29" s="1"/>
  <c r="BO18" i="29" a="1"/>
  <c r="BO18" i="29" s="1"/>
  <c r="BN18" i="29" a="1"/>
  <c r="BN18" i="29" s="1"/>
  <c r="BM18" i="29" a="1"/>
  <c r="BM18" i="29" s="1"/>
  <c r="BL18" i="29" a="1"/>
  <c r="BL18" i="29" s="1"/>
  <c r="BK18" i="29" a="1"/>
  <c r="BK18" i="29" s="1"/>
  <c r="BJ18" i="29" a="1"/>
  <c r="BJ18" i="29" s="1"/>
  <c r="BI18" i="29" a="1"/>
  <c r="BI18" i="29" s="1"/>
  <c r="BH18" i="29" a="1"/>
  <c r="BH18" i="29" s="1"/>
  <c r="O18" i="29"/>
  <c r="E18" i="29"/>
  <c r="B18" i="29"/>
  <c r="BV17" i="29"/>
  <c r="BV17" i="29" a="1"/>
  <c r="BU17" i="29" a="1"/>
  <c r="BU17" i="29" s="1"/>
  <c r="BT17" i="29" a="1"/>
  <c r="BT17" i="29" s="1"/>
  <c r="BS17" i="29" a="1"/>
  <c r="BS17" i="29" s="1"/>
  <c r="BR17" i="29" a="1"/>
  <c r="BR17" i="29" s="1"/>
  <c r="BQ17" i="29" a="1"/>
  <c r="BQ17" i="29" s="1"/>
  <c r="BP17" i="29" a="1"/>
  <c r="BP17" i="29" s="1"/>
  <c r="BO17" i="29" a="1"/>
  <c r="BO17" i="29" s="1"/>
  <c r="BN17" i="29" a="1"/>
  <c r="BN17" i="29" s="1"/>
  <c r="BM17" i="29" a="1"/>
  <c r="BM17" i="29" s="1"/>
  <c r="BL17" i="29"/>
  <c r="BL17" i="29" a="1"/>
  <c r="BK17" i="29" a="1"/>
  <c r="BK17" i="29" s="1"/>
  <c r="BJ17" i="29" a="1"/>
  <c r="BJ17" i="29" s="1"/>
  <c r="BI17" i="29" a="1"/>
  <c r="BI17" i="29" s="1"/>
  <c r="BH17" i="29" a="1"/>
  <c r="BH17" i="29" s="1"/>
  <c r="O17" i="29"/>
  <c r="E17" i="29"/>
  <c r="B17" i="29"/>
  <c r="BV16" i="29" a="1"/>
  <c r="BV16" i="29" s="1"/>
  <c r="BU16" i="29" a="1"/>
  <c r="BU16" i="29" s="1"/>
  <c r="BT16" i="29" a="1"/>
  <c r="BT16" i="29" s="1"/>
  <c r="BS16" i="29" a="1"/>
  <c r="BS16" i="29" s="1"/>
  <c r="BR16" i="29" a="1"/>
  <c r="BR16" i="29" s="1"/>
  <c r="BQ16" i="29" a="1"/>
  <c r="BQ16" i="29" s="1"/>
  <c r="BP16" i="29" a="1"/>
  <c r="BP16" i="29" s="1"/>
  <c r="BO16" i="29" a="1"/>
  <c r="BO16" i="29" s="1"/>
  <c r="BN16" i="29" a="1"/>
  <c r="BN16" i="29" s="1"/>
  <c r="BM16" i="29" a="1"/>
  <c r="BM16" i="29" s="1"/>
  <c r="BL16" i="29" a="1"/>
  <c r="BL16" i="29" s="1"/>
  <c r="BK16" i="29" a="1"/>
  <c r="BK16" i="29" s="1"/>
  <c r="BJ16" i="29" a="1"/>
  <c r="BJ16" i="29" s="1"/>
  <c r="BI16" i="29" a="1"/>
  <c r="BI16" i="29" s="1"/>
  <c r="BH16" i="29" a="1"/>
  <c r="BH16" i="29" s="1"/>
  <c r="O16" i="29"/>
  <c r="E16" i="29"/>
  <c r="B16" i="29"/>
  <c r="BV15" i="29" a="1"/>
  <c r="BV15" i="29" s="1"/>
  <c r="BU15" i="29" a="1"/>
  <c r="BU15" i="29" s="1"/>
  <c r="BT15" i="29" a="1"/>
  <c r="BT15" i="29" s="1"/>
  <c r="BS15" i="29" a="1"/>
  <c r="BS15" i="29" s="1"/>
  <c r="BR15" i="29" a="1"/>
  <c r="BR15" i="29" s="1"/>
  <c r="BQ15" i="29" a="1"/>
  <c r="BQ15" i="29" s="1"/>
  <c r="BP15" i="29" a="1"/>
  <c r="BP15" i="29" s="1"/>
  <c r="BO15" i="29" a="1"/>
  <c r="BO15" i="29" s="1"/>
  <c r="BN15" i="29" a="1"/>
  <c r="BN15" i="29" s="1"/>
  <c r="BM15" i="29" a="1"/>
  <c r="BM15" i="29" s="1"/>
  <c r="BL15" i="29" a="1"/>
  <c r="BL15" i="29" s="1"/>
  <c r="BK15" i="29" a="1"/>
  <c r="BK15" i="29" s="1"/>
  <c r="BJ15" i="29" a="1"/>
  <c r="BJ15" i="29" s="1"/>
  <c r="BI15" i="29" a="1"/>
  <c r="BI15" i="29" s="1"/>
  <c r="BH15" i="29" a="1"/>
  <c r="BH15" i="29" s="1"/>
  <c r="O15" i="29"/>
  <c r="E15" i="29"/>
  <c r="B15" i="29"/>
  <c r="BV14" i="29" a="1"/>
  <c r="BV14" i="29" s="1"/>
  <c r="BU14" i="29" a="1"/>
  <c r="BU14" i="29" s="1"/>
  <c r="BT14" i="29" a="1"/>
  <c r="BT14" i="29" s="1"/>
  <c r="BS14" i="29" a="1"/>
  <c r="BS14" i="29" s="1"/>
  <c r="BR14" i="29" a="1"/>
  <c r="BR14" i="29" s="1"/>
  <c r="BQ14" i="29" a="1"/>
  <c r="BQ14" i="29" s="1"/>
  <c r="BP14" i="29" a="1"/>
  <c r="BP14" i="29" s="1"/>
  <c r="BO14" i="29" a="1"/>
  <c r="BO14" i="29" s="1"/>
  <c r="BN14" i="29" a="1"/>
  <c r="BN14" i="29" s="1"/>
  <c r="BM14" i="29" a="1"/>
  <c r="BM14" i="29" s="1"/>
  <c r="BL14" i="29" a="1"/>
  <c r="BL14" i="29" s="1"/>
  <c r="BK14" i="29" a="1"/>
  <c r="BK14" i="29" s="1"/>
  <c r="BJ14" i="29" a="1"/>
  <c r="BJ14" i="29" s="1"/>
  <c r="BI14" i="29" a="1"/>
  <c r="BI14" i="29" s="1"/>
  <c r="BH14" i="29" a="1"/>
  <c r="BH14" i="29" s="1"/>
  <c r="O14" i="29"/>
  <c r="E14" i="29"/>
  <c r="B14" i="29"/>
  <c r="BV13" i="29" a="1"/>
  <c r="BV13" i="29" s="1"/>
  <c r="BU13" i="29" a="1"/>
  <c r="BU13" i="29" s="1"/>
  <c r="BT13" i="29" a="1"/>
  <c r="BT13" i="29" s="1"/>
  <c r="BS13" i="29" a="1"/>
  <c r="BS13" i="29" s="1"/>
  <c r="BR13" i="29" a="1"/>
  <c r="BR13" i="29" s="1"/>
  <c r="BQ13" i="29" a="1"/>
  <c r="BQ13" i="29" s="1"/>
  <c r="BP13" i="29" a="1"/>
  <c r="BP13" i="29" s="1"/>
  <c r="BO13" i="29" a="1"/>
  <c r="BO13" i="29" s="1"/>
  <c r="BN13" i="29" a="1"/>
  <c r="BN13" i="29" s="1"/>
  <c r="BM13" i="29" a="1"/>
  <c r="BM13" i="29" s="1"/>
  <c r="BL13" i="29" a="1"/>
  <c r="BL13" i="29" s="1"/>
  <c r="BK13" i="29" a="1"/>
  <c r="BK13" i="29" s="1"/>
  <c r="BJ13" i="29" a="1"/>
  <c r="BJ13" i="29" s="1"/>
  <c r="BI13" i="29" a="1"/>
  <c r="BI13" i="29" s="1"/>
  <c r="BH13" i="29" a="1"/>
  <c r="BH13" i="29" s="1"/>
  <c r="O13" i="29"/>
  <c r="N13" i="29"/>
  <c r="N14" i="29" s="1"/>
  <c r="N15" i="29" s="1"/>
  <c r="N16" i="29" s="1"/>
  <c r="N17" i="29" s="1"/>
  <c r="N18" i="29" s="1"/>
  <c r="E13" i="29"/>
  <c r="D13" i="29"/>
  <c r="B13" i="29"/>
  <c r="BV12" i="29"/>
  <c r="BV12" i="29" a="1"/>
  <c r="BU12" i="29"/>
  <c r="BU12" i="29" a="1"/>
  <c r="BT12" i="29"/>
  <c r="BT12" i="29" a="1"/>
  <c r="BS12" i="29"/>
  <c r="BS12" i="29" a="1"/>
  <c r="BR12" i="29"/>
  <c r="BR12" i="29" a="1"/>
  <c r="BQ12" i="29"/>
  <c r="BQ12" i="29" a="1"/>
  <c r="BP12" i="29"/>
  <c r="BP12" i="29" a="1"/>
  <c r="BO12" i="29"/>
  <c r="BO12" i="29" a="1"/>
  <c r="BN12" i="29"/>
  <c r="BN12" i="29" a="1"/>
  <c r="BM12" i="29"/>
  <c r="BM12" i="29" a="1"/>
  <c r="BL12" i="29"/>
  <c r="BL12" i="29" a="1"/>
  <c r="BK12" i="29" a="1"/>
  <c r="BK12" i="29" s="1"/>
  <c r="BJ12" i="29"/>
  <c r="BJ12" i="29" a="1"/>
  <c r="BI12" i="29"/>
  <c r="BI12" i="29" a="1"/>
  <c r="BH12" i="29"/>
  <c r="BH12" i="29" a="1"/>
  <c r="O12" i="29"/>
  <c r="E12" i="29"/>
  <c r="D12" i="29"/>
  <c r="B12" i="29"/>
  <c r="BV11" i="29" a="1"/>
  <c r="BV11" i="29" s="1"/>
  <c r="BU11" i="29" a="1"/>
  <c r="BU11" i="29" s="1"/>
  <c r="BT11" i="29" a="1"/>
  <c r="BT11" i="29" s="1"/>
  <c r="BS11" i="29" a="1"/>
  <c r="BS11" i="29" s="1"/>
  <c r="BR11" i="29" a="1"/>
  <c r="BR11" i="29" s="1"/>
  <c r="BQ11" i="29" a="1"/>
  <c r="BQ11" i="29" s="1"/>
  <c r="BP11" i="29" a="1"/>
  <c r="BP11" i="29" s="1"/>
  <c r="BO11" i="29" a="1"/>
  <c r="BO11" i="29" s="1"/>
  <c r="BN11" i="29" a="1"/>
  <c r="BN11" i="29" s="1"/>
  <c r="BM11" i="29" a="1"/>
  <c r="BM11" i="29" s="1"/>
  <c r="BL11" i="29" a="1"/>
  <c r="BL11" i="29" s="1"/>
  <c r="BK11" i="29" a="1"/>
  <c r="BK11" i="29" s="1"/>
  <c r="BJ11" i="29" a="1"/>
  <c r="BJ11" i="29" s="1"/>
  <c r="BI11" i="29" a="1"/>
  <c r="BI11" i="29" s="1"/>
  <c r="BH11" i="29" a="1"/>
  <c r="BH11" i="29" s="1"/>
  <c r="O11" i="29"/>
  <c r="E11" i="29"/>
  <c r="D11" i="29"/>
  <c r="B11" i="29"/>
  <c r="BV10" i="29" a="1"/>
  <c r="BV10" i="29" s="1"/>
  <c r="BU10" i="29" a="1"/>
  <c r="BU10" i="29" s="1"/>
  <c r="BT10" i="29" a="1"/>
  <c r="BT10" i="29" s="1"/>
  <c r="BS10" i="29" a="1"/>
  <c r="BS10" i="29" s="1"/>
  <c r="BR10" i="29" a="1"/>
  <c r="BR10" i="29" s="1"/>
  <c r="BQ10" i="29" a="1"/>
  <c r="BQ10" i="29" s="1"/>
  <c r="BP10" i="29" a="1"/>
  <c r="BP10" i="29" s="1"/>
  <c r="BO10" i="29"/>
  <c r="BO10" i="29" a="1"/>
  <c r="BN10" i="29" a="1"/>
  <c r="BN10" i="29" s="1"/>
  <c r="BM10" i="29" a="1"/>
  <c r="BM10" i="29" s="1"/>
  <c r="BL10" i="29" a="1"/>
  <c r="BL10" i="29" s="1"/>
  <c r="BK10" i="29" a="1"/>
  <c r="BK10" i="29" s="1"/>
  <c r="BJ10" i="29" a="1"/>
  <c r="BJ10" i="29" s="1"/>
  <c r="BI10" i="29" a="1"/>
  <c r="BI10" i="29" s="1"/>
  <c r="BH10" i="29" a="1"/>
  <c r="BH10" i="29" s="1"/>
  <c r="O10" i="29"/>
  <c r="E10" i="29"/>
  <c r="D10" i="29"/>
  <c r="B10" i="29"/>
  <c r="BV9" i="29" a="1"/>
  <c r="BV9" i="29" s="1"/>
  <c r="BU9" i="29" a="1"/>
  <c r="BU9" i="29" s="1"/>
  <c r="BT9" i="29" a="1"/>
  <c r="BT9" i="29" s="1"/>
  <c r="BS9" i="29" a="1"/>
  <c r="BS9" i="29" s="1"/>
  <c r="BR9" i="29" a="1"/>
  <c r="BR9" i="29" s="1"/>
  <c r="BQ9" i="29" a="1"/>
  <c r="BQ9" i="29" s="1"/>
  <c r="BP9" i="29" a="1"/>
  <c r="BP9" i="29" s="1"/>
  <c r="BO9" i="29" a="1"/>
  <c r="BO9" i="29" s="1"/>
  <c r="BN9" i="29" a="1"/>
  <c r="BN9" i="29" s="1"/>
  <c r="BM9" i="29" a="1"/>
  <c r="BM9" i="29" s="1"/>
  <c r="BL9" i="29" a="1"/>
  <c r="BL9" i="29" s="1"/>
  <c r="BK9" i="29" a="1"/>
  <c r="BK9" i="29" s="1"/>
  <c r="BJ9" i="29" a="1"/>
  <c r="BJ9" i="29" s="1"/>
  <c r="BI9" i="29" a="1"/>
  <c r="BI9" i="29" s="1"/>
  <c r="BH9" i="29" a="1"/>
  <c r="BH9" i="29" s="1"/>
  <c r="O9" i="29"/>
  <c r="E9" i="29"/>
  <c r="D9" i="29"/>
  <c r="B9" i="29"/>
  <c r="BV8" i="29"/>
  <c r="BV8" i="29" a="1"/>
  <c r="BU8" i="29"/>
  <c r="BU8" i="29" a="1"/>
  <c r="BT8" i="29"/>
  <c r="BT8" i="29" a="1"/>
  <c r="BS8" i="29"/>
  <c r="BS8" i="29" a="1"/>
  <c r="BR8" i="29"/>
  <c r="BR8" i="29" a="1"/>
  <c r="BQ8" i="29"/>
  <c r="BQ8" i="29" a="1"/>
  <c r="BP8" i="29"/>
  <c r="BP8" i="29" a="1"/>
  <c r="BO8" i="29"/>
  <c r="BO8" i="29" a="1"/>
  <c r="BN8" i="29"/>
  <c r="BN8" i="29" a="1"/>
  <c r="BM8" i="29"/>
  <c r="BM8" i="29" a="1"/>
  <c r="BL8" i="29"/>
  <c r="BL8" i="29" a="1"/>
  <c r="BK8" i="29"/>
  <c r="BK8" i="29" a="1"/>
  <c r="BJ8" i="29"/>
  <c r="BJ8" i="29" a="1"/>
  <c r="BI8" i="29"/>
  <c r="BI8" i="29" a="1"/>
  <c r="BH8" i="29" a="1"/>
  <c r="BH8" i="29" s="1"/>
  <c r="O8" i="29"/>
  <c r="E8" i="29"/>
  <c r="D8" i="29"/>
  <c r="B8" i="29"/>
  <c r="BV7" i="29" a="1"/>
  <c r="BV7" i="29" s="1"/>
  <c r="BU7" i="29" a="1"/>
  <c r="BU7" i="29" s="1"/>
  <c r="BT7" i="29" a="1"/>
  <c r="BT7" i="29" s="1"/>
  <c r="BS7" i="29" a="1"/>
  <c r="BS7" i="29" s="1"/>
  <c r="BR7" i="29" a="1"/>
  <c r="BR7" i="29" s="1"/>
  <c r="BQ7" i="29" a="1"/>
  <c r="BQ7" i="29" s="1"/>
  <c r="BP7" i="29" a="1"/>
  <c r="BP7" i="29" s="1"/>
  <c r="BO7" i="29" a="1"/>
  <c r="BO7" i="29" s="1"/>
  <c r="BN7" i="29" a="1"/>
  <c r="BN7" i="29" s="1"/>
  <c r="BM7" i="29" a="1"/>
  <c r="BM7" i="29" s="1"/>
  <c r="BL7" i="29" a="1"/>
  <c r="BL7" i="29" s="1"/>
  <c r="BK7" i="29" a="1"/>
  <c r="BK7" i="29" s="1"/>
  <c r="BJ7" i="29" a="1"/>
  <c r="BJ7" i="29" s="1"/>
  <c r="BI7" i="29" a="1"/>
  <c r="BI7" i="29" s="1"/>
  <c r="BH7" i="29" a="1"/>
  <c r="BH7" i="29" s="1"/>
  <c r="O7" i="29"/>
  <c r="N7" i="29"/>
  <c r="N8" i="29" s="1"/>
  <c r="N9" i="29" s="1"/>
  <c r="N10" i="29" s="1"/>
  <c r="N11" i="29" s="1"/>
  <c r="N12" i="29" s="1"/>
  <c r="L7" i="29"/>
  <c r="L8" i="29" s="1"/>
  <c r="E7" i="29"/>
  <c r="F3" i="29"/>
  <c r="M7" i="29" s="1"/>
  <c r="BD2" i="29"/>
  <c r="BC2" i="29"/>
  <c r="BB2" i="29"/>
  <c r="BA2" i="29"/>
  <c r="AZ2" i="29"/>
  <c r="AY2" i="29"/>
  <c r="AX2" i="29"/>
  <c r="AW2" i="29"/>
  <c r="AV2" i="29"/>
  <c r="AU2" i="29"/>
  <c r="AT2" i="29"/>
  <c r="AS2" i="29"/>
  <c r="AR2" i="29"/>
  <c r="AQ2" i="29"/>
  <c r="AP2" i="29"/>
  <c r="AO2" i="29"/>
  <c r="AN2" i="29"/>
  <c r="AM2" i="29"/>
  <c r="AL2" i="29"/>
  <c r="AK2" i="29"/>
  <c r="AJ2" i="29"/>
  <c r="AI2" i="29"/>
  <c r="AH2" i="29"/>
  <c r="AG2" i="29"/>
  <c r="AF2" i="29"/>
  <c r="AE2" i="29"/>
  <c r="AD2" i="29"/>
  <c r="AC2" i="29"/>
  <c r="AB2" i="29"/>
  <c r="AA2" i="29"/>
  <c r="Z2" i="29"/>
  <c r="Y2" i="29"/>
  <c r="X2" i="29"/>
  <c r="W2" i="29"/>
  <c r="V2" i="29"/>
  <c r="U2" i="29"/>
  <c r="T2" i="29"/>
  <c r="S2" i="29"/>
  <c r="R2" i="29"/>
  <c r="Q2" i="29"/>
  <c r="BD1" i="29"/>
  <c r="BC1" i="29"/>
  <c r="BB1" i="29"/>
  <c r="BA1" i="29"/>
  <c r="AZ1" i="29"/>
  <c r="AY1" i="29"/>
  <c r="AX1" i="29"/>
  <c r="AW1" i="29"/>
  <c r="AV1" i="29"/>
  <c r="AU1" i="29"/>
  <c r="AT1" i="29"/>
  <c r="AS1" i="29"/>
  <c r="AR1" i="29"/>
  <c r="AQ1" i="29"/>
  <c r="AP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R1" i="29"/>
  <c r="Q1" i="29"/>
  <c r="O117" i="28"/>
  <c r="E117" i="28"/>
  <c r="O116" i="28"/>
  <c r="E116" i="28"/>
  <c r="O115" i="28"/>
  <c r="N115" i="28"/>
  <c r="N116" i="28" s="1"/>
  <c r="N117" i="28" s="1"/>
  <c r="E115" i="28"/>
  <c r="O114" i="28"/>
  <c r="E114" i="28"/>
  <c r="O113" i="28"/>
  <c r="E113" i="28"/>
  <c r="O112" i="28"/>
  <c r="E112" i="28"/>
  <c r="O111" i="28"/>
  <c r="E111" i="28"/>
  <c r="O110" i="28"/>
  <c r="E110" i="28"/>
  <c r="O109" i="28"/>
  <c r="N109" i="28"/>
  <c r="N110" i="28" s="1"/>
  <c r="N111" i="28" s="1"/>
  <c r="N112" i="28" s="1"/>
  <c r="N113" i="28" s="1"/>
  <c r="N114" i="28" s="1"/>
  <c r="E109" i="28"/>
  <c r="O108" i="28"/>
  <c r="E108" i="28"/>
  <c r="O107" i="28"/>
  <c r="E107" i="28"/>
  <c r="O106" i="28"/>
  <c r="E106" i="28"/>
  <c r="O105" i="28"/>
  <c r="E105" i="28"/>
  <c r="O104" i="28"/>
  <c r="E104" i="28"/>
  <c r="O103" i="28"/>
  <c r="N103" i="28"/>
  <c r="N104" i="28" s="1"/>
  <c r="N105" i="28" s="1"/>
  <c r="N106" i="28" s="1"/>
  <c r="N107" i="28" s="1"/>
  <c r="N108" i="28" s="1"/>
  <c r="E103" i="28"/>
  <c r="O102" i="28"/>
  <c r="E102" i="28"/>
  <c r="O101" i="28"/>
  <c r="E101" i="28"/>
  <c r="O100" i="28"/>
  <c r="E100" i="28"/>
  <c r="O99" i="28"/>
  <c r="E99" i="28"/>
  <c r="O98" i="28"/>
  <c r="E98" i="28"/>
  <c r="O97" i="28"/>
  <c r="N97" i="28"/>
  <c r="N98" i="28" s="1"/>
  <c r="N99" i="28" s="1"/>
  <c r="N100" i="28" s="1"/>
  <c r="N101" i="28" s="1"/>
  <c r="N102" i="28" s="1"/>
  <c r="E97" i="28"/>
  <c r="O96" i="28"/>
  <c r="E96" i="28"/>
  <c r="O95" i="28"/>
  <c r="E95" i="28"/>
  <c r="O94" i="28"/>
  <c r="E94" i="28"/>
  <c r="O93" i="28"/>
  <c r="E93" i="28"/>
  <c r="O92" i="28"/>
  <c r="E92" i="28"/>
  <c r="O91" i="28"/>
  <c r="N91" i="28"/>
  <c r="N92" i="28" s="1"/>
  <c r="N93" i="28" s="1"/>
  <c r="N94" i="28" s="1"/>
  <c r="N95" i="28" s="1"/>
  <c r="N96" i="28" s="1"/>
  <c r="E91" i="28"/>
  <c r="O90" i="28"/>
  <c r="E90" i="28"/>
  <c r="O89" i="28"/>
  <c r="E89" i="28"/>
  <c r="O88" i="28"/>
  <c r="E88" i="28"/>
  <c r="O87" i="28"/>
  <c r="E87" i="28"/>
  <c r="O86" i="28"/>
  <c r="E86" i="28"/>
  <c r="O85" i="28"/>
  <c r="N85" i="28"/>
  <c r="N86" i="28" s="1"/>
  <c r="N87" i="28" s="1"/>
  <c r="N88" i="28" s="1"/>
  <c r="N89" i="28" s="1"/>
  <c r="N90" i="28" s="1"/>
  <c r="E85" i="28"/>
  <c r="O84" i="28"/>
  <c r="E84" i="28"/>
  <c r="O83" i="28"/>
  <c r="E83" i="28"/>
  <c r="O82" i="28"/>
  <c r="E82" i="28"/>
  <c r="O81" i="28"/>
  <c r="E81" i="28"/>
  <c r="O80" i="28"/>
  <c r="E80" i="28"/>
  <c r="O79" i="28"/>
  <c r="N79" i="28"/>
  <c r="N80" i="28" s="1"/>
  <c r="N81" i="28" s="1"/>
  <c r="N82" i="28" s="1"/>
  <c r="N83" i="28" s="1"/>
  <c r="N84" i="28" s="1"/>
  <c r="E79" i="28"/>
  <c r="O78" i="28"/>
  <c r="E78" i="28"/>
  <c r="O77" i="28"/>
  <c r="E77" i="28"/>
  <c r="O76" i="28"/>
  <c r="E76" i="28"/>
  <c r="O75" i="28"/>
  <c r="E75" i="28"/>
  <c r="O74" i="28"/>
  <c r="E74" i="28"/>
  <c r="O73" i="28"/>
  <c r="N73" i="28"/>
  <c r="N74" i="28" s="1"/>
  <c r="N75" i="28" s="1"/>
  <c r="N76" i="28" s="1"/>
  <c r="N77" i="28" s="1"/>
  <c r="N78" i="28" s="1"/>
  <c r="E73" i="28"/>
  <c r="O72" i="28"/>
  <c r="E72" i="28"/>
  <c r="O71" i="28"/>
  <c r="E71" i="28"/>
  <c r="O70" i="28"/>
  <c r="E70" i="28"/>
  <c r="O69" i="28"/>
  <c r="E69" i="28"/>
  <c r="O68" i="28"/>
  <c r="E68" i="28"/>
  <c r="O67" i="28"/>
  <c r="N67" i="28"/>
  <c r="N68" i="28" s="1"/>
  <c r="N69" i="28" s="1"/>
  <c r="N70" i="28" s="1"/>
  <c r="N71" i="28" s="1"/>
  <c r="N72" i="28" s="1"/>
  <c r="E67" i="28"/>
  <c r="O66" i="28"/>
  <c r="E66" i="28"/>
  <c r="O65" i="28"/>
  <c r="E65" i="28"/>
  <c r="O64" i="28"/>
  <c r="E64" i="28"/>
  <c r="O63" i="28"/>
  <c r="E63" i="28"/>
  <c r="O62" i="28"/>
  <c r="E62" i="28"/>
  <c r="O61" i="28"/>
  <c r="N61" i="28"/>
  <c r="N62" i="28" s="1"/>
  <c r="N63" i="28" s="1"/>
  <c r="N64" i="28" s="1"/>
  <c r="N65" i="28" s="1"/>
  <c r="N66" i="28" s="1"/>
  <c r="E61" i="28"/>
  <c r="O60" i="28"/>
  <c r="E60" i="28"/>
  <c r="O59" i="28"/>
  <c r="E59" i="28"/>
  <c r="O58" i="28"/>
  <c r="E58" i="28"/>
  <c r="O57" i="28"/>
  <c r="E57" i="28"/>
  <c r="O56" i="28"/>
  <c r="N56" i="28"/>
  <c r="N57" i="28" s="1"/>
  <c r="N58" i="28" s="1"/>
  <c r="N59" i="28" s="1"/>
  <c r="N60" i="28" s="1"/>
  <c r="E56" i="28"/>
  <c r="O55" i="28"/>
  <c r="N55" i="28"/>
  <c r="E55" i="28"/>
  <c r="O54" i="28"/>
  <c r="E54" i="28"/>
  <c r="O53" i="28"/>
  <c r="E53" i="28"/>
  <c r="O52" i="28"/>
  <c r="E52" i="28"/>
  <c r="O51" i="28"/>
  <c r="E51" i="28"/>
  <c r="O50" i="28"/>
  <c r="E50" i="28"/>
  <c r="O49" i="28"/>
  <c r="N49" i="28"/>
  <c r="N50" i="28" s="1"/>
  <c r="N51" i="28" s="1"/>
  <c r="N52" i="28" s="1"/>
  <c r="N53" i="28" s="1"/>
  <c r="N54" i="28" s="1"/>
  <c r="E49" i="28"/>
  <c r="O48" i="28"/>
  <c r="E48" i="28"/>
  <c r="O47" i="28"/>
  <c r="E47" i="28"/>
  <c r="O46" i="28"/>
  <c r="E46" i="28"/>
  <c r="O45" i="28"/>
  <c r="E45" i="28"/>
  <c r="O44" i="28"/>
  <c r="E44" i="28"/>
  <c r="O43" i="28"/>
  <c r="N43" i="28"/>
  <c r="N44" i="28" s="1"/>
  <c r="N45" i="28" s="1"/>
  <c r="N46" i="28" s="1"/>
  <c r="N47" i="28" s="1"/>
  <c r="N48" i="28" s="1"/>
  <c r="E43" i="28"/>
  <c r="O42" i="28"/>
  <c r="E42" i="28"/>
  <c r="O41" i="28"/>
  <c r="E41" i="28"/>
  <c r="O40" i="28"/>
  <c r="E40" i="28"/>
  <c r="O39" i="28"/>
  <c r="E39" i="28"/>
  <c r="O38" i="28"/>
  <c r="E38" i="28"/>
  <c r="O37" i="28"/>
  <c r="N37" i="28"/>
  <c r="N38" i="28" s="1"/>
  <c r="N39" i="28" s="1"/>
  <c r="N40" i="28" s="1"/>
  <c r="N41" i="28" s="1"/>
  <c r="N42" i="28" s="1"/>
  <c r="E37" i="28"/>
  <c r="O36" i="28"/>
  <c r="E36" i="28"/>
  <c r="B36" i="28"/>
  <c r="O35" i="28"/>
  <c r="E35" i="28"/>
  <c r="B35" i="28"/>
  <c r="O34" i="28"/>
  <c r="E34" i="28"/>
  <c r="B34" i="28"/>
  <c r="O33" i="28"/>
  <c r="E33" i="28"/>
  <c r="B33" i="28"/>
  <c r="O32" i="28"/>
  <c r="E32" i="28"/>
  <c r="B32" i="28"/>
  <c r="O31" i="28"/>
  <c r="N31" i="28"/>
  <c r="N32" i="28" s="1"/>
  <c r="N33" i="28" s="1"/>
  <c r="N34" i="28" s="1"/>
  <c r="N35" i="28" s="1"/>
  <c r="N36" i="28" s="1"/>
  <c r="E31" i="28"/>
  <c r="B31" i="28"/>
  <c r="BV30" i="28"/>
  <c r="BV30" i="28" a="1"/>
  <c r="BU30" i="28"/>
  <c r="BU30" i="28" a="1"/>
  <c r="BT30" i="28" a="1"/>
  <c r="BT30" i="28" s="1"/>
  <c r="BS30" i="28"/>
  <c r="BS30" i="28" a="1"/>
  <c r="BR30" i="28"/>
  <c r="BR30" i="28" a="1"/>
  <c r="BQ30" i="28"/>
  <c r="BQ30" i="28" a="1"/>
  <c r="BP30" i="28"/>
  <c r="BP30" i="28" a="1"/>
  <c r="BO30" i="28"/>
  <c r="BO30" i="28" a="1"/>
  <c r="BN30" i="28"/>
  <c r="BN30" i="28" a="1"/>
  <c r="BM30" i="28"/>
  <c r="BM30" i="28" a="1"/>
  <c r="BL30" i="28" a="1"/>
  <c r="BL30" i="28" s="1"/>
  <c r="BK30" i="28"/>
  <c r="BK30" i="28" a="1"/>
  <c r="BJ30" i="28"/>
  <c r="BJ30" i="28" a="1"/>
  <c r="BI30" i="28"/>
  <c r="BI30" i="28" a="1"/>
  <c r="BH30" i="28"/>
  <c r="BH30" i="28" a="1"/>
  <c r="O30" i="28"/>
  <c r="E30" i="28"/>
  <c r="B30" i="28"/>
  <c r="BV29" i="28" a="1"/>
  <c r="BV29" i="28" s="1"/>
  <c r="BU29" i="28" a="1"/>
  <c r="BU29" i="28" s="1"/>
  <c r="BT29" i="28" a="1"/>
  <c r="BT29" i="28" s="1"/>
  <c r="BS29" i="28" a="1"/>
  <c r="BS29" i="28" s="1"/>
  <c r="BR29" i="28" a="1"/>
  <c r="BR29" i="28" s="1"/>
  <c r="BQ29" i="28" a="1"/>
  <c r="BQ29" i="28" s="1"/>
  <c r="BP29" i="28" a="1"/>
  <c r="BP29" i="28" s="1"/>
  <c r="BO29" i="28" a="1"/>
  <c r="BO29" i="28" s="1"/>
  <c r="BN29" i="28" a="1"/>
  <c r="BN29" i="28" s="1"/>
  <c r="BM29" i="28" a="1"/>
  <c r="BM29" i="28" s="1"/>
  <c r="BL29" i="28" a="1"/>
  <c r="BL29" i="28" s="1"/>
  <c r="BK29" i="28" a="1"/>
  <c r="BK29" i="28" s="1"/>
  <c r="BJ29" i="28" a="1"/>
  <c r="BJ29" i="28" s="1"/>
  <c r="BI29" i="28" a="1"/>
  <c r="BI29" i="28" s="1"/>
  <c r="BH29" i="28" a="1"/>
  <c r="BH29" i="28" s="1"/>
  <c r="O29" i="28"/>
  <c r="E29" i="28"/>
  <c r="B29" i="28"/>
  <c r="BV28" i="28" a="1"/>
  <c r="BV28" i="28" s="1"/>
  <c r="BU28" i="28"/>
  <c r="BU28" i="28" a="1"/>
  <c r="BT28" i="28" a="1"/>
  <c r="BT28" i="28" s="1"/>
  <c r="BS28" i="28" a="1"/>
  <c r="BS28" i="28" s="1"/>
  <c r="BR28" i="28"/>
  <c r="BR28" i="28" a="1"/>
  <c r="BQ28" i="28" a="1"/>
  <c r="BQ28" i="28" s="1"/>
  <c r="BP28" i="28" a="1"/>
  <c r="BP28" i="28" s="1"/>
  <c r="BO28" i="28"/>
  <c r="BO28" i="28" a="1"/>
  <c r="BN28" i="28" a="1"/>
  <c r="BN28" i="28" s="1"/>
  <c r="BM28" i="28" a="1"/>
  <c r="BM28" i="28" s="1"/>
  <c r="BL28" i="28" a="1"/>
  <c r="BL28" i="28" s="1"/>
  <c r="BK28" i="28" a="1"/>
  <c r="BK28" i="28" s="1"/>
  <c r="BJ28" i="28" a="1"/>
  <c r="BJ28" i="28" s="1"/>
  <c r="BI28" i="28" a="1"/>
  <c r="BI28" i="28" s="1"/>
  <c r="BH28" i="28" a="1"/>
  <c r="BH28" i="28" s="1"/>
  <c r="O28" i="28"/>
  <c r="E28" i="28"/>
  <c r="B28" i="28"/>
  <c r="BV27" i="28" a="1"/>
  <c r="BV27" i="28" s="1"/>
  <c r="BU27" i="28" a="1"/>
  <c r="BU27" i="28" s="1"/>
  <c r="BT27" i="28" a="1"/>
  <c r="BT27" i="28" s="1"/>
  <c r="BS27" i="28" a="1"/>
  <c r="BS27" i="28" s="1"/>
  <c r="BR27" i="28" a="1"/>
  <c r="BR27" i="28" s="1"/>
  <c r="BQ27" i="28" a="1"/>
  <c r="BQ27" i="28" s="1"/>
  <c r="BP27" i="28" a="1"/>
  <c r="BP27" i="28" s="1"/>
  <c r="BO27" i="28" a="1"/>
  <c r="BO27" i="28" s="1"/>
  <c r="BN27" i="28" a="1"/>
  <c r="BN27" i="28" s="1"/>
  <c r="BM27" i="28" a="1"/>
  <c r="BM27" i="28" s="1"/>
  <c r="BL27" i="28" a="1"/>
  <c r="BL27" i="28" s="1"/>
  <c r="BK27" i="28" a="1"/>
  <c r="BK27" i="28" s="1"/>
  <c r="BJ27" i="28" a="1"/>
  <c r="BJ27" i="28" s="1"/>
  <c r="BI27" i="28" a="1"/>
  <c r="BI27" i="28" s="1"/>
  <c r="BH27" i="28" a="1"/>
  <c r="BH27" i="28" s="1"/>
  <c r="O27" i="28"/>
  <c r="E27" i="28"/>
  <c r="B27" i="28"/>
  <c r="BV26" i="28"/>
  <c r="BV26" i="28" a="1"/>
  <c r="BU26" i="28"/>
  <c r="BU26" i="28" a="1"/>
  <c r="BT26" i="28"/>
  <c r="BT26" i="28" a="1"/>
  <c r="BS26" i="28"/>
  <c r="BS26" i="28" a="1"/>
  <c r="BR26" i="28"/>
  <c r="BR26" i="28" a="1"/>
  <c r="BQ26" i="28"/>
  <c r="BQ26" i="28" a="1"/>
  <c r="BP26" i="28"/>
  <c r="BP26" i="28" a="1"/>
  <c r="BO26" i="28" a="1"/>
  <c r="BO26" i="28" s="1"/>
  <c r="BN26" i="28"/>
  <c r="BN26" i="28" a="1"/>
  <c r="BM26" i="28"/>
  <c r="BM26" i="28" a="1"/>
  <c r="BL26" i="28"/>
  <c r="BL26" i="28" a="1"/>
  <c r="BK26" i="28"/>
  <c r="BK26" i="28" a="1"/>
  <c r="BJ26" i="28"/>
  <c r="BJ26" i="28" a="1"/>
  <c r="BI26" i="28"/>
  <c r="BI26" i="28" a="1"/>
  <c r="BH26" i="28"/>
  <c r="BH26" i="28" a="1"/>
  <c r="O26" i="28"/>
  <c r="N26" i="28"/>
  <c r="N27" i="28" s="1"/>
  <c r="N28" i="28" s="1"/>
  <c r="N29" i="28" s="1"/>
  <c r="N30" i="28" s="1"/>
  <c r="E26" i="28"/>
  <c r="B26" i="28"/>
  <c r="BV25" i="28" a="1"/>
  <c r="BV25" i="28" s="1"/>
  <c r="BU25" i="28" a="1"/>
  <c r="BU25" i="28" s="1"/>
  <c r="BT25" i="28" a="1"/>
  <c r="BT25" i="28" s="1"/>
  <c r="BS25" i="28" a="1"/>
  <c r="BS25" i="28" s="1"/>
  <c r="BR25" i="28" a="1"/>
  <c r="BR25" i="28" s="1"/>
  <c r="BQ25" i="28" a="1"/>
  <c r="BQ25" i="28" s="1"/>
  <c r="BP25" i="28" a="1"/>
  <c r="BP25" i="28" s="1"/>
  <c r="BO25" i="28" a="1"/>
  <c r="BO25" i="28" s="1"/>
  <c r="BN25" i="28" a="1"/>
  <c r="BN25" i="28" s="1"/>
  <c r="BM25" i="28" a="1"/>
  <c r="BM25" i="28" s="1"/>
  <c r="BL25" i="28" a="1"/>
  <c r="BL25" i="28" s="1"/>
  <c r="BK25" i="28" a="1"/>
  <c r="BK25" i="28" s="1"/>
  <c r="BJ25" i="28" a="1"/>
  <c r="BJ25" i="28" s="1"/>
  <c r="BI25" i="28" a="1"/>
  <c r="BI25" i="28" s="1"/>
  <c r="BH25" i="28" a="1"/>
  <c r="BH25" i="28" s="1"/>
  <c r="O25" i="28"/>
  <c r="N25" i="28"/>
  <c r="E25" i="28"/>
  <c r="B25" i="28"/>
  <c r="BV24" i="28"/>
  <c r="BV24" i="28" a="1"/>
  <c r="BU24" i="28" a="1"/>
  <c r="BU24" i="28" s="1"/>
  <c r="BT24" i="28" a="1"/>
  <c r="BT24" i="28" s="1"/>
  <c r="BS24" i="28"/>
  <c r="BS24" i="28" a="1"/>
  <c r="BR24" i="28" a="1"/>
  <c r="BR24" i="28" s="1"/>
  <c r="BQ24" i="28" a="1"/>
  <c r="BQ24" i="28" s="1"/>
  <c r="BP24" i="28" a="1"/>
  <c r="BP24" i="28" s="1"/>
  <c r="BO24" i="28" a="1"/>
  <c r="BO24" i="28" s="1"/>
  <c r="BN24" i="28" a="1"/>
  <c r="BN24" i="28" s="1"/>
  <c r="BM24" i="28" a="1"/>
  <c r="BM24" i="28" s="1"/>
  <c r="BL24" i="28" a="1"/>
  <c r="BL24" i="28" s="1"/>
  <c r="BK24" i="28"/>
  <c r="BK24" i="28" a="1"/>
  <c r="BJ24" i="28" a="1"/>
  <c r="BJ24" i="28" s="1"/>
  <c r="BI24" i="28" a="1"/>
  <c r="BI24" i="28" s="1"/>
  <c r="BH24" i="28" a="1"/>
  <c r="BH24" i="28" s="1"/>
  <c r="O24" i="28"/>
  <c r="E24" i="28"/>
  <c r="B24" i="28"/>
  <c r="BV23" i="28" a="1"/>
  <c r="BV23" i="28" s="1"/>
  <c r="BU23" i="28" a="1"/>
  <c r="BU23" i="28" s="1"/>
  <c r="BT23" i="28" a="1"/>
  <c r="BT23" i="28" s="1"/>
  <c r="BS23" i="28" a="1"/>
  <c r="BS23" i="28" s="1"/>
  <c r="BR23" i="28" a="1"/>
  <c r="BR23" i="28" s="1"/>
  <c r="BQ23" i="28" a="1"/>
  <c r="BQ23" i="28" s="1"/>
  <c r="BP23" i="28" a="1"/>
  <c r="BP23" i="28" s="1"/>
  <c r="BO23" i="28" a="1"/>
  <c r="BO23" i="28" s="1"/>
  <c r="BN23" i="28" a="1"/>
  <c r="BN23" i="28" s="1"/>
  <c r="BM23" i="28" a="1"/>
  <c r="BM23" i="28" s="1"/>
  <c r="BL23" i="28" a="1"/>
  <c r="BL23" i="28" s="1"/>
  <c r="BK23" i="28" a="1"/>
  <c r="BK23" i="28" s="1"/>
  <c r="BJ23" i="28" a="1"/>
  <c r="BJ23" i="28" s="1"/>
  <c r="BI23" i="28" a="1"/>
  <c r="BI23" i="28" s="1"/>
  <c r="BH23" i="28" a="1"/>
  <c r="BH23" i="28" s="1"/>
  <c r="O23" i="28"/>
  <c r="E23" i="28"/>
  <c r="B23" i="28"/>
  <c r="BV22" i="28"/>
  <c r="BV22" i="28" a="1"/>
  <c r="BU22" i="28"/>
  <c r="BU22" i="28" a="1"/>
  <c r="BT22" i="28"/>
  <c r="BT22" i="28" a="1"/>
  <c r="BS22" i="28" a="1"/>
  <c r="BS22" i="28" s="1"/>
  <c r="BR22" i="28"/>
  <c r="BR22" i="28" a="1"/>
  <c r="BQ22" i="28"/>
  <c r="BQ22" i="28" a="1"/>
  <c r="BP22" i="28"/>
  <c r="BP22" i="28" a="1"/>
  <c r="BO22" i="28"/>
  <c r="BO22" i="28" a="1"/>
  <c r="BN22" i="28"/>
  <c r="BN22" i="28" a="1"/>
  <c r="BM22" i="28"/>
  <c r="BM22" i="28" a="1"/>
  <c r="BL22" i="28"/>
  <c r="BL22" i="28" a="1"/>
  <c r="BK22" i="28" a="1"/>
  <c r="BK22" i="28" s="1"/>
  <c r="BJ22" i="28"/>
  <c r="BJ22" i="28" a="1"/>
  <c r="BI22" i="28"/>
  <c r="BI22" i="28" a="1"/>
  <c r="BH22" i="28"/>
  <c r="BH22" i="28" a="1"/>
  <c r="O22" i="28"/>
  <c r="E22" i="28"/>
  <c r="B22" i="28"/>
  <c r="BV21" i="28" a="1"/>
  <c r="BV21" i="28" s="1"/>
  <c r="BU21" i="28" a="1"/>
  <c r="BU21" i="28" s="1"/>
  <c r="BT21" i="28" a="1"/>
  <c r="BT21" i="28" s="1"/>
  <c r="BS21" i="28" a="1"/>
  <c r="BS21" i="28" s="1"/>
  <c r="BR21" i="28" a="1"/>
  <c r="BR21" i="28" s="1"/>
  <c r="BQ21" i="28" a="1"/>
  <c r="BQ21" i="28" s="1"/>
  <c r="BP21" i="28" a="1"/>
  <c r="BP21" i="28" s="1"/>
  <c r="BO21" i="28" a="1"/>
  <c r="BO21" i="28" s="1"/>
  <c r="BN21" i="28" a="1"/>
  <c r="BN21" i="28" s="1"/>
  <c r="BM21" i="28" a="1"/>
  <c r="BM21" i="28" s="1"/>
  <c r="BL21" i="28" a="1"/>
  <c r="BL21" i="28" s="1"/>
  <c r="BK21" i="28" a="1"/>
  <c r="BK21" i="28" s="1"/>
  <c r="BJ21" i="28" a="1"/>
  <c r="BJ21" i="28" s="1"/>
  <c r="BI21" i="28" a="1"/>
  <c r="BI21" i="28" s="1"/>
  <c r="BH21" i="28" a="1"/>
  <c r="BH21" i="28" s="1"/>
  <c r="O21" i="28"/>
  <c r="E21" i="28"/>
  <c r="B21" i="28"/>
  <c r="BV20" i="28"/>
  <c r="BV20" i="28" a="1"/>
  <c r="BU20" i="28" a="1"/>
  <c r="BU20" i="28" s="1"/>
  <c r="BT20" i="28" a="1"/>
  <c r="BT20" i="28" s="1"/>
  <c r="BS20" i="28" a="1"/>
  <c r="BS20" i="28" s="1"/>
  <c r="BR20" i="28" a="1"/>
  <c r="BR20" i="28" s="1"/>
  <c r="BQ20" i="28" a="1"/>
  <c r="BQ20" i="28" s="1"/>
  <c r="BP20" i="28" a="1"/>
  <c r="BP20" i="28" s="1"/>
  <c r="BO20" i="28" a="1"/>
  <c r="BO20" i="28" s="1"/>
  <c r="BN20" i="28"/>
  <c r="BN20" i="28" a="1"/>
  <c r="BM20" i="28" a="1"/>
  <c r="BM20" i="28" s="1"/>
  <c r="BL20" i="28" a="1"/>
  <c r="BL20" i="28" s="1"/>
  <c r="BK20" i="28" a="1"/>
  <c r="BK20" i="28" s="1"/>
  <c r="BJ20" i="28" a="1"/>
  <c r="BJ20" i="28" s="1"/>
  <c r="BI20" i="28" a="1"/>
  <c r="BI20" i="28" s="1"/>
  <c r="BH20" i="28" a="1"/>
  <c r="BH20" i="28" s="1"/>
  <c r="O20" i="28"/>
  <c r="N20" i="28"/>
  <c r="N21" i="28" s="1"/>
  <c r="N22" i="28" s="1"/>
  <c r="N23" i="28" s="1"/>
  <c r="N24" i="28" s="1"/>
  <c r="E20" i="28"/>
  <c r="B20" i="28"/>
  <c r="BV19" i="28" a="1"/>
  <c r="BV19" i="28" s="1"/>
  <c r="BU19" i="28" a="1"/>
  <c r="BU19" i="28" s="1"/>
  <c r="BT19" i="28" a="1"/>
  <c r="BT19" i="28" s="1"/>
  <c r="BS19" i="28" a="1"/>
  <c r="BS19" i="28" s="1"/>
  <c r="BR19" i="28" a="1"/>
  <c r="BR19" i="28" s="1"/>
  <c r="BQ19" i="28" a="1"/>
  <c r="BQ19" i="28" s="1"/>
  <c r="BP19" i="28" a="1"/>
  <c r="BP19" i="28" s="1"/>
  <c r="BO19" i="28" a="1"/>
  <c r="BO19" i="28" s="1"/>
  <c r="BN19" i="28" a="1"/>
  <c r="BN19" i="28" s="1"/>
  <c r="BM19" i="28" a="1"/>
  <c r="BM19" i="28" s="1"/>
  <c r="BL19" i="28" a="1"/>
  <c r="BL19" i="28" s="1"/>
  <c r="BK19" i="28" a="1"/>
  <c r="BK19" i="28" s="1"/>
  <c r="BJ19" i="28" a="1"/>
  <c r="BJ19" i="28" s="1"/>
  <c r="BI19" i="28" a="1"/>
  <c r="BI19" i="28" s="1"/>
  <c r="BH19" i="28" a="1"/>
  <c r="BH19" i="28" s="1"/>
  <c r="O19" i="28"/>
  <c r="N19" i="28"/>
  <c r="E19" i="28"/>
  <c r="B19" i="28"/>
  <c r="BV18" i="28"/>
  <c r="BV18" i="28" a="1"/>
  <c r="BU18" i="28"/>
  <c r="BU18" i="28" a="1"/>
  <c r="BT18" i="28"/>
  <c r="BT18" i="28" a="1"/>
  <c r="BS18" i="28"/>
  <c r="BS18" i="28" a="1"/>
  <c r="BR18" i="28"/>
  <c r="BR18" i="28" a="1"/>
  <c r="BQ18" i="28"/>
  <c r="BQ18" i="28" a="1"/>
  <c r="BP18" i="28"/>
  <c r="BP18" i="28" a="1"/>
  <c r="BO18" i="28" a="1"/>
  <c r="BO18" i="28" s="1"/>
  <c r="BN18" i="28" a="1"/>
  <c r="BN18" i="28" s="1"/>
  <c r="BM18" i="28" a="1"/>
  <c r="BM18" i="28" s="1"/>
  <c r="BL18" i="28" a="1"/>
  <c r="BL18" i="28" s="1"/>
  <c r="BK18" i="28" a="1"/>
  <c r="BK18" i="28" s="1"/>
  <c r="BJ18" i="28" a="1"/>
  <c r="BJ18" i="28" s="1"/>
  <c r="BI18" i="28" a="1"/>
  <c r="BI18" i="28" s="1"/>
  <c r="BH18" i="28"/>
  <c r="BH18" i="28" a="1"/>
  <c r="O18" i="28"/>
  <c r="E18" i="28"/>
  <c r="B18" i="28"/>
  <c r="BV17" i="28" a="1"/>
  <c r="BV17" i="28" s="1"/>
  <c r="BU17" i="28" a="1"/>
  <c r="BU17" i="28" s="1"/>
  <c r="BT17" i="28" a="1"/>
  <c r="BT17" i="28" s="1"/>
  <c r="BS17" i="28" a="1"/>
  <c r="BS17" i="28" s="1"/>
  <c r="BR17" i="28" a="1"/>
  <c r="BR17" i="28" s="1"/>
  <c r="BQ17" i="28" a="1"/>
  <c r="BQ17" i="28" s="1"/>
  <c r="BP17" i="28" a="1"/>
  <c r="BP17" i="28" s="1"/>
  <c r="BO17" i="28" a="1"/>
  <c r="BO17" i="28" s="1"/>
  <c r="BN17" i="28" a="1"/>
  <c r="BN17" i="28" s="1"/>
  <c r="BM17" i="28" a="1"/>
  <c r="BM17" i="28" s="1"/>
  <c r="BL17" i="28" a="1"/>
  <c r="BL17" i="28" s="1"/>
  <c r="BK17" i="28" a="1"/>
  <c r="BK17" i="28" s="1"/>
  <c r="BJ17" i="28" a="1"/>
  <c r="BJ17" i="28" s="1"/>
  <c r="BI17" i="28" a="1"/>
  <c r="BI17" i="28" s="1"/>
  <c r="BH17" i="28" a="1"/>
  <c r="BH17" i="28" s="1"/>
  <c r="O17" i="28"/>
  <c r="E17" i="28"/>
  <c r="B17" i="28"/>
  <c r="BV16" i="28"/>
  <c r="BV16" i="28" a="1"/>
  <c r="BU16" i="28" a="1"/>
  <c r="BU16" i="28" s="1"/>
  <c r="BT16" i="28" a="1"/>
  <c r="BT16" i="28" s="1"/>
  <c r="BS16" i="28" a="1"/>
  <c r="BS16" i="28" s="1"/>
  <c r="BR16" i="28" a="1"/>
  <c r="BR16" i="28" s="1"/>
  <c r="BQ16" i="28"/>
  <c r="BQ16" i="28" a="1"/>
  <c r="BP16" i="28" a="1"/>
  <c r="BP16" i="28" s="1"/>
  <c r="BO16" i="28" a="1"/>
  <c r="BO16" i="28" s="1"/>
  <c r="BN16" i="28" a="1"/>
  <c r="BN16" i="28" s="1"/>
  <c r="BM16" i="28" a="1"/>
  <c r="BM16" i="28" s="1"/>
  <c r="BL16" i="28"/>
  <c r="BL16" i="28" a="1"/>
  <c r="BK16" i="28"/>
  <c r="BK16" i="28" a="1"/>
  <c r="BJ16" i="28"/>
  <c r="BJ16" i="28" a="1"/>
  <c r="BI16" i="28"/>
  <c r="BI16" i="28" a="1"/>
  <c r="BH16" i="28"/>
  <c r="BH16" i="28" a="1"/>
  <c r="O16" i="28"/>
  <c r="E16" i="28"/>
  <c r="B16" i="28"/>
  <c r="BV15" i="28" a="1"/>
  <c r="BV15" i="28" s="1"/>
  <c r="BU15" i="28"/>
  <c r="BU15" i="28" a="1"/>
  <c r="BT15" i="28"/>
  <c r="BT15" i="28" a="1"/>
  <c r="BS15" i="28"/>
  <c r="BS15" i="28" a="1"/>
  <c r="BR15" i="28"/>
  <c r="BR15" i="28" a="1"/>
  <c r="BQ15" i="28" a="1"/>
  <c r="BQ15" i="28" s="1"/>
  <c r="BP15" i="28" a="1"/>
  <c r="BP15" i="28" s="1"/>
  <c r="BO15" i="28"/>
  <c r="BO15" i="28" a="1"/>
  <c r="BN15" i="28" a="1"/>
  <c r="BN15" i="28" s="1"/>
  <c r="BM15" i="28" a="1"/>
  <c r="BM15" i="28" s="1"/>
  <c r="BL15" i="28" a="1"/>
  <c r="BL15" i="28" s="1"/>
  <c r="BK15" i="28" a="1"/>
  <c r="BK15" i="28" s="1"/>
  <c r="BJ15" i="28"/>
  <c r="BJ15" i="28" a="1"/>
  <c r="BI15" i="28" a="1"/>
  <c r="BI15" i="28" s="1"/>
  <c r="BH15" i="28" a="1"/>
  <c r="BH15" i="28" s="1"/>
  <c r="O15" i="28"/>
  <c r="E15" i="28"/>
  <c r="B15" i="28"/>
  <c r="BV14" i="28" a="1"/>
  <c r="BV14" i="28" s="1"/>
  <c r="BU14" i="28"/>
  <c r="BU14" i="28" a="1"/>
  <c r="BT14" i="28" a="1"/>
  <c r="BT14" i="28" s="1"/>
  <c r="BS14" i="28" a="1"/>
  <c r="BS14" i="28" s="1"/>
  <c r="BR14" i="28" a="1"/>
  <c r="BR14" i="28" s="1"/>
  <c r="BQ14" i="28" a="1"/>
  <c r="BQ14" i="28" s="1"/>
  <c r="BP14" i="28" a="1"/>
  <c r="BP14" i="28" s="1"/>
  <c r="BO14" i="28" a="1"/>
  <c r="BO14" i="28" s="1"/>
  <c r="BN14" i="28" a="1"/>
  <c r="BN14" i="28" s="1"/>
  <c r="BM14" i="28"/>
  <c r="BM14" i="28" a="1"/>
  <c r="BL14" i="28" a="1"/>
  <c r="BL14" i="28" s="1"/>
  <c r="BK14" i="28" a="1"/>
  <c r="BK14" i="28" s="1"/>
  <c r="BJ14" i="28" a="1"/>
  <c r="BJ14" i="28" s="1"/>
  <c r="BI14" i="28" a="1"/>
  <c r="BI14" i="28" s="1"/>
  <c r="BH14" i="28" a="1"/>
  <c r="BH14" i="28" s="1"/>
  <c r="O14" i="28"/>
  <c r="E14" i="28"/>
  <c r="B14" i="28"/>
  <c r="BV13" i="28" a="1"/>
  <c r="BV13" i="28" s="1"/>
  <c r="BU13" i="28" a="1"/>
  <c r="BU13" i="28" s="1"/>
  <c r="BT13" i="28" a="1"/>
  <c r="BT13" i="28" s="1"/>
  <c r="BS13" i="28" a="1"/>
  <c r="BS13" i="28" s="1"/>
  <c r="BR13" i="28" a="1"/>
  <c r="BR13" i="28" s="1"/>
  <c r="BQ13" i="28" a="1"/>
  <c r="BQ13" i="28" s="1"/>
  <c r="BP13" i="28" a="1"/>
  <c r="BP13" i="28" s="1"/>
  <c r="BO13" i="28" a="1"/>
  <c r="BO13" i="28" s="1"/>
  <c r="BN13" i="28" a="1"/>
  <c r="BN13" i="28" s="1"/>
  <c r="BM13" i="28" a="1"/>
  <c r="BM13" i="28" s="1"/>
  <c r="BL13" i="28" a="1"/>
  <c r="BL13" i="28" s="1"/>
  <c r="BK13" i="28" a="1"/>
  <c r="BK13" i="28" s="1"/>
  <c r="BJ13" i="28" a="1"/>
  <c r="BJ13" i="28" s="1"/>
  <c r="BI13" i="28" a="1"/>
  <c r="BI13" i="28" s="1"/>
  <c r="BH13" i="28" a="1"/>
  <c r="BH13" i="28" s="1"/>
  <c r="O13" i="28"/>
  <c r="N13" i="28"/>
  <c r="N14" i="28" s="1"/>
  <c r="N15" i="28" s="1"/>
  <c r="N16" i="28" s="1"/>
  <c r="N17" i="28" s="1"/>
  <c r="N18" i="28" s="1"/>
  <c r="E13" i="28"/>
  <c r="D13" i="28"/>
  <c r="B13" i="28"/>
  <c r="BV12" i="28" a="1"/>
  <c r="BV12" i="28" s="1"/>
  <c r="BU12" i="28" a="1"/>
  <c r="BU12" i="28" s="1"/>
  <c r="BT12" i="28" a="1"/>
  <c r="BT12" i="28" s="1"/>
  <c r="BS12" i="28" a="1"/>
  <c r="BS12" i="28" s="1"/>
  <c r="BR12" i="28"/>
  <c r="BR12" i="28" a="1"/>
  <c r="BQ12" i="28" a="1"/>
  <c r="BQ12" i="28" s="1"/>
  <c r="BP12" i="28" a="1"/>
  <c r="BP12" i="28" s="1"/>
  <c r="BO12" i="28" a="1"/>
  <c r="BO12" i="28" s="1"/>
  <c r="BN12" i="28" a="1"/>
  <c r="BN12" i="28" s="1"/>
  <c r="BM12" i="28" a="1"/>
  <c r="BM12" i="28" s="1"/>
  <c r="BL12" i="28" a="1"/>
  <c r="BL12" i="28" s="1"/>
  <c r="BK12" i="28" a="1"/>
  <c r="BK12" i="28" s="1"/>
  <c r="BJ12" i="28"/>
  <c r="BJ12" i="28" a="1"/>
  <c r="BI12" i="28"/>
  <c r="BI12" i="28" a="1"/>
  <c r="BH12" i="28"/>
  <c r="BH12" i="28" a="1"/>
  <c r="O12" i="28"/>
  <c r="E12" i="28"/>
  <c r="D12" i="28"/>
  <c r="B12" i="28"/>
  <c r="BV11" i="28" a="1"/>
  <c r="BV11" i="28" s="1"/>
  <c r="BU11" i="28" a="1"/>
  <c r="BU11" i="28" s="1"/>
  <c r="BT11" i="28" a="1"/>
  <c r="BT11" i="28" s="1"/>
  <c r="BS11" i="28" a="1"/>
  <c r="BS11" i="28" s="1"/>
  <c r="BR11" i="28" a="1"/>
  <c r="BR11" i="28" s="1"/>
  <c r="BQ11" i="28" a="1"/>
  <c r="BQ11" i="28" s="1"/>
  <c r="BP11" i="28" a="1"/>
  <c r="BP11" i="28" s="1"/>
  <c r="BO11" i="28" a="1"/>
  <c r="BO11" i="28" s="1"/>
  <c r="BN11" i="28" a="1"/>
  <c r="BN11" i="28" s="1"/>
  <c r="BM11" i="28" a="1"/>
  <c r="BM11" i="28" s="1"/>
  <c r="BL11" i="28" a="1"/>
  <c r="BL11" i="28" s="1"/>
  <c r="BK11" i="28" a="1"/>
  <c r="BK11" i="28" s="1"/>
  <c r="BJ11" i="28" a="1"/>
  <c r="BJ11" i="28" s="1"/>
  <c r="BI11" i="28" a="1"/>
  <c r="BI11" i="28" s="1"/>
  <c r="BH11" i="28" a="1"/>
  <c r="BH11" i="28" s="1"/>
  <c r="O11" i="28"/>
  <c r="E11" i="28"/>
  <c r="D11" i="28"/>
  <c r="B11" i="28"/>
  <c r="BV10" i="28" a="1"/>
  <c r="BV10" i="28" s="1"/>
  <c r="BU10" i="28" a="1"/>
  <c r="BU10" i="28" s="1"/>
  <c r="BT10" i="28"/>
  <c r="BT10" i="28" a="1"/>
  <c r="BS10" i="28" a="1"/>
  <c r="BS10" i="28" s="1"/>
  <c r="BR10" i="28" a="1"/>
  <c r="BR10" i="28" s="1"/>
  <c r="BQ10" i="28"/>
  <c r="BQ10" i="28" a="1"/>
  <c r="BP10" i="28"/>
  <c r="BP10" i="28" a="1"/>
  <c r="BO10" i="28"/>
  <c r="BO10" i="28" a="1"/>
  <c r="BN10" i="28"/>
  <c r="BN10" i="28" a="1"/>
  <c r="BM10" i="28"/>
  <c r="BM10" i="28" a="1"/>
  <c r="BL10" i="28"/>
  <c r="BL10" i="28" a="1"/>
  <c r="BK10" i="28"/>
  <c r="BK10" i="28" a="1"/>
  <c r="BJ10" i="28" a="1"/>
  <c r="BJ10" i="28" s="1"/>
  <c r="BI10" i="28" a="1"/>
  <c r="BI10" i="28" s="1"/>
  <c r="BH10" i="28" a="1"/>
  <c r="BH10" i="28" s="1"/>
  <c r="O10" i="28"/>
  <c r="E10" i="28"/>
  <c r="D10" i="28"/>
  <c r="B10" i="28"/>
  <c r="BV9" i="28" a="1"/>
  <c r="BV9" i="28" s="1"/>
  <c r="BU9" i="28" a="1"/>
  <c r="BU9" i="28" s="1"/>
  <c r="BT9" i="28" a="1"/>
  <c r="BT9" i="28" s="1"/>
  <c r="BS9" i="28" a="1"/>
  <c r="BS9" i="28" s="1"/>
  <c r="BR9" i="28" a="1"/>
  <c r="BR9" i="28" s="1"/>
  <c r="BQ9" i="28" a="1"/>
  <c r="BQ9" i="28" s="1"/>
  <c r="BP9" i="28" a="1"/>
  <c r="BP9" i="28" s="1"/>
  <c r="BO9" i="28" a="1"/>
  <c r="BO9" i="28" s="1"/>
  <c r="BN9" i="28" a="1"/>
  <c r="BN9" i="28" s="1"/>
  <c r="BM9" i="28" a="1"/>
  <c r="BM9" i="28" s="1"/>
  <c r="BL9" i="28" a="1"/>
  <c r="BL9" i="28" s="1"/>
  <c r="BK9" i="28" a="1"/>
  <c r="BK9" i="28" s="1"/>
  <c r="BJ9" i="28" a="1"/>
  <c r="BJ9" i="28" s="1"/>
  <c r="BI9" i="28" a="1"/>
  <c r="BI9" i="28" s="1"/>
  <c r="BH9" i="28" a="1"/>
  <c r="BH9" i="28" s="1"/>
  <c r="O9" i="28"/>
  <c r="E9" i="28"/>
  <c r="D9" i="28"/>
  <c r="B9" i="28"/>
  <c r="BV8" i="28"/>
  <c r="BV8" i="28" a="1"/>
  <c r="BU8" i="28"/>
  <c r="BU8" i="28" a="1"/>
  <c r="BT8" i="28"/>
  <c r="BT8" i="28" a="1"/>
  <c r="BS8" i="28"/>
  <c r="BS8" i="28" a="1"/>
  <c r="BR8" i="28"/>
  <c r="BR8" i="28" a="1"/>
  <c r="BQ8" i="28"/>
  <c r="BQ8" i="28" a="1"/>
  <c r="BP8" i="28"/>
  <c r="BP8" i="28" a="1"/>
  <c r="BO8" i="28"/>
  <c r="BO8" i="28" a="1"/>
  <c r="BN8" i="28"/>
  <c r="BN8" i="28" a="1"/>
  <c r="BM8" i="28"/>
  <c r="BM8" i="28" a="1"/>
  <c r="BL8" i="28" a="1"/>
  <c r="BL8" i="28" s="1"/>
  <c r="BK8" i="28"/>
  <c r="BK8" i="28" a="1"/>
  <c r="BJ8" i="28"/>
  <c r="BJ8" i="28" a="1"/>
  <c r="BI8" i="28" a="1"/>
  <c r="BI8" i="28" s="1"/>
  <c r="BH8" i="28"/>
  <c r="BH8" i="28" a="1"/>
  <c r="O8" i="28"/>
  <c r="N8" i="28"/>
  <c r="N9" i="28" s="1"/>
  <c r="N10" i="28" s="1"/>
  <c r="N11" i="28" s="1"/>
  <c r="N12" i="28" s="1"/>
  <c r="E8" i="28"/>
  <c r="D8" i="28"/>
  <c r="B8" i="28"/>
  <c r="BV7" i="28" a="1"/>
  <c r="BV7" i="28" s="1"/>
  <c r="BU7" i="28" a="1"/>
  <c r="BU7" i="28" s="1"/>
  <c r="BT7" i="28" a="1"/>
  <c r="BT7" i="28" s="1"/>
  <c r="BS7" i="28" a="1"/>
  <c r="BS7" i="28" s="1"/>
  <c r="BR7" i="28" a="1"/>
  <c r="BR7" i="28" s="1"/>
  <c r="BQ7" i="28" a="1"/>
  <c r="BQ7" i="28" s="1"/>
  <c r="BP7" i="28" a="1"/>
  <c r="BP7" i="28" s="1"/>
  <c r="BO7" i="28" a="1"/>
  <c r="BO7" i="28" s="1"/>
  <c r="BN7" i="28" a="1"/>
  <c r="BN7" i="28" s="1"/>
  <c r="BM7" i="28" a="1"/>
  <c r="BM7" i="28" s="1"/>
  <c r="BL7" i="28" a="1"/>
  <c r="BL7" i="28" s="1"/>
  <c r="BK7" i="28" a="1"/>
  <c r="BK7" i="28" s="1"/>
  <c r="BJ7" i="28" a="1"/>
  <c r="BJ7" i="28" s="1"/>
  <c r="BI7" i="28" a="1"/>
  <c r="BI7" i="28" s="1"/>
  <c r="BH7" i="28" a="1"/>
  <c r="BH7" i="28" s="1"/>
  <c r="O7" i="28"/>
  <c r="N7" i="28"/>
  <c r="L7" i="28"/>
  <c r="L8" i="28" s="1"/>
  <c r="L9" i="28" s="1"/>
  <c r="E7" i="28"/>
  <c r="F3" i="28"/>
  <c r="M13" i="28" s="1"/>
  <c r="BD2" i="28"/>
  <c r="BC2" i="28"/>
  <c r="BB2" i="28"/>
  <c r="BA2" i="28"/>
  <c r="AZ2" i="28"/>
  <c r="AY2" i="28"/>
  <c r="AX2" i="28"/>
  <c r="AW2" i="28"/>
  <c r="AV2" i="28"/>
  <c r="AU2" i="28"/>
  <c r="AT2" i="28"/>
  <c r="AS2" i="28"/>
  <c r="AR2" i="28"/>
  <c r="AQ2" i="28"/>
  <c r="AP2" i="28"/>
  <c r="AO2" i="28"/>
  <c r="AN2" i="28"/>
  <c r="AM2" i="28"/>
  <c r="AL2" i="28"/>
  <c r="AK2" i="28"/>
  <c r="AJ2" i="28"/>
  <c r="AI2" i="28"/>
  <c r="AH2" i="28"/>
  <c r="AG2" i="28"/>
  <c r="AF2" i="28"/>
  <c r="AE2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BD1" i="28"/>
  <c r="BC1" i="28"/>
  <c r="BB1" i="28"/>
  <c r="BA1" i="28"/>
  <c r="AZ1" i="28"/>
  <c r="AY1" i="28"/>
  <c r="AX1" i="28"/>
  <c r="AW1" i="28"/>
  <c r="AV1" i="28"/>
  <c r="AU1" i="28"/>
  <c r="AT1" i="28"/>
  <c r="AS1" i="28"/>
  <c r="AR1" i="28"/>
  <c r="AQ1" i="28"/>
  <c r="AP1" i="28"/>
  <c r="AO1" i="28"/>
  <c r="AN1" i="28"/>
  <c r="AM1" i="28"/>
  <c r="AL1" i="28"/>
  <c r="AK1" i="28"/>
  <c r="AJ1" i="28"/>
  <c r="AI1" i="28"/>
  <c r="AH1" i="28"/>
  <c r="AG1" i="28"/>
  <c r="AF1" i="28"/>
  <c r="AE1" i="28"/>
  <c r="AD1" i="28"/>
  <c r="AC1" i="28"/>
  <c r="AB1" i="28"/>
  <c r="AA1" i="28"/>
  <c r="Z1" i="28"/>
  <c r="Y1" i="28"/>
  <c r="X1" i="28"/>
  <c r="W1" i="28"/>
  <c r="V1" i="28"/>
  <c r="U1" i="28"/>
  <c r="T1" i="28"/>
  <c r="S1" i="28"/>
  <c r="R1" i="28"/>
  <c r="Q1" i="28"/>
  <c r="O113" i="27"/>
  <c r="E113" i="27"/>
  <c r="O112" i="27"/>
  <c r="E112" i="27"/>
  <c r="O111" i="27"/>
  <c r="E111" i="27"/>
  <c r="O110" i="27"/>
  <c r="N110" i="27"/>
  <c r="N111" i="27" s="1"/>
  <c r="N112" i="27" s="1"/>
  <c r="N113" i="27" s="1"/>
  <c r="E110" i="27"/>
  <c r="O109" i="27"/>
  <c r="N109" i="27"/>
  <c r="E109" i="27"/>
  <c r="O108" i="27"/>
  <c r="E108" i="27"/>
  <c r="O107" i="27"/>
  <c r="E107" i="27"/>
  <c r="O106" i="27"/>
  <c r="E106" i="27"/>
  <c r="O105" i="27"/>
  <c r="E105" i="27"/>
  <c r="O104" i="27"/>
  <c r="E104" i="27"/>
  <c r="O103" i="27"/>
  <c r="N103" i="27"/>
  <c r="N104" i="27" s="1"/>
  <c r="N105" i="27" s="1"/>
  <c r="N106" i="27" s="1"/>
  <c r="N107" i="27" s="1"/>
  <c r="N108" i="27" s="1"/>
  <c r="E103" i="27"/>
  <c r="O102" i="27"/>
  <c r="E102" i="27"/>
  <c r="O101" i="27"/>
  <c r="E101" i="27"/>
  <c r="O100" i="27"/>
  <c r="E100" i="27"/>
  <c r="O99" i="27"/>
  <c r="E99" i="27"/>
  <c r="O98" i="27"/>
  <c r="E98" i="27"/>
  <c r="O97" i="27"/>
  <c r="N97" i="27"/>
  <c r="N98" i="27" s="1"/>
  <c r="N99" i="27" s="1"/>
  <c r="N100" i="27" s="1"/>
  <c r="N101" i="27" s="1"/>
  <c r="N102" i="27" s="1"/>
  <c r="E97" i="27"/>
  <c r="O96" i="27"/>
  <c r="E96" i="27"/>
  <c r="O95" i="27"/>
  <c r="E95" i="27"/>
  <c r="O94" i="27"/>
  <c r="E94" i="27"/>
  <c r="O93" i="27"/>
  <c r="E93" i="27"/>
  <c r="O92" i="27"/>
  <c r="E92" i="27"/>
  <c r="O91" i="27"/>
  <c r="N91" i="27"/>
  <c r="N92" i="27" s="1"/>
  <c r="N93" i="27" s="1"/>
  <c r="N94" i="27" s="1"/>
  <c r="N95" i="27" s="1"/>
  <c r="N96" i="27" s="1"/>
  <c r="E91" i="27"/>
  <c r="O90" i="27"/>
  <c r="E90" i="27"/>
  <c r="O89" i="27"/>
  <c r="E89" i="27"/>
  <c r="O88" i="27"/>
  <c r="E88" i="27"/>
  <c r="O87" i="27"/>
  <c r="E87" i="27"/>
  <c r="O86" i="27"/>
  <c r="E86" i="27"/>
  <c r="O85" i="27"/>
  <c r="N85" i="27"/>
  <c r="N86" i="27" s="1"/>
  <c r="N87" i="27" s="1"/>
  <c r="N88" i="27" s="1"/>
  <c r="N89" i="27" s="1"/>
  <c r="N90" i="27" s="1"/>
  <c r="E85" i="27"/>
  <c r="O84" i="27"/>
  <c r="E84" i="27"/>
  <c r="O83" i="27"/>
  <c r="E83" i="27"/>
  <c r="O82" i="27"/>
  <c r="E82" i="27"/>
  <c r="O81" i="27"/>
  <c r="E81" i="27"/>
  <c r="O80" i="27"/>
  <c r="E80" i="27"/>
  <c r="O79" i="27"/>
  <c r="N79" i="27"/>
  <c r="N80" i="27" s="1"/>
  <c r="N81" i="27" s="1"/>
  <c r="N82" i="27" s="1"/>
  <c r="N83" i="27" s="1"/>
  <c r="N84" i="27" s="1"/>
  <c r="E79" i="27"/>
  <c r="O78" i="27"/>
  <c r="E78" i="27"/>
  <c r="O77" i="27"/>
  <c r="E77" i="27"/>
  <c r="O76" i="27"/>
  <c r="E76" i="27"/>
  <c r="O75" i="27"/>
  <c r="E75" i="27"/>
  <c r="O74" i="27"/>
  <c r="E74" i="27"/>
  <c r="O73" i="27"/>
  <c r="N73" i="27"/>
  <c r="N74" i="27" s="1"/>
  <c r="N75" i="27" s="1"/>
  <c r="N76" i="27" s="1"/>
  <c r="N77" i="27" s="1"/>
  <c r="N78" i="27" s="1"/>
  <c r="E73" i="27"/>
  <c r="O72" i="27"/>
  <c r="E72" i="27"/>
  <c r="O71" i="27"/>
  <c r="E71" i="27"/>
  <c r="O70" i="27"/>
  <c r="E70" i="27"/>
  <c r="O69" i="27"/>
  <c r="E69" i="27"/>
  <c r="O68" i="27"/>
  <c r="E68" i="27"/>
  <c r="O67" i="27"/>
  <c r="N67" i="27"/>
  <c r="N68" i="27" s="1"/>
  <c r="N69" i="27" s="1"/>
  <c r="N70" i="27" s="1"/>
  <c r="N71" i="27" s="1"/>
  <c r="N72" i="27" s="1"/>
  <c r="E67" i="27"/>
  <c r="O66" i="27"/>
  <c r="E66" i="27"/>
  <c r="O65" i="27"/>
  <c r="E65" i="27"/>
  <c r="O64" i="27"/>
  <c r="E64" i="27"/>
  <c r="O63" i="27"/>
  <c r="E63" i="27"/>
  <c r="O62" i="27"/>
  <c r="N62" i="27"/>
  <c r="N63" i="27" s="1"/>
  <c r="N64" i="27" s="1"/>
  <c r="N65" i="27" s="1"/>
  <c r="N66" i="27" s="1"/>
  <c r="E62" i="27"/>
  <c r="O61" i="27"/>
  <c r="N61" i="27"/>
  <c r="E61" i="27"/>
  <c r="O60" i="27"/>
  <c r="E60" i="27"/>
  <c r="O59" i="27"/>
  <c r="E59" i="27"/>
  <c r="O58" i="27"/>
  <c r="E58" i="27"/>
  <c r="O57" i="27"/>
  <c r="E57" i="27"/>
  <c r="O56" i="27"/>
  <c r="E56" i="27"/>
  <c r="O55" i="27"/>
  <c r="N55" i="27"/>
  <c r="N56" i="27" s="1"/>
  <c r="N57" i="27" s="1"/>
  <c r="N58" i="27" s="1"/>
  <c r="N59" i="27" s="1"/>
  <c r="N60" i="27" s="1"/>
  <c r="E55" i="27"/>
  <c r="O54" i="27"/>
  <c r="E54" i="27"/>
  <c r="O53" i="27"/>
  <c r="E53" i="27"/>
  <c r="O52" i="27"/>
  <c r="E52" i="27"/>
  <c r="O51" i="27"/>
  <c r="E51" i="27"/>
  <c r="O50" i="27"/>
  <c r="E50" i="27"/>
  <c r="O49" i="27"/>
  <c r="N49" i="27"/>
  <c r="N50" i="27" s="1"/>
  <c r="N51" i="27" s="1"/>
  <c r="N52" i="27" s="1"/>
  <c r="N53" i="27" s="1"/>
  <c r="N54" i="27" s="1"/>
  <c r="E49" i="27"/>
  <c r="O48" i="27"/>
  <c r="E48" i="27"/>
  <c r="O47" i="27"/>
  <c r="E47" i="27"/>
  <c r="O46" i="27"/>
  <c r="E46" i="27"/>
  <c r="O45" i="27"/>
  <c r="E45" i="27"/>
  <c r="O44" i="27"/>
  <c r="E44" i="27"/>
  <c r="O43" i="27"/>
  <c r="N43" i="27"/>
  <c r="N44" i="27" s="1"/>
  <c r="N45" i="27" s="1"/>
  <c r="N46" i="27" s="1"/>
  <c r="N47" i="27" s="1"/>
  <c r="N48" i="27" s="1"/>
  <c r="E43" i="27"/>
  <c r="O42" i="27"/>
  <c r="E42" i="27"/>
  <c r="O41" i="27"/>
  <c r="E41" i="27"/>
  <c r="O40" i="27"/>
  <c r="E40" i="27"/>
  <c r="O39" i="27"/>
  <c r="E39" i="27"/>
  <c r="O38" i="27"/>
  <c r="N38" i="27"/>
  <c r="N39" i="27" s="1"/>
  <c r="N40" i="27" s="1"/>
  <c r="N41" i="27" s="1"/>
  <c r="N42" i="27" s="1"/>
  <c r="E38" i="27"/>
  <c r="O37" i="27"/>
  <c r="N37" i="27"/>
  <c r="E37" i="27"/>
  <c r="O36" i="27"/>
  <c r="E36" i="27"/>
  <c r="B36" i="27"/>
  <c r="O35" i="27"/>
  <c r="E35" i="27"/>
  <c r="B35" i="27"/>
  <c r="O34" i="27"/>
  <c r="E34" i="27"/>
  <c r="B34" i="27"/>
  <c r="O33" i="27"/>
  <c r="E33" i="27"/>
  <c r="B33" i="27"/>
  <c r="O32" i="27"/>
  <c r="E32" i="27"/>
  <c r="B32" i="27"/>
  <c r="O31" i="27"/>
  <c r="N31" i="27"/>
  <c r="N32" i="27" s="1"/>
  <c r="N33" i="27" s="1"/>
  <c r="N34" i="27" s="1"/>
  <c r="N35" i="27" s="1"/>
  <c r="N36" i="27" s="1"/>
  <c r="E31" i="27"/>
  <c r="B31" i="27"/>
  <c r="BV30" i="27" a="1"/>
  <c r="BV30" i="27" s="1"/>
  <c r="BU30" i="27"/>
  <c r="BU30" i="27" a="1"/>
  <c r="BT30" i="27"/>
  <c r="BT30" i="27" a="1"/>
  <c r="BS30" i="27" a="1"/>
  <c r="BS30" i="27" s="1"/>
  <c r="BR30" i="27"/>
  <c r="BR30" i="27" a="1"/>
  <c r="BQ30" i="27" a="1"/>
  <c r="BQ30" i="27" s="1"/>
  <c r="BP30" i="27"/>
  <c r="BP30" i="27" a="1"/>
  <c r="BO30" i="27"/>
  <c r="BO30" i="27" a="1"/>
  <c r="BN30" i="27" a="1"/>
  <c r="BN30" i="27" s="1"/>
  <c r="BM30" i="27" a="1"/>
  <c r="BM30" i="27" s="1"/>
  <c r="BL30" i="27"/>
  <c r="BL30" i="27" a="1"/>
  <c r="BK30" i="27" a="1"/>
  <c r="BK30" i="27" s="1"/>
  <c r="BJ30" i="27" a="1"/>
  <c r="BJ30" i="27" s="1"/>
  <c r="BI30" i="27" a="1"/>
  <c r="BI30" i="27" s="1"/>
  <c r="BH30" i="27" a="1"/>
  <c r="BH30" i="27" s="1"/>
  <c r="O30" i="27"/>
  <c r="E30" i="27"/>
  <c r="B30" i="27"/>
  <c r="BV29" i="27" a="1"/>
  <c r="BV29" i="27" s="1"/>
  <c r="BU29" i="27" a="1"/>
  <c r="BU29" i="27" s="1"/>
  <c r="BT29" i="27" a="1"/>
  <c r="BT29" i="27" s="1"/>
  <c r="BS29" i="27" a="1"/>
  <c r="BS29" i="27" s="1"/>
  <c r="BR29" i="27" a="1"/>
  <c r="BR29" i="27" s="1"/>
  <c r="BQ29" i="27" a="1"/>
  <c r="BQ29" i="27" s="1"/>
  <c r="BP29" i="27" a="1"/>
  <c r="BP29" i="27" s="1"/>
  <c r="BO29" i="27" a="1"/>
  <c r="BO29" i="27" s="1"/>
  <c r="BN29" i="27" a="1"/>
  <c r="BN29" i="27" s="1"/>
  <c r="BM29" i="27" a="1"/>
  <c r="BM29" i="27" s="1"/>
  <c r="BL29" i="27" a="1"/>
  <c r="BL29" i="27" s="1"/>
  <c r="BK29" i="27" a="1"/>
  <c r="BK29" i="27" s="1"/>
  <c r="BJ29" i="27" a="1"/>
  <c r="BJ29" i="27" s="1"/>
  <c r="BI29" i="27" a="1"/>
  <c r="BI29" i="27" s="1"/>
  <c r="BH29" i="27" a="1"/>
  <c r="BH29" i="27" s="1"/>
  <c r="O29" i="27"/>
  <c r="E29" i="27"/>
  <c r="B29" i="27"/>
  <c r="BV28" i="27"/>
  <c r="BV28" i="27" a="1"/>
  <c r="BU28" i="27" a="1"/>
  <c r="BU28" i="27" s="1"/>
  <c r="BT28" i="27" a="1"/>
  <c r="BT28" i="27" s="1"/>
  <c r="BS28" i="27" a="1"/>
  <c r="BS28" i="27" s="1"/>
  <c r="BR28" i="27" a="1"/>
  <c r="BR28" i="27" s="1"/>
  <c r="BQ28" i="27" a="1"/>
  <c r="BQ28" i="27" s="1"/>
  <c r="BP28" i="27"/>
  <c r="BP28" i="27" a="1"/>
  <c r="BO28" i="27" a="1"/>
  <c r="BO28" i="27" s="1"/>
  <c r="BN28" i="27" a="1"/>
  <c r="BN28" i="27" s="1"/>
  <c r="BM28" i="27" a="1"/>
  <c r="BM28" i="27" s="1"/>
  <c r="BL28" i="27"/>
  <c r="BL28" i="27" a="1"/>
  <c r="BK28" i="27" a="1"/>
  <c r="BK28" i="27" s="1"/>
  <c r="BJ28" i="27"/>
  <c r="BJ28" i="27" a="1"/>
  <c r="BI28" i="27"/>
  <c r="BI28" i="27" a="1"/>
  <c r="BH28" i="27"/>
  <c r="BH28" i="27" a="1"/>
  <c r="O28" i="27"/>
  <c r="E28" i="27"/>
  <c r="B28" i="27"/>
  <c r="BV27" i="27" a="1"/>
  <c r="BV27" i="27" s="1"/>
  <c r="BU27" i="27" a="1"/>
  <c r="BU27" i="27" s="1"/>
  <c r="BT27" i="27" a="1"/>
  <c r="BT27" i="27" s="1"/>
  <c r="BS27" i="27" a="1"/>
  <c r="BS27" i="27" s="1"/>
  <c r="BR27" i="27" a="1"/>
  <c r="BR27" i="27" s="1"/>
  <c r="BQ27" i="27" a="1"/>
  <c r="BQ27" i="27" s="1"/>
  <c r="BP27" i="27" a="1"/>
  <c r="BP27" i="27" s="1"/>
  <c r="BO27" i="27" a="1"/>
  <c r="BO27" i="27" s="1"/>
  <c r="BN27" i="27" a="1"/>
  <c r="BN27" i="27" s="1"/>
  <c r="BM27" i="27" a="1"/>
  <c r="BM27" i="27" s="1"/>
  <c r="BL27" i="27" a="1"/>
  <c r="BL27" i="27" s="1"/>
  <c r="BK27" i="27" a="1"/>
  <c r="BK27" i="27" s="1"/>
  <c r="BJ27" i="27" a="1"/>
  <c r="BJ27" i="27" s="1"/>
  <c r="BI27" i="27" a="1"/>
  <c r="BI27" i="27" s="1"/>
  <c r="BH27" i="27" a="1"/>
  <c r="BH27" i="27" s="1"/>
  <c r="O27" i="27"/>
  <c r="E27" i="27"/>
  <c r="B27" i="27"/>
  <c r="BV26" i="27"/>
  <c r="BV26" i="27" a="1"/>
  <c r="BU26" i="27" a="1"/>
  <c r="BU26" i="27" s="1"/>
  <c r="BT26" i="27" a="1"/>
  <c r="BT26" i="27" s="1"/>
  <c r="BS26" i="27"/>
  <c r="BS26" i="27" a="1"/>
  <c r="BR26" i="27" a="1"/>
  <c r="BR26" i="27" s="1"/>
  <c r="BQ26" i="27"/>
  <c r="BQ26" i="27" a="1"/>
  <c r="BP26" i="27"/>
  <c r="BP26" i="27" a="1"/>
  <c r="BO26" i="27"/>
  <c r="BO26" i="27" a="1"/>
  <c r="BN26" i="27" a="1"/>
  <c r="BN26" i="27" s="1"/>
  <c r="BM26" i="27"/>
  <c r="BM26" i="27" a="1"/>
  <c r="BL26" i="27" a="1"/>
  <c r="BL26" i="27" s="1"/>
  <c r="BK26" i="27" a="1"/>
  <c r="BK26" i="27" s="1"/>
  <c r="BJ26" i="27" a="1"/>
  <c r="BJ26" i="27" s="1"/>
  <c r="BI26" i="27" a="1"/>
  <c r="BI26" i="27" s="1"/>
  <c r="BH26" i="27"/>
  <c r="BH26" i="27" a="1"/>
  <c r="O26" i="27"/>
  <c r="E26" i="27"/>
  <c r="B26" i="27"/>
  <c r="BV25" i="27" a="1"/>
  <c r="BV25" i="27" s="1"/>
  <c r="BU25" i="27" a="1"/>
  <c r="BU25" i="27" s="1"/>
  <c r="BT25" i="27" a="1"/>
  <c r="BT25" i="27" s="1"/>
  <c r="BS25" i="27" a="1"/>
  <c r="BS25" i="27" s="1"/>
  <c r="BR25" i="27" a="1"/>
  <c r="BR25" i="27" s="1"/>
  <c r="BQ25" i="27" a="1"/>
  <c r="BQ25" i="27" s="1"/>
  <c r="BP25" i="27" a="1"/>
  <c r="BP25" i="27" s="1"/>
  <c r="BO25" i="27" a="1"/>
  <c r="BO25" i="27" s="1"/>
  <c r="BN25" i="27" a="1"/>
  <c r="BN25" i="27" s="1"/>
  <c r="BM25" i="27" a="1"/>
  <c r="BM25" i="27" s="1"/>
  <c r="BL25" i="27" a="1"/>
  <c r="BL25" i="27" s="1"/>
  <c r="BK25" i="27" a="1"/>
  <c r="BK25" i="27" s="1"/>
  <c r="BJ25" i="27" a="1"/>
  <c r="BJ25" i="27" s="1"/>
  <c r="BI25" i="27" a="1"/>
  <c r="BI25" i="27" s="1"/>
  <c r="BH25" i="27" a="1"/>
  <c r="BH25" i="27" s="1"/>
  <c r="O25" i="27"/>
  <c r="N25" i="27"/>
  <c r="N26" i="27" s="1"/>
  <c r="N27" i="27" s="1"/>
  <c r="N28" i="27" s="1"/>
  <c r="N29" i="27" s="1"/>
  <c r="N30" i="27" s="1"/>
  <c r="E25" i="27"/>
  <c r="B25" i="27"/>
  <c r="BV24" i="27" a="1"/>
  <c r="BV24" i="27" s="1"/>
  <c r="BU24" i="27"/>
  <c r="BU24" i="27" a="1"/>
  <c r="BT24" i="27" a="1"/>
  <c r="BT24" i="27" s="1"/>
  <c r="BS24" i="27" a="1"/>
  <c r="BS24" i="27" s="1"/>
  <c r="BR24" i="27"/>
  <c r="BR24" i="27" a="1"/>
  <c r="BQ24" i="27" a="1"/>
  <c r="BQ24" i="27" s="1"/>
  <c r="BP24" i="27" a="1"/>
  <c r="BP24" i="27" s="1"/>
  <c r="BO24" i="27"/>
  <c r="BO24" i="27" a="1"/>
  <c r="BN24" i="27" a="1"/>
  <c r="BN24" i="27" s="1"/>
  <c r="BM24" i="27" a="1"/>
  <c r="BM24" i="27" s="1"/>
  <c r="BL24" i="27" a="1"/>
  <c r="BL24" i="27" s="1"/>
  <c r="BK24" i="27" a="1"/>
  <c r="BK24" i="27" s="1"/>
  <c r="BJ24" i="27"/>
  <c r="BJ24" i="27" a="1"/>
  <c r="BI24" i="27"/>
  <c r="BI24" i="27" a="1"/>
  <c r="BH24" i="27"/>
  <c r="BH24" i="27" a="1"/>
  <c r="O24" i="27"/>
  <c r="E24" i="27"/>
  <c r="B24" i="27"/>
  <c r="BV23" i="27" a="1"/>
  <c r="BV23" i="27" s="1"/>
  <c r="BU23" i="27" a="1"/>
  <c r="BU23" i="27" s="1"/>
  <c r="BT23" i="27" a="1"/>
  <c r="BT23" i="27" s="1"/>
  <c r="BS23" i="27" a="1"/>
  <c r="BS23" i="27" s="1"/>
  <c r="BR23" i="27" a="1"/>
  <c r="BR23" i="27" s="1"/>
  <c r="BQ23" i="27" a="1"/>
  <c r="BQ23" i="27" s="1"/>
  <c r="BP23" i="27" a="1"/>
  <c r="BP23" i="27" s="1"/>
  <c r="BO23" i="27" a="1"/>
  <c r="BO23" i="27" s="1"/>
  <c r="BN23" i="27" a="1"/>
  <c r="BN23" i="27" s="1"/>
  <c r="BM23" i="27" a="1"/>
  <c r="BM23" i="27" s="1"/>
  <c r="BL23" i="27" a="1"/>
  <c r="BL23" i="27" s="1"/>
  <c r="BK23" i="27" a="1"/>
  <c r="BK23" i="27" s="1"/>
  <c r="BJ23" i="27" a="1"/>
  <c r="BJ23" i="27" s="1"/>
  <c r="BI23" i="27" a="1"/>
  <c r="BI23" i="27" s="1"/>
  <c r="BH23" i="27" a="1"/>
  <c r="BH23" i="27" s="1"/>
  <c r="O23" i="27"/>
  <c r="E23" i="27"/>
  <c r="B23" i="27"/>
  <c r="BV22" i="27" a="1"/>
  <c r="BV22" i="27" s="1"/>
  <c r="BU22" i="27" a="1"/>
  <c r="BU22" i="27" s="1"/>
  <c r="BT22" i="27" a="1"/>
  <c r="BT22" i="27" s="1"/>
  <c r="BS22" i="27"/>
  <c r="BS22" i="27" a="1"/>
  <c r="BR22" i="27" a="1"/>
  <c r="BR22" i="27" s="1"/>
  <c r="BQ22" i="27"/>
  <c r="BQ22" i="27" a="1"/>
  <c r="BP22" i="27" a="1"/>
  <c r="BP22" i="27" s="1"/>
  <c r="BO22" i="27"/>
  <c r="BO22" i="27" a="1"/>
  <c r="BN22" i="27" a="1"/>
  <c r="BN22" i="27" s="1"/>
  <c r="BM22" i="27"/>
  <c r="BM22" i="27" a="1"/>
  <c r="BL22" i="27" a="1"/>
  <c r="BL22" i="27" s="1"/>
  <c r="BK22" i="27"/>
  <c r="BK22" i="27" a="1"/>
  <c r="BJ22" i="27" a="1"/>
  <c r="BJ22" i="27" s="1"/>
  <c r="BI22" i="27" a="1"/>
  <c r="BI22" i="27" s="1"/>
  <c r="BH22" i="27" a="1"/>
  <c r="BH22" i="27" s="1"/>
  <c r="O22" i="27"/>
  <c r="E22" i="27"/>
  <c r="B22" i="27"/>
  <c r="BV21" i="27" a="1"/>
  <c r="BV21" i="27" s="1"/>
  <c r="BU21" i="27" a="1"/>
  <c r="BU21" i="27" s="1"/>
  <c r="BT21" i="27" a="1"/>
  <c r="BT21" i="27" s="1"/>
  <c r="BS21" i="27" a="1"/>
  <c r="BS21" i="27" s="1"/>
  <c r="BR21" i="27" a="1"/>
  <c r="BR21" i="27" s="1"/>
  <c r="BQ21" i="27" a="1"/>
  <c r="BQ21" i="27" s="1"/>
  <c r="BP21" i="27" a="1"/>
  <c r="BP21" i="27" s="1"/>
  <c r="BO21" i="27" a="1"/>
  <c r="BO21" i="27" s="1"/>
  <c r="BN21" i="27" a="1"/>
  <c r="BN21" i="27" s="1"/>
  <c r="BM21" i="27" a="1"/>
  <c r="BM21" i="27" s="1"/>
  <c r="BL21" i="27" a="1"/>
  <c r="BL21" i="27" s="1"/>
  <c r="BK21" i="27" a="1"/>
  <c r="BK21" i="27" s="1"/>
  <c r="BJ21" i="27" a="1"/>
  <c r="BJ21" i="27" s="1"/>
  <c r="BI21" i="27" a="1"/>
  <c r="BI21" i="27" s="1"/>
  <c r="BH21" i="27" a="1"/>
  <c r="BH21" i="27" s="1"/>
  <c r="O21" i="27"/>
  <c r="E21" i="27"/>
  <c r="B21" i="27"/>
  <c r="BV20" i="27"/>
  <c r="BV20" i="27" a="1"/>
  <c r="BU20" i="27" a="1"/>
  <c r="BU20" i="27" s="1"/>
  <c r="BT20" i="27"/>
  <c r="BT20" i="27" a="1"/>
  <c r="BS20" i="27"/>
  <c r="BS20" i="27" a="1"/>
  <c r="BR20" i="27"/>
  <c r="BR20" i="27" a="1"/>
  <c r="BQ20" i="27" a="1"/>
  <c r="BQ20" i="27" s="1"/>
  <c r="BP20" i="27"/>
  <c r="BP20" i="27" a="1"/>
  <c r="BO20" i="27" a="1"/>
  <c r="BO20" i="27" s="1"/>
  <c r="BN20" i="27" a="1"/>
  <c r="BN20" i="27" s="1"/>
  <c r="BM20" i="27" a="1"/>
  <c r="BM20" i="27" s="1"/>
  <c r="BL20" i="27" a="1"/>
  <c r="BL20" i="27" s="1"/>
  <c r="BK20" i="27"/>
  <c r="BK20" i="27" a="1"/>
  <c r="BJ20" i="27" a="1"/>
  <c r="BJ20" i="27" s="1"/>
  <c r="BI20" i="27" a="1"/>
  <c r="BI20" i="27" s="1"/>
  <c r="BH20" i="27" a="1"/>
  <c r="BH20" i="27" s="1"/>
  <c r="O20" i="27"/>
  <c r="E20" i="27"/>
  <c r="B20" i="27"/>
  <c r="BV19" i="27" a="1"/>
  <c r="BV19" i="27" s="1"/>
  <c r="BU19" i="27" a="1"/>
  <c r="BU19" i="27" s="1"/>
  <c r="BT19" i="27" a="1"/>
  <c r="BT19" i="27" s="1"/>
  <c r="BS19" i="27" a="1"/>
  <c r="BS19" i="27" s="1"/>
  <c r="BR19" i="27" a="1"/>
  <c r="BR19" i="27" s="1"/>
  <c r="BQ19" i="27" a="1"/>
  <c r="BQ19" i="27" s="1"/>
  <c r="BP19" i="27" a="1"/>
  <c r="BP19" i="27" s="1"/>
  <c r="BO19" i="27" a="1"/>
  <c r="BO19" i="27" s="1"/>
  <c r="BN19" i="27" a="1"/>
  <c r="BN19" i="27" s="1"/>
  <c r="BM19" i="27" a="1"/>
  <c r="BM19" i="27" s="1"/>
  <c r="BL19" i="27" a="1"/>
  <c r="BL19" i="27" s="1"/>
  <c r="BK19" i="27" a="1"/>
  <c r="BK19" i="27" s="1"/>
  <c r="BJ19" i="27" a="1"/>
  <c r="BJ19" i="27" s="1"/>
  <c r="BI19" i="27" a="1"/>
  <c r="BI19" i="27" s="1"/>
  <c r="BH19" i="27" a="1"/>
  <c r="BH19" i="27" s="1"/>
  <c r="O19" i="27"/>
  <c r="N19" i="27"/>
  <c r="N20" i="27" s="1"/>
  <c r="N21" i="27" s="1"/>
  <c r="N22" i="27" s="1"/>
  <c r="N23" i="27" s="1"/>
  <c r="N24" i="27" s="1"/>
  <c r="E19" i="27"/>
  <c r="B19" i="27"/>
  <c r="BV18" i="27" a="1"/>
  <c r="BV18" i="27" s="1"/>
  <c r="BU18" i="27" a="1"/>
  <c r="BU18" i="27" s="1"/>
  <c r="BT18" i="27" a="1"/>
  <c r="BT18" i="27" s="1"/>
  <c r="BS18" i="27" a="1"/>
  <c r="BS18" i="27" s="1"/>
  <c r="BR18" i="27"/>
  <c r="BR18" i="27" a="1"/>
  <c r="BQ18" i="27" a="1"/>
  <c r="BQ18" i="27" s="1"/>
  <c r="BP18" i="27" a="1"/>
  <c r="BP18" i="27" s="1"/>
  <c r="BO18" i="27"/>
  <c r="BO18" i="27" a="1"/>
  <c r="BN18" i="27" a="1"/>
  <c r="BN18" i="27" s="1"/>
  <c r="BM18" i="27"/>
  <c r="BM18" i="27" a="1"/>
  <c r="BL18" i="27"/>
  <c r="BL18" i="27" a="1"/>
  <c r="BK18" i="27"/>
  <c r="BK18" i="27" a="1"/>
  <c r="BJ18" i="27" a="1"/>
  <c r="BJ18" i="27" s="1"/>
  <c r="BI18" i="27"/>
  <c r="BI18" i="27" a="1"/>
  <c r="BH18" i="27" a="1"/>
  <c r="BH18" i="27" s="1"/>
  <c r="O18" i="27"/>
  <c r="E18" i="27"/>
  <c r="B18" i="27"/>
  <c r="BV17" i="27" a="1"/>
  <c r="BV17" i="27" s="1"/>
  <c r="BU17" i="27" a="1"/>
  <c r="BU17" i="27" s="1"/>
  <c r="BT17" i="27" a="1"/>
  <c r="BT17" i="27" s="1"/>
  <c r="BS17" i="27" a="1"/>
  <c r="BS17" i="27" s="1"/>
  <c r="BR17" i="27" a="1"/>
  <c r="BR17" i="27" s="1"/>
  <c r="BQ17" i="27" a="1"/>
  <c r="BQ17" i="27" s="1"/>
  <c r="BP17" i="27" a="1"/>
  <c r="BP17" i="27" s="1"/>
  <c r="BO17" i="27" a="1"/>
  <c r="BO17" i="27" s="1"/>
  <c r="BN17" i="27" a="1"/>
  <c r="BN17" i="27" s="1"/>
  <c r="BM17" i="27" a="1"/>
  <c r="BM17" i="27" s="1"/>
  <c r="BL17" i="27" a="1"/>
  <c r="BL17" i="27" s="1"/>
  <c r="BK17" i="27" a="1"/>
  <c r="BK17" i="27" s="1"/>
  <c r="BJ17" i="27" a="1"/>
  <c r="BJ17" i="27" s="1"/>
  <c r="BI17" i="27" a="1"/>
  <c r="BI17" i="27" s="1"/>
  <c r="BH17" i="27" a="1"/>
  <c r="BH17" i="27" s="1"/>
  <c r="O17" i="27"/>
  <c r="E17" i="27"/>
  <c r="B17" i="27"/>
  <c r="BV16" i="27"/>
  <c r="BV16" i="27" a="1"/>
  <c r="BU16" i="27"/>
  <c r="BU16" i="27" a="1"/>
  <c r="BT16" i="27"/>
  <c r="BT16" i="27" a="1"/>
  <c r="BS16" i="27" a="1"/>
  <c r="BS16" i="27" s="1"/>
  <c r="BR16" i="27"/>
  <c r="BR16" i="27" a="1"/>
  <c r="BQ16" i="27"/>
  <c r="BQ16" i="27" a="1"/>
  <c r="BP16" i="27"/>
  <c r="BP16" i="27" a="1"/>
  <c r="BO16" i="27" a="1"/>
  <c r="BO16" i="27" s="1"/>
  <c r="BN16" i="27" a="1"/>
  <c r="BN16" i="27" s="1"/>
  <c r="BM16" i="27"/>
  <c r="BM16" i="27" a="1"/>
  <c r="BL16" i="27" a="1"/>
  <c r="BL16" i="27" s="1"/>
  <c r="BK16" i="27" a="1"/>
  <c r="BK16" i="27" s="1"/>
  <c r="BJ16" i="27"/>
  <c r="BJ16" i="27" a="1"/>
  <c r="BI16" i="27" a="1"/>
  <c r="BI16" i="27" s="1"/>
  <c r="BH16" i="27" a="1"/>
  <c r="BH16" i="27" s="1"/>
  <c r="O16" i="27"/>
  <c r="E16" i="27"/>
  <c r="B16" i="27"/>
  <c r="BV15" i="27"/>
  <c r="BV15" i="27" a="1"/>
  <c r="BU15" i="27"/>
  <c r="BU15" i="27" a="1"/>
  <c r="BT15" i="27"/>
  <c r="BT15" i="27" a="1"/>
  <c r="BS15" i="27" a="1"/>
  <c r="BS15" i="27" s="1"/>
  <c r="BR15" i="27" a="1"/>
  <c r="BR15" i="27" s="1"/>
  <c r="BQ15" i="27" a="1"/>
  <c r="BQ15" i="27" s="1"/>
  <c r="BP15" i="27" a="1"/>
  <c r="BP15" i="27" s="1"/>
  <c r="BO15" i="27" a="1"/>
  <c r="BO15" i="27" s="1"/>
  <c r="BN15" i="27" a="1"/>
  <c r="BN15" i="27" s="1"/>
  <c r="BM15" i="27"/>
  <c r="BM15" i="27" a="1"/>
  <c r="BL15" i="27" a="1"/>
  <c r="BL15" i="27" s="1"/>
  <c r="BK15" i="27"/>
  <c r="BK15" i="27" a="1"/>
  <c r="BJ15" i="27" a="1"/>
  <c r="BJ15" i="27" s="1"/>
  <c r="BI15" i="27"/>
  <c r="BI15" i="27" a="1"/>
  <c r="BH15" i="27" a="1"/>
  <c r="BH15" i="27" s="1"/>
  <c r="O15" i="27"/>
  <c r="E15" i="27"/>
  <c r="B15" i="27"/>
  <c r="BV14" i="27" a="1"/>
  <c r="BV14" i="27" s="1"/>
  <c r="BU14" i="27" a="1"/>
  <c r="BU14" i="27" s="1"/>
  <c r="BT14" i="27"/>
  <c r="BT14" i="27" a="1"/>
  <c r="BS14" i="27"/>
  <c r="BS14" i="27" a="1"/>
  <c r="BR14" i="27"/>
  <c r="BR14" i="27" a="1"/>
  <c r="BQ14" i="27" a="1"/>
  <c r="BQ14" i="27" s="1"/>
  <c r="BP14" i="27"/>
  <c r="BP14" i="27" a="1"/>
  <c r="BO14" i="27" a="1"/>
  <c r="BO14" i="27" s="1"/>
  <c r="BN14" i="27" a="1"/>
  <c r="BN14" i="27" s="1"/>
  <c r="BM14" i="27" a="1"/>
  <c r="BM14" i="27" s="1"/>
  <c r="BL14" i="27" a="1"/>
  <c r="BL14" i="27" s="1"/>
  <c r="BK14" i="27" a="1"/>
  <c r="BK14" i="27" s="1"/>
  <c r="BJ14" i="27" a="1"/>
  <c r="BJ14" i="27" s="1"/>
  <c r="BI14" i="27"/>
  <c r="BI14" i="27" a="1"/>
  <c r="BH14" i="27" a="1"/>
  <c r="BH14" i="27" s="1"/>
  <c r="O14" i="27"/>
  <c r="E14" i="27"/>
  <c r="B14" i="27"/>
  <c r="BV13" i="27" a="1"/>
  <c r="BV13" i="27" s="1"/>
  <c r="BU13" i="27" a="1"/>
  <c r="BU13" i="27" s="1"/>
  <c r="BT13" i="27" a="1"/>
  <c r="BT13" i="27" s="1"/>
  <c r="BS13" i="27" a="1"/>
  <c r="BS13" i="27" s="1"/>
  <c r="BR13" i="27" a="1"/>
  <c r="BR13" i="27" s="1"/>
  <c r="BQ13" i="27" a="1"/>
  <c r="BQ13" i="27" s="1"/>
  <c r="BP13" i="27" a="1"/>
  <c r="BP13" i="27" s="1"/>
  <c r="BO13" i="27" a="1"/>
  <c r="BO13" i="27" s="1"/>
  <c r="BN13" i="27" a="1"/>
  <c r="BN13" i="27" s="1"/>
  <c r="BM13" i="27" a="1"/>
  <c r="BM13" i="27" s="1"/>
  <c r="BL13" i="27"/>
  <c r="BL13" i="27" a="1"/>
  <c r="BK13" i="27" a="1"/>
  <c r="BK13" i="27" s="1"/>
  <c r="BJ13" i="27" a="1"/>
  <c r="BJ13" i="27" s="1"/>
  <c r="BI13" i="27" a="1"/>
  <c r="BI13" i="27" s="1"/>
  <c r="BH13" i="27" a="1"/>
  <c r="BH13" i="27" s="1"/>
  <c r="O13" i="27"/>
  <c r="N13" i="27"/>
  <c r="N14" i="27" s="1"/>
  <c r="N15" i="27" s="1"/>
  <c r="N16" i="27" s="1"/>
  <c r="N17" i="27" s="1"/>
  <c r="N18" i="27" s="1"/>
  <c r="E13" i="27"/>
  <c r="D13" i="27"/>
  <c r="B13" i="27"/>
  <c r="BV12" i="27" a="1"/>
  <c r="BV12" i="27" s="1"/>
  <c r="BU12" i="27" a="1"/>
  <c r="BU12" i="27" s="1"/>
  <c r="BT12" i="27"/>
  <c r="BT12" i="27" a="1"/>
  <c r="BS12" i="27" a="1"/>
  <c r="BS12" i="27" s="1"/>
  <c r="BR12" i="27" a="1"/>
  <c r="BR12" i="27" s="1"/>
  <c r="BQ12" i="27" a="1"/>
  <c r="BQ12" i="27" s="1"/>
  <c r="BP12" i="27" a="1"/>
  <c r="BP12" i="27" s="1"/>
  <c r="BO12" i="27" a="1"/>
  <c r="BO12" i="27" s="1"/>
  <c r="BN12" i="27"/>
  <c r="BN12" i="27" a="1"/>
  <c r="BM12" i="27"/>
  <c r="BM12" i="27" a="1"/>
  <c r="BL12" i="27" a="1"/>
  <c r="BL12" i="27" s="1"/>
  <c r="BK12" i="27"/>
  <c r="BK12" i="27" a="1"/>
  <c r="BJ12" i="27" a="1"/>
  <c r="BJ12" i="27" s="1"/>
  <c r="BI12" i="27" a="1"/>
  <c r="BI12" i="27" s="1"/>
  <c r="BH12" i="27" a="1"/>
  <c r="BH12" i="27" s="1"/>
  <c r="O12" i="27"/>
  <c r="E12" i="27"/>
  <c r="D12" i="27"/>
  <c r="B12" i="27"/>
  <c r="BV11" i="27" a="1"/>
  <c r="BV11" i="27" s="1"/>
  <c r="BU11" i="27" a="1"/>
  <c r="BU11" i="27" s="1"/>
  <c r="BT11" i="27" a="1"/>
  <c r="BT11" i="27" s="1"/>
  <c r="BS11" i="27" a="1"/>
  <c r="BS11" i="27" s="1"/>
  <c r="BR11" i="27" a="1"/>
  <c r="BR11" i="27" s="1"/>
  <c r="BQ11" i="27" a="1"/>
  <c r="BQ11" i="27" s="1"/>
  <c r="BP11" i="27" a="1"/>
  <c r="BP11" i="27" s="1"/>
  <c r="BO11" i="27" a="1"/>
  <c r="BO11" i="27" s="1"/>
  <c r="BN11" i="27" a="1"/>
  <c r="BN11" i="27" s="1"/>
  <c r="BM11" i="27" a="1"/>
  <c r="BM11" i="27" s="1"/>
  <c r="BL11" i="27" a="1"/>
  <c r="BL11" i="27" s="1"/>
  <c r="BK11" i="27" a="1"/>
  <c r="BK11" i="27" s="1"/>
  <c r="BJ11" i="27" a="1"/>
  <c r="BJ11" i="27" s="1"/>
  <c r="BI11" i="27" a="1"/>
  <c r="BI11" i="27" s="1"/>
  <c r="BH11" i="27" a="1"/>
  <c r="BH11" i="27" s="1"/>
  <c r="O11" i="27"/>
  <c r="E11" i="27"/>
  <c r="D11" i="27"/>
  <c r="B11" i="27"/>
  <c r="BV10" i="27" a="1"/>
  <c r="BV10" i="27" s="1"/>
  <c r="BU10" i="27" a="1"/>
  <c r="BU10" i="27" s="1"/>
  <c r="BT10" i="27" a="1"/>
  <c r="BT10" i="27" s="1"/>
  <c r="BS10" i="27" a="1"/>
  <c r="BS10" i="27" s="1"/>
  <c r="BR10" i="27"/>
  <c r="BR10" i="27" a="1"/>
  <c r="BQ10" i="27" a="1"/>
  <c r="BQ10" i="27" s="1"/>
  <c r="BP10" i="27"/>
  <c r="BP10" i="27" a="1"/>
  <c r="BO10" i="27" a="1"/>
  <c r="BO10" i="27" s="1"/>
  <c r="BN10" i="27" a="1"/>
  <c r="BN10" i="27" s="1"/>
  <c r="BM10" i="27" a="1"/>
  <c r="BM10" i="27" s="1"/>
  <c r="BL10" i="27"/>
  <c r="BL10" i="27" a="1"/>
  <c r="BK10" i="27"/>
  <c r="BK10" i="27" a="1"/>
  <c r="BJ10" i="27" a="1"/>
  <c r="BJ10" i="27" s="1"/>
  <c r="BI10" i="27" a="1"/>
  <c r="BI10" i="27" s="1"/>
  <c r="BH10" i="27" a="1"/>
  <c r="BH10" i="27" s="1"/>
  <c r="O10" i="27"/>
  <c r="E10" i="27"/>
  <c r="D10" i="27"/>
  <c r="B10" i="27"/>
  <c r="BV9" i="27" a="1"/>
  <c r="BV9" i="27" s="1"/>
  <c r="BU9" i="27" a="1"/>
  <c r="BU9" i="27" s="1"/>
  <c r="BT9" i="27" a="1"/>
  <c r="BT9" i="27" s="1"/>
  <c r="BS9" i="27" a="1"/>
  <c r="BS9" i="27" s="1"/>
  <c r="BR9" i="27"/>
  <c r="BR9" i="27" a="1"/>
  <c r="BQ9" i="27" a="1"/>
  <c r="BQ9" i="27" s="1"/>
  <c r="BP9" i="27" a="1"/>
  <c r="BP9" i="27" s="1"/>
  <c r="BO9" i="27" a="1"/>
  <c r="BO9" i="27" s="1"/>
  <c r="BN9" i="27" a="1"/>
  <c r="BN9" i="27" s="1"/>
  <c r="BM9" i="27" a="1"/>
  <c r="BM9" i="27" s="1"/>
  <c r="BL9" i="27" a="1"/>
  <c r="BL9" i="27" s="1"/>
  <c r="BK9" i="27" a="1"/>
  <c r="BK9" i="27" s="1"/>
  <c r="BJ9" i="27" a="1"/>
  <c r="BJ9" i="27" s="1"/>
  <c r="BI9" i="27" a="1"/>
  <c r="BI9" i="27" s="1"/>
  <c r="BH9" i="27" a="1"/>
  <c r="BH9" i="27" s="1"/>
  <c r="O9" i="27"/>
  <c r="E9" i="27"/>
  <c r="D9" i="27"/>
  <c r="B9" i="27"/>
  <c r="BV8" i="27"/>
  <c r="BV8" i="27" a="1"/>
  <c r="BU8" i="27"/>
  <c r="BU8" i="27" a="1"/>
  <c r="BT8" i="27"/>
  <c r="BT8" i="27" a="1"/>
  <c r="BS8" i="27" a="1"/>
  <c r="BS8" i="27" s="1"/>
  <c r="BR8" i="27"/>
  <c r="BR8" i="27" a="1"/>
  <c r="BQ8" i="27"/>
  <c r="BQ8" i="27" a="1"/>
  <c r="BP8" i="27" a="1"/>
  <c r="BP8" i="27" s="1"/>
  <c r="BO8" i="27" a="1"/>
  <c r="BO8" i="27" s="1"/>
  <c r="BN8" i="27" a="1"/>
  <c r="BN8" i="27" s="1"/>
  <c r="BM8" i="27" a="1"/>
  <c r="BM8" i="27" s="1"/>
  <c r="BL8" i="27"/>
  <c r="BL8" i="27" a="1"/>
  <c r="BK8" i="27" a="1"/>
  <c r="BK8" i="27" s="1"/>
  <c r="BJ8" i="27" a="1"/>
  <c r="BJ8" i="27" s="1"/>
  <c r="BI8" i="27" a="1"/>
  <c r="BI8" i="27" s="1"/>
  <c r="BH8" i="27" a="1"/>
  <c r="BH8" i="27" s="1"/>
  <c r="O8" i="27"/>
  <c r="E8" i="27"/>
  <c r="D8" i="27"/>
  <c r="B8" i="27"/>
  <c r="BV7" i="27" a="1"/>
  <c r="BV7" i="27" s="1"/>
  <c r="BU7" i="27" a="1"/>
  <c r="BU7" i="27" s="1"/>
  <c r="BT7" i="27" a="1"/>
  <c r="BT7" i="27" s="1"/>
  <c r="BS7" i="27" a="1"/>
  <c r="BS7" i="27" s="1"/>
  <c r="BR7" i="27" a="1"/>
  <c r="BR7" i="27" s="1"/>
  <c r="BQ7" i="27"/>
  <c r="BQ7" i="27" a="1"/>
  <c r="BP7" i="27" a="1"/>
  <c r="BP7" i="27" s="1"/>
  <c r="BO7" i="27" a="1"/>
  <c r="BO7" i="27" s="1"/>
  <c r="BN7" i="27" a="1"/>
  <c r="BN7" i="27" s="1"/>
  <c r="BM7" i="27" a="1"/>
  <c r="BM7" i="27" s="1"/>
  <c r="BL7" i="27" a="1"/>
  <c r="BL7" i="27" s="1"/>
  <c r="BK7" i="27" a="1"/>
  <c r="BK7" i="27" s="1"/>
  <c r="BJ7" i="27" a="1"/>
  <c r="BJ7" i="27" s="1"/>
  <c r="BI7" i="27" a="1"/>
  <c r="BI7" i="27" s="1"/>
  <c r="BH7" i="27" a="1"/>
  <c r="BH7" i="27" s="1"/>
  <c r="O7" i="27"/>
  <c r="N7" i="27"/>
  <c r="N8" i="27" s="1"/>
  <c r="N9" i="27" s="1"/>
  <c r="N10" i="27" s="1"/>
  <c r="N11" i="27" s="1"/>
  <c r="N12" i="27" s="1"/>
  <c r="L7" i="27"/>
  <c r="L8" i="27" s="1"/>
  <c r="L9" i="27" s="1"/>
  <c r="E7" i="27"/>
  <c r="F3" i="27"/>
  <c r="BD2" i="27"/>
  <c r="BC2" i="27"/>
  <c r="BB2" i="27"/>
  <c r="BA2" i="27"/>
  <c r="AZ2" i="27"/>
  <c r="AY2" i="27"/>
  <c r="AX2" i="27"/>
  <c r="AW2" i="27"/>
  <c r="AV2" i="27"/>
  <c r="AU2" i="27"/>
  <c r="AT2" i="27"/>
  <c r="AS2" i="27"/>
  <c r="AR2" i="27"/>
  <c r="AQ2" i="27"/>
  <c r="AP2" i="27"/>
  <c r="AO2" i="27"/>
  <c r="AN2" i="27"/>
  <c r="AM2" i="27"/>
  <c r="AL2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S2" i="27"/>
  <c r="R2" i="27"/>
  <c r="Q2" i="27"/>
  <c r="BD1" i="27"/>
  <c r="BC1" i="27"/>
  <c r="BB1" i="27"/>
  <c r="BA1" i="27"/>
  <c r="AZ1" i="27"/>
  <c r="AY1" i="27"/>
  <c r="AX1" i="27"/>
  <c r="AW1" i="27"/>
  <c r="AV1" i="27"/>
  <c r="AU1" i="27"/>
  <c r="AT1" i="27"/>
  <c r="AS1" i="27"/>
  <c r="AR1" i="27"/>
  <c r="AQ1" i="27"/>
  <c r="AP1" i="27"/>
  <c r="AO1" i="27"/>
  <c r="AN1" i="27"/>
  <c r="AM1" i="27"/>
  <c r="AL1" i="27"/>
  <c r="AK1" i="27"/>
  <c r="AJ1" i="27"/>
  <c r="AI1" i="27"/>
  <c r="AH1" i="27"/>
  <c r="AG1" i="27"/>
  <c r="AF1" i="27"/>
  <c r="AE1" i="27"/>
  <c r="AD1" i="27"/>
  <c r="AC1" i="27"/>
  <c r="AB1" i="27"/>
  <c r="AA1" i="27"/>
  <c r="Z1" i="27"/>
  <c r="Y1" i="27"/>
  <c r="X1" i="27"/>
  <c r="W1" i="27"/>
  <c r="V1" i="27"/>
  <c r="U1" i="27"/>
  <c r="T1" i="27"/>
  <c r="S1" i="27"/>
  <c r="R1" i="27"/>
  <c r="Q1" i="27"/>
  <c r="O114" i="26"/>
  <c r="E114" i="26"/>
  <c r="O113" i="26"/>
  <c r="E113" i="26"/>
  <c r="O112" i="26"/>
  <c r="E112" i="26"/>
  <c r="O111" i="26"/>
  <c r="E111" i="26"/>
  <c r="O110" i="26"/>
  <c r="E110" i="26"/>
  <c r="O109" i="26"/>
  <c r="N109" i="26"/>
  <c r="N110" i="26" s="1"/>
  <c r="N111" i="26" s="1"/>
  <c r="N112" i="26" s="1"/>
  <c r="N113" i="26" s="1"/>
  <c r="N114" i="26" s="1"/>
  <c r="E109" i="26"/>
  <c r="O108" i="26"/>
  <c r="E108" i="26"/>
  <c r="O107" i="26"/>
  <c r="E107" i="26"/>
  <c r="O106" i="26"/>
  <c r="E106" i="26"/>
  <c r="O105" i="26"/>
  <c r="E105" i="26"/>
  <c r="O104" i="26"/>
  <c r="E104" i="26"/>
  <c r="O103" i="26"/>
  <c r="N103" i="26"/>
  <c r="N104" i="26" s="1"/>
  <c r="N105" i="26" s="1"/>
  <c r="N106" i="26" s="1"/>
  <c r="N107" i="26" s="1"/>
  <c r="N108" i="26" s="1"/>
  <c r="E103" i="26"/>
  <c r="O102" i="26"/>
  <c r="E102" i="26"/>
  <c r="O101" i="26"/>
  <c r="E101" i="26"/>
  <c r="O100" i="26"/>
  <c r="E100" i="26"/>
  <c r="O99" i="26"/>
  <c r="E99" i="26"/>
  <c r="O98" i="26"/>
  <c r="E98" i="26"/>
  <c r="O97" i="26"/>
  <c r="N97" i="26"/>
  <c r="N98" i="26" s="1"/>
  <c r="N99" i="26" s="1"/>
  <c r="N100" i="26" s="1"/>
  <c r="N101" i="26" s="1"/>
  <c r="N102" i="26" s="1"/>
  <c r="E97" i="26"/>
  <c r="O96" i="26"/>
  <c r="E96" i="26"/>
  <c r="O95" i="26"/>
  <c r="E95" i="26"/>
  <c r="O94" i="26"/>
  <c r="E94" i="26"/>
  <c r="O93" i="26"/>
  <c r="E93" i="26"/>
  <c r="O92" i="26"/>
  <c r="E92" i="26"/>
  <c r="O91" i="26"/>
  <c r="N91" i="26"/>
  <c r="N92" i="26" s="1"/>
  <c r="N93" i="26" s="1"/>
  <c r="N94" i="26" s="1"/>
  <c r="N95" i="26" s="1"/>
  <c r="N96" i="26" s="1"/>
  <c r="E91" i="26"/>
  <c r="O90" i="26"/>
  <c r="E90" i="26"/>
  <c r="O89" i="26"/>
  <c r="E89" i="26"/>
  <c r="O88" i="26"/>
  <c r="E88" i="26"/>
  <c r="O87" i="26"/>
  <c r="E87" i="26"/>
  <c r="O86" i="26"/>
  <c r="E86" i="26"/>
  <c r="O85" i="26"/>
  <c r="N85" i="26"/>
  <c r="N86" i="26" s="1"/>
  <c r="N87" i="26" s="1"/>
  <c r="N88" i="26" s="1"/>
  <c r="N89" i="26" s="1"/>
  <c r="N90" i="26" s="1"/>
  <c r="E85" i="26"/>
  <c r="O84" i="26"/>
  <c r="E84" i="26"/>
  <c r="O83" i="26"/>
  <c r="E83" i="26"/>
  <c r="O82" i="26"/>
  <c r="E82" i="26"/>
  <c r="O81" i="26"/>
  <c r="E81" i="26"/>
  <c r="O80" i="26"/>
  <c r="E80" i="26"/>
  <c r="O79" i="26"/>
  <c r="N79" i="26"/>
  <c r="N80" i="26" s="1"/>
  <c r="N81" i="26" s="1"/>
  <c r="N82" i="26" s="1"/>
  <c r="N83" i="26" s="1"/>
  <c r="N84" i="26" s="1"/>
  <c r="E79" i="26"/>
  <c r="O78" i="26"/>
  <c r="E78" i="26"/>
  <c r="O77" i="26"/>
  <c r="E77" i="26"/>
  <c r="O76" i="26"/>
  <c r="E76" i="26"/>
  <c r="O75" i="26"/>
  <c r="E75" i="26"/>
  <c r="O74" i="26"/>
  <c r="E74" i="26"/>
  <c r="O73" i="26"/>
  <c r="N73" i="26"/>
  <c r="N74" i="26" s="1"/>
  <c r="N75" i="26" s="1"/>
  <c r="N76" i="26" s="1"/>
  <c r="N77" i="26" s="1"/>
  <c r="N78" i="26" s="1"/>
  <c r="E73" i="26"/>
  <c r="O72" i="26"/>
  <c r="E72" i="26"/>
  <c r="O71" i="26"/>
  <c r="E71" i="26"/>
  <c r="O70" i="26"/>
  <c r="E70" i="26"/>
  <c r="O69" i="26"/>
  <c r="E69" i="26"/>
  <c r="O68" i="26"/>
  <c r="E68" i="26"/>
  <c r="O67" i="26"/>
  <c r="N67" i="26"/>
  <c r="N68" i="26" s="1"/>
  <c r="N69" i="26" s="1"/>
  <c r="N70" i="26" s="1"/>
  <c r="N71" i="26" s="1"/>
  <c r="N72" i="26" s="1"/>
  <c r="E67" i="26"/>
  <c r="O66" i="26"/>
  <c r="E66" i="26"/>
  <c r="O65" i="26"/>
  <c r="E65" i="26"/>
  <c r="O64" i="26"/>
  <c r="E64" i="26"/>
  <c r="O63" i="26"/>
  <c r="E63" i="26"/>
  <c r="O62" i="26"/>
  <c r="E62" i="26"/>
  <c r="O61" i="26"/>
  <c r="N61" i="26"/>
  <c r="N62" i="26" s="1"/>
  <c r="N63" i="26" s="1"/>
  <c r="N64" i="26" s="1"/>
  <c r="N65" i="26" s="1"/>
  <c r="N66" i="26" s="1"/>
  <c r="E61" i="26"/>
  <c r="O60" i="26"/>
  <c r="E60" i="26"/>
  <c r="O59" i="26"/>
  <c r="E59" i="26"/>
  <c r="O58" i="26"/>
  <c r="E58" i="26"/>
  <c r="O57" i="26"/>
  <c r="E57" i="26"/>
  <c r="O56" i="26"/>
  <c r="E56" i="26"/>
  <c r="O55" i="26"/>
  <c r="N55" i="26"/>
  <c r="N56" i="26" s="1"/>
  <c r="N57" i="26" s="1"/>
  <c r="N58" i="26" s="1"/>
  <c r="N59" i="26" s="1"/>
  <c r="N60" i="26" s="1"/>
  <c r="E55" i="26"/>
  <c r="O54" i="26"/>
  <c r="E54" i="26"/>
  <c r="O53" i="26"/>
  <c r="E53" i="26"/>
  <c r="O52" i="26"/>
  <c r="E52" i="26"/>
  <c r="O51" i="26"/>
  <c r="E51" i="26"/>
  <c r="O50" i="26"/>
  <c r="E50" i="26"/>
  <c r="O49" i="26"/>
  <c r="N49" i="26"/>
  <c r="N50" i="26" s="1"/>
  <c r="N51" i="26" s="1"/>
  <c r="N52" i="26" s="1"/>
  <c r="N53" i="26" s="1"/>
  <c r="N54" i="26" s="1"/>
  <c r="E49" i="26"/>
  <c r="O48" i="26"/>
  <c r="E48" i="26"/>
  <c r="O47" i="26"/>
  <c r="E47" i="26"/>
  <c r="O46" i="26"/>
  <c r="E46" i="26"/>
  <c r="O45" i="26"/>
  <c r="E45" i="26"/>
  <c r="O44" i="26"/>
  <c r="E44" i="26"/>
  <c r="O43" i="26"/>
  <c r="N43" i="26"/>
  <c r="N44" i="26" s="1"/>
  <c r="N45" i="26" s="1"/>
  <c r="N46" i="26" s="1"/>
  <c r="N47" i="26" s="1"/>
  <c r="N48" i="26" s="1"/>
  <c r="E43" i="26"/>
  <c r="O42" i="26"/>
  <c r="E42" i="26"/>
  <c r="O41" i="26"/>
  <c r="E41" i="26"/>
  <c r="O40" i="26"/>
  <c r="E40" i="26"/>
  <c r="O39" i="26"/>
  <c r="E39" i="26"/>
  <c r="O38" i="26"/>
  <c r="E38" i="26"/>
  <c r="O37" i="26"/>
  <c r="N37" i="26"/>
  <c r="N38" i="26" s="1"/>
  <c r="N39" i="26" s="1"/>
  <c r="N40" i="26" s="1"/>
  <c r="N41" i="26" s="1"/>
  <c r="N42" i="26" s="1"/>
  <c r="E37" i="26"/>
  <c r="O36" i="26"/>
  <c r="E36" i="26"/>
  <c r="B36" i="26"/>
  <c r="O35" i="26"/>
  <c r="E35" i="26"/>
  <c r="B35" i="26"/>
  <c r="O34" i="26"/>
  <c r="E34" i="26"/>
  <c r="B34" i="26"/>
  <c r="O33" i="26"/>
  <c r="E33" i="26"/>
  <c r="B33" i="26"/>
  <c r="O32" i="26"/>
  <c r="E32" i="26"/>
  <c r="B32" i="26"/>
  <c r="O31" i="26"/>
  <c r="N31" i="26"/>
  <c r="N32" i="26" s="1"/>
  <c r="N33" i="26" s="1"/>
  <c r="N34" i="26" s="1"/>
  <c r="N35" i="26" s="1"/>
  <c r="N36" i="26" s="1"/>
  <c r="E31" i="26"/>
  <c r="B31" i="26"/>
  <c r="BV30" i="26" a="1"/>
  <c r="BV30" i="26" s="1"/>
  <c r="BU30" i="26" a="1"/>
  <c r="BU30" i="26" s="1"/>
  <c r="BT30" i="26" a="1"/>
  <c r="BT30" i="26" s="1"/>
  <c r="BS30" i="26" a="1"/>
  <c r="BS30" i="26" s="1"/>
  <c r="BR30" i="26" a="1"/>
  <c r="BR30" i="26" s="1"/>
  <c r="BQ30" i="26" a="1"/>
  <c r="BQ30" i="26" s="1"/>
  <c r="BP30" i="26"/>
  <c r="BP30" i="26" a="1"/>
  <c r="BO30" i="26" a="1"/>
  <c r="BO30" i="26" s="1"/>
  <c r="BN30" i="26" a="1"/>
  <c r="BN30" i="26" s="1"/>
  <c r="BM30" i="26" a="1"/>
  <c r="BM30" i="26" s="1"/>
  <c r="BL30" i="26" a="1"/>
  <c r="BL30" i="26" s="1"/>
  <c r="BK30" i="26" a="1"/>
  <c r="BK30" i="26" s="1"/>
  <c r="BJ30" i="26" a="1"/>
  <c r="BJ30" i="26" s="1"/>
  <c r="BI30" i="26" a="1"/>
  <c r="BI30" i="26" s="1"/>
  <c r="BH30" i="26" a="1"/>
  <c r="BH30" i="26" s="1"/>
  <c r="O30" i="26"/>
  <c r="E30" i="26"/>
  <c r="B30" i="26"/>
  <c r="BV29" i="26" a="1"/>
  <c r="BV29" i="26" s="1"/>
  <c r="BU29" i="26" a="1"/>
  <c r="BU29" i="26" s="1"/>
  <c r="BT29" i="26" a="1"/>
  <c r="BT29" i="26" s="1"/>
  <c r="BS29" i="26" a="1"/>
  <c r="BS29" i="26" s="1"/>
  <c r="BR29" i="26" a="1"/>
  <c r="BR29" i="26" s="1"/>
  <c r="BQ29" i="26" a="1"/>
  <c r="BQ29" i="26" s="1"/>
  <c r="BP29" i="26" a="1"/>
  <c r="BP29" i="26" s="1"/>
  <c r="BO29" i="26" a="1"/>
  <c r="BO29" i="26" s="1"/>
  <c r="BN29" i="26" a="1"/>
  <c r="BN29" i="26" s="1"/>
  <c r="BM29" i="26" a="1"/>
  <c r="BM29" i="26" s="1"/>
  <c r="BL29" i="26" a="1"/>
  <c r="BL29" i="26" s="1"/>
  <c r="BK29" i="26"/>
  <c r="BK29" i="26" a="1"/>
  <c r="BJ29" i="26" a="1"/>
  <c r="BJ29" i="26" s="1"/>
  <c r="BI29" i="26"/>
  <c r="BI29" i="26" a="1"/>
  <c r="BH29" i="26" a="1"/>
  <c r="BH29" i="26" s="1"/>
  <c r="O29" i="26"/>
  <c r="E29" i="26"/>
  <c r="B29" i="26"/>
  <c r="BV28" i="26" a="1"/>
  <c r="BV28" i="26" s="1"/>
  <c r="BU28" i="26" a="1"/>
  <c r="BU28" i="26" s="1"/>
  <c r="BT28" i="26"/>
  <c r="BT28" i="26" a="1"/>
  <c r="BS28" i="26"/>
  <c r="BS28" i="26" a="1"/>
  <c r="BR28" i="26"/>
  <c r="BR28" i="26" a="1"/>
  <c r="BQ28" i="26" a="1"/>
  <c r="BQ28" i="26" s="1"/>
  <c r="BP28" i="26" a="1"/>
  <c r="BP28" i="26" s="1"/>
  <c r="BO28" i="26" a="1"/>
  <c r="BO28" i="26" s="1"/>
  <c r="BN28" i="26"/>
  <c r="BN28" i="26" a="1"/>
  <c r="BM28" i="26" a="1"/>
  <c r="BM28" i="26" s="1"/>
  <c r="BL28" i="26" a="1"/>
  <c r="BL28" i="26" s="1"/>
  <c r="BK28" i="26" a="1"/>
  <c r="BK28" i="26" s="1"/>
  <c r="BJ28" i="26" a="1"/>
  <c r="BJ28" i="26" s="1"/>
  <c r="BI28" i="26" a="1"/>
  <c r="BI28" i="26" s="1"/>
  <c r="BH28" i="26" a="1"/>
  <c r="BH28" i="26" s="1"/>
  <c r="O28" i="26"/>
  <c r="E28" i="26"/>
  <c r="B28" i="26"/>
  <c r="BV27" i="26"/>
  <c r="BV27" i="26" a="1"/>
  <c r="BU27" i="26" a="1"/>
  <c r="BU27" i="26" s="1"/>
  <c r="BT27" i="26" a="1"/>
  <c r="BT27" i="26" s="1"/>
  <c r="BS27" i="26" a="1"/>
  <c r="BS27" i="26" s="1"/>
  <c r="BR27" i="26" a="1"/>
  <c r="BR27" i="26" s="1"/>
  <c r="BQ27" i="26" a="1"/>
  <c r="BQ27" i="26" s="1"/>
  <c r="BP27" i="26" a="1"/>
  <c r="BP27" i="26" s="1"/>
  <c r="BO27" i="26"/>
  <c r="BO27" i="26" a="1"/>
  <c r="BN27" i="26"/>
  <c r="BN27" i="26" a="1"/>
  <c r="BM27" i="26" a="1"/>
  <c r="BM27" i="26" s="1"/>
  <c r="BL27" i="26" a="1"/>
  <c r="BL27" i="26" s="1"/>
  <c r="BK27" i="26" a="1"/>
  <c r="BK27" i="26" s="1"/>
  <c r="BJ27" i="26" a="1"/>
  <c r="BJ27" i="26" s="1"/>
  <c r="BI27" i="26" a="1"/>
  <c r="BI27" i="26" s="1"/>
  <c r="BH27" i="26" a="1"/>
  <c r="BH27" i="26" s="1"/>
  <c r="O27" i="26"/>
  <c r="E27" i="26"/>
  <c r="B27" i="26"/>
  <c r="BV26" i="26" a="1"/>
  <c r="BV26" i="26" s="1"/>
  <c r="BU26" i="26" a="1"/>
  <c r="BU26" i="26" s="1"/>
  <c r="BT26" i="26"/>
  <c r="BT26" i="26" a="1"/>
  <c r="BS26" i="26" a="1"/>
  <c r="BS26" i="26" s="1"/>
  <c r="BR26" i="26" a="1"/>
  <c r="BR26" i="26" s="1"/>
  <c r="BQ26" i="26" a="1"/>
  <c r="BQ26" i="26" s="1"/>
  <c r="BP26" i="26" a="1"/>
  <c r="BP26" i="26" s="1"/>
  <c r="BO26" i="26"/>
  <c r="BO26" i="26" a="1"/>
  <c r="BN26" i="26" a="1"/>
  <c r="BN26" i="26" s="1"/>
  <c r="BM26" i="26" a="1"/>
  <c r="BM26" i="26" s="1"/>
  <c r="BL26" i="26"/>
  <c r="BL26" i="26" a="1"/>
  <c r="BK26" i="26" a="1"/>
  <c r="BK26" i="26" s="1"/>
  <c r="BJ26" i="26" a="1"/>
  <c r="BJ26" i="26" s="1"/>
  <c r="BI26" i="26" a="1"/>
  <c r="BI26" i="26" s="1"/>
  <c r="BH26" i="26" a="1"/>
  <c r="BH26" i="26" s="1"/>
  <c r="O26" i="26"/>
  <c r="E26" i="26"/>
  <c r="B26" i="26"/>
  <c r="BV25" i="26" a="1"/>
  <c r="BV25" i="26" s="1"/>
  <c r="BU25" i="26"/>
  <c r="BU25" i="26" a="1"/>
  <c r="BT25" i="26" a="1"/>
  <c r="BT25" i="26" s="1"/>
  <c r="BS25" i="26" a="1"/>
  <c r="BS25" i="26" s="1"/>
  <c r="BR25" i="26" a="1"/>
  <c r="BR25" i="26" s="1"/>
  <c r="BQ25" i="26" a="1"/>
  <c r="BQ25" i="26" s="1"/>
  <c r="BP25" i="26" a="1"/>
  <c r="BP25" i="26" s="1"/>
  <c r="BO25" i="26" a="1"/>
  <c r="BO25" i="26" s="1"/>
  <c r="BN25" i="26" a="1"/>
  <c r="BN25" i="26" s="1"/>
  <c r="BM25" i="26" a="1"/>
  <c r="BM25" i="26" s="1"/>
  <c r="BL25" i="26" a="1"/>
  <c r="BL25" i="26" s="1"/>
  <c r="BK25" i="26" a="1"/>
  <c r="BK25" i="26" s="1"/>
  <c r="BJ25" i="26" a="1"/>
  <c r="BJ25" i="26" s="1"/>
  <c r="BI25" i="26" a="1"/>
  <c r="BI25" i="26" s="1"/>
  <c r="BH25" i="26"/>
  <c r="BH25" i="26" a="1"/>
  <c r="O25" i="26"/>
  <c r="N25" i="26"/>
  <c r="N26" i="26" s="1"/>
  <c r="N27" i="26" s="1"/>
  <c r="N28" i="26" s="1"/>
  <c r="N29" i="26" s="1"/>
  <c r="N30" i="26" s="1"/>
  <c r="E25" i="26"/>
  <c r="B25" i="26"/>
  <c r="BV24" i="26" a="1"/>
  <c r="BV24" i="26" s="1"/>
  <c r="BU24" i="26" a="1"/>
  <c r="BU24" i="26" s="1"/>
  <c r="BT24" i="26" a="1"/>
  <c r="BT24" i="26" s="1"/>
  <c r="BS24" i="26" a="1"/>
  <c r="BS24" i="26" s="1"/>
  <c r="BR24" i="26" a="1"/>
  <c r="BR24" i="26" s="1"/>
  <c r="BQ24" i="26" a="1"/>
  <c r="BQ24" i="26" s="1"/>
  <c r="BP24" i="26" a="1"/>
  <c r="BP24" i="26" s="1"/>
  <c r="BO24" i="26"/>
  <c r="BO24" i="26" a="1"/>
  <c r="BN24" i="26" a="1"/>
  <c r="BN24" i="26" s="1"/>
  <c r="BM24" i="26" a="1"/>
  <c r="BM24" i="26" s="1"/>
  <c r="BL24" i="26" a="1"/>
  <c r="BL24" i="26" s="1"/>
  <c r="BK24" i="26" a="1"/>
  <c r="BK24" i="26" s="1"/>
  <c r="BJ24" i="26" a="1"/>
  <c r="BJ24" i="26" s="1"/>
  <c r="BI24" i="26" a="1"/>
  <c r="BI24" i="26" s="1"/>
  <c r="BH24" i="26" a="1"/>
  <c r="BH24" i="26" s="1"/>
  <c r="O24" i="26"/>
  <c r="E24" i="26"/>
  <c r="B24" i="26"/>
  <c r="BV23" i="26"/>
  <c r="BV23" i="26" a="1"/>
  <c r="BU23" i="26"/>
  <c r="BU23" i="26" a="1"/>
  <c r="BT23" i="26"/>
  <c r="BT23" i="26" a="1"/>
  <c r="BS23" i="26" a="1"/>
  <c r="BS23" i="26" s="1"/>
  <c r="BR23" i="26"/>
  <c r="BR23" i="26" a="1"/>
  <c r="BQ23" i="26"/>
  <c r="BQ23" i="26" a="1"/>
  <c r="BP23" i="26"/>
  <c r="BP23" i="26" a="1"/>
  <c r="BO23" i="26" a="1"/>
  <c r="BO23" i="26" s="1"/>
  <c r="BN23" i="26"/>
  <c r="BN23" i="26" a="1"/>
  <c r="BM23" i="26"/>
  <c r="BM23" i="26" a="1"/>
  <c r="BL23" i="26" a="1"/>
  <c r="BL23" i="26" s="1"/>
  <c r="BK23" i="26" a="1"/>
  <c r="BK23" i="26" s="1"/>
  <c r="BJ23" i="26"/>
  <c r="BJ23" i="26" a="1"/>
  <c r="BI23" i="26" a="1"/>
  <c r="BI23" i="26" s="1"/>
  <c r="BH23" i="26" a="1"/>
  <c r="BH23" i="26" s="1"/>
  <c r="O23" i="26"/>
  <c r="E23" i="26"/>
  <c r="B23" i="26"/>
  <c r="BV22" i="26" a="1"/>
  <c r="BV22" i="26" s="1"/>
  <c r="BU22" i="26" a="1"/>
  <c r="BU22" i="26" s="1"/>
  <c r="BT22" i="26" a="1"/>
  <c r="BT22" i="26" s="1"/>
  <c r="BS22" i="26" a="1"/>
  <c r="BS22" i="26" s="1"/>
  <c r="BR22" i="26" a="1"/>
  <c r="BR22" i="26" s="1"/>
  <c r="BQ22" i="26" a="1"/>
  <c r="BQ22" i="26" s="1"/>
  <c r="BP22" i="26" a="1"/>
  <c r="BP22" i="26" s="1"/>
  <c r="BO22" i="26" a="1"/>
  <c r="BO22" i="26" s="1"/>
  <c r="BN22" i="26" a="1"/>
  <c r="BN22" i="26" s="1"/>
  <c r="BM22" i="26" a="1"/>
  <c r="BM22" i="26" s="1"/>
  <c r="BL22" i="26" a="1"/>
  <c r="BL22" i="26" s="1"/>
  <c r="BK22" i="26" a="1"/>
  <c r="BK22" i="26" s="1"/>
  <c r="BJ22" i="26" a="1"/>
  <c r="BJ22" i="26" s="1"/>
  <c r="BI22" i="26" a="1"/>
  <c r="BI22" i="26" s="1"/>
  <c r="BH22" i="26" a="1"/>
  <c r="BH22" i="26" s="1"/>
  <c r="O22" i="26"/>
  <c r="E22" i="26"/>
  <c r="B22" i="26"/>
  <c r="BV21" i="26" a="1"/>
  <c r="BV21" i="26" s="1"/>
  <c r="BU21" i="26" a="1"/>
  <c r="BU21" i="26" s="1"/>
  <c r="BT21" i="26" a="1"/>
  <c r="BT21" i="26" s="1"/>
  <c r="BS21" i="26"/>
  <c r="BS21" i="26" a="1"/>
  <c r="BR21" i="26" a="1"/>
  <c r="BR21" i="26" s="1"/>
  <c r="BQ21" i="26" a="1"/>
  <c r="BQ21" i="26" s="1"/>
  <c r="BP21" i="26" a="1"/>
  <c r="BP21" i="26" s="1"/>
  <c r="BO21" i="26" a="1"/>
  <c r="BO21" i="26" s="1"/>
  <c r="BN21" i="26" a="1"/>
  <c r="BN21" i="26" s="1"/>
  <c r="BM21" i="26" a="1"/>
  <c r="BM21" i="26" s="1"/>
  <c r="BL21" i="26" a="1"/>
  <c r="BL21" i="26" s="1"/>
  <c r="BK21" i="26" a="1"/>
  <c r="BK21" i="26" s="1"/>
  <c r="BJ21" i="26"/>
  <c r="BJ21" i="26" a="1"/>
  <c r="BI21" i="26" a="1"/>
  <c r="BI21" i="26" s="1"/>
  <c r="BH21" i="26" a="1"/>
  <c r="BH21" i="26" s="1"/>
  <c r="O21" i="26"/>
  <c r="E21" i="26"/>
  <c r="B21" i="26"/>
  <c r="BV20" i="26" a="1"/>
  <c r="BV20" i="26" s="1"/>
  <c r="BU20" i="26" a="1"/>
  <c r="BU20" i="26" s="1"/>
  <c r="BT20" i="26" a="1"/>
  <c r="BT20" i="26" s="1"/>
  <c r="BS20" i="26" a="1"/>
  <c r="BS20" i="26" s="1"/>
  <c r="BR20" i="26" a="1"/>
  <c r="BR20" i="26" s="1"/>
  <c r="BQ20" i="26" a="1"/>
  <c r="BQ20" i="26" s="1"/>
  <c r="BP20" i="26" a="1"/>
  <c r="BP20" i="26" s="1"/>
  <c r="BO20" i="26" a="1"/>
  <c r="BO20" i="26" s="1"/>
  <c r="BN20" i="26" a="1"/>
  <c r="BN20" i="26" s="1"/>
  <c r="BM20" i="26" a="1"/>
  <c r="BM20" i="26" s="1"/>
  <c r="BL20" i="26" a="1"/>
  <c r="BL20" i="26" s="1"/>
  <c r="BK20" i="26" a="1"/>
  <c r="BK20" i="26" s="1"/>
  <c r="BJ20" i="26" a="1"/>
  <c r="BJ20" i="26" s="1"/>
  <c r="BI20" i="26" a="1"/>
  <c r="BI20" i="26" s="1"/>
  <c r="BH20" i="26" a="1"/>
  <c r="BH20" i="26" s="1"/>
  <c r="O20" i="26"/>
  <c r="E20" i="26"/>
  <c r="B20" i="26"/>
  <c r="BV19" i="26"/>
  <c r="BV19" i="26" a="1"/>
  <c r="BU19" i="26"/>
  <c r="BU19" i="26" a="1"/>
  <c r="BT19" i="26" a="1"/>
  <c r="BT19" i="26" s="1"/>
  <c r="BS19" i="26"/>
  <c r="BS19" i="26" a="1"/>
  <c r="BR19" i="26" a="1"/>
  <c r="BR19" i="26" s="1"/>
  <c r="BQ19" i="26" a="1"/>
  <c r="BQ19" i="26" s="1"/>
  <c r="BP19" i="26" a="1"/>
  <c r="BP19" i="26" s="1"/>
  <c r="BO19" i="26" a="1"/>
  <c r="BO19" i="26" s="1"/>
  <c r="BN19" i="26"/>
  <c r="BN19" i="26" a="1"/>
  <c r="BM19" i="26"/>
  <c r="BM19" i="26" a="1"/>
  <c r="BL19" i="26"/>
  <c r="BL19" i="26" a="1"/>
  <c r="BK19" i="26" a="1"/>
  <c r="BK19" i="26" s="1"/>
  <c r="BJ19" i="26" a="1"/>
  <c r="BJ19" i="26" s="1"/>
  <c r="BI19" i="26" a="1"/>
  <c r="BI19" i="26" s="1"/>
  <c r="BH19" i="26" a="1"/>
  <c r="BH19" i="26" s="1"/>
  <c r="O19" i="26"/>
  <c r="N19" i="26"/>
  <c r="N20" i="26" s="1"/>
  <c r="N21" i="26" s="1"/>
  <c r="N22" i="26" s="1"/>
  <c r="N23" i="26" s="1"/>
  <c r="N24" i="26" s="1"/>
  <c r="E19" i="26"/>
  <c r="B19" i="26"/>
  <c r="BV18" i="26" a="1"/>
  <c r="BV18" i="26" s="1"/>
  <c r="BU18" i="26" a="1"/>
  <c r="BU18" i="26" s="1"/>
  <c r="BT18" i="26" a="1"/>
  <c r="BT18" i="26" s="1"/>
  <c r="BS18" i="26" a="1"/>
  <c r="BS18" i="26" s="1"/>
  <c r="BR18" i="26" a="1"/>
  <c r="BR18" i="26" s="1"/>
  <c r="BQ18" i="26" a="1"/>
  <c r="BQ18" i="26" s="1"/>
  <c r="BP18" i="26" a="1"/>
  <c r="BP18" i="26" s="1"/>
  <c r="BO18" i="26" a="1"/>
  <c r="BO18" i="26" s="1"/>
  <c r="BN18" i="26" a="1"/>
  <c r="BN18" i="26" s="1"/>
  <c r="BM18" i="26" a="1"/>
  <c r="BM18" i="26" s="1"/>
  <c r="BL18" i="26" a="1"/>
  <c r="BL18" i="26" s="1"/>
  <c r="BK18" i="26" a="1"/>
  <c r="BK18" i="26" s="1"/>
  <c r="BJ18" i="26" a="1"/>
  <c r="BJ18" i="26" s="1"/>
  <c r="BI18" i="26" a="1"/>
  <c r="BI18" i="26" s="1"/>
  <c r="BH18" i="26" a="1"/>
  <c r="BH18" i="26" s="1"/>
  <c r="O18" i="26"/>
  <c r="E18" i="26"/>
  <c r="B18" i="26"/>
  <c r="BV17" i="26" a="1"/>
  <c r="BV17" i="26" s="1"/>
  <c r="BU17" i="26" a="1"/>
  <c r="BU17" i="26" s="1"/>
  <c r="BT17" i="26"/>
  <c r="BT17" i="26" a="1"/>
  <c r="BS17" i="26" a="1"/>
  <c r="BS17" i="26" s="1"/>
  <c r="BR17" i="26" a="1"/>
  <c r="BR17" i="26" s="1"/>
  <c r="BQ17" i="26" a="1"/>
  <c r="BQ17" i="26" s="1"/>
  <c r="BP17" i="26" a="1"/>
  <c r="BP17" i="26" s="1"/>
  <c r="BO17" i="26" a="1"/>
  <c r="BO17" i="26" s="1"/>
  <c r="BN17" i="26" a="1"/>
  <c r="BN17" i="26" s="1"/>
  <c r="BM17" i="26" a="1"/>
  <c r="BM17" i="26" s="1"/>
  <c r="BL17" i="26" a="1"/>
  <c r="BL17" i="26" s="1"/>
  <c r="BK17" i="26"/>
  <c r="BK17" i="26" a="1"/>
  <c r="BJ17" i="26" a="1"/>
  <c r="BJ17" i="26" s="1"/>
  <c r="BI17" i="26" a="1"/>
  <c r="BI17" i="26" s="1"/>
  <c r="BH17" i="26"/>
  <c r="BH17" i="26" a="1"/>
  <c r="O17" i="26"/>
  <c r="E17" i="26"/>
  <c r="B17" i="26"/>
  <c r="BV16" i="26" a="1"/>
  <c r="BV16" i="26" s="1"/>
  <c r="BU16" i="26" a="1"/>
  <c r="BU16" i="26" s="1"/>
  <c r="BT16" i="26" a="1"/>
  <c r="BT16" i="26" s="1"/>
  <c r="BS16" i="26" a="1"/>
  <c r="BS16" i="26" s="1"/>
  <c r="BR16" i="26" a="1"/>
  <c r="BR16" i="26" s="1"/>
  <c r="BQ16" i="26" a="1"/>
  <c r="BQ16" i="26" s="1"/>
  <c r="BP16" i="26" a="1"/>
  <c r="BP16" i="26" s="1"/>
  <c r="BO16" i="26" a="1"/>
  <c r="BO16" i="26" s="1"/>
  <c r="BN16" i="26" a="1"/>
  <c r="BN16" i="26" s="1"/>
  <c r="BM16" i="26" a="1"/>
  <c r="BM16" i="26" s="1"/>
  <c r="BL16" i="26" a="1"/>
  <c r="BL16" i="26" s="1"/>
  <c r="BK16" i="26" a="1"/>
  <c r="BK16" i="26" s="1"/>
  <c r="BJ16" i="26" a="1"/>
  <c r="BJ16" i="26" s="1"/>
  <c r="BI16" i="26" a="1"/>
  <c r="BI16" i="26" s="1"/>
  <c r="BH16" i="26" a="1"/>
  <c r="BH16" i="26" s="1"/>
  <c r="O16" i="26"/>
  <c r="E16" i="26"/>
  <c r="B16" i="26"/>
  <c r="BV15" i="26" a="1"/>
  <c r="BV15" i="26" s="1"/>
  <c r="BU15" i="26" a="1"/>
  <c r="BU15" i="26" s="1"/>
  <c r="BT15" i="26" a="1"/>
  <c r="BT15" i="26" s="1"/>
  <c r="BS15" i="26" a="1"/>
  <c r="BS15" i="26" s="1"/>
  <c r="BR15" i="26" a="1"/>
  <c r="BR15" i="26" s="1"/>
  <c r="BQ15" i="26" a="1"/>
  <c r="BQ15" i="26" s="1"/>
  <c r="BP15" i="26" a="1"/>
  <c r="BP15" i="26" s="1"/>
  <c r="BO15" i="26" a="1"/>
  <c r="BO15" i="26" s="1"/>
  <c r="BN15" i="26" a="1"/>
  <c r="BN15" i="26" s="1"/>
  <c r="BM15" i="26" a="1"/>
  <c r="BM15" i="26" s="1"/>
  <c r="BL15" i="26" a="1"/>
  <c r="BL15" i="26" s="1"/>
  <c r="BK15" i="26" a="1"/>
  <c r="BK15" i="26" s="1"/>
  <c r="BJ15" i="26" a="1"/>
  <c r="BJ15" i="26" s="1"/>
  <c r="BI15" i="26" a="1"/>
  <c r="BI15" i="26" s="1"/>
  <c r="BH15" i="26" a="1"/>
  <c r="BH15" i="26" s="1"/>
  <c r="O15" i="26"/>
  <c r="E15" i="26"/>
  <c r="B15" i="26"/>
  <c r="BV14" i="26" a="1"/>
  <c r="BV14" i="26" s="1"/>
  <c r="BU14" i="26" a="1"/>
  <c r="BU14" i="26" s="1"/>
  <c r="BT14" i="26" a="1"/>
  <c r="BT14" i="26" s="1"/>
  <c r="BS14" i="26" a="1"/>
  <c r="BS14" i="26" s="1"/>
  <c r="BR14" i="26" a="1"/>
  <c r="BR14" i="26" s="1"/>
  <c r="BQ14" i="26" a="1"/>
  <c r="BQ14" i="26" s="1"/>
  <c r="BP14" i="26" a="1"/>
  <c r="BP14" i="26" s="1"/>
  <c r="BO14" i="26" a="1"/>
  <c r="BO14" i="26" s="1"/>
  <c r="BN14" i="26" a="1"/>
  <c r="BN14" i="26" s="1"/>
  <c r="BM14" i="26" a="1"/>
  <c r="BM14" i="26" s="1"/>
  <c r="BL14" i="26" a="1"/>
  <c r="BL14" i="26" s="1"/>
  <c r="BK14" i="26" a="1"/>
  <c r="BK14" i="26" s="1"/>
  <c r="BJ14" i="26" a="1"/>
  <c r="BJ14" i="26" s="1"/>
  <c r="BI14" i="26" a="1"/>
  <c r="BI14" i="26" s="1"/>
  <c r="BH14" i="26" a="1"/>
  <c r="BH14" i="26" s="1"/>
  <c r="O14" i="26"/>
  <c r="E14" i="26"/>
  <c r="B14" i="26"/>
  <c r="BV13" i="26" a="1"/>
  <c r="BV13" i="26" s="1"/>
  <c r="BU13" i="26" a="1"/>
  <c r="BU13" i="26" s="1"/>
  <c r="BT13" i="26" a="1"/>
  <c r="BT13" i="26" s="1"/>
  <c r="BS13" i="26" a="1"/>
  <c r="BS13" i="26" s="1"/>
  <c r="BR13" i="26" a="1"/>
  <c r="BR13" i="26" s="1"/>
  <c r="BQ13" i="26" a="1"/>
  <c r="BQ13" i="26" s="1"/>
  <c r="BP13" i="26" a="1"/>
  <c r="BP13" i="26" s="1"/>
  <c r="BO13" i="26" a="1"/>
  <c r="BO13" i="26" s="1"/>
  <c r="BN13" i="26" a="1"/>
  <c r="BN13" i="26" s="1"/>
  <c r="BM13" i="26" a="1"/>
  <c r="BM13" i="26" s="1"/>
  <c r="BL13" i="26" a="1"/>
  <c r="BL13" i="26" s="1"/>
  <c r="BK13" i="26" a="1"/>
  <c r="BK13" i="26" s="1"/>
  <c r="BJ13" i="26" a="1"/>
  <c r="BJ13" i="26" s="1"/>
  <c r="BI13" i="26" a="1"/>
  <c r="BI13" i="26" s="1"/>
  <c r="BH13" i="26" a="1"/>
  <c r="BH13" i="26" s="1"/>
  <c r="O13" i="26"/>
  <c r="N13" i="26"/>
  <c r="N14" i="26" s="1"/>
  <c r="N15" i="26" s="1"/>
  <c r="N16" i="26" s="1"/>
  <c r="N17" i="26" s="1"/>
  <c r="N18" i="26" s="1"/>
  <c r="E13" i="26"/>
  <c r="D13" i="26"/>
  <c r="B13" i="26"/>
  <c r="BV12" i="26" a="1"/>
  <c r="BV12" i="26" s="1"/>
  <c r="BU12" i="26" a="1"/>
  <c r="BU12" i="26" s="1"/>
  <c r="BT12" i="26" a="1"/>
  <c r="BT12" i="26" s="1"/>
  <c r="BS12" i="26" a="1"/>
  <c r="BS12" i="26" s="1"/>
  <c r="BR12" i="26" a="1"/>
  <c r="BR12" i="26" s="1"/>
  <c r="BQ12" i="26" a="1"/>
  <c r="BQ12" i="26" s="1"/>
  <c r="BP12" i="26" a="1"/>
  <c r="BP12" i="26" s="1"/>
  <c r="BO12" i="26" a="1"/>
  <c r="BO12" i="26" s="1"/>
  <c r="BN12" i="26"/>
  <c r="BN12" i="26" a="1"/>
  <c r="BM12" i="26" a="1"/>
  <c r="BM12" i="26" s="1"/>
  <c r="BL12" i="26" a="1"/>
  <c r="BL12" i="26" s="1"/>
  <c r="BK12" i="26"/>
  <c r="BK12" i="26" a="1"/>
  <c r="BJ12" i="26" a="1"/>
  <c r="BJ12" i="26" s="1"/>
  <c r="BI12" i="26" a="1"/>
  <c r="BI12" i="26" s="1"/>
  <c r="BH12" i="26" a="1"/>
  <c r="BH12" i="26" s="1"/>
  <c r="O12" i="26"/>
  <c r="E12" i="26"/>
  <c r="D12" i="26"/>
  <c r="B12" i="26"/>
  <c r="BV11" i="26" a="1"/>
  <c r="BV11" i="26" s="1"/>
  <c r="BU11" i="26" a="1"/>
  <c r="BU11" i="26" s="1"/>
  <c r="BT11" i="26" a="1"/>
  <c r="BT11" i="26" s="1"/>
  <c r="BS11" i="26" a="1"/>
  <c r="BS11" i="26" s="1"/>
  <c r="BR11" i="26" a="1"/>
  <c r="BR11" i="26" s="1"/>
  <c r="BQ11" i="26" a="1"/>
  <c r="BQ11" i="26" s="1"/>
  <c r="BP11" i="26" a="1"/>
  <c r="BP11" i="26" s="1"/>
  <c r="BO11" i="26" a="1"/>
  <c r="BO11" i="26" s="1"/>
  <c r="BN11" i="26" a="1"/>
  <c r="BN11" i="26" s="1"/>
  <c r="BM11" i="26" a="1"/>
  <c r="BM11" i="26" s="1"/>
  <c r="BL11" i="26" a="1"/>
  <c r="BL11" i="26" s="1"/>
  <c r="BK11" i="26" a="1"/>
  <c r="BK11" i="26" s="1"/>
  <c r="BJ11" i="26" a="1"/>
  <c r="BJ11" i="26" s="1"/>
  <c r="BI11" i="26" a="1"/>
  <c r="BI11" i="26" s="1"/>
  <c r="BH11" i="26" a="1"/>
  <c r="BH11" i="26" s="1"/>
  <c r="O11" i="26"/>
  <c r="E11" i="26"/>
  <c r="D11" i="26"/>
  <c r="B11" i="26"/>
  <c r="BV10" i="26" a="1"/>
  <c r="BV10" i="26" s="1"/>
  <c r="BU10" i="26" a="1"/>
  <c r="BU10" i="26" s="1"/>
  <c r="BT10" i="26"/>
  <c r="BT10" i="26" a="1"/>
  <c r="BS10" i="26" a="1"/>
  <c r="BS10" i="26" s="1"/>
  <c r="BR10" i="26"/>
  <c r="BR10" i="26" a="1"/>
  <c r="BQ10" i="26" a="1"/>
  <c r="BQ10" i="26" s="1"/>
  <c r="BP10" i="26"/>
  <c r="BP10" i="26" a="1"/>
  <c r="BO10" i="26"/>
  <c r="BO10" i="26" a="1"/>
  <c r="BN10" i="26" a="1"/>
  <c r="BN10" i="26" s="1"/>
  <c r="BM10" i="26" a="1"/>
  <c r="BM10" i="26" s="1"/>
  <c r="BL10" i="26"/>
  <c r="BL10" i="26" a="1"/>
  <c r="BK10" i="26" a="1"/>
  <c r="BK10" i="26" s="1"/>
  <c r="BJ10" i="26"/>
  <c r="BJ10" i="26" a="1"/>
  <c r="BI10" i="26" a="1"/>
  <c r="BI10" i="26" s="1"/>
  <c r="BH10" i="26"/>
  <c r="BH10" i="26" a="1"/>
  <c r="O10" i="26"/>
  <c r="E10" i="26"/>
  <c r="D10" i="26"/>
  <c r="B10" i="26"/>
  <c r="BV9" i="26" a="1"/>
  <c r="BV9" i="26" s="1"/>
  <c r="BU9" i="26" a="1"/>
  <c r="BU9" i="26" s="1"/>
  <c r="BT9" i="26" a="1"/>
  <c r="BT9" i="26" s="1"/>
  <c r="BS9" i="26" a="1"/>
  <c r="BS9" i="26" s="1"/>
  <c r="BR9" i="26" a="1"/>
  <c r="BR9" i="26" s="1"/>
  <c r="BQ9" i="26" a="1"/>
  <c r="BQ9" i="26" s="1"/>
  <c r="BP9" i="26" a="1"/>
  <c r="BP9" i="26" s="1"/>
  <c r="BO9" i="26" a="1"/>
  <c r="BO9" i="26" s="1"/>
  <c r="BN9" i="26" a="1"/>
  <c r="BN9" i="26" s="1"/>
  <c r="BM9" i="26" a="1"/>
  <c r="BM9" i="26" s="1"/>
  <c r="BL9" i="26" a="1"/>
  <c r="BL9" i="26" s="1"/>
  <c r="BK9" i="26" a="1"/>
  <c r="BK9" i="26" s="1"/>
  <c r="BJ9" i="26" a="1"/>
  <c r="BJ9" i="26" s="1"/>
  <c r="BI9" i="26" a="1"/>
  <c r="BI9" i="26" s="1"/>
  <c r="BH9" i="26" a="1"/>
  <c r="BH9" i="26" s="1"/>
  <c r="O9" i="26"/>
  <c r="E9" i="26"/>
  <c r="D9" i="26"/>
  <c r="B9" i="26"/>
  <c r="BV8" i="26" a="1"/>
  <c r="BV8" i="26" s="1"/>
  <c r="BU8" i="26" a="1"/>
  <c r="BU8" i="26" s="1"/>
  <c r="BT8" i="26" a="1"/>
  <c r="BT8" i="26" s="1"/>
  <c r="BS8" i="26" a="1"/>
  <c r="BS8" i="26" s="1"/>
  <c r="BR8" i="26" a="1"/>
  <c r="BR8" i="26" s="1"/>
  <c r="BQ8" i="26" a="1"/>
  <c r="BQ8" i="26" s="1"/>
  <c r="BP8" i="26"/>
  <c r="BP8" i="26" a="1"/>
  <c r="BO8" i="26" a="1"/>
  <c r="BO8" i="26" s="1"/>
  <c r="BN8" i="26" a="1"/>
  <c r="BN8" i="26" s="1"/>
  <c r="BM8" i="26"/>
  <c r="BM8" i="26" a="1"/>
  <c r="BL8" i="26" a="1"/>
  <c r="BL8" i="26" s="1"/>
  <c r="BK8" i="26" a="1"/>
  <c r="BK8" i="26" s="1"/>
  <c r="BJ8" i="26" a="1"/>
  <c r="BJ8" i="26" s="1"/>
  <c r="BI8" i="26" a="1"/>
  <c r="BI8" i="26" s="1"/>
  <c r="BH8" i="26"/>
  <c r="BH8" i="26" a="1"/>
  <c r="O8" i="26"/>
  <c r="E8" i="26"/>
  <c r="D8" i="26"/>
  <c r="B8" i="26"/>
  <c r="BV7" i="26" a="1"/>
  <c r="BV7" i="26" s="1"/>
  <c r="BU7" i="26" a="1"/>
  <c r="BU7" i="26" s="1"/>
  <c r="BT7" i="26" a="1"/>
  <c r="BT7" i="26" s="1"/>
  <c r="BS7" i="26" a="1"/>
  <c r="BS7" i="26" s="1"/>
  <c r="BR7" i="26" a="1"/>
  <c r="BR7" i="26" s="1"/>
  <c r="BQ7" i="26" a="1"/>
  <c r="BQ7" i="26" s="1"/>
  <c r="BP7" i="26" a="1"/>
  <c r="BP7" i="26" s="1"/>
  <c r="BO7" i="26" a="1"/>
  <c r="BO7" i="26" s="1"/>
  <c r="BN7" i="26" a="1"/>
  <c r="BN7" i="26" s="1"/>
  <c r="BM7" i="26" a="1"/>
  <c r="BM7" i="26" s="1"/>
  <c r="BL7" i="26" a="1"/>
  <c r="BL7" i="26" s="1"/>
  <c r="BK7" i="26" a="1"/>
  <c r="BK7" i="26" s="1"/>
  <c r="BJ7" i="26" a="1"/>
  <c r="BJ7" i="26" s="1"/>
  <c r="BI7" i="26" a="1"/>
  <c r="BI7" i="26" s="1"/>
  <c r="BH7" i="26" a="1"/>
  <c r="BH7" i="26" s="1"/>
  <c r="O7" i="26"/>
  <c r="N7" i="26"/>
  <c r="N8" i="26" s="1"/>
  <c r="N9" i="26" s="1"/>
  <c r="N10" i="26" s="1"/>
  <c r="N11" i="26" s="1"/>
  <c r="N12" i="26" s="1"/>
  <c r="L7" i="26"/>
  <c r="L8" i="26" s="1"/>
  <c r="E7" i="26"/>
  <c r="F3" i="26"/>
  <c r="M60" i="26" s="1"/>
  <c r="BD2" i="26"/>
  <c r="BC2" i="26"/>
  <c r="BB2" i="26"/>
  <c r="BA2" i="26"/>
  <c r="AZ2" i="26"/>
  <c r="AY2" i="26"/>
  <c r="AX2" i="26"/>
  <c r="AW2" i="26"/>
  <c r="AV2" i="26"/>
  <c r="AU2" i="26"/>
  <c r="AT2" i="26"/>
  <c r="AS2" i="26"/>
  <c r="AR2" i="26"/>
  <c r="AQ2" i="26"/>
  <c r="AP2" i="26"/>
  <c r="AO2" i="26"/>
  <c r="AN2" i="26"/>
  <c r="AM2" i="26"/>
  <c r="AL2" i="26"/>
  <c r="AK2" i="26"/>
  <c r="AJ2" i="26"/>
  <c r="AI2" i="26"/>
  <c r="AH2" i="26"/>
  <c r="AG2" i="26"/>
  <c r="AF2" i="26"/>
  <c r="AE2" i="26"/>
  <c r="AD2" i="26"/>
  <c r="AC2" i="26"/>
  <c r="AB2" i="26"/>
  <c r="AA2" i="26"/>
  <c r="Z2" i="26"/>
  <c r="Y2" i="26"/>
  <c r="X2" i="26"/>
  <c r="W2" i="26"/>
  <c r="V2" i="26"/>
  <c r="U2" i="26"/>
  <c r="T2" i="26"/>
  <c r="S2" i="26"/>
  <c r="R2" i="26"/>
  <c r="Q2" i="26"/>
  <c r="BD1" i="26"/>
  <c r="BC1" i="26"/>
  <c r="BB1" i="26"/>
  <c r="BA1" i="26"/>
  <c r="AZ1" i="26"/>
  <c r="AY1" i="26"/>
  <c r="AX1" i="26"/>
  <c r="AW1" i="26"/>
  <c r="AV1" i="26"/>
  <c r="AU1" i="26"/>
  <c r="AT1" i="26"/>
  <c r="AS1" i="26"/>
  <c r="AR1" i="26"/>
  <c r="AQ1" i="26"/>
  <c r="AP1" i="26"/>
  <c r="AO1" i="26"/>
  <c r="AN1" i="26"/>
  <c r="AM1" i="26"/>
  <c r="AL1" i="26"/>
  <c r="AK1" i="26"/>
  <c r="AJ1" i="26"/>
  <c r="AI1" i="26"/>
  <c r="AH1" i="26"/>
  <c r="AG1" i="26"/>
  <c r="AF1" i="26"/>
  <c r="AE1" i="26"/>
  <c r="AD1" i="26"/>
  <c r="AC1" i="26"/>
  <c r="AB1" i="26"/>
  <c r="AA1" i="26"/>
  <c r="Z1" i="26"/>
  <c r="Y1" i="26"/>
  <c r="X1" i="26"/>
  <c r="W1" i="26"/>
  <c r="V1" i="26"/>
  <c r="U1" i="26"/>
  <c r="T1" i="26"/>
  <c r="S1" i="26"/>
  <c r="R1" i="26"/>
  <c r="Q1" i="26"/>
  <c r="O120" i="25"/>
  <c r="E120" i="25"/>
  <c r="O119" i="25"/>
  <c r="E119" i="25"/>
  <c r="O118" i="25"/>
  <c r="E118" i="25"/>
  <c r="O117" i="25"/>
  <c r="E117" i="25"/>
  <c r="O116" i="25"/>
  <c r="E116" i="25"/>
  <c r="O115" i="25"/>
  <c r="N115" i="25"/>
  <c r="N116" i="25" s="1"/>
  <c r="N117" i="25" s="1"/>
  <c r="N118" i="25" s="1"/>
  <c r="N119" i="25" s="1"/>
  <c r="N120" i="25" s="1"/>
  <c r="E115" i="25"/>
  <c r="O114" i="25"/>
  <c r="E114" i="25"/>
  <c r="O113" i="25"/>
  <c r="E113" i="25"/>
  <c r="O112" i="25"/>
  <c r="E112" i="25"/>
  <c r="O111" i="25"/>
  <c r="E111" i="25"/>
  <c r="O110" i="25"/>
  <c r="N110" i="25"/>
  <c r="N111" i="25" s="1"/>
  <c r="N112" i="25" s="1"/>
  <c r="N113" i="25" s="1"/>
  <c r="N114" i="25" s="1"/>
  <c r="E110" i="25"/>
  <c r="O109" i="25"/>
  <c r="N109" i="25"/>
  <c r="E109" i="25"/>
  <c r="O108" i="25"/>
  <c r="E108" i="25"/>
  <c r="O107" i="25"/>
  <c r="E107" i="25"/>
  <c r="O106" i="25"/>
  <c r="E106" i="25"/>
  <c r="O105" i="25"/>
  <c r="E105" i="25"/>
  <c r="O104" i="25"/>
  <c r="E104" i="25"/>
  <c r="O103" i="25"/>
  <c r="N103" i="25"/>
  <c r="N104" i="25" s="1"/>
  <c r="N105" i="25" s="1"/>
  <c r="N106" i="25" s="1"/>
  <c r="N107" i="25" s="1"/>
  <c r="N108" i="25" s="1"/>
  <c r="E103" i="25"/>
  <c r="O102" i="25"/>
  <c r="E102" i="25"/>
  <c r="O101" i="25"/>
  <c r="E101" i="25"/>
  <c r="O100" i="25"/>
  <c r="E100" i="25"/>
  <c r="O99" i="25"/>
  <c r="E99" i="25"/>
  <c r="O98" i="25"/>
  <c r="E98" i="25"/>
  <c r="O97" i="25"/>
  <c r="N97" i="25"/>
  <c r="N98" i="25" s="1"/>
  <c r="N99" i="25" s="1"/>
  <c r="N100" i="25" s="1"/>
  <c r="N101" i="25" s="1"/>
  <c r="N102" i="25" s="1"/>
  <c r="E97" i="25"/>
  <c r="O96" i="25"/>
  <c r="E96" i="25"/>
  <c r="O95" i="25"/>
  <c r="E95" i="25"/>
  <c r="O94" i="25"/>
  <c r="E94" i="25"/>
  <c r="O93" i="25"/>
  <c r="E93" i="25"/>
  <c r="O92" i="25"/>
  <c r="N92" i="25"/>
  <c r="N93" i="25" s="1"/>
  <c r="N94" i="25" s="1"/>
  <c r="N95" i="25" s="1"/>
  <c r="N96" i="25" s="1"/>
  <c r="E92" i="25"/>
  <c r="O91" i="25"/>
  <c r="N91" i="25"/>
  <c r="E91" i="25"/>
  <c r="O90" i="25"/>
  <c r="E90" i="25"/>
  <c r="O89" i="25"/>
  <c r="E89" i="25"/>
  <c r="O88" i="25"/>
  <c r="E88" i="25"/>
  <c r="O87" i="25"/>
  <c r="E87" i="25"/>
  <c r="O86" i="25"/>
  <c r="E86" i="25"/>
  <c r="O85" i="25"/>
  <c r="N85" i="25"/>
  <c r="N86" i="25" s="1"/>
  <c r="N87" i="25" s="1"/>
  <c r="N88" i="25" s="1"/>
  <c r="N89" i="25" s="1"/>
  <c r="N90" i="25" s="1"/>
  <c r="E85" i="25"/>
  <c r="O84" i="25"/>
  <c r="E84" i="25"/>
  <c r="O83" i="25"/>
  <c r="E83" i="25"/>
  <c r="O82" i="25"/>
  <c r="E82" i="25"/>
  <c r="O81" i="25"/>
  <c r="E81" i="25"/>
  <c r="O80" i="25"/>
  <c r="E80" i="25"/>
  <c r="O79" i="25"/>
  <c r="N79" i="25"/>
  <c r="N80" i="25" s="1"/>
  <c r="N81" i="25" s="1"/>
  <c r="N82" i="25" s="1"/>
  <c r="N83" i="25" s="1"/>
  <c r="N84" i="25" s="1"/>
  <c r="E79" i="25"/>
  <c r="O78" i="25"/>
  <c r="E78" i="25"/>
  <c r="O77" i="25"/>
  <c r="E77" i="25"/>
  <c r="O76" i="25"/>
  <c r="E76" i="25"/>
  <c r="O75" i="25"/>
  <c r="E75" i="25"/>
  <c r="O74" i="25"/>
  <c r="E74" i="25"/>
  <c r="O73" i="25"/>
  <c r="N73" i="25"/>
  <c r="N74" i="25" s="1"/>
  <c r="N75" i="25" s="1"/>
  <c r="N76" i="25" s="1"/>
  <c r="N77" i="25" s="1"/>
  <c r="N78" i="25" s="1"/>
  <c r="E73" i="25"/>
  <c r="O72" i="25"/>
  <c r="E72" i="25"/>
  <c r="O71" i="25"/>
  <c r="E71" i="25"/>
  <c r="O70" i="25"/>
  <c r="E70" i="25"/>
  <c r="O69" i="25"/>
  <c r="E69" i="25"/>
  <c r="O68" i="25"/>
  <c r="E68" i="25"/>
  <c r="O67" i="25"/>
  <c r="N67" i="25"/>
  <c r="N68" i="25" s="1"/>
  <c r="N69" i="25" s="1"/>
  <c r="N70" i="25" s="1"/>
  <c r="N71" i="25" s="1"/>
  <c r="N72" i="25" s="1"/>
  <c r="E67" i="25"/>
  <c r="O66" i="25"/>
  <c r="E66" i="25"/>
  <c r="O65" i="25"/>
  <c r="E65" i="25"/>
  <c r="O64" i="25"/>
  <c r="E64" i="25"/>
  <c r="O63" i="25"/>
  <c r="N63" i="25"/>
  <c r="N64" i="25" s="1"/>
  <c r="N65" i="25" s="1"/>
  <c r="N66" i="25" s="1"/>
  <c r="E63" i="25"/>
  <c r="O62" i="25"/>
  <c r="N62" i="25"/>
  <c r="E62" i="25"/>
  <c r="O61" i="25"/>
  <c r="N61" i="25"/>
  <c r="E61" i="25"/>
  <c r="O60" i="25"/>
  <c r="E60" i="25"/>
  <c r="O59" i="25"/>
  <c r="E59" i="25"/>
  <c r="O58" i="25"/>
  <c r="E58" i="25"/>
  <c r="O57" i="25"/>
  <c r="E57" i="25"/>
  <c r="O56" i="25"/>
  <c r="E56" i="25"/>
  <c r="O55" i="25"/>
  <c r="N55" i="25"/>
  <c r="N56" i="25" s="1"/>
  <c r="N57" i="25" s="1"/>
  <c r="N58" i="25" s="1"/>
  <c r="N59" i="25" s="1"/>
  <c r="N60" i="25" s="1"/>
  <c r="E55" i="25"/>
  <c r="O54" i="25"/>
  <c r="E54" i="25"/>
  <c r="O53" i="25"/>
  <c r="E53" i="25"/>
  <c r="O52" i="25"/>
  <c r="E52" i="25"/>
  <c r="O51" i="25"/>
  <c r="E51" i="25"/>
  <c r="O50" i="25"/>
  <c r="E50" i="25"/>
  <c r="O49" i="25"/>
  <c r="N49" i="25"/>
  <c r="N50" i="25" s="1"/>
  <c r="N51" i="25" s="1"/>
  <c r="N52" i="25" s="1"/>
  <c r="N53" i="25" s="1"/>
  <c r="N54" i="25" s="1"/>
  <c r="E49" i="25"/>
  <c r="O48" i="25"/>
  <c r="E48" i="25"/>
  <c r="O47" i="25"/>
  <c r="E47" i="25"/>
  <c r="O46" i="25"/>
  <c r="E46" i="25"/>
  <c r="O45" i="25"/>
  <c r="E45" i="25"/>
  <c r="O44" i="25"/>
  <c r="E44" i="25"/>
  <c r="O43" i="25"/>
  <c r="N43" i="25"/>
  <c r="N44" i="25" s="1"/>
  <c r="N45" i="25" s="1"/>
  <c r="N46" i="25" s="1"/>
  <c r="N47" i="25" s="1"/>
  <c r="N48" i="25" s="1"/>
  <c r="E43" i="25"/>
  <c r="O42" i="25"/>
  <c r="E42" i="25"/>
  <c r="O41" i="25"/>
  <c r="E41" i="25"/>
  <c r="O40" i="25"/>
  <c r="E40" i="25"/>
  <c r="O39" i="25"/>
  <c r="E39" i="25"/>
  <c r="O38" i="25"/>
  <c r="E38" i="25"/>
  <c r="O37" i="25"/>
  <c r="N37" i="25"/>
  <c r="N38" i="25" s="1"/>
  <c r="N39" i="25" s="1"/>
  <c r="N40" i="25" s="1"/>
  <c r="N41" i="25" s="1"/>
  <c r="N42" i="25" s="1"/>
  <c r="E37" i="25"/>
  <c r="O36" i="25"/>
  <c r="E36" i="25"/>
  <c r="B36" i="25"/>
  <c r="O35" i="25"/>
  <c r="E35" i="25"/>
  <c r="B35" i="25"/>
  <c r="O34" i="25"/>
  <c r="E34" i="25"/>
  <c r="B34" i="25"/>
  <c r="O33" i="25"/>
  <c r="E33" i="25"/>
  <c r="B33" i="25"/>
  <c r="O32" i="25"/>
  <c r="E32" i="25"/>
  <c r="B32" i="25"/>
  <c r="O31" i="25"/>
  <c r="N31" i="25"/>
  <c r="N32" i="25" s="1"/>
  <c r="N33" i="25" s="1"/>
  <c r="N34" i="25" s="1"/>
  <c r="N35" i="25" s="1"/>
  <c r="N36" i="25" s="1"/>
  <c r="E31" i="25"/>
  <c r="B31" i="25"/>
  <c r="BV30" i="25" a="1"/>
  <c r="BV30" i="25" s="1"/>
  <c r="BU30" i="25" a="1"/>
  <c r="BU30" i="25" s="1"/>
  <c r="BT30" i="25"/>
  <c r="BT30" i="25" a="1"/>
  <c r="BS30" i="25" a="1"/>
  <c r="BS30" i="25" s="1"/>
  <c r="BR30" i="25" a="1"/>
  <c r="BR30" i="25" s="1"/>
  <c r="BQ30" i="25" a="1"/>
  <c r="BQ30" i="25" s="1"/>
  <c r="BP30" i="25"/>
  <c r="BP30" i="25" a="1"/>
  <c r="BO30" i="25" a="1"/>
  <c r="BO30" i="25" s="1"/>
  <c r="BN30" i="25" a="1"/>
  <c r="BN30" i="25" s="1"/>
  <c r="BM30" i="25" a="1"/>
  <c r="BM30" i="25" s="1"/>
  <c r="BL30" i="25" a="1"/>
  <c r="BL30" i="25" s="1"/>
  <c r="BK30" i="25" a="1"/>
  <c r="BK30" i="25" s="1"/>
  <c r="BJ30" i="25" a="1"/>
  <c r="BJ30" i="25" s="1"/>
  <c r="BI30" i="25" a="1"/>
  <c r="BI30" i="25" s="1"/>
  <c r="BH30" i="25" a="1"/>
  <c r="BH30" i="25" s="1"/>
  <c r="O30" i="25"/>
  <c r="E30" i="25"/>
  <c r="B30" i="25"/>
  <c r="BV29" i="25" a="1"/>
  <c r="BV29" i="25" s="1"/>
  <c r="BU29" i="25" a="1"/>
  <c r="BU29" i="25" s="1"/>
  <c r="BT29" i="25" a="1"/>
  <c r="BT29" i="25" s="1"/>
  <c r="BS29" i="25" a="1"/>
  <c r="BS29" i="25" s="1"/>
  <c r="BR29" i="25" a="1"/>
  <c r="BR29" i="25" s="1"/>
  <c r="BQ29" i="25" a="1"/>
  <c r="BQ29" i="25" s="1"/>
  <c r="BP29" i="25" a="1"/>
  <c r="BP29" i="25" s="1"/>
  <c r="BO29" i="25" a="1"/>
  <c r="BO29" i="25" s="1"/>
  <c r="BN29" i="25" a="1"/>
  <c r="BN29" i="25" s="1"/>
  <c r="BM29" i="25" a="1"/>
  <c r="BM29" i="25" s="1"/>
  <c r="BL29" i="25" a="1"/>
  <c r="BL29" i="25" s="1"/>
  <c r="BK29" i="25" a="1"/>
  <c r="BK29" i="25" s="1"/>
  <c r="BJ29" i="25" a="1"/>
  <c r="BJ29" i="25" s="1"/>
  <c r="BI29" i="25" a="1"/>
  <c r="BI29" i="25" s="1"/>
  <c r="BH29" i="25" a="1"/>
  <c r="BH29" i="25" s="1"/>
  <c r="O29" i="25"/>
  <c r="E29" i="25"/>
  <c r="B29" i="25"/>
  <c r="BV28" i="25" a="1"/>
  <c r="BV28" i="25" s="1"/>
  <c r="BU28" i="25"/>
  <c r="BU28" i="25" a="1"/>
  <c r="BT28" i="25"/>
  <c r="BT28" i="25" a="1"/>
  <c r="BS28" i="25" a="1"/>
  <c r="BS28" i="25" s="1"/>
  <c r="BR28" i="25"/>
  <c r="BR28" i="25" a="1"/>
  <c r="BQ28" i="25"/>
  <c r="BQ28" i="25" a="1"/>
  <c r="BP28" i="25"/>
  <c r="BP28" i="25" a="1"/>
  <c r="BO28" i="25"/>
  <c r="BO28" i="25" a="1"/>
  <c r="BN28" i="25" a="1"/>
  <c r="BN28" i="25" s="1"/>
  <c r="BM28" i="25"/>
  <c r="BM28" i="25" a="1"/>
  <c r="BL28" i="25"/>
  <c r="BL28" i="25" a="1"/>
  <c r="BK28" i="25" a="1"/>
  <c r="BK28" i="25" s="1"/>
  <c r="BJ28" i="25"/>
  <c r="BJ28" i="25" a="1"/>
  <c r="BI28" i="25"/>
  <c r="BI28" i="25" a="1"/>
  <c r="BH28" i="25"/>
  <c r="BH28" i="25" a="1"/>
  <c r="O28" i="25"/>
  <c r="E28" i="25"/>
  <c r="B28" i="25"/>
  <c r="BV27" i="25" a="1"/>
  <c r="BV27" i="25" s="1"/>
  <c r="BU27" i="25" a="1"/>
  <c r="BU27" i="25" s="1"/>
  <c r="BT27" i="25" a="1"/>
  <c r="BT27" i="25" s="1"/>
  <c r="BS27" i="25" a="1"/>
  <c r="BS27" i="25" s="1"/>
  <c r="BR27" i="25" a="1"/>
  <c r="BR27" i="25" s="1"/>
  <c r="BQ27" i="25" a="1"/>
  <c r="BQ27" i="25" s="1"/>
  <c r="BP27" i="25" a="1"/>
  <c r="BP27" i="25" s="1"/>
  <c r="BO27" i="25" a="1"/>
  <c r="BO27" i="25" s="1"/>
  <c r="BN27" i="25" a="1"/>
  <c r="BN27" i="25" s="1"/>
  <c r="BM27" i="25" a="1"/>
  <c r="BM27" i="25" s="1"/>
  <c r="BL27" i="25" a="1"/>
  <c r="BL27" i="25" s="1"/>
  <c r="BK27" i="25" a="1"/>
  <c r="BK27" i="25" s="1"/>
  <c r="BJ27" i="25" a="1"/>
  <c r="BJ27" i="25" s="1"/>
  <c r="BI27" i="25" a="1"/>
  <c r="BI27" i="25" s="1"/>
  <c r="BH27" i="25" a="1"/>
  <c r="BH27" i="25" s="1"/>
  <c r="O27" i="25"/>
  <c r="E27" i="25"/>
  <c r="B27" i="25"/>
  <c r="BV26" i="25" a="1"/>
  <c r="BV26" i="25" s="1"/>
  <c r="BU26" i="25"/>
  <c r="BU26" i="25" a="1"/>
  <c r="BT26" i="25" a="1"/>
  <c r="BT26" i="25" s="1"/>
  <c r="BS26" i="25" a="1"/>
  <c r="BS26" i="25" s="1"/>
  <c r="BR26" i="25" a="1"/>
  <c r="BR26" i="25" s="1"/>
  <c r="BQ26" i="25"/>
  <c r="BQ26" i="25" a="1"/>
  <c r="BP26" i="25" a="1"/>
  <c r="BP26" i="25" s="1"/>
  <c r="BO26" i="25" a="1"/>
  <c r="BO26" i="25" s="1"/>
  <c r="BN26" i="25" a="1"/>
  <c r="BN26" i="25" s="1"/>
  <c r="BM26" i="25"/>
  <c r="BM26" i="25" a="1"/>
  <c r="BL26" i="25" a="1"/>
  <c r="BL26" i="25" s="1"/>
  <c r="BK26" i="25"/>
  <c r="BK26" i="25" a="1"/>
  <c r="BJ26" i="25"/>
  <c r="BJ26" i="25" a="1"/>
  <c r="BI26" i="25"/>
  <c r="BI26" i="25" a="1"/>
  <c r="BH26" i="25" a="1"/>
  <c r="BH26" i="25" s="1"/>
  <c r="O26" i="25"/>
  <c r="E26" i="25"/>
  <c r="B26" i="25"/>
  <c r="BV25" i="25" a="1"/>
  <c r="BV25" i="25" s="1"/>
  <c r="BU25" i="25" a="1"/>
  <c r="BU25" i="25" s="1"/>
  <c r="BT25" i="25" a="1"/>
  <c r="BT25" i="25" s="1"/>
  <c r="BS25" i="25" a="1"/>
  <c r="BS25" i="25" s="1"/>
  <c r="BR25" i="25" a="1"/>
  <c r="BR25" i="25" s="1"/>
  <c r="BQ25" i="25" a="1"/>
  <c r="BQ25" i="25" s="1"/>
  <c r="BP25" i="25" a="1"/>
  <c r="BP25" i="25" s="1"/>
  <c r="BO25" i="25" a="1"/>
  <c r="BO25" i="25" s="1"/>
  <c r="BN25" i="25" a="1"/>
  <c r="BN25" i="25" s="1"/>
  <c r="BM25" i="25" a="1"/>
  <c r="BM25" i="25" s="1"/>
  <c r="BL25" i="25" a="1"/>
  <c r="BL25" i="25" s="1"/>
  <c r="BK25" i="25" a="1"/>
  <c r="BK25" i="25" s="1"/>
  <c r="BJ25" i="25" a="1"/>
  <c r="BJ25" i="25" s="1"/>
  <c r="BI25" i="25" a="1"/>
  <c r="BI25" i="25" s="1"/>
  <c r="BH25" i="25" a="1"/>
  <c r="BH25" i="25" s="1"/>
  <c r="O25" i="25"/>
  <c r="N25" i="25"/>
  <c r="N26" i="25" s="1"/>
  <c r="N27" i="25" s="1"/>
  <c r="N28" i="25" s="1"/>
  <c r="N29" i="25" s="1"/>
  <c r="N30" i="25" s="1"/>
  <c r="E25" i="25"/>
  <c r="B25" i="25"/>
  <c r="BV24" i="25" a="1"/>
  <c r="BV24" i="25" s="1"/>
  <c r="BU24" i="25" a="1"/>
  <c r="BU24" i="25" s="1"/>
  <c r="BT24" i="25" a="1"/>
  <c r="BT24" i="25" s="1"/>
  <c r="BS24" i="25"/>
  <c r="BS24" i="25" a="1"/>
  <c r="BR24" i="25" a="1"/>
  <c r="BR24" i="25" s="1"/>
  <c r="BQ24" i="25"/>
  <c r="BQ24" i="25" a="1"/>
  <c r="BP24" i="25" a="1"/>
  <c r="BP24" i="25" s="1"/>
  <c r="BO24" i="25"/>
  <c r="BO24" i="25" a="1"/>
  <c r="BN24" i="25" a="1"/>
  <c r="BN24" i="25" s="1"/>
  <c r="BM24" i="25" a="1"/>
  <c r="BM24" i="25" s="1"/>
  <c r="BL24" i="25" a="1"/>
  <c r="BL24" i="25" s="1"/>
  <c r="BK24" i="25"/>
  <c r="BK24" i="25" a="1"/>
  <c r="BJ24" i="25" a="1"/>
  <c r="BJ24" i="25" s="1"/>
  <c r="BI24" i="25"/>
  <c r="BI24" i="25" a="1"/>
  <c r="BH24" i="25" a="1"/>
  <c r="BH24" i="25" s="1"/>
  <c r="O24" i="25"/>
  <c r="E24" i="25"/>
  <c r="B24" i="25"/>
  <c r="BV23" i="25" a="1"/>
  <c r="BV23" i="25" s="1"/>
  <c r="BU23" i="25" a="1"/>
  <c r="BU23" i="25" s="1"/>
  <c r="BT23" i="25" a="1"/>
  <c r="BT23" i="25" s="1"/>
  <c r="BS23" i="25" a="1"/>
  <c r="BS23" i="25" s="1"/>
  <c r="BR23" i="25" a="1"/>
  <c r="BR23" i="25" s="1"/>
  <c r="BQ23" i="25" a="1"/>
  <c r="BQ23" i="25" s="1"/>
  <c r="BP23" i="25" a="1"/>
  <c r="BP23" i="25" s="1"/>
  <c r="BO23" i="25" a="1"/>
  <c r="BO23" i="25" s="1"/>
  <c r="BN23" i="25" a="1"/>
  <c r="BN23" i="25" s="1"/>
  <c r="BM23" i="25" a="1"/>
  <c r="BM23" i="25" s="1"/>
  <c r="BL23" i="25" a="1"/>
  <c r="BL23" i="25" s="1"/>
  <c r="BK23" i="25" a="1"/>
  <c r="BK23" i="25" s="1"/>
  <c r="BJ23" i="25" a="1"/>
  <c r="BJ23" i="25" s="1"/>
  <c r="BI23" i="25" a="1"/>
  <c r="BI23" i="25" s="1"/>
  <c r="BH23" i="25" a="1"/>
  <c r="BH23" i="25" s="1"/>
  <c r="O23" i="25"/>
  <c r="E23" i="25"/>
  <c r="B23" i="25"/>
  <c r="BV22" i="25"/>
  <c r="BV22" i="25" a="1"/>
  <c r="BU22" i="25"/>
  <c r="BU22" i="25" a="1"/>
  <c r="BT22" i="25" a="1"/>
  <c r="BT22" i="25" s="1"/>
  <c r="BS22" i="25" a="1"/>
  <c r="BS22" i="25" s="1"/>
  <c r="BR22" i="25"/>
  <c r="BR22" i="25" a="1"/>
  <c r="BQ22" i="25"/>
  <c r="BQ22" i="25" a="1"/>
  <c r="BP22" i="25" a="1"/>
  <c r="BP22" i="25" s="1"/>
  <c r="BO22" i="25"/>
  <c r="BO22" i="25" a="1"/>
  <c r="BN22" i="25" a="1"/>
  <c r="BN22" i="25" s="1"/>
  <c r="BM22" i="25"/>
  <c r="BM22" i="25" a="1"/>
  <c r="BL22" i="25" a="1"/>
  <c r="BL22" i="25" s="1"/>
  <c r="BK22" i="25" a="1"/>
  <c r="BK22" i="25" s="1"/>
  <c r="BJ22" i="25" a="1"/>
  <c r="BJ22" i="25" s="1"/>
  <c r="BI22" i="25"/>
  <c r="BI22" i="25" a="1"/>
  <c r="BH22" i="25" a="1"/>
  <c r="BH22" i="25" s="1"/>
  <c r="O22" i="25"/>
  <c r="E22" i="25"/>
  <c r="B22" i="25"/>
  <c r="BV21" i="25" a="1"/>
  <c r="BV21" i="25" s="1"/>
  <c r="BU21" i="25" a="1"/>
  <c r="BU21" i="25" s="1"/>
  <c r="BT21" i="25" a="1"/>
  <c r="BT21" i="25" s="1"/>
  <c r="BS21" i="25" a="1"/>
  <c r="BS21" i="25" s="1"/>
  <c r="BR21" i="25" a="1"/>
  <c r="BR21" i="25" s="1"/>
  <c r="BQ21" i="25" a="1"/>
  <c r="BQ21" i="25" s="1"/>
  <c r="BP21" i="25" a="1"/>
  <c r="BP21" i="25" s="1"/>
  <c r="BO21" i="25" a="1"/>
  <c r="BO21" i="25" s="1"/>
  <c r="BN21" i="25" a="1"/>
  <c r="BN21" i="25" s="1"/>
  <c r="BM21" i="25" a="1"/>
  <c r="BM21" i="25" s="1"/>
  <c r="BL21" i="25" a="1"/>
  <c r="BL21" i="25" s="1"/>
  <c r="BK21" i="25" a="1"/>
  <c r="BK21" i="25" s="1"/>
  <c r="BJ21" i="25" a="1"/>
  <c r="BJ21" i="25" s="1"/>
  <c r="BI21" i="25" a="1"/>
  <c r="BI21" i="25" s="1"/>
  <c r="BH21" i="25" a="1"/>
  <c r="BH21" i="25" s="1"/>
  <c r="O21" i="25"/>
  <c r="E21" i="25"/>
  <c r="B21" i="25"/>
  <c r="BV20" i="25"/>
  <c r="BV20" i="25" a="1"/>
  <c r="BU20" i="25" a="1"/>
  <c r="BU20" i="25" s="1"/>
  <c r="BT20" i="25"/>
  <c r="BT20" i="25" a="1"/>
  <c r="BS20" i="25" a="1"/>
  <c r="BS20" i="25" s="1"/>
  <c r="BR20" i="25"/>
  <c r="BR20" i="25" a="1"/>
  <c r="BQ20" i="25" a="1"/>
  <c r="BQ20" i="25" s="1"/>
  <c r="BP20" i="25" a="1"/>
  <c r="BP20" i="25" s="1"/>
  <c r="BO20" i="25" a="1"/>
  <c r="BO20" i="25" s="1"/>
  <c r="BN20" i="25"/>
  <c r="BN20" i="25" a="1"/>
  <c r="BM20" i="25" a="1"/>
  <c r="BM20" i="25" s="1"/>
  <c r="BL20" i="25"/>
  <c r="BL20" i="25" a="1"/>
  <c r="BK20" i="25" a="1"/>
  <c r="BK20" i="25" s="1"/>
  <c r="BJ20" i="25"/>
  <c r="BJ20" i="25" a="1"/>
  <c r="BI20" i="25" a="1"/>
  <c r="BI20" i="25" s="1"/>
  <c r="BH20" i="25" a="1"/>
  <c r="BH20" i="25" s="1"/>
  <c r="O20" i="25"/>
  <c r="E20" i="25"/>
  <c r="B20" i="25"/>
  <c r="BV19" i="25" a="1"/>
  <c r="BV19" i="25" s="1"/>
  <c r="BU19" i="25" a="1"/>
  <c r="BU19" i="25" s="1"/>
  <c r="BT19" i="25" a="1"/>
  <c r="BT19" i="25" s="1"/>
  <c r="BS19" i="25" a="1"/>
  <c r="BS19" i="25" s="1"/>
  <c r="BR19" i="25" a="1"/>
  <c r="BR19" i="25" s="1"/>
  <c r="BQ19" i="25" a="1"/>
  <c r="BQ19" i="25" s="1"/>
  <c r="BP19" i="25" a="1"/>
  <c r="BP19" i="25" s="1"/>
  <c r="BO19" i="25" a="1"/>
  <c r="BO19" i="25" s="1"/>
  <c r="BN19" i="25" a="1"/>
  <c r="BN19" i="25" s="1"/>
  <c r="BM19" i="25" a="1"/>
  <c r="BM19" i="25" s="1"/>
  <c r="BL19" i="25" a="1"/>
  <c r="BL19" i="25" s="1"/>
  <c r="BK19" i="25" a="1"/>
  <c r="BK19" i="25" s="1"/>
  <c r="BJ19" i="25" a="1"/>
  <c r="BJ19" i="25" s="1"/>
  <c r="BI19" i="25" a="1"/>
  <c r="BI19" i="25" s="1"/>
  <c r="BH19" i="25" a="1"/>
  <c r="BH19" i="25" s="1"/>
  <c r="O19" i="25"/>
  <c r="N19" i="25"/>
  <c r="N20" i="25" s="1"/>
  <c r="N21" i="25" s="1"/>
  <c r="N22" i="25" s="1"/>
  <c r="N23" i="25" s="1"/>
  <c r="N24" i="25" s="1"/>
  <c r="E19" i="25"/>
  <c r="B19" i="25"/>
  <c r="BV18" i="25"/>
  <c r="BV18" i="25" a="1"/>
  <c r="BU18" i="25"/>
  <c r="BU18" i="25" a="1"/>
  <c r="BT18" i="25" a="1"/>
  <c r="BT18" i="25" s="1"/>
  <c r="BS18" i="25"/>
  <c r="BS18" i="25" a="1"/>
  <c r="BR18" i="25" a="1"/>
  <c r="BR18" i="25" s="1"/>
  <c r="BQ18" i="25"/>
  <c r="BQ18" i="25" a="1"/>
  <c r="BP18" i="25" a="1"/>
  <c r="BP18" i="25" s="1"/>
  <c r="BO18" i="25" a="1"/>
  <c r="BO18" i="25" s="1"/>
  <c r="BN18" i="25"/>
  <c r="BN18" i="25" a="1"/>
  <c r="BM18" i="25"/>
  <c r="BM18" i="25" a="1"/>
  <c r="BL18" i="25" a="1"/>
  <c r="BL18" i="25" s="1"/>
  <c r="BK18" i="25"/>
  <c r="BK18" i="25" a="1"/>
  <c r="BJ18" i="25" a="1"/>
  <c r="BJ18" i="25" s="1"/>
  <c r="BI18" i="25"/>
  <c r="BI18" i="25" a="1"/>
  <c r="BH18" i="25" a="1"/>
  <c r="BH18" i="25" s="1"/>
  <c r="O18" i="25"/>
  <c r="E18" i="25"/>
  <c r="B18" i="25"/>
  <c r="BV17" i="25" a="1"/>
  <c r="BV17" i="25" s="1"/>
  <c r="BU17" i="25" a="1"/>
  <c r="BU17" i="25" s="1"/>
  <c r="BT17" i="25" a="1"/>
  <c r="BT17" i="25" s="1"/>
  <c r="BS17" i="25" a="1"/>
  <c r="BS17" i="25" s="1"/>
  <c r="BR17" i="25" a="1"/>
  <c r="BR17" i="25" s="1"/>
  <c r="BQ17" i="25" a="1"/>
  <c r="BQ17" i="25" s="1"/>
  <c r="BP17" i="25" a="1"/>
  <c r="BP17" i="25" s="1"/>
  <c r="BO17" i="25" a="1"/>
  <c r="BO17" i="25" s="1"/>
  <c r="BN17" i="25" a="1"/>
  <c r="BN17" i="25" s="1"/>
  <c r="BM17" i="25" a="1"/>
  <c r="BM17" i="25" s="1"/>
  <c r="BL17" i="25" a="1"/>
  <c r="BL17" i="25" s="1"/>
  <c r="BK17" i="25" a="1"/>
  <c r="BK17" i="25" s="1"/>
  <c r="BJ17" i="25" a="1"/>
  <c r="BJ17" i="25" s="1"/>
  <c r="BI17" i="25" a="1"/>
  <c r="BI17" i="25" s="1"/>
  <c r="BH17" i="25" a="1"/>
  <c r="BH17" i="25" s="1"/>
  <c r="O17" i="25"/>
  <c r="E17" i="25"/>
  <c r="B17" i="25"/>
  <c r="BV16" i="25"/>
  <c r="BV16" i="25" a="1"/>
  <c r="BU16" i="25" a="1"/>
  <c r="BU16" i="25" s="1"/>
  <c r="BT16" i="25" a="1"/>
  <c r="BT16" i="25" s="1"/>
  <c r="BS16" i="25"/>
  <c r="BS16" i="25" a="1"/>
  <c r="BR16" i="25"/>
  <c r="BR16" i="25" a="1"/>
  <c r="BQ16" i="25" a="1"/>
  <c r="BQ16" i="25" s="1"/>
  <c r="BP16" i="25"/>
  <c r="BP16" i="25" a="1"/>
  <c r="BO16" i="25" a="1"/>
  <c r="BO16" i="25" s="1"/>
  <c r="BN16" i="25"/>
  <c r="BN16" i="25" a="1"/>
  <c r="BM16" i="25" a="1"/>
  <c r="BM16" i="25" s="1"/>
  <c r="BL16" i="25" a="1"/>
  <c r="BL16" i="25" s="1"/>
  <c r="BK16" i="25" a="1"/>
  <c r="BK16" i="25" s="1"/>
  <c r="BJ16" i="25"/>
  <c r="BJ16" i="25" a="1"/>
  <c r="BI16" i="25" a="1"/>
  <c r="BI16" i="25" s="1"/>
  <c r="BH16" i="25"/>
  <c r="BH16" i="25" a="1"/>
  <c r="O16" i="25"/>
  <c r="E16" i="25"/>
  <c r="B16" i="25"/>
  <c r="BV15" i="25" a="1"/>
  <c r="BV15" i="25" s="1"/>
  <c r="BU15" i="25"/>
  <c r="BU15" i="25" a="1"/>
  <c r="BT15" i="25" a="1"/>
  <c r="BT15" i="25" s="1"/>
  <c r="BS15" i="25"/>
  <c r="BS15" i="25" a="1"/>
  <c r="BR15" i="25" a="1"/>
  <c r="BR15" i="25" s="1"/>
  <c r="BQ15" i="25" a="1"/>
  <c r="BQ15" i="25" s="1"/>
  <c r="BP15" i="25"/>
  <c r="BP15" i="25" a="1"/>
  <c r="BO15" i="25"/>
  <c r="BO15" i="25" a="1"/>
  <c r="BN15" i="25" a="1"/>
  <c r="BN15" i="25" s="1"/>
  <c r="BM15" i="25"/>
  <c r="BM15" i="25" a="1"/>
  <c r="BL15" i="25" a="1"/>
  <c r="BL15" i="25" s="1"/>
  <c r="BK15" i="25"/>
  <c r="BK15" i="25" a="1"/>
  <c r="BJ15" i="25" a="1"/>
  <c r="BJ15" i="25" s="1"/>
  <c r="BI15" i="25" a="1"/>
  <c r="BI15" i="25" s="1"/>
  <c r="BH15" i="25" a="1"/>
  <c r="BH15" i="25" s="1"/>
  <c r="O15" i="25"/>
  <c r="E15" i="25"/>
  <c r="B15" i="25"/>
  <c r="BV14" i="25" a="1"/>
  <c r="BV14" i="25" s="1"/>
  <c r="BU14" i="25" a="1"/>
  <c r="BU14" i="25" s="1"/>
  <c r="BT14" i="25"/>
  <c r="BT14" i="25" a="1"/>
  <c r="BS14" i="25"/>
  <c r="BS14" i="25" a="1"/>
  <c r="BR14" i="25" a="1"/>
  <c r="BR14" i="25" s="1"/>
  <c r="BQ14" i="25"/>
  <c r="BQ14" i="25" a="1"/>
  <c r="BP14" i="25" a="1"/>
  <c r="BP14" i="25" s="1"/>
  <c r="BO14" i="25"/>
  <c r="BO14" i="25" a="1"/>
  <c r="BN14" i="25" a="1"/>
  <c r="BN14" i="25" s="1"/>
  <c r="BM14" i="25" a="1"/>
  <c r="BM14" i="25" s="1"/>
  <c r="BL14" i="25" a="1"/>
  <c r="BL14" i="25" s="1"/>
  <c r="BK14" i="25"/>
  <c r="BK14" i="25" a="1"/>
  <c r="BJ14" i="25" a="1"/>
  <c r="BJ14" i="25" s="1"/>
  <c r="BI14" i="25"/>
  <c r="BI14" i="25" a="1"/>
  <c r="BH14" i="25" a="1"/>
  <c r="BH14" i="25" s="1"/>
  <c r="O14" i="25"/>
  <c r="E14" i="25"/>
  <c r="B14" i="25"/>
  <c r="BV13" i="25"/>
  <c r="BV13" i="25" a="1"/>
  <c r="BU13" i="25" a="1"/>
  <c r="BU13" i="25" s="1"/>
  <c r="BT13" i="25"/>
  <c r="BT13" i="25" a="1"/>
  <c r="BS13" i="25" a="1"/>
  <c r="BS13" i="25" s="1"/>
  <c r="BR13" i="25" a="1"/>
  <c r="BR13" i="25" s="1"/>
  <c r="BQ13" i="25"/>
  <c r="BQ13" i="25" a="1"/>
  <c r="BP13" i="25"/>
  <c r="BP13" i="25" a="1"/>
  <c r="BO13" i="25" a="1"/>
  <c r="BO13" i="25" s="1"/>
  <c r="BN13" i="25"/>
  <c r="BN13" i="25" a="1"/>
  <c r="BM13" i="25" a="1"/>
  <c r="BM13" i="25" s="1"/>
  <c r="BL13" i="25"/>
  <c r="BL13" i="25" a="1"/>
  <c r="BK13" i="25" a="1"/>
  <c r="BK13" i="25" s="1"/>
  <c r="BJ13" i="25" a="1"/>
  <c r="BJ13" i="25" s="1"/>
  <c r="BI13" i="25"/>
  <c r="BI13" i="25" a="1"/>
  <c r="BH13" i="25" a="1"/>
  <c r="BH13" i="25" s="1"/>
  <c r="O13" i="25"/>
  <c r="N13" i="25"/>
  <c r="N14" i="25" s="1"/>
  <c r="N15" i="25" s="1"/>
  <c r="N16" i="25" s="1"/>
  <c r="N17" i="25" s="1"/>
  <c r="N18" i="25" s="1"/>
  <c r="E13" i="25"/>
  <c r="D13" i="25"/>
  <c r="B13" i="25"/>
  <c r="BV12" i="25" a="1"/>
  <c r="BV12" i="25" s="1"/>
  <c r="BU12" i="25" a="1"/>
  <c r="BU12" i="25" s="1"/>
  <c r="BT12" i="25" a="1"/>
  <c r="BT12" i="25" s="1"/>
  <c r="BS12" i="25" a="1"/>
  <c r="BS12" i="25" s="1"/>
  <c r="BR12" i="25" a="1"/>
  <c r="BR12" i="25" s="1"/>
  <c r="BQ12" i="25" a="1"/>
  <c r="BQ12" i="25" s="1"/>
  <c r="BP12" i="25" a="1"/>
  <c r="BP12" i="25" s="1"/>
  <c r="BO12" i="25" a="1"/>
  <c r="BO12" i="25" s="1"/>
  <c r="BN12" i="25" a="1"/>
  <c r="BN12" i="25" s="1"/>
  <c r="BM12" i="25" a="1"/>
  <c r="BM12" i="25" s="1"/>
  <c r="BL12" i="25" a="1"/>
  <c r="BL12" i="25" s="1"/>
  <c r="BK12" i="25" a="1"/>
  <c r="BK12" i="25" s="1"/>
  <c r="BJ12" i="25" a="1"/>
  <c r="BJ12" i="25" s="1"/>
  <c r="BI12" i="25" a="1"/>
  <c r="BI12" i="25" s="1"/>
  <c r="BH12" i="25" a="1"/>
  <c r="BH12" i="25" s="1"/>
  <c r="O12" i="25"/>
  <c r="E12" i="25"/>
  <c r="D12" i="25"/>
  <c r="B12" i="25"/>
  <c r="BV11" i="25"/>
  <c r="BV11" i="25" a="1"/>
  <c r="BU11" i="25" a="1"/>
  <c r="BU11" i="25" s="1"/>
  <c r="BT11" i="25" a="1"/>
  <c r="BT11" i="25" s="1"/>
  <c r="BS11" i="25" a="1"/>
  <c r="BS11" i="25" s="1"/>
  <c r="BR11" i="25"/>
  <c r="BR11" i="25" a="1"/>
  <c r="BQ11" i="25" a="1"/>
  <c r="BQ11" i="25" s="1"/>
  <c r="BP11" i="25"/>
  <c r="BP11" i="25" a="1"/>
  <c r="BO11" i="25" a="1"/>
  <c r="BO11" i="25" s="1"/>
  <c r="BN11" i="25" a="1"/>
  <c r="BN11" i="25" s="1"/>
  <c r="BM11" i="25" a="1"/>
  <c r="BM11" i="25" s="1"/>
  <c r="BL11" i="25" a="1"/>
  <c r="BL11" i="25" s="1"/>
  <c r="BK11" i="25" a="1"/>
  <c r="BK11" i="25" s="1"/>
  <c r="BJ11" i="25" a="1"/>
  <c r="BJ11" i="25" s="1"/>
  <c r="BI11" i="25"/>
  <c r="BI11" i="25" a="1"/>
  <c r="BH11" i="25" a="1"/>
  <c r="BH11" i="25" s="1"/>
  <c r="O11" i="25"/>
  <c r="E11" i="25"/>
  <c r="D11" i="25"/>
  <c r="B11" i="25"/>
  <c r="BV10" i="25" a="1"/>
  <c r="BV10" i="25" s="1"/>
  <c r="BU10" i="25" a="1"/>
  <c r="BU10" i="25" s="1"/>
  <c r="BT10" i="25" a="1"/>
  <c r="BT10" i="25" s="1"/>
  <c r="BS10" i="25" a="1"/>
  <c r="BS10" i="25" s="1"/>
  <c r="BR10" i="25" a="1"/>
  <c r="BR10" i="25" s="1"/>
  <c r="BQ10" i="25" a="1"/>
  <c r="BQ10" i="25" s="1"/>
  <c r="BP10" i="25" a="1"/>
  <c r="BP10" i="25" s="1"/>
  <c r="BO10" i="25" a="1"/>
  <c r="BO10" i="25" s="1"/>
  <c r="BN10" i="25" a="1"/>
  <c r="BN10" i="25" s="1"/>
  <c r="BM10" i="25" a="1"/>
  <c r="BM10" i="25" s="1"/>
  <c r="BL10" i="25" a="1"/>
  <c r="BL10" i="25" s="1"/>
  <c r="BK10" i="25" a="1"/>
  <c r="BK10" i="25" s="1"/>
  <c r="BJ10" i="25" a="1"/>
  <c r="BJ10" i="25" s="1"/>
  <c r="BI10" i="25" a="1"/>
  <c r="BI10" i="25" s="1"/>
  <c r="BH10" i="25" a="1"/>
  <c r="BH10" i="25" s="1"/>
  <c r="O10" i="25"/>
  <c r="E10" i="25"/>
  <c r="D10" i="25"/>
  <c r="B10" i="25"/>
  <c r="BV9" i="25" a="1"/>
  <c r="BV9" i="25" s="1"/>
  <c r="BU9" i="25" a="1"/>
  <c r="BU9" i="25" s="1"/>
  <c r="BT9" i="25" a="1"/>
  <c r="BT9" i="25" s="1"/>
  <c r="BS9" i="25" a="1"/>
  <c r="BS9" i="25" s="1"/>
  <c r="BR9" i="25" a="1"/>
  <c r="BR9" i="25" s="1"/>
  <c r="BQ9" i="25" a="1"/>
  <c r="BQ9" i="25" s="1"/>
  <c r="BP9" i="25" a="1"/>
  <c r="BP9" i="25" s="1"/>
  <c r="BO9" i="25" a="1"/>
  <c r="BO9" i="25" s="1"/>
  <c r="BN9" i="25" a="1"/>
  <c r="BN9" i="25" s="1"/>
  <c r="BM9" i="25" a="1"/>
  <c r="BM9" i="25" s="1"/>
  <c r="BL9" i="25" a="1"/>
  <c r="BL9" i="25" s="1"/>
  <c r="BK9" i="25" a="1"/>
  <c r="BK9" i="25" s="1"/>
  <c r="BJ9" i="25" a="1"/>
  <c r="BJ9" i="25" s="1"/>
  <c r="BI9" i="25" a="1"/>
  <c r="BI9" i="25" s="1"/>
  <c r="BH9" i="25" a="1"/>
  <c r="BH9" i="25" s="1"/>
  <c r="O9" i="25"/>
  <c r="E9" i="25"/>
  <c r="D9" i="25"/>
  <c r="B9" i="25"/>
  <c r="BV8" i="25" a="1"/>
  <c r="BV8" i="25" s="1"/>
  <c r="BU8" i="25"/>
  <c r="BU8" i="25" a="1"/>
  <c r="BT8" i="25"/>
  <c r="BT8" i="25" a="1"/>
  <c r="BS8" i="25" a="1"/>
  <c r="BS8" i="25" s="1"/>
  <c r="BR8" i="25" a="1"/>
  <c r="BR8" i="25" s="1"/>
  <c r="BQ8" i="25" a="1"/>
  <c r="BQ8" i="25" s="1"/>
  <c r="BP8" i="25" a="1"/>
  <c r="BP8" i="25" s="1"/>
  <c r="BO8" i="25" a="1"/>
  <c r="BO8" i="25" s="1"/>
  <c r="BN8" i="25" a="1"/>
  <c r="BN8" i="25" s="1"/>
  <c r="BM8" i="25" a="1"/>
  <c r="BM8" i="25" s="1"/>
  <c r="BL8" i="25" a="1"/>
  <c r="BL8" i="25" s="1"/>
  <c r="BK8" i="25" a="1"/>
  <c r="BK8" i="25" s="1"/>
  <c r="BJ8" i="25" a="1"/>
  <c r="BJ8" i="25" s="1"/>
  <c r="BI8" i="25" a="1"/>
  <c r="BI8" i="25" s="1"/>
  <c r="BH8" i="25"/>
  <c r="BH8" i="25" a="1"/>
  <c r="O8" i="25"/>
  <c r="E8" i="25"/>
  <c r="D8" i="25"/>
  <c r="B8" i="25"/>
  <c r="BV7" i="25" a="1"/>
  <c r="BV7" i="25" s="1"/>
  <c r="BU7" i="25" a="1"/>
  <c r="BU7" i="25" s="1"/>
  <c r="BT7" i="25" a="1"/>
  <c r="BT7" i="25" s="1"/>
  <c r="BS7" i="25" a="1"/>
  <c r="BS7" i="25" s="1"/>
  <c r="BR7" i="25" a="1"/>
  <c r="BR7" i="25" s="1"/>
  <c r="BQ7" i="25" a="1"/>
  <c r="BQ7" i="25" s="1"/>
  <c r="BP7" i="25" a="1"/>
  <c r="BP7" i="25" s="1"/>
  <c r="BO7" i="25" a="1"/>
  <c r="BO7" i="25" s="1"/>
  <c r="BN7" i="25" a="1"/>
  <c r="BN7" i="25" s="1"/>
  <c r="BM7" i="25" a="1"/>
  <c r="BM7" i="25" s="1"/>
  <c r="BL7" i="25" a="1"/>
  <c r="BL7" i="25" s="1"/>
  <c r="BK7" i="25" a="1"/>
  <c r="BK7" i="25" s="1"/>
  <c r="BJ7" i="25" a="1"/>
  <c r="BJ7" i="25" s="1"/>
  <c r="BI7" i="25" a="1"/>
  <c r="BI7" i="25" s="1"/>
  <c r="BH7" i="25" a="1"/>
  <c r="BH7" i="25" s="1"/>
  <c r="O7" i="25"/>
  <c r="N7" i="25"/>
  <c r="N8" i="25" s="1"/>
  <c r="N9" i="25" s="1"/>
  <c r="N10" i="25" s="1"/>
  <c r="N11" i="25" s="1"/>
  <c r="N12" i="25" s="1"/>
  <c r="L7" i="25"/>
  <c r="L8" i="25" s="1"/>
  <c r="L9" i="25" s="1"/>
  <c r="E7" i="25"/>
  <c r="F3" i="25"/>
  <c r="M12" i="25" s="1"/>
  <c r="BD2" i="25"/>
  <c r="BC2" i="25"/>
  <c r="BB2" i="25"/>
  <c r="BA2" i="25"/>
  <c r="AZ2" i="25"/>
  <c r="AY2" i="25"/>
  <c r="AX2" i="25"/>
  <c r="AW2" i="25"/>
  <c r="AV2" i="25"/>
  <c r="AU2" i="25"/>
  <c r="AT2" i="25"/>
  <c r="AS2" i="25"/>
  <c r="AR2" i="25"/>
  <c r="AQ2" i="25"/>
  <c r="AP2" i="25"/>
  <c r="AO2" i="25"/>
  <c r="AN2" i="25"/>
  <c r="AM2" i="25"/>
  <c r="AL2" i="25"/>
  <c r="AK2" i="25"/>
  <c r="AJ2" i="25"/>
  <c r="AI2" i="25"/>
  <c r="AH2" i="25"/>
  <c r="AG2" i="25"/>
  <c r="AF2" i="25"/>
  <c r="AE2" i="25"/>
  <c r="AD2" i="25"/>
  <c r="AC2" i="25"/>
  <c r="AB2" i="25"/>
  <c r="AA2" i="25"/>
  <c r="Z2" i="25"/>
  <c r="Y2" i="25"/>
  <c r="X2" i="25"/>
  <c r="W2" i="25"/>
  <c r="V2" i="25"/>
  <c r="U2" i="25"/>
  <c r="T2" i="25"/>
  <c r="S2" i="25"/>
  <c r="R2" i="25"/>
  <c r="Q2" i="25"/>
  <c r="BD1" i="25"/>
  <c r="BC1" i="25"/>
  <c r="BB1" i="25"/>
  <c r="BA1" i="25"/>
  <c r="AZ1" i="25"/>
  <c r="AY1" i="25"/>
  <c r="AX1" i="25"/>
  <c r="AW1" i="25"/>
  <c r="AV1" i="25"/>
  <c r="AU1" i="25"/>
  <c r="AT1" i="25"/>
  <c r="AS1" i="25"/>
  <c r="AR1" i="25"/>
  <c r="AQ1" i="25"/>
  <c r="AP1" i="25"/>
  <c r="AO1" i="25"/>
  <c r="AN1" i="25"/>
  <c r="AM1" i="25"/>
  <c r="AL1" i="25"/>
  <c r="AK1" i="25"/>
  <c r="AJ1" i="25"/>
  <c r="AI1" i="25"/>
  <c r="AH1" i="25"/>
  <c r="AG1" i="25"/>
  <c r="AF1" i="25"/>
  <c r="AE1" i="25"/>
  <c r="AD1" i="25"/>
  <c r="AC1" i="25"/>
  <c r="AB1" i="25"/>
  <c r="AA1" i="25"/>
  <c r="Z1" i="25"/>
  <c r="Y1" i="25"/>
  <c r="X1" i="25"/>
  <c r="W1" i="25"/>
  <c r="V1" i="25"/>
  <c r="U1" i="25"/>
  <c r="T1" i="25"/>
  <c r="S1" i="25"/>
  <c r="R1" i="25"/>
  <c r="Q1" i="25"/>
  <c r="O123" i="24"/>
  <c r="E123" i="24"/>
  <c r="O122" i="24"/>
  <c r="E122" i="24"/>
  <c r="O121" i="24"/>
  <c r="N121" i="24"/>
  <c r="N122" i="24" s="1"/>
  <c r="N123" i="24" s="1"/>
  <c r="E121" i="24"/>
  <c r="O120" i="24"/>
  <c r="E120" i="24"/>
  <c r="O119" i="24"/>
  <c r="E119" i="24"/>
  <c r="O118" i="24"/>
  <c r="E118" i="24"/>
  <c r="O117" i="24"/>
  <c r="E117" i="24"/>
  <c r="O116" i="24"/>
  <c r="E116" i="24"/>
  <c r="O115" i="24"/>
  <c r="N115" i="24"/>
  <c r="N116" i="24" s="1"/>
  <c r="N117" i="24" s="1"/>
  <c r="N118" i="24" s="1"/>
  <c r="N119" i="24" s="1"/>
  <c r="N120" i="24" s="1"/>
  <c r="E115" i="24"/>
  <c r="O114" i="24"/>
  <c r="E114" i="24"/>
  <c r="O113" i="24"/>
  <c r="E113" i="24"/>
  <c r="O112" i="24"/>
  <c r="E112" i="24"/>
  <c r="O111" i="24"/>
  <c r="E111" i="24"/>
  <c r="O110" i="24"/>
  <c r="E110" i="24"/>
  <c r="O109" i="24"/>
  <c r="N109" i="24"/>
  <c r="N110" i="24" s="1"/>
  <c r="N111" i="24" s="1"/>
  <c r="N112" i="24" s="1"/>
  <c r="N113" i="24" s="1"/>
  <c r="N114" i="24" s="1"/>
  <c r="E109" i="24"/>
  <c r="O108" i="24"/>
  <c r="E108" i="24"/>
  <c r="O107" i="24"/>
  <c r="E107" i="24"/>
  <c r="O106" i="24"/>
  <c r="E106" i="24"/>
  <c r="O105" i="24"/>
  <c r="E105" i="24"/>
  <c r="O104" i="24"/>
  <c r="E104" i="24"/>
  <c r="O103" i="24"/>
  <c r="N103" i="24"/>
  <c r="N104" i="24" s="1"/>
  <c r="N105" i="24" s="1"/>
  <c r="N106" i="24" s="1"/>
  <c r="N107" i="24" s="1"/>
  <c r="N108" i="24" s="1"/>
  <c r="E103" i="24"/>
  <c r="O102" i="24"/>
  <c r="E102" i="24"/>
  <c r="O101" i="24"/>
  <c r="E101" i="24"/>
  <c r="O100" i="24"/>
  <c r="E100" i="24"/>
  <c r="O99" i="24"/>
  <c r="E99" i="24"/>
  <c r="O98" i="24"/>
  <c r="E98" i="24"/>
  <c r="O97" i="24"/>
  <c r="N97" i="24"/>
  <c r="N98" i="24" s="1"/>
  <c r="N99" i="24" s="1"/>
  <c r="N100" i="24" s="1"/>
  <c r="N101" i="24" s="1"/>
  <c r="N102" i="24" s="1"/>
  <c r="E97" i="24"/>
  <c r="O96" i="24"/>
  <c r="E96" i="24"/>
  <c r="O95" i="24"/>
  <c r="E95" i="24"/>
  <c r="O94" i="24"/>
  <c r="E94" i="24"/>
  <c r="O93" i="24"/>
  <c r="E93" i="24"/>
  <c r="O92" i="24"/>
  <c r="N92" i="24"/>
  <c r="N93" i="24" s="1"/>
  <c r="N94" i="24" s="1"/>
  <c r="N95" i="24" s="1"/>
  <c r="N96" i="24" s="1"/>
  <c r="E92" i="24"/>
  <c r="O91" i="24"/>
  <c r="N91" i="24"/>
  <c r="E91" i="24"/>
  <c r="O90" i="24"/>
  <c r="E90" i="24"/>
  <c r="O89" i="24"/>
  <c r="E89" i="24"/>
  <c r="O88" i="24"/>
  <c r="E88" i="24"/>
  <c r="O87" i="24"/>
  <c r="E87" i="24"/>
  <c r="O86" i="24"/>
  <c r="E86" i="24"/>
  <c r="O85" i="24"/>
  <c r="N85" i="24"/>
  <c r="N86" i="24" s="1"/>
  <c r="N87" i="24" s="1"/>
  <c r="N88" i="24" s="1"/>
  <c r="N89" i="24" s="1"/>
  <c r="N90" i="24" s="1"/>
  <c r="E85" i="24"/>
  <c r="O84" i="24"/>
  <c r="E84" i="24"/>
  <c r="O83" i="24"/>
  <c r="E83" i="24"/>
  <c r="O82" i="24"/>
  <c r="E82" i="24"/>
  <c r="O81" i="24"/>
  <c r="E81" i="24"/>
  <c r="O80" i="24"/>
  <c r="E80" i="24"/>
  <c r="O79" i="24"/>
  <c r="N79" i="24"/>
  <c r="N80" i="24" s="1"/>
  <c r="N81" i="24" s="1"/>
  <c r="N82" i="24" s="1"/>
  <c r="N83" i="24" s="1"/>
  <c r="N84" i="24" s="1"/>
  <c r="E79" i="24"/>
  <c r="O78" i="24"/>
  <c r="E78" i="24"/>
  <c r="O77" i="24"/>
  <c r="E77" i="24"/>
  <c r="O76" i="24"/>
  <c r="E76" i="24"/>
  <c r="O75" i="24"/>
  <c r="E75" i="24"/>
  <c r="O74" i="24"/>
  <c r="E74" i="24"/>
  <c r="O73" i="24"/>
  <c r="N73" i="24"/>
  <c r="N74" i="24" s="1"/>
  <c r="N75" i="24" s="1"/>
  <c r="N76" i="24" s="1"/>
  <c r="N77" i="24" s="1"/>
  <c r="N78" i="24" s="1"/>
  <c r="E73" i="24"/>
  <c r="O72" i="24"/>
  <c r="E72" i="24"/>
  <c r="O71" i="24"/>
  <c r="E71" i="24"/>
  <c r="O70" i="24"/>
  <c r="E70" i="24"/>
  <c r="O69" i="24"/>
  <c r="E69" i="24"/>
  <c r="O68" i="24"/>
  <c r="N68" i="24"/>
  <c r="N69" i="24" s="1"/>
  <c r="N70" i="24" s="1"/>
  <c r="N71" i="24" s="1"/>
  <c r="N72" i="24" s="1"/>
  <c r="E68" i="24"/>
  <c r="O67" i="24"/>
  <c r="N67" i="24"/>
  <c r="E67" i="24"/>
  <c r="O66" i="24"/>
  <c r="E66" i="24"/>
  <c r="O65" i="24"/>
  <c r="E65" i="24"/>
  <c r="O64" i="24"/>
  <c r="E64" i="24"/>
  <c r="O63" i="24"/>
  <c r="E63" i="24"/>
  <c r="O62" i="24"/>
  <c r="N62" i="24"/>
  <c r="N63" i="24" s="1"/>
  <c r="N64" i="24" s="1"/>
  <c r="N65" i="24" s="1"/>
  <c r="N66" i="24" s="1"/>
  <c r="E62" i="24"/>
  <c r="O61" i="24"/>
  <c r="N61" i="24"/>
  <c r="E61" i="24"/>
  <c r="O60" i="24"/>
  <c r="E60" i="24"/>
  <c r="O59" i="24"/>
  <c r="E59" i="24"/>
  <c r="O58" i="24"/>
  <c r="E58" i="24"/>
  <c r="O57" i="24"/>
  <c r="E57" i="24"/>
  <c r="O56" i="24"/>
  <c r="E56" i="24"/>
  <c r="O55" i="24"/>
  <c r="N55" i="24"/>
  <c r="N56" i="24" s="1"/>
  <c r="N57" i="24" s="1"/>
  <c r="N58" i="24" s="1"/>
  <c r="N59" i="24" s="1"/>
  <c r="N60" i="24" s="1"/>
  <c r="E55" i="24"/>
  <c r="O54" i="24"/>
  <c r="E54" i="24"/>
  <c r="O53" i="24"/>
  <c r="E53" i="24"/>
  <c r="O52" i="24"/>
  <c r="E52" i="24"/>
  <c r="O51" i="24"/>
  <c r="E51" i="24"/>
  <c r="O50" i="24"/>
  <c r="E50" i="24"/>
  <c r="O49" i="24"/>
  <c r="N49" i="24"/>
  <c r="N50" i="24" s="1"/>
  <c r="N51" i="24" s="1"/>
  <c r="N52" i="24" s="1"/>
  <c r="N53" i="24" s="1"/>
  <c r="N54" i="24" s="1"/>
  <c r="E49" i="24"/>
  <c r="O48" i="24"/>
  <c r="E48" i="24"/>
  <c r="O47" i="24"/>
  <c r="E47" i="24"/>
  <c r="O46" i="24"/>
  <c r="E46" i="24"/>
  <c r="O45" i="24"/>
  <c r="E45" i="24"/>
  <c r="O44" i="24"/>
  <c r="E44" i="24"/>
  <c r="O43" i="24"/>
  <c r="N43" i="24"/>
  <c r="N44" i="24" s="1"/>
  <c r="N45" i="24" s="1"/>
  <c r="N46" i="24" s="1"/>
  <c r="N47" i="24" s="1"/>
  <c r="N48" i="24" s="1"/>
  <c r="E43" i="24"/>
  <c r="O42" i="24"/>
  <c r="E42" i="24"/>
  <c r="O41" i="24"/>
  <c r="E41" i="24"/>
  <c r="O40" i="24"/>
  <c r="E40" i="24"/>
  <c r="O39" i="24"/>
  <c r="E39" i="24"/>
  <c r="O38" i="24"/>
  <c r="E38" i="24"/>
  <c r="O37" i="24"/>
  <c r="N37" i="24"/>
  <c r="N38" i="24" s="1"/>
  <c r="N39" i="24" s="1"/>
  <c r="N40" i="24" s="1"/>
  <c r="N41" i="24" s="1"/>
  <c r="N42" i="24" s="1"/>
  <c r="E37" i="24"/>
  <c r="O36" i="24"/>
  <c r="E36" i="24"/>
  <c r="B36" i="24"/>
  <c r="O35" i="24"/>
  <c r="E35" i="24"/>
  <c r="B35" i="24"/>
  <c r="O34" i="24"/>
  <c r="E34" i="24"/>
  <c r="B34" i="24"/>
  <c r="O33" i="24"/>
  <c r="E33" i="24"/>
  <c r="B33" i="24"/>
  <c r="O32" i="24"/>
  <c r="E32" i="24"/>
  <c r="B32" i="24"/>
  <c r="O31" i="24"/>
  <c r="N31" i="24"/>
  <c r="N32" i="24" s="1"/>
  <c r="N33" i="24" s="1"/>
  <c r="N34" i="24" s="1"/>
  <c r="N35" i="24" s="1"/>
  <c r="N36" i="24" s="1"/>
  <c r="E31" i="24"/>
  <c r="B31" i="24"/>
  <c r="BV30" i="24"/>
  <c r="BV30" i="24" a="1"/>
  <c r="BU30" i="24" a="1"/>
  <c r="BU30" i="24" s="1"/>
  <c r="BT30" i="24" a="1"/>
  <c r="BT30" i="24" s="1"/>
  <c r="BS30" i="24" a="1"/>
  <c r="BS30" i="24" s="1"/>
  <c r="BR30" i="24"/>
  <c r="BR30" i="24" a="1"/>
  <c r="BQ30" i="24"/>
  <c r="BQ30" i="24" a="1"/>
  <c r="BP30" i="24" a="1"/>
  <c r="BP30" i="24" s="1"/>
  <c r="BO30" i="24"/>
  <c r="BO30" i="24" a="1"/>
  <c r="BN30" i="24" a="1"/>
  <c r="BN30" i="24" s="1"/>
  <c r="BM30" i="24" a="1"/>
  <c r="BM30" i="24" s="1"/>
  <c r="BL30" i="24" a="1"/>
  <c r="BL30" i="24" s="1"/>
  <c r="BK30" i="24"/>
  <c r="BK30" i="24" a="1"/>
  <c r="BJ30" i="24" a="1"/>
  <c r="BJ30" i="24" s="1"/>
  <c r="BI30" i="24" a="1"/>
  <c r="BI30" i="24" s="1"/>
  <c r="BH30" i="24" a="1"/>
  <c r="BH30" i="24" s="1"/>
  <c r="O30" i="24"/>
  <c r="E30" i="24"/>
  <c r="B30" i="24"/>
  <c r="BV29" i="24" a="1"/>
  <c r="BV29" i="24" s="1"/>
  <c r="BU29" i="24" a="1"/>
  <c r="BU29" i="24" s="1"/>
  <c r="BT29" i="24" a="1"/>
  <c r="BT29" i="24" s="1"/>
  <c r="BS29" i="24" a="1"/>
  <c r="BS29" i="24" s="1"/>
  <c r="BR29" i="24" a="1"/>
  <c r="BR29" i="24" s="1"/>
  <c r="BQ29" i="24" a="1"/>
  <c r="BQ29" i="24" s="1"/>
  <c r="BP29" i="24" a="1"/>
  <c r="BP29" i="24" s="1"/>
  <c r="BO29" i="24" a="1"/>
  <c r="BO29" i="24" s="1"/>
  <c r="BN29" i="24" a="1"/>
  <c r="BN29" i="24" s="1"/>
  <c r="BM29" i="24" a="1"/>
  <c r="BM29" i="24" s="1"/>
  <c r="BL29" i="24" a="1"/>
  <c r="BL29" i="24" s="1"/>
  <c r="BK29" i="24" a="1"/>
  <c r="BK29" i="24" s="1"/>
  <c r="BJ29" i="24" a="1"/>
  <c r="BJ29" i="24" s="1"/>
  <c r="BI29" i="24" a="1"/>
  <c r="BI29" i="24" s="1"/>
  <c r="BH29" i="24" a="1"/>
  <c r="BH29" i="24" s="1"/>
  <c r="O29" i="24"/>
  <c r="E29" i="24"/>
  <c r="B29" i="24"/>
  <c r="BV28" i="24"/>
  <c r="BV28" i="24" a="1"/>
  <c r="BU28" i="24" a="1"/>
  <c r="BU28" i="24" s="1"/>
  <c r="BT28" i="24" a="1"/>
  <c r="BT28" i="24" s="1"/>
  <c r="BS28" i="24"/>
  <c r="BS28" i="24" a="1"/>
  <c r="BR28" i="24"/>
  <c r="BR28" i="24" a="1"/>
  <c r="BQ28" i="24" a="1"/>
  <c r="BQ28" i="24" s="1"/>
  <c r="BP28" i="24"/>
  <c r="BP28" i="24" a="1"/>
  <c r="BO28" i="24" a="1"/>
  <c r="BO28" i="24" s="1"/>
  <c r="BN28" i="24"/>
  <c r="BN28" i="24" a="1"/>
  <c r="BM28" i="24" a="1"/>
  <c r="BM28" i="24" s="1"/>
  <c r="BL28" i="24" a="1"/>
  <c r="BL28" i="24" s="1"/>
  <c r="BK28" i="24" a="1"/>
  <c r="BK28" i="24" s="1"/>
  <c r="BJ28" i="24" a="1"/>
  <c r="BJ28" i="24" s="1"/>
  <c r="BI28" i="24" a="1"/>
  <c r="BI28" i="24" s="1"/>
  <c r="BH28" i="24" a="1"/>
  <c r="BH28" i="24" s="1"/>
  <c r="O28" i="24"/>
  <c r="E28" i="24"/>
  <c r="B28" i="24"/>
  <c r="BV27" i="24" a="1"/>
  <c r="BV27" i="24" s="1"/>
  <c r="BU27" i="24" a="1"/>
  <c r="BU27" i="24" s="1"/>
  <c r="BT27" i="24" a="1"/>
  <c r="BT27" i="24" s="1"/>
  <c r="BS27" i="24" a="1"/>
  <c r="BS27" i="24" s="1"/>
  <c r="BR27" i="24" a="1"/>
  <c r="BR27" i="24" s="1"/>
  <c r="BQ27" i="24" a="1"/>
  <c r="BQ27" i="24" s="1"/>
  <c r="BP27" i="24" a="1"/>
  <c r="BP27" i="24" s="1"/>
  <c r="BO27" i="24" a="1"/>
  <c r="BO27" i="24" s="1"/>
  <c r="BN27" i="24" a="1"/>
  <c r="BN27" i="24" s="1"/>
  <c r="BM27" i="24" a="1"/>
  <c r="BM27" i="24" s="1"/>
  <c r="BL27" i="24" a="1"/>
  <c r="BL27" i="24" s="1"/>
  <c r="BK27" i="24" a="1"/>
  <c r="BK27" i="24" s="1"/>
  <c r="BJ27" i="24" a="1"/>
  <c r="BJ27" i="24" s="1"/>
  <c r="BI27" i="24" a="1"/>
  <c r="BI27" i="24" s="1"/>
  <c r="BH27" i="24" a="1"/>
  <c r="BH27" i="24" s="1"/>
  <c r="O27" i="24"/>
  <c r="E27" i="24"/>
  <c r="B27" i="24"/>
  <c r="BV26" i="24" a="1"/>
  <c r="BV26" i="24" s="1"/>
  <c r="BU26" i="24" a="1"/>
  <c r="BU26" i="24" s="1"/>
  <c r="BT26" i="24"/>
  <c r="BT26" i="24" a="1"/>
  <c r="BS26" i="24"/>
  <c r="BS26" i="24" a="1"/>
  <c r="BR26" i="24" a="1"/>
  <c r="BR26" i="24" s="1"/>
  <c r="BQ26" i="24"/>
  <c r="BQ26" i="24" a="1"/>
  <c r="BP26" i="24" a="1"/>
  <c r="BP26" i="24" s="1"/>
  <c r="BO26" i="24"/>
  <c r="BO26" i="24" a="1"/>
  <c r="BN26" i="24" a="1"/>
  <c r="BN26" i="24" s="1"/>
  <c r="BM26" i="24" a="1"/>
  <c r="BM26" i="24" s="1"/>
  <c r="BL26" i="24"/>
  <c r="BL26" i="24" a="1"/>
  <c r="BK26" i="24" a="1"/>
  <c r="BK26" i="24" s="1"/>
  <c r="BJ26" i="24" a="1"/>
  <c r="BJ26" i="24" s="1"/>
  <c r="BI26" i="24" a="1"/>
  <c r="BI26" i="24" s="1"/>
  <c r="BH26" i="24"/>
  <c r="BH26" i="24" a="1"/>
  <c r="O26" i="24"/>
  <c r="E26" i="24"/>
  <c r="B26" i="24"/>
  <c r="BV25" i="24" a="1"/>
  <c r="BV25" i="24" s="1"/>
  <c r="BU25" i="24" a="1"/>
  <c r="BU25" i="24" s="1"/>
  <c r="BT25" i="24" a="1"/>
  <c r="BT25" i="24" s="1"/>
  <c r="BS25" i="24" a="1"/>
  <c r="BS25" i="24" s="1"/>
  <c r="BR25" i="24" a="1"/>
  <c r="BR25" i="24" s="1"/>
  <c r="BQ25" i="24" a="1"/>
  <c r="BQ25" i="24" s="1"/>
  <c r="BP25" i="24" a="1"/>
  <c r="BP25" i="24" s="1"/>
  <c r="BO25" i="24" a="1"/>
  <c r="BO25" i="24" s="1"/>
  <c r="BN25" i="24" a="1"/>
  <c r="BN25" i="24" s="1"/>
  <c r="BM25" i="24" a="1"/>
  <c r="BM25" i="24" s="1"/>
  <c r="BL25" i="24" a="1"/>
  <c r="BL25" i="24" s="1"/>
  <c r="BK25" i="24" a="1"/>
  <c r="BK25" i="24" s="1"/>
  <c r="BJ25" i="24" a="1"/>
  <c r="BJ25" i="24" s="1"/>
  <c r="BI25" i="24" a="1"/>
  <c r="BI25" i="24" s="1"/>
  <c r="BH25" i="24" a="1"/>
  <c r="BH25" i="24" s="1"/>
  <c r="O25" i="24"/>
  <c r="N25" i="24"/>
  <c r="N26" i="24" s="1"/>
  <c r="N27" i="24" s="1"/>
  <c r="N28" i="24" s="1"/>
  <c r="N29" i="24" s="1"/>
  <c r="N30" i="24" s="1"/>
  <c r="E25" i="24"/>
  <c r="B25" i="24"/>
  <c r="BV24" i="24" a="1"/>
  <c r="BV24" i="24" s="1"/>
  <c r="BU24" i="24"/>
  <c r="BU24" i="24" a="1"/>
  <c r="BT24" i="24" a="1"/>
  <c r="BT24" i="24" s="1"/>
  <c r="BS24" i="24"/>
  <c r="BS24" i="24" a="1"/>
  <c r="BR24" i="24" a="1"/>
  <c r="BR24" i="24" s="1"/>
  <c r="BQ24" i="24"/>
  <c r="BQ24" i="24" a="1"/>
  <c r="BP24" i="24" a="1"/>
  <c r="BP24" i="24" s="1"/>
  <c r="BO24" i="24"/>
  <c r="BO24" i="24" a="1"/>
  <c r="BN24" i="24" a="1"/>
  <c r="BN24" i="24" s="1"/>
  <c r="BM24" i="24" a="1"/>
  <c r="BM24" i="24" s="1"/>
  <c r="BL24" i="24" a="1"/>
  <c r="BL24" i="24" s="1"/>
  <c r="BK24" i="24" a="1"/>
  <c r="BK24" i="24" s="1"/>
  <c r="BJ24" i="24" a="1"/>
  <c r="BJ24" i="24" s="1"/>
  <c r="BI24" i="24" a="1"/>
  <c r="BI24" i="24" s="1"/>
  <c r="BH24" i="24"/>
  <c r="BH24" i="24" a="1"/>
  <c r="O24" i="24"/>
  <c r="E24" i="24"/>
  <c r="B24" i="24"/>
  <c r="BV23" i="24" a="1"/>
  <c r="BV23" i="24" s="1"/>
  <c r="BU23" i="24" a="1"/>
  <c r="BU23" i="24" s="1"/>
  <c r="BT23" i="24" a="1"/>
  <c r="BT23" i="24" s="1"/>
  <c r="BS23" i="24" a="1"/>
  <c r="BS23" i="24" s="1"/>
  <c r="BR23" i="24" a="1"/>
  <c r="BR23" i="24" s="1"/>
  <c r="BQ23" i="24" a="1"/>
  <c r="BQ23" i="24" s="1"/>
  <c r="BP23" i="24" a="1"/>
  <c r="BP23" i="24" s="1"/>
  <c r="BO23" i="24" a="1"/>
  <c r="BO23" i="24" s="1"/>
  <c r="BN23" i="24" a="1"/>
  <c r="BN23" i="24" s="1"/>
  <c r="BM23" i="24" a="1"/>
  <c r="BM23" i="24" s="1"/>
  <c r="BL23" i="24" a="1"/>
  <c r="BL23" i="24" s="1"/>
  <c r="BK23" i="24" a="1"/>
  <c r="BK23" i="24" s="1"/>
  <c r="BJ23" i="24" a="1"/>
  <c r="BJ23" i="24" s="1"/>
  <c r="BI23" i="24" a="1"/>
  <c r="BI23" i="24" s="1"/>
  <c r="BH23" i="24" a="1"/>
  <c r="BH23" i="24" s="1"/>
  <c r="O23" i="24"/>
  <c r="E23" i="24"/>
  <c r="B23" i="24"/>
  <c r="BV22" i="24"/>
  <c r="BV22" i="24" a="1"/>
  <c r="BU22" i="24" a="1"/>
  <c r="BU22" i="24" s="1"/>
  <c r="BT22" i="24"/>
  <c r="BT22" i="24" a="1"/>
  <c r="BS22" i="24" a="1"/>
  <c r="BS22" i="24" s="1"/>
  <c r="BR22" i="24" a="1"/>
  <c r="BR22" i="24" s="1"/>
  <c r="BQ22" i="24" a="1"/>
  <c r="BQ22" i="24" s="1"/>
  <c r="BP22" i="24" a="1"/>
  <c r="BP22" i="24" s="1"/>
  <c r="BO22" i="24" a="1"/>
  <c r="BO22" i="24" s="1"/>
  <c r="BN22" i="24" a="1"/>
  <c r="BN22" i="24" s="1"/>
  <c r="BM22" i="24"/>
  <c r="BM22" i="24" a="1"/>
  <c r="BL22" i="24" a="1"/>
  <c r="BL22" i="24" s="1"/>
  <c r="BK22" i="24"/>
  <c r="BK22" i="24" a="1"/>
  <c r="BJ22" i="24" a="1"/>
  <c r="BJ22" i="24" s="1"/>
  <c r="BI22" i="24" a="1"/>
  <c r="BI22" i="24" s="1"/>
  <c r="BH22" i="24"/>
  <c r="BH22" i="24" a="1"/>
  <c r="O22" i="24"/>
  <c r="E22" i="24"/>
  <c r="B22" i="24"/>
  <c r="BV21" i="24" a="1"/>
  <c r="BV21" i="24" s="1"/>
  <c r="BU21" i="24" a="1"/>
  <c r="BU21" i="24" s="1"/>
  <c r="BT21" i="24" a="1"/>
  <c r="BT21" i="24" s="1"/>
  <c r="BS21" i="24" a="1"/>
  <c r="BS21" i="24" s="1"/>
  <c r="BR21" i="24" a="1"/>
  <c r="BR21" i="24" s="1"/>
  <c r="BQ21" i="24" a="1"/>
  <c r="BQ21" i="24" s="1"/>
  <c r="BP21" i="24" a="1"/>
  <c r="BP21" i="24" s="1"/>
  <c r="BO21" i="24" a="1"/>
  <c r="BO21" i="24" s="1"/>
  <c r="BN21" i="24" a="1"/>
  <c r="BN21" i="24" s="1"/>
  <c r="BM21" i="24" a="1"/>
  <c r="BM21" i="24" s="1"/>
  <c r="BL21" i="24" a="1"/>
  <c r="BL21" i="24" s="1"/>
  <c r="BK21" i="24" a="1"/>
  <c r="BK21" i="24" s="1"/>
  <c r="BJ21" i="24" a="1"/>
  <c r="BJ21" i="24" s="1"/>
  <c r="BI21" i="24" a="1"/>
  <c r="BI21" i="24" s="1"/>
  <c r="BH21" i="24" a="1"/>
  <c r="BH21" i="24" s="1"/>
  <c r="O21" i="24"/>
  <c r="E21" i="24"/>
  <c r="B21" i="24"/>
  <c r="BV20" i="24"/>
  <c r="BV20" i="24" a="1"/>
  <c r="BU20" i="24" a="1"/>
  <c r="BU20" i="24" s="1"/>
  <c r="BT20" i="24"/>
  <c r="BT20" i="24" a="1"/>
  <c r="BS20" i="24" a="1"/>
  <c r="BS20" i="24" s="1"/>
  <c r="BR20" i="24"/>
  <c r="BR20" i="24" a="1"/>
  <c r="BQ20" i="24" a="1"/>
  <c r="BQ20" i="24" s="1"/>
  <c r="BP20" i="24" a="1"/>
  <c r="BP20" i="24" s="1"/>
  <c r="BO20" i="24" a="1"/>
  <c r="BO20" i="24" s="1"/>
  <c r="BN20" i="24" a="1"/>
  <c r="BN20" i="24" s="1"/>
  <c r="BM20" i="24"/>
  <c r="BM20" i="24" a="1"/>
  <c r="BL20" i="24" a="1"/>
  <c r="BL20" i="24" s="1"/>
  <c r="BK20" i="24"/>
  <c r="BK20" i="24" a="1"/>
  <c r="BJ20" i="24" a="1"/>
  <c r="BJ20" i="24" s="1"/>
  <c r="BI20" i="24" a="1"/>
  <c r="BI20" i="24" s="1"/>
  <c r="BH20" i="24" a="1"/>
  <c r="BH20" i="24" s="1"/>
  <c r="O20" i="24"/>
  <c r="E20" i="24"/>
  <c r="B20" i="24"/>
  <c r="BV19" i="24" a="1"/>
  <c r="BV19" i="24" s="1"/>
  <c r="BU19" i="24" a="1"/>
  <c r="BU19" i="24" s="1"/>
  <c r="BT19" i="24"/>
  <c r="BT19" i="24" a="1"/>
  <c r="BS19" i="24" a="1"/>
  <c r="BS19" i="24" s="1"/>
  <c r="BR19" i="24" a="1"/>
  <c r="BR19" i="24" s="1"/>
  <c r="BQ19" i="24" a="1"/>
  <c r="BQ19" i="24" s="1"/>
  <c r="BP19" i="24" a="1"/>
  <c r="BP19" i="24" s="1"/>
  <c r="BO19" i="24" a="1"/>
  <c r="BO19" i="24" s="1"/>
  <c r="BN19" i="24" a="1"/>
  <c r="BN19" i="24" s="1"/>
  <c r="BM19" i="24" a="1"/>
  <c r="BM19" i="24" s="1"/>
  <c r="BL19" i="24" a="1"/>
  <c r="BL19" i="24" s="1"/>
  <c r="BK19" i="24" a="1"/>
  <c r="BK19" i="24" s="1"/>
  <c r="BJ19" i="24" a="1"/>
  <c r="BJ19" i="24" s="1"/>
  <c r="BI19" i="24" a="1"/>
  <c r="BI19" i="24" s="1"/>
  <c r="BH19" i="24" a="1"/>
  <c r="BH19" i="24" s="1"/>
  <c r="O19" i="24"/>
  <c r="N19" i="24"/>
  <c r="N20" i="24" s="1"/>
  <c r="N21" i="24" s="1"/>
  <c r="N22" i="24" s="1"/>
  <c r="N23" i="24" s="1"/>
  <c r="N24" i="24" s="1"/>
  <c r="E19" i="24"/>
  <c r="B19" i="24"/>
  <c r="BV18" i="24"/>
  <c r="BV18" i="24" a="1"/>
  <c r="BU18" i="24" a="1"/>
  <c r="BU18" i="24" s="1"/>
  <c r="BT18" i="24"/>
  <c r="BT18" i="24" a="1"/>
  <c r="BS18" i="24"/>
  <c r="BS18" i="24" a="1"/>
  <c r="BR18" i="24"/>
  <c r="BR18" i="24" a="1"/>
  <c r="BQ18" i="24"/>
  <c r="BQ18" i="24" a="1"/>
  <c r="BP18" i="24" a="1"/>
  <c r="BP18" i="24" s="1"/>
  <c r="BO18" i="24" a="1"/>
  <c r="BO18" i="24" s="1"/>
  <c r="BN18" i="24" a="1"/>
  <c r="BN18" i="24" s="1"/>
  <c r="BM18" i="24"/>
  <c r="BM18" i="24" a="1"/>
  <c r="BL18" i="24" a="1"/>
  <c r="BL18" i="24" s="1"/>
  <c r="BK18" i="24"/>
  <c r="BK18" i="24" a="1"/>
  <c r="BJ18" i="24"/>
  <c r="BJ18" i="24" a="1"/>
  <c r="BI18" i="24" a="1"/>
  <c r="BI18" i="24" s="1"/>
  <c r="BH18" i="24" a="1"/>
  <c r="BH18" i="24" s="1"/>
  <c r="O18" i="24"/>
  <c r="E18" i="24"/>
  <c r="B18" i="24"/>
  <c r="BV17" i="24" a="1"/>
  <c r="BV17" i="24" s="1"/>
  <c r="BU17" i="24" a="1"/>
  <c r="BU17" i="24" s="1"/>
  <c r="BT17" i="24" a="1"/>
  <c r="BT17" i="24" s="1"/>
  <c r="BS17" i="24" a="1"/>
  <c r="BS17" i="24" s="1"/>
  <c r="BR17" i="24" a="1"/>
  <c r="BR17" i="24" s="1"/>
  <c r="BQ17" i="24" a="1"/>
  <c r="BQ17" i="24" s="1"/>
  <c r="BP17" i="24" a="1"/>
  <c r="BP17" i="24" s="1"/>
  <c r="BO17" i="24" a="1"/>
  <c r="BO17" i="24" s="1"/>
  <c r="BN17" i="24" a="1"/>
  <c r="BN17" i="24" s="1"/>
  <c r="BM17" i="24" a="1"/>
  <c r="BM17" i="24" s="1"/>
  <c r="BL17" i="24" a="1"/>
  <c r="BL17" i="24" s="1"/>
  <c r="BK17" i="24" a="1"/>
  <c r="BK17" i="24" s="1"/>
  <c r="BJ17" i="24" a="1"/>
  <c r="BJ17" i="24" s="1"/>
  <c r="BI17" i="24" a="1"/>
  <c r="BI17" i="24" s="1"/>
  <c r="BH17" i="24" a="1"/>
  <c r="BH17" i="24" s="1"/>
  <c r="O17" i="24"/>
  <c r="E17" i="24"/>
  <c r="B17" i="24"/>
  <c r="BV16" i="24" a="1"/>
  <c r="BV16" i="24" s="1"/>
  <c r="BU16" i="24" a="1"/>
  <c r="BU16" i="24" s="1"/>
  <c r="BT16" i="24"/>
  <c r="BT16" i="24" a="1"/>
  <c r="BS16" i="24"/>
  <c r="BS16" i="24" a="1"/>
  <c r="BR16" i="24"/>
  <c r="BR16" i="24" a="1"/>
  <c r="BQ16" i="24"/>
  <c r="BQ16" i="24" a="1"/>
  <c r="BP16" i="24" a="1"/>
  <c r="BP16" i="24" s="1"/>
  <c r="BO16" i="24" a="1"/>
  <c r="BO16" i="24" s="1"/>
  <c r="BN16" i="24" a="1"/>
  <c r="BN16" i="24" s="1"/>
  <c r="BM16" i="24" a="1"/>
  <c r="BM16" i="24" s="1"/>
  <c r="BL16" i="24" a="1"/>
  <c r="BL16" i="24" s="1"/>
  <c r="BK16" i="24" a="1"/>
  <c r="BK16" i="24" s="1"/>
  <c r="BJ16" i="24"/>
  <c r="BJ16" i="24" a="1"/>
  <c r="BI16" i="24"/>
  <c r="BI16" i="24" a="1"/>
  <c r="BH16" i="24" a="1"/>
  <c r="BH16" i="24" s="1"/>
  <c r="O16" i="24"/>
  <c r="E16" i="24"/>
  <c r="B16" i="24"/>
  <c r="BV15" i="24" a="1"/>
  <c r="BV15" i="24" s="1"/>
  <c r="BU15" i="24" a="1"/>
  <c r="BU15" i="24" s="1"/>
  <c r="BT15" i="24" a="1"/>
  <c r="BT15" i="24" s="1"/>
  <c r="BS15" i="24" a="1"/>
  <c r="BS15" i="24" s="1"/>
  <c r="BR15" i="24" a="1"/>
  <c r="BR15" i="24" s="1"/>
  <c r="BQ15" i="24" a="1"/>
  <c r="BQ15" i="24" s="1"/>
  <c r="BP15" i="24"/>
  <c r="BP15" i="24" a="1"/>
  <c r="BO15" i="24" a="1"/>
  <c r="BO15" i="24" s="1"/>
  <c r="BN15" i="24" a="1"/>
  <c r="BN15" i="24" s="1"/>
  <c r="BM15" i="24" a="1"/>
  <c r="BM15" i="24" s="1"/>
  <c r="BL15" i="24" a="1"/>
  <c r="BL15" i="24" s="1"/>
  <c r="BK15" i="24" a="1"/>
  <c r="BK15" i="24" s="1"/>
  <c r="BJ15" i="24" a="1"/>
  <c r="BJ15" i="24" s="1"/>
  <c r="BI15" i="24" a="1"/>
  <c r="BI15" i="24" s="1"/>
  <c r="BH15" i="24" a="1"/>
  <c r="BH15" i="24" s="1"/>
  <c r="O15" i="24"/>
  <c r="E15" i="24"/>
  <c r="B15" i="24"/>
  <c r="BV14" i="24" a="1"/>
  <c r="BV14" i="24" s="1"/>
  <c r="BU14" i="24" a="1"/>
  <c r="BU14" i="24" s="1"/>
  <c r="BT14" i="24" a="1"/>
  <c r="BT14" i="24" s="1"/>
  <c r="BS14" i="24" a="1"/>
  <c r="BS14" i="24" s="1"/>
  <c r="BR14" i="24"/>
  <c r="BR14" i="24" a="1"/>
  <c r="BQ14" i="24" a="1"/>
  <c r="BQ14" i="24" s="1"/>
  <c r="BP14" i="24" a="1"/>
  <c r="BP14" i="24" s="1"/>
  <c r="BO14" i="24" a="1"/>
  <c r="BO14" i="24" s="1"/>
  <c r="BN14" i="24" a="1"/>
  <c r="BN14" i="24" s="1"/>
  <c r="BM14" i="24" a="1"/>
  <c r="BM14" i="24" s="1"/>
  <c r="BL14" i="24" a="1"/>
  <c r="BL14" i="24" s="1"/>
  <c r="BK14" i="24" a="1"/>
  <c r="BK14" i="24" s="1"/>
  <c r="BJ14" i="24" a="1"/>
  <c r="BJ14" i="24" s="1"/>
  <c r="BI14" i="24"/>
  <c r="BI14" i="24" a="1"/>
  <c r="BH14" i="24" a="1"/>
  <c r="BH14" i="24" s="1"/>
  <c r="O14" i="24"/>
  <c r="E14" i="24"/>
  <c r="B14" i="24"/>
  <c r="BV13" i="24" a="1"/>
  <c r="BV13" i="24" s="1"/>
  <c r="BU13" i="24" a="1"/>
  <c r="BU13" i="24" s="1"/>
  <c r="BT13" i="24" a="1"/>
  <c r="BT13" i="24" s="1"/>
  <c r="BS13" i="24" a="1"/>
  <c r="BS13" i="24" s="1"/>
  <c r="BR13" i="24" a="1"/>
  <c r="BR13" i="24" s="1"/>
  <c r="BQ13" i="24" a="1"/>
  <c r="BQ13" i="24" s="1"/>
  <c r="BP13" i="24" a="1"/>
  <c r="BP13" i="24" s="1"/>
  <c r="BO13" i="24" a="1"/>
  <c r="BO13" i="24" s="1"/>
  <c r="BN13" i="24" a="1"/>
  <c r="BN13" i="24" s="1"/>
  <c r="BM13" i="24" a="1"/>
  <c r="BM13" i="24" s="1"/>
  <c r="BL13" i="24" a="1"/>
  <c r="BL13" i="24" s="1"/>
  <c r="BK13" i="24" a="1"/>
  <c r="BK13" i="24" s="1"/>
  <c r="BJ13" i="24" a="1"/>
  <c r="BJ13" i="24" s="1"/>
  <c r="BI13" i="24" a="1"/>
  <c r="BI13" i="24" s="1"/>
  <c r="BH13" i="24" a="1"/>
  <c r="BH13" i="24" s="1"/>
  <c r="O13" i="24"/>
  <c r="N13" i="24"/>
  <c r="N14" i="24" s="1"/>
  <c r="N15" i="24" s="1"/>
  <c r="N16" i="24" s="1"/>
  <c r="N17" i="24" s="1"/>
  <c r="N18" i="24" s="1"/>
  <c r="E13" i="24"/>
  <c r="D13" i="24"/>
  <c r="B13" i="24"/>
  <c r="BV12" i="24" a="1"/>
  <c r="BV12" i="24" s="1"/>
  <c r="BU12" i="24" a="1"/>
  <c r="BU12" i="24" s="1"/>
  <c r="BT12" i="24" a="1"/>
  <c r="BT12" i="24" s="1"/>
  <c r="BS12" i="24" a="1"/>
  <c r="BS12" i="24" s="1"/>
  <c r="BR12" i="24"/>
  <c r="BR12" i="24" a="1"/>
  <c r="BQ12" i="24"/>
  <c r="BQ12" i="24" a="1"/>
  <c r="BP12" i="24" a="1"/>
  <c r="BP12" i="24" s="1"/>
  <c r="BO12" i="24" a="1"/>
  <c r="BO12" i="24" s="1"/>
  <c r="BN12" i="24" a="1"/>
  <c r="BN12" i="24" s="1"/>
  <c r="BM12" i="24" a="1"/>
  <c r="BM12" i="24" s="1"/>
  <c r="BL12" i="24" a="1"/>
  <c r="BL12" i="24" s="1"/>
  <c r="BK12" i="24" a="1"/>
  <c r="BK12" i="24" s="1"/>
  <c r="BJ12" i="24"/>
  <c r="BJ12" i="24" a="1"/>
  <c r="BI12" i="24"/>
  <c r="BI12" i="24" a="1"/>
  <c r="BH12" i="24" a="1"/>
  <c r="BH12" i="24" s="1"/>
  <c r="O12" i="24"/>
  <c r="E12" i="24"/>
  <c r="D12" i="24"/>
  <c r="B12" i="24"/>
  <c r="BV11" i="24" a="1"/>
  <c r="BV11" i="24" s="1"/>
  <c r="BU11" i="24" a="1"/>
  <c r="BU11" i="24" s="1"/>
  <c r="BT11" i="24" a="1"/>
  <c r="BT11" i="24" s="1"/>
  <c r="BS11" i="24" a="1"/>
  <c r="BS11" i="24" s="1"/>
  <c r="BR11" i="24" a="1"/>
  <c r="BR11" i="24" s="1"/>
  <c r="BQ11" i="24" a="1"/>
  <c r="BQ11" i="24" s="1"/>
  <c r="BP11" i="24" a="1"/>
  <c r="BP11" i="24" s="1"/>
  <c r="BO11" i="24" a="1"/>
  <c r="BO11" i="24" s="1"/>
  <c r="BN11" i="24" a="1"/>
  <c r="BN11" i="24" s="1"/>
  <c r="BM11" i="24" a="1"/>
  <c r="BM11" i="24" s="1"/>
  <c r="BL11" i="24" a="1"/>
  <c r="BL11" i="24" s="1"/>
  <c r="BK11" i="24" a="1"/>
  <c r="BK11" i="24" s="1"/>
  <c r="BJ11" i="24" a="1"/>
  <c r="BJ11" i="24" s="1"/>
  <c r="BI11" i="24" a="1"/>
  <c r="BI11" i="24" s="1"/>
  <c r="BH11" i="24" a="1"/>
  <c r="BH11" i="24" s="1"/>
  <c r="O11" i="24"/>
  <c r="E11" i="24"/>
  <c r="D11" i="24"/>
  <c r="B11" i="24"/>
  <c r="BV10" i="24" a="1"/>
  <c r="BV10" i="24" s="1"/>
  <c r="BU10" i="24"/>
  <c r="BU10" i="24" a="1"/>
  <c r="BT10" i="24" a="1"/>
  <c r="BT10" i="24" s="1"/>
  <c r="BS10" i="24" a="1"/>
  <c r="BS10" i="24" s="1"/>
  <c r="BR10" i="24"/>
  <c r="BR10" i="24" a="1"/>
  <c r="BQ10" i="24"/>
  <c r="BQ10" i="24" a="1"/>
  <c r="BP10" i="24" a="1"/>
  <c r="BP10" i="24" s="1"/>
  <c r="BO10" i="24"/>
  <c r="BO10" i="24" a="1"/>
  <c r="BN10" i="24" a="1"/>
  <c r="BN10" i="24" s="1"/>
  <c r="BM10" i="24"/>
  <c r="BM10" i="24" a="1"/>
  <c r="BL10" i="24" a="1"/>
  <c r="BL10" i="24" s="1"/>
  <c r="BK10" i="24" a="1"/>
  <c r="BK10" i="24" s="1"/>
  <c r="BJ10" i="24" a="1"/>
  <c r="BJ10" i="24" s="1"/>
  <c r="BI10" i="24"/>
  <c r="BI10" i="24" a="1"/>
  <c r="BH10" i="24" a="1"/>
  <c r="BH10" i="24" s="1"/>
  <c r="O10" i="24"/>
  <c r="E10" i="24"/>
  <c r="D10" i="24"/>
  <c r="B10" i="24"/>
  <c r="BV9" i="24" a="1"/>
  <c r="BV9" i="24" s="1"/>
  <c r="BU9" i="24" a="1"/>
  <c r="BU9" i="24" s="1"/>
  <c r="BT9" i="24" a="1"/>
  <c r="BT9" i="24" s="1"/>
  <c r="BS9" i="24" a="1"/>
  <c r="BS9" i="24" s="1"/>
  <c r="BR9" i="24" a="1"/>
  <c r="BR9" i="24" s="1"/>
  <c r="BQ9" i="24" a="1"/>
  <c r="BQ9" i="24" s="1"/>
  <c r="BP9" i="24" a="1"/>
  <c r="BP9" i="24" s="1"/>
  <c r="BO9" i="24" a="1"/>
  <c r="BO9" i="24" s="1"/>
  <c r="BN9" i="24" a="1"/>
  <c r="BN9" i="24" s="1"/>
  <c r="BM9" i="24" a="1"/>
  <c r="BM9" i="24" s="1"/>
  <c r="BL9" i="24" a="1"/>
  <c r="BL9" i="24" s="1"/>
  <c r="BK9" i="24" a="1"/>
  <c r="BK9" i="24" s="1"/>
  <c r="BJ9" i="24" a="1"/>
  <c r="BJ9" i="24" s="1"/>
  <c r="BI9" i="24" a="1"/>
  <c r="BI9" i="24" s="1"/>
  <c r="BH9" i="24" a="1"/>
  <c r="BH9" i="24" s="1"/>
  <c r="O9" i="24"/>
  <c r="E9" i="24"/>
  <c r="D9" i="24"/>
  <c r="B9" i="24"/>
  <c r="BV8" i="24" a="1"/>
  <c r="BV8" i="24" s="1"/>
  <c r="BU8" i="24" a="1"/>
  <c r="BU8" i="24" s="1"/>
  <c r="BT8" i="24" a="1"/>
  <c r="BT8" i="24" s="1"/>
  <c r="BS8" i="24"/>
  <c r="BS8" i="24" a="1"/>
  <c r="BR8" i="24" a="1"/>
  <c r="BR8" i="24" s="1"/>
  <c r="BQ8" i="24"/>
  <c r="BQ8" i="24" a="1"/>
  <c r="BP8" i="24" a="1"/>
  <c r="BP8" i="24" s="1"/>
  <c r="BO8" i="24" a="1"/>
  <c r="BO8" i="24" s="1"/>
  <c r="BN8" i="24" a="1"/>
  <c r="BN8" i="24" s="1"/>
  <c r="BM8" i="24" a="1"/>
  <c r="BM8" i="24" s="1"/>
  <c r="BL8" i="24" a="1"/>
  <c r="BL8" i="24" s="1"/>
  <c r="BK8" i="24" a="1"/>
  <c r="BK8" i="24" s="1"/>
  <c r="BJ8" i="24" a="1"/>
  <c r="BJ8" i="24" s="1"/>
  <c r="BI8" i="24" a="1"/>
  <c r="BI8" i="24" s="1"/>
  <c r="BH8" i="24" a="1"/>
  <c r="BH8" i="24" s="1"/>
  <c r="O8" i="24"/>
  <c r="E8" i="24"/>
  <c r="D8" i="24"/>
  <c r="B8" i="24"/>
  <c r="BV7" i="24" a="1"/>
  <c r="BV7" i="24" s="1"/>
  <c r="BU7" i="24" a="1"/>
  <c r="BU7" i="24" s="1"/>
  <c r="BT7" i="24" a="1"/>
  <c r="BT7" i="24" s="1"/>
  <c r="BS7" i="24" a="1"/>
  <c r="BS7" i="24" s="1"/>
  <c r="BR7" i="24" a="1"/>
  <c r="BR7" i="24" s="1"/>
  <c r="BQ7" i="24" a="1"/>
  <c r="BQ7" i="24" s="1"/>
  <c r="BP7" i="24" a="1"/>
  <c r="BP7" i="24" s="1"/>
  <c r="BO7" i="24" a="1"/>
  <c r="BO7" i="24" s="1"/>
  <c r="BN7" i="24" a="1"/>
  <c r="BN7" i="24" s="1"/>
  <c r="BM7" i="24" a="1"/>
  <c r="BM7" i="24" s="1"/>
  <c r="BL7" i="24" a="1"/>
  <c r="BL7" i="24" s="1"/>
  <c r="BK7" i="24" a="1"/>
  <c r="BK7" i="24" s="1"/>
  <c r="BJ7" i="24" a="1"/>
  <c r="BJ7" i="24" s="1"/>
  <c r="BI7" i="24" a="1"/>
  <c r="BI7" i="24" s="1"/>
  <c r="BH7" i="24" a="1"/>
  <c r="BH7" i="24" s="1"/>
  <c r="O7" i="24"/>
  <c r="N7" i="24"/>
  <c r="N8" i="24" s="1"/>
  <c r="N9" i="24" s="1"/>
  <c r="N10" i="24" s="1"/>
  <c r="N11" i="24" s="1"/>
  <c r="N12" i="24" s="1"/>
  <c r="L7" i="24"/>
  <c r="E7" i="24"/>
  <c r="F3" i="24"/>
  <c r="M9" i="24" s="1"/>
  <c r="BD2" i="24"/>
  <c r="BC2" i="24"/>
  <c r="BB2" i="24"/>
  <c r="BA2" i="24"/>
  <c r="AZ2" i="24"/>
  <c r="AY2" i="24"/>
  <c r="AX2" i="24"/>
  <c r="AW2" i="24"/>
  <c r="AV2" i="24"/>
  <c r="AU2" i="24"/>
  <c r="AT2" i="24"/>
  <c r="AS2" i="24"/>
  <c r="AR2" i="24"/>
  <c r="AQ2" i="24"/>
  <c r="AP2" i="24"/>
  <c r="AO2" i="24"/>
  <c r="AN2" i="24"/>
  <c r="AM2" i="24"/>
  <c r="AL2" i="24"/>
  <c r="AK2" i="24"/>
  <c r="AJ2" i="24"/>
  <c r="AI2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BD1" i="24"/>
  <c r="BC1" i="24"/>
  <c r="BB1" i="24"/>
  <c r="BA1" i="24"/>
  <c r="AZ1" i="24"/>
  <c r="AY1" i="24"/>
  <c r="AX1" i="24"/>
  <c r="AW1" i="24"/>
  <c r="AV1" i="24"/>
  <c r="AU1" i="24"/>
  <c r="AT1" i="24"/>
  <c r="AS1" i="24"/>
  <c r="AR1" i="24"/>
  <c r="AQ1" i="24"/>
  <c r="AP1" i="24"/>
  <c r="AO1" i="24"/>
  <c r="AN1" i="24"/>
  <c r="AM1" i="24"/>
  <c r="AL1" i="24"/>
  <c r="AK1" i="24"/>
  <c r="AJ1" i="24"/>
  <c r="AI1" i="24"/>
  <c r="AH1" i="24"/>
  <c r="AG1" i="24"/>
  <c r="AF1" i="24"/>
  <c r="AE1" i="24"/>
  <c r="AD1" i="24"/>
  <c r="AC1" i="24"/>
  <c r="AB1" i="24"/>
  <c r="AA1" i="24"/>
  <c r="Z1" i="24"/>
  <c r="Y1" i="24"/>
  <c r="X1" i="24"/>
  <c r="W1" i="24"/>
  <c r="V1" i="24"/>
  <c r="U1" i="24"/>
  <c r="T1" i="24"/>
  <c r="S1" i="24"/>
  <c r="R1" i="24"/>
  <c r="Q1" i="24"/>
  <c r="O120" i="23"/>
  <c r="E120" i="23"/>
  <c r="O119" i="23"/>
  <c r="E119" i="23"/>
  <c r="O118" i="23"/>
  <c r="E118" i="23"/>
  <c r="O117" i="23"/>
  <c r="E117" i="23"/>
  <c r="O116" i="23"/>
  <c r="E116" i="23"/>
  <c r="O115" i="23"/>
  <c r="N115" i="23"/>
  <c r="N116" i="23" s="1"/>
  <c r="N117" i="23" s="1"/>
  <c r="N118" i="23" s="1"/>
  <c r="N119" i="23" s="1"/>
  <c r="N120" i="23" s="1"/>
  <c r="E115" i="23"/>
  <c r="O114" i="23"/>
  <c r="E114" i="23"/>
  <c r="O113" i="23"/>
  <c r="E113" i="23"/>
  <c r="O112" i="23"/>
  <c r="E112" i="23"/>
  <c r="O111" i="23"/>
  <c r="E111" i="23"/>
  <c r="O110" i="23"/>
  <c r="E110" i="23"/>
  <c r="O109" i="23"/>
  <c r="N109" i="23"/>
  <c r="N110" i="23" s="1"/>
  <c r="N111" i="23" s="1"/>
  <c r="N112" i="23" s="1"/>
  <c r="N113" i="23" s="1"/>
  <c r="N114" i="23" s="1"/>
  <c r="E109" i="23"/>
  <c r="O108" i="23"/>
  <c r="E108" i="23"/>
  <c r="O107" i="23"/>
  <c r="E107" i="23"/>
  <c r="O106" i="23"/>
  <c r="E106" i="23"/>
  <c r="O105" i="23"/>
  <c r="E105" i="23"/>
  <c r="O104" i="23"/>
  <c r="E104" i="23"/>
  <c r="O103" i="23"/>
  <c r="N103" i="23"/>
  <c r="N104" i="23" s="1"/>
  <c r="N105" i="23" s="1"/>
  <c r="N106" i="23" s="1"/>
  <c r="N107" i="23" s="1"/>
  <c r="N108" i="23" s="1"/>
  <c r="E103" i="23"/>
  <c r="O102" i="23"/>
  <c r="E102" i="23"/>
  <c r="O101" i="23"/>
  <c r="E101" i="23"/>
  <c r="O100" i="23"/>
  <c r="E100" i="23"/>
  <c r="O99" i="23"/>
  <c r="E99" i="23"/>
  <c r="O98" i="23"/>
  <c r="E98" i="23"/>
  <c r="O97" i="23"/>
  <c r="N97" i="23"/>
  <c r="N98" i="23" s="1"/>
  <c r="N99" i="23" s="1"/>
  <c r="N100" i="23" s="1"/>
  <c r="N101" i="23" s="1"/>
  <c r="N102" i="23" s="1"/>
  <c r="E97" i="23"/>
  <c r="O96" i="23"/>
  <c r="E96" i="23"/>
  <c r="O95" i="23"/>
  <c r="E95" i="23"/>
  <c r="O94" i="23"/>
  <c r="E94" i="23"/>
  <c r="O93" i="23"/>
  <c r="E93" i="23"/>
  <c r="O92" i="23"/>
  <c r="N92" i="23"/>
  <c r="N93" i="23" s="1"/>
  <c r="N94" i="23" s="1"/>
  <c r="N95" i="23" s="1"/>
  <c r="N96" i="23" s="1"/>
  <c r="E92" i="23"/>
  <c r="O91" i="23"/>
  <c r="N91" i="23"/>
  <c r="E91" i="23"/>
  <c r="O90" i="23"/>
  <c r="E90" i="23"/>
  <c r="O89" i="23"/>
  <c r="E89" i="23"/>
  <c r="O88" i="23"/>
  <c r="E88" i="23"/>
  <c r="O87" i="23"/>
  <c r="E87" i="23"/>
  <c r="O86" i="23"/>
  <c r="E86" i="23"/>
  <c r="O85" i="23"/>
  <c r="N85" i="23"/>
  <c r="N86" i="23" s="1"/>
  <c r="N87" i="23" s="1"/>
  <c r="N88" i="23" s="1"/>
  <c r="N89" i="23" s="1"/>
  <c r="N90" i="23" s="1"/>
  <c r="E85" i="23"/>
  <c r="O84" i="23"/>
  <c r="E84" i="23"/>
  <c r="O83" i="23"/>
  <c r="E83" i="23"/>
  <c r="O82" i="23"/>
  <c r="E82" i="23"/>
  <c r="O81" i="23"/>
  <c r="E81" i="23"/>
  <c r="O80" i="23"/>
  <c r="E80" i="23"/>
  <c r="O79" i="23"/>
  <c r="N79" i="23"/>
  <c r="N80" i="23" s="1"/>
  <c r="N81" i="23" s="1"/>
  <c r="N82" i="23" s="1"/>
  <c r="N83" i="23" s="1"/>
  <c r="N84" i="23" s="1"/>
  <c r="E79" i="23"/>
  <c r="O78" i="23"/>
  <c r="E78" i="23"/>
  <c r="O77" i="23"/>
  <c r="E77" i="23"/>
  <c r="O76" i="23"/>
  <c r="E76" i="23"/>
  <c r="O75" i="23"/>
  <c r="E75" i="23"/>
  <c r="O74" i="23"/>
  <c r="E74" i="23"/>
  <c r="O73" i="23"/>
  <c r="N73" i="23"/>
  <c r="N74" i="23" s="1"/>
  <c r="N75" i="23" s="1"/>
  <c r="N76" i="23" s="1"/>
  <c r="N77" i="23" s="1"/>
  <c r="N78" i="23" s="1"/>
  <c r="E73" i="23"/>
  <c r="O72" i="23"/>
  <c r="E72" i="23"/>
  <c r="O71" i="23"/>
  <c r="E71" i="23"/>
  <c r="O70" i="23"/>
  <c r="E70" i="23"/>
  <c r="O69" i="23"/>
  <c r="E69" i="23"/>
  <c r="O68" i="23"/>
  <c r="E68" i="23"/>
  <c r="O67" i="23"/>
  <c r="N67" i="23"/>
  <c r="N68" i="23" s="1"/>
  <c r="N69" i="23" s="1"/>
  <c r="N70" i="23" s="1"/>
  <c r="N71" i="23" s="1"/>
  <c r="N72" i="23" s="1"/>
  <c r="E67" i="23"/>
  <c r="O66" i="23"/>
  <c r="E66" i="23"/>
  <c r="O65" i="23"/>
  <c r="E65" i="23"/>
  <c r="O64" i="23"/>
  <c r="E64" i="23"/>
  <c r="O63" i="23"/>
  <c r="E63" i="23"/>
  <c r="O62" i="23"/>
  <c r="E62" i="23"/>
  <c r="O61" i="23"/>
  <c r="N61" i="23"/>
  <c r="N62" i="23" s="1"/>
  <c r="N63" i="23" s="1"/>
  <c r="N64" i="23" s="1"/>
  <c r="N65" i="23" s="1"/>
  <c r="N66" i="23" s="1"/>
  <c r="E61" i="23"/>
  <c r="O60" i="23"/>
  <c r="E60" i="23"/>
  <c r="O59" i="23"/>
  <c r="E59" i="23"/>
  <c r="O58" i="23"/>
  <c r="E58" i="23"/>
  <c r="O57" i="23"/>
  <c r="E57" i="23"/>
  <c r="O56" i="23"/>
  <c r="E56" i="23"/>
  <c r="O55" i="23"/>
  <c r="N55" i="23"/>
  <c r="N56" i="23" s="1"/>
  <c r="N57" i="23" s="1"/>
  <c r="N58" i="23" s="1"/>
  <c r="N59" i="23" s="1"/>
  <c r="N60" i="23" s="1"/>
  <c r="E55" i="23"/>
  <c r="O54" i="23"/>
  <c r="E54" i="23"/>
  <c r="O53" i="23"/>
  <c r="E53" i="23"/>
  <c r="O52" i="23"/>
  <c r="E52" i="23"/>
  <c r="O51" i="23"/>
  <c r="E51" i="23"/>
  <c r="O50" i="23"/>
  <c r="E50" i="23"/>
  <c r="O49" i="23"/>
  <c r="N49" i="23"/>
  <c r="N50" i="23" s="1"/>
  <c r="N51" i="23" s="1"/>
  <c r="N52" i="23" s="1"/>
  <c r="N53" i="23" s="1"/>
  <c r="N54" i="23" s="1"/>
  <c r="E49" i="23"/>
  <c r="O48" i="23"/>
  <c r="E48" i="23"/>
  <c r="O47" i="23"/>
  <c r="E47" i="23"/>
  <c r="O46" i="23"/>
  <c r="E46" i="23"/>
  <c r="O45" i="23"/>
  <c r="E45" i="23"/>
  <c r="O44" i="23"/>
  <c r="E44" i="23"/>
  <c r="O43" i="23"/>
  <c r="N43" i="23"/>
  <c r="N44" i="23" s="1"/>
  <c r="N45" i="23" s="1"/>
  <c r="N46" i="23" s="1"/>
  <c r="N47" i="23" s="1"/>
  <c r="N48" i="23" s="1"/>
  <c r="E43" i="23"/>
  <c r="O42" i="23"/>
  <c r="E42" i="23"/>
  <c r="O41" i="23"/>
  <c r="E41" i="23"/>
  <c r="O40" i="23"/>
  <c r="E40" i="23"/>
  <c r="O39" i="23"/>
  <c r="E39" i="23"/>
  <c r="O38" i="23"/>
  <c r="E38" i="23"/>
  <c r="O37" i="23"/>
  <c r="N37" i="23"/>
  <c r="N38" i="23" s="1"/>
  <c r="N39" i="23" s="1"/>
  <c r="N40" i="23" s="1"/>
  <c r="N41" i="23" s="1"/>
  <c r="N42" i="23" s="1"/>
  <c r="E37" i="23"/>
  <c r="O36" i="23"/>
  <c r="E36" i="23"/>
  <c r="B36" i="23"/>
  <c r="O35" i="23"/>
  <c r="E35" i="23"/>
  <c r="B35" i="23"/>
  <c r="O34" i="23"/>
  <c r="E34" i="23"/>
  <c r="B34" i="23"/>
  <c r="O33" i="23"/>
  <c r="E33" i="23"/>
  <c r="B33" i="23"/>
  <c r="O32" i="23"/>
  <c r="E32" i="23"/>
  <c r="B32" i="23"/>
  <c r="O31" i="23"/>
  <c r="N31" i="23"/>
  <c r="N32" i="23" s="1"/>
  <c r="N33" i="23" s="1"/>
  <c r="N34" i="23" s="1"/>
  <c r="N35" i="23" s="1"/>
  <c r="N36" i="23" s="1"/>
  <c r="E31" i="23"/>
  <c r="B31" i="23"/>
  <c r="BV30" i="23" a="1"/>
  <c r="BV30" i="23" s="1"/>
  <c r="BU30" i="23"/>
  <c r="BU30" i="23" a="1"/>
  <c r="BT30" i="23"/>
  <c r="BT30" i="23" a="1"/>
  <c r="BS30" i="23" a="1"/>
  <c r="BS30" i="23" s="1"/>
  <c r="BR30" i="23" a="1"/>
  <c r="BR30" i="23" s="1"/>
  <c r="BQ30" i="23"/>
  <c r="BQ30" i="23" a="1"/>
  <c r="BP30" i="23" a="1"/>
  <c r="BP30" i="23" s="1"/>
  <c r="BO30" i="23" a="1"/>
  <c r="BO30" i="23" s="1"/>
  <c r="BN30" i="23" a="1"/>
  <c r="BN30" i="23" s="1"/>
  <c r="BM30" i="23" a="1"/>
  <c r="BM30" i="23" s="1"/>
  <c r="BL30" i="23" a="1"/>
  <c r="BL30" i="23" s="1"/>
  <c r="BK30" i="23" a="1"/>
  <c r="BK30" i="23" s="1"/>
  <c r="BJ30" i="23" a="1"/>
  <c r="BJ30" i="23" s="1"/>
  <c r="BI30" i="23" a="1"/>
  <c r="BI30" i="23" s="1"/>
  <c r="BH30" i="23" a="1"/>
  <c r="BH30" i="23" s="1"/>
  <c r="O30" i="23"/>
  <c r="E30" i="23"/>
  <c r="B30" i="23"/>
  <c r="BV29" i="23" a="1"/>
  <c r="BV29" i="23" s="1"/>
  <c r="BU29" i="23"/>
  <c r="BU29" i="23" a="1"/>
  <c r="BT29" i="23" a="1"/>
  <c r="BT29" i="23" s="1"/>
  <c r="BS29" i="23" a="1"/>
  <c r="BS29" i="23" s="1"/>
  <c r="BR29" i="23" a="1"/>
  <c r="BR29" i="23" s="1"/>
  <c r="BQ29" i="23" a="1"/>
  <c r="BQ29" i="23" s="1"/>
  <c r="BP29" i="23" a="1"/>
  <c r="BP29" i="23" s="1"/>
  <c r="BO29" i="23"/>
  <c r="BO29" i="23" a="1"/>
  <c r="BN29" i="23" a="1"/>
  <c r="BN29" i="23" s="1"/>
  <c r="BM29" i="23" a="1"/>
  <c r="BM29" i="23" s="1"/>
  <c r="BL29" i="23" a="1"/>
  <c r="BL29" i="23" s="1"/>
  <c r="BK29" i="23" a="1"/>
  <c r="BK29" i="23" s="1"/>
  <c r="BJ29" i="23" a="1"/>
  <c r="BJ29" i="23" s="1"/>
  <c r="BI29" i="23" a="1"/>
  <c r="BI29" i="23" s="1"/>
  <c r="BH29" i="23" a="1"/>
  <c r="BH29" i="23" s="1"/>
  <c r="O29" i="23"/>
  <c r="E29" i="23"/>
  <c r="B29" i="23"/>
  <c r="BV28" i="23" a="1"/>
  <c r="BV28" i="23" s="1"/>
  <c r="BU28" i="23" a="1"/>
  <c r="BU28" i="23" s="1"/>
  <c r="BT28" i="23"/>
  <c r="BT28" i="23" a="1"/>
  <c r="BS28" i="23"/>
  <c r="BS28" i="23" a="1"/>
  <c r="BR28" i="23" a="1"/>
  <c r="BR28" i="23" s="1"/>
  <c r="BQ28" i="23" a="1"/>
  <c r="BQ28" i="23" s="1"/>
  <c r="BP28" i="23"/>
  <c r="BP28" i="23" a="1"/>
  <c r="BO28" i="23" a="1"/>
  <c r="BO28" i="23" s="1"/>
  <c r="BN28" i="23" a="1"/>
  <c r="BN28" i="23" s="1"/>
  <c r="BM28" i="23" a="1"/>
  <c r="BM28" i="23" s="1"/>
  <c r="BL28" i="23" a="1"/>
  <c r="BL28" i="23" s="1"/>
  <c r="BK28" i="23" a="1"/>
  <c r="BK28" i="23" s="1"/>
  <c r="BJ28" i="23" a="1"/>
  <c r="BJ28" i="23" s="1"/>
  <c r="BI28" i="23" a="1"/>
  <c r="BI28" i="23" s="1"/>
  <c r="BH28" i="23" a="1"/>
  <c r="BH28" i="23" s="1"/>
  <c r="O28" i="23"/>
  <c r="E28" i="23"/>
  <c r="B28" i="23"/>
  <c r="BV27" i="23"/>
  <c r="BV27" i="23" a="1"/>
  <c r="BU27" i="23" a="1"/>
  <c r="BU27" i="23" s="1"/>
  <c r="BT27" i="23" a="1"/>
  <c r="BT27" i="23" s="1"/>
  <c r="BS27" i="23" a="1"/>
  <c r="BS27" i="23" s="1"/>
  <c r="BR27" i="23" a="1"/>
  <c r="BR27" i="23" s="1"/>
  <c r="BQ27" i="23" a="1"/>
  <c r="BQ27" i="23" s="1"/>
  <c r="BP27" i="23"/>
  <c r="BP27" i="23" a="1"/>
  <c r="BO27" i="23" a="1"/>
  <c r="BO27" i="23" s="1"/>
  <c r="BN27" i="23"/>
  <c r="BN27" i="23" a="1"/>
  <c r="BM27" i="23" a="1"/>
  <c r="BM27" i="23" s="1"/>
  <c r="BL27" i="23" a="1"/>
  <c r="BL27" i="23" s="1"/>
  <c r="BK27" i="23" a="1"/>
  <c r="BK27" i="23" s="1"/>
  <c r="BJ27" i="23" a="1"/>
  <c r="BJ27" i="23" s="1"/>
  <c r="BI27" i="23" a="1"/>
  <c r="BI27" i="23" s="1"/>
  <c r="BH27" i="23" a="1"/>
  <c r="BH27" i="23" s="1"/>
  <c r="O27" i="23"/>
  <c r="E27" i="23"/>
  <c r="B27" i="23"/>
  <c r="BV26" i="23" a="1"/>
  <c r="BV26" i="23" s="1"/>
  <c r="BU26" i="23"/>
  <c r="BU26" i="23" a="1"/>
  <c r="BT26" i="23" a="1"/>
  <c r="BT26" i="23" s="1"/>
  <c r="BS26" i="23" a="1"/>
  <c r="BS26" i="23" s="1"/>
  <c r="BR26" i="23" a="1"/>
  <c r="BR26" i="23" s="1"/>
  <c r="BQ26" i="23" a="1"/>
  <c r="BQ26" i="23" s="1"/>
  <c r="BP26" i="23"/>
  <c r="BP26" i="23" a="1"/>
  <c r="BO26" i="23" a="1"/>
  <c r="BO26" i="23" s="1"/>
  <c r="BN26" i="23" a="1"/>
  <c r="BN26" i="23" s="1"/>
  <c r="BM26" i="23" a="1"/>
  <c r="BM26" i="23" s="1"/>
  <c r="BL26" i="23" a="1"/>
  <c r="BL26" i="23" s="1"/>
  <c r="BK26" i="23" a="1"/>
  <c r="BK26" i="23" s="1"/>
  <c r="BJ26" i="23" a="1"/>
  <c r="BJ26" i="23" s="1"/>
  <c r="BI26" i="23" a="1"/>
  <c r="BI26" i="23" s="1"/>
  <c r="BH26" i="23" a="1"/>
  <c r="BH26" i="23" s="1"/>
  <c r="O26" i="23"/>
  <c r="E26" i="23"/>
  <c r="B26" i="23"/>
  <c r="BV25" i="23" a="1"/>
  <c r="BV25" i="23" s="1"/>
  <c r="BU25" i="23"/>
  <c r="BU25" i="23" a="1"/>
  <c r="BT25" i="23" a="1"/>
  <c r="BT25" i="23" s="1"/>
  <c r="BS25" i="23"/>
  <c r="BS25" i="23" a="1"/>
  <c r="BR25" i="23" a="1"/>
  <c r="BR25" i="23" s="1"/>
  <c r="BQ25" i="23" a="1"/>
  <c r="BQ25" i="23" s="1"/>
  <c r="BP25" i="23" a="1"/>
  <c r="BP25" i="23" s="1"/>
  <c r="BO25" i="23"/>
  <c r="BO25" i="23" a="1"/>
  <c r="BN25" i="23" a="1"/>
  <c r="BN25" i="23" s="1"/>
  <c r="BM25" i="23" a="1"/>
  <c r="BM25" i="23" s="1"/>
  <c r="BL25" i="23" a="1"/>
  <c r="BL25" i="23" s="1"/>
  <c r="BK25" i="23" a="1"/>
  <c r="BK25" i="23" s="1"/>
  <c r="BJ25" i="23" a="1"/>
  <c r="BJ25" i="23" s="1"/>
  <c r="BI25" i="23" a="1"/>
  <c r="BI25" i="23" s="1"/>
  <c r="BH25" i="23" a="1"/>
  <c r="BH25" i="23" s="1"/>
  <c r="O25" i="23"/>
  <c r="N25" i="23"/>
  <c r="N26" i="23" s="1"/>
  <c r="N27" i="23" s="1"/>
  <c r="N28" i="23" s="1"/>
  <c r="N29" i="23" s="1"/>
  <c r="N30" i="23" s="1"/>
  <c r="E25" i="23"/>
  <c r="B25" i="23"/>
  <c r="BV24" i="23" a="1"/>
  <c r="BV24" i="23" s="1"/>
  <c r="BU24" i="23"/>
  <c r="BU24" i="23" a="1"/>
  <c r="BT24" i="23"/>
  <c r="BT24" i="23" a="1"/>
  <c r="BS24" i="23" a="1"/>
  <c r="BS24" i="23" s="1"/>
  <c r="BR24" i="23"/>
  <c r="BR24" i="23" a="1"/>
  <c r="BQ24" i="23" a="1"/>
  <c r="BQ24" i="23" s="1"/>
  <c r="BP24" i="23" a="1"/>
  <c r="BP24" i="23" s="1"/>
  <c r="BO24" i="23" a="1"/>
  <c r="BO24" i="23" s="1"/>
  <c r="BN24" i="23" a="1"/>
  <c r="BN24" i="23" s="1"/>
  <c r="BM24" i="23" a="1"/>
  <c r="BM24" i="23" s="1"/>
  <c r="BL24" i="23" a="1"/>
  <c r="BL24" i="23" s="1"/>
  <c r="BK24" i="23" a="1"/>
  <c r="BK24" i="23" s="1"/>
  <c r="BJ24" i="23" a="1"/>
  <c r="BJ24" i="23" s="1"/>
  <c r="BI24" i="23" a="1"/>
  <c r="BI24" i="23" s="1"/>
  <c r="BH24" i="23" a="1"/>
  <c r="BH24" i="23" s="1"/>
  <c r="O24" i="23"/>
  <c r="E24" i="23"/>
  <c r="B24" i="23"/>
  <c r="BV23" i="23" a="1"/>
  <c r="BV23" i="23" s="1"/>
  <c r="BU23" i="23" a="1"/>
  <c r="BU23" i="23" s="1"/>
  <c r="BT23" i="23" a="1"/>
  <c r="BT23" i="23" s="1"/>
  <c r="BS23" i="23" a="1"/>
  <c r="BS23" i="23" s="1"/>
  <c r="BR23" i="23" a="1"/>
  <c r="BR23" i="23" s="1"/>
  <c r="BQ23" i="23" a="1"/>
  <c r="BQ23" i="23" s="1"/>
  <c r="BP23" i="23" a="1"/>
  <c r="BP23" i="23" s="1"/>
  <c r="BO23" i="23" a="1"/>
  <c r="BO23" i="23" s="1"/>
  <c r="BN23" i="23"/>
  <c r="BN23" i="23" a="1"/>
  <c r="BM23" i="23" a="1"/>
  <c r="BM23" i="23" s="1"/>
  <c r="BL23" i="23" a="1"/>
  <c r="BL23" i="23" s="1"/>
  <c r="BK23" i="23" a="1"/>
  <c r="BK23" i="23" s="1"/>
  <c r="BJ23" i="23" a="1"/>
  <c r="BJ23" i="23" s="1"/>
  <c r="BI23" i="23" a="1"/>
  <c r="BI23" i="23" s="1"/>
  <c r="BH23" i="23" a="1"/>
  <c r="BH23" i="23" s="1"/>
  <c r="O23" i="23"/>
  <c r="E23" i="23"/>
  <c r="B23" i="23"/>
  <c r="BV22" i="23" a="1"/>
  <c r="BV22" i="23" s="1"/>
  <c r="BU22" i="23"/>
  <c r="BU22" i="23" a="1"/>
  <c r="BT22" i="23"/>
  <c r="BT22" i="23" a="1"/>
  <c r="BS22" i="23" a="1"/>
  <c r="BS22" i="23" s="1"/>
  <c r="BR22" i="23" a="1"/>
  <c r="BR22" i="23" s="1"/>
  <c r="BQ22" i="23" a="1"/>
  <c r="BQ22" i="23" s="1"/>
  <c r="BP22" i="23" a="1"/>
  <c r="BP22" i="23" s="1"/>
  <c r="BO22" i="23" a="1"/>
  <c r="BO22" i="23" s="1"/>
  <c r="BN22" i="23" a="1"/>
  <c r="BN22" i="23" s="1"/>
  <c r="BM22" i="23" a="1"/>
  <c r="BM22" i="23" s="1"/>
  <c r="BL22" i="23" a="1"/>
  <c r="BL22" i="23" s="1"/>
  <c r="BK22" i="23" a="1"/>
  <c r="BK22" i="23" s="1"/>
  <c r="BJ22" i="23" a="1"/>
  <c r="BJ22" i="23" s="1"/>
  <c r="BI22" i="23" a="1"/>
  <c r="BI22" i="23" s="1"/>
  <c r="BH22" i="23" a="1"/>
  <c r="BH22" i="23" s="1"/>
  <c r="O22" i="23"/>
  <c r="E22" i="23"/>
  <c r="B22" i="23"/>
  <c r="BV21" i="23" a="1"/>
  <c r="BV21" i="23" s="1"/>
  <c r="BU21" i="23" a="1"/>
  <c r="BU21" i="23" s="1"/>
  <c r="BT21" i="23" a="1"/>
  <c r="BT21" i="23" s="1"/>
  <c r="BS21" i="23" a="1"/>
  <c r="BS21" i="23" s="1"/>
  <c r="BR21" i="23" a="1"/>
  <c r="BR21" i="23" s="1"/>
  <c r="BQ21" i="23" a="1"/>
  <c r="BQ21" i="23" s="1"/>
  <c r="BP21" i="23" a="1"/>
  <c r="BP21" i="23" s="1"/>
  <c r="BO21" i="23" a="1"/>
  <c r="BO21" i="23" s="1"/>
  <c r="BN21" i="23" a="1"/>
  <c r="BN21" i="23" s="1"/>
  <c r="BM21" i="23" a="1"/>
  <c r="BM21" i="23" s="1"/>
  <c r="BL21" i="23" a="1"/>
  <c r="BL21" i="23" s="1"/>
  <c r="BK21" i="23" a="1"/>
  <c r="BK21" i="23" s="1"/>
  <c r="BJ21" i="23" a="1"/>
  <c r="BJ21" i="23" s="1"/>
  <c r="BI21" i="23" a="1"/>
  <c r="BI21" i="23" s="1"/>
  <c r="BH21" i="23" a="1"/>
  <c r="BH21" i="23" s="1"/>
  <c r="O21" i="23"/>
  <c r="E21" i="23"/>
  <c r="B21" i="23"/>
  <c r="BV20" i="23" a="1"/>
  <c r="BV20" i="23" s="1"/>
  <c r="BU20" i="23" a="1"/>
  <c r="BU20" i="23" s="1"/>
  <c r="BT20" i="23"/>
  <c r="BT20" i="23" a="1"/>
  <c r="BS20" i="23" a="1"/>
  <c r="BS20" i="23" s="1"/>
  <c r="BR20" i="23" a="1"/>
  <c r="BR20" i="23" s="1"/>
  <c r="BQ20" i="23" a="1"/>
  <c r="BQ20" i="23" s="1"/>
  <c r="BP20" i="23" a="1"/>
  <c r="BP20" i="23" s="1"/>
  <c r="BO20" i="23" a="1"/>
  <c r="BO20" i="23" s="1"/>
  <c r="BN20" i="23" a="1"/>
  <c r="BN20" i="23" s="1"/>
  <c r="BM20" i="23" a="1"/>
  <c r="BM20" i="23" s="1"/>
  <c r="BL20" i="23" a="1"/>
  <c r="BL20" i="23" s="1"/>
  <c r="BK20" i="23" a="1"/>
  <c r="BK20" i="23" s="1"/>
  <c r="BJ20" i="23" a="1"/>
  <c r="BJ20" i="23" s="1"/>
  <c r="BI20" i="23" a="1"/>
  <c r="BI20" i="23" s="1"/>
  <c r="BH20" i="23" a="1"/>
  <c r="BH20" i="23" s="1"/>
  <c r="O20" i="23"/>
  <c r="E20" i="23"/>
  <c r="B20" i="23"/>
  <c r="BV19" i="23" a="1"/>
  <c r="BV19" i="23" s="1"/>
  <c r="BU19" i="23" a="1"/>
  <c r="BU19" i="23" s="1"/>
  <c r="BT19" i="23" a="1"/>
  <c r="BT19" i="23" s="1"/>
  <c r="BS19" i="23" a="1"/>
  <c r="BS19" i="23" s="1"/>
  <c r="BR19" i="23" a="1"/>
  <c r="BR19" i="23" s="1"/>
  <c r="BQ19" i="23" a="1"/>
  <c r="BQ19" i="23" s="1"/>
  <c r="BP19" i="23" a="1"/>
  <c r="BP19" i="23" s="1"/>
  <c r="BO19" i="23" a="1"/>
  <c r="BO19" i="23" s="1"/>
  <c r="BN19" i="23" a="1"/>
  <c r="BN19" i="23" s="1"/>
  <c r="BM19" i="23" a="1"/>
  <c r="BM19" i="23" s="1"/>
  <c r="BL19" i="23"/>
  <c r="BL19" i="23" a="1"/>
  <c r="BK19" i="23" a="1"/>
  <c r="BK19" i="23" s="1"/>
  <c r="BJ19" i="23" a="1"/>
  <c r="BJ19" i="23" s="1"/>
  <c r="BI19" i="23" a="1"/>
  <c r="BI19" i="23" s="1"/>
  <c r="BH19" i="23" a="1"/>
  <c r="BH19" i="23" s="1"/>
  <c r="O19" i="23"/>
  <c r="N19" i="23"/>
  <c r="N20" i="23" s="1"/>
  <c r="N21" i="23" s="1"/>
  <c r="N22" i="23" s="1"/>
  <c r="N23" i="23" s="1"/>
  <c r="N24" i="23" s="1"/>
  <c r="E19" i="23"/>
  <c r="B19" i="23"/>
  <c r="BV18" i="23"/>
  <c r="BV18" i="23" a="1"/>
  <c r="BU18" i="23" a="1"/>
  <c r="BU18" i="23" s="1"/>
  <c r="BT18" i="23" a="1"/>
  <c r="BT18" i="23" s="1"/>
  <c r="BS18" i="23" a="1"/>
  <c r="BS18" i="23" s="1"/>
  <c r="BR18" i="23" a="1"/>
  <c r="BR18" i="23" s="1"/>
  <c r="BQ18" i="23" a="1"/>
  <c r="BQ18" i="23" s="1"/>
  <c r="BP18" i="23" a="1"/>
  <c r="BP18" i="23" s="1"/>
  <c r="BO18" i="23" a="1"/>
  <c r="BO18" i="23" s="1"/>
  <c r="BN18" i="23" a="1"/>
  <c r="BN18" i="23" s="1"/>
  <c r="BM18" i="23" a="1"/>
  <c r="BM18" i="23" s="1"/>
  <c r="BL18" i="23"/>
  <c r="BL18" i="23" a="1"/>
  <c r="BK18" i="23" a="1"/>
  <c r="BK18" i="23" s="1"/>
  <c r="BJ18" i="23" a="1"/>
  <c r="BJ18" i="23" s="1"/>
  <c r="BI18" i="23" a="1"/>
  <c r="BI18" i="23" s="1"/>
  <c r="BH18" i="23" a="1"/>
  <c r="BH18" i="23" s="1"/>
  <c r="O18" i="23"/>
  <c r="E18" i="23"/>
  <c r="B18" i="23"/>
  <c r="BV17" i="23" a="1"/>
  <c r="BV17" i="23" s="1"/>
  <c r="BU17" i="23" a="1"/>
  <c r="BU17" i="23" s="1"/>
  <c r="BT17" i="23" a="1"/>
  <c r="BT17" i="23" s="1"/>
  <c r="BS17" i="23" a="1"/>
  <c r="BS17" i="23" s="1"/>
  <c r="BR17" i="23" a="1"/>
  <c r="BR17" i="23" s="1"/>
  <c r="BQ17" i="23"/>
  <c r="BQ17" i="23" a="1"/>
  <c r="BP17" i="23" a="1"/>
  <c r="BP17" i="23" s="1"/>
  <c r="BO17" i="23" a="1"/>
  <c r="BO17" i="23" s="1"/>
  <c r="BN17" i="23" a="1"/>
  <c r="BN17" i="23" s="1"/>
  <c r="BM17" i="23" a="1"/>
  <c r="BM17" i="23" s="1"/>
  <c r="BL17" i="23" a="1"/>
  <c r="BL17" i="23" s="1"/>
  <c r="BK17" i="23" a="1"/>
  <c r="BK17" i="23" s="1"/>
  <c r="BJ17" i="23" a="1"/>
  <c r="BJ17" i="23" s="1"/>
  <c r="BI17" i="23" a="1"/>
  <c r="BI17" i="23" s="1"/>
  <c r="BH17" i="23" a="1"/>
  <c r="BH17" i="23" s="1"/>
  <c r="O17" i="23"/>
  <c r="E17" i="23"/>
  <c r="B17" i="23"/>
  <c r="BV16" i="23" a="1"/>
  <c r="BV16" i="23" s="1"/>
  <c r="BU16" i="23" a="1"/>
  <c r="BU16" i="23" s="1"/>
  <c r="BT16" i="23" a="1"/>
  <c r="BT16" i="23" s="1"/>
  <c r="BS16" i="23" a="1"/>
  <c r="BS16" i="23" s="1"/>
  <c r="BR16" i="23" a="1"/>
  <c r="BR16" i="23" s="1"/>
  <c r="BQ16" i="23" a="1"/>
  <c r="BQ16" i="23" s="1"/>
  <c r="BP16" i="23" a="1"/>
  <c r="BP16" i="23" s="1"/>
  <c r="BO16" i="23" a="1"/>
  <c r="BO16" i="23" s="1"/>
  <c r="BN16" i="23" a="1"/>
  <c r="BN16" i="23" s="1"/>
  <c r="BM16" i="23" a="1"/>
  <c r="BM16" i="23" s="1"/>
  <c r="BL16" i="23" a="1"/>
  <c r="BL16" i="23" s="1"/>
  <c r="BK16" i="23" a="1"/>
  <c r="BK16" i="23" s="1"/>
  <c r="BJ16" i="23" a="1"/>
  <c r="BJ16" i="23" s="1"/>
  <c r="BI16" i="23" a="1"/>
  <c r="BI16" i="23" s="1"/>
  <c r="BH16" i="23" a="1"/>
  <c r="BH16" i="23" s="1"/>
  <c r="O16" i="23"/>
  <c r="E16" i="23"/>
  <c r="B16" i="23"/>
  <c r="BV15" i="23" a="1"/>
  <c r="BV15" i="23" s="1"/>
  <c r="BU15" i="23" a="1"/>
  <c r="BU15" i="23" s="1"/>
  <c r="BT15" i="23" a="1"/>
  <c r="BT15" i="23" s="1"/>
  <c r="BS15" i="23" a="1"/>
  <c r="BS15" i="23" s="1"/>
  <c r="BR15" i="23" a="1"/>
  <c r="BR15" i="23" s="1"/>
  <c r="BQ15" i="23" a="1"/>
  <c r="BQ15" i="23" s="1"/>
  <c r="BP15" i="23" a="1"/>
  <c r="BP15" i="23" s="1"/>
  <c r="BO15" i="23" a="1"/>
  <c r="BO15" i="23" s="1"/>
  <c r="BN15" i="23" a="1"/>
  <c r="BN15" i="23" s="1"/>
  <c r="BM15" i="23" a="1"/>
  <c r="BM15" i="23" s="1"/>
  <c r="BL15" i="23" a="1"/>
  <c r="BL15" i="23" s="1"/>
  <c r="BK15" i="23" a="1"/>
  <c r="BK15" i="23" s="1"/>
  <c r="BJ15" i="23" a="1"/>
  <c r="BJ15" i="23" s="1"/>
  <c r="BI15" i="23" a="1"/>
  <c r="BI15" i="23" s="1"/>
  <c r="BH15" i="23" a="1"/>
  <c r="BH15" i="23" s="1"/>
  <c r="O15" i="23"/>
  <c r="E15" i="23"/>
  <c r="B15" i="23"/>
  <c r="BV14" i="23" a="1"/>
  <c r="BV14" i="23" s="1"/>
  <c r="BU14" i="23" a="1"/>
  <c r="BU14" i="23" s="1"/>
  <c r="BT14" i="23" a="1"/>
  <c r="BT14" i="23" s="1"/>
  <c r="BS14" i="23" a="1"/>
  <c r="BS14" i="23" s="1"/>
  <c r="BR14" i="23" a="1"/>
  <c r="BR14" i="23" s="1"/>
  <c r="BQ14" i="23" a="1"/>
  <c r="BQ14" i="23" s="1"/>
  <c r="BP14" i="23" a="1"/>
  <c r="BP14" i="23" s="1"/>
  <c r="BO14" i="23" a="1"/>
  <c r="BO14" i="23" s="1"/>
  <c r="BN14" i="23" a="1"/>
  <c r="BN14" i="23" s="1"/>
  <c r="BM14" i="23" a="1"/>
  <c r="BM14" i="23" s="1"/>
  <c r="BL14" i="23" a="1"/>
  <c r="BL14" i="23" s="1"/>
  <c r="BK14" i="23" a="1"/>
  <c r="BK14" i="23" s="1"/>
  <c r="BJ14" i="23" a="1"/>
  <c r="BJ14" i="23" s="1"/>
  <c r="BI14" i="23" a="1"/>
  <c r="BI14" i="23" s="1"/>
  <c r="BH14" i="23" a="1"/>
  <c r="BH14" i="23" s="1"/>
  <c r="O14" i="23"/>
  <c r="E14" i="23"/>
  <c r="B14" i="23"/>
  <c r="BV13" i="23" a="1"/>
  <c r="BV13" i="23" s="1"/>
  <c r="BU13" i="23" a="1"/>
  <c r="BU13" i="23" s="1"/>
  <c r="BT13" i="23" a="1"/>
  <c r="BT13" i="23" s="1"/>
  <c r="BS13" i="23" a="1"/>
  <c r="BS13" i="23" s="1"/>
  <c r="BR13" i="23" a="1"/>
  <c r="BR13" i="23" s="1"/>
  <c r="BQ13" i="23" a="1"/>
  <c r="BQ13" i="23" s="1"/>
  <c r="BP13" i="23" a="1"/>
  <c r="BP13" i="23" s="1"/>
  <c r="BO13" i="23" a="1"/>
  <c r="BO13" i="23" s="1"/>
  <c r="BN13" i="23" a="1"/>
  <c r="BN13" i="23" s="1"/>
  <c r="BM13" i="23" a="1"/>
  <c r="BM13" i="23" s="1"/>
  <c r="BL13" i="23" a="1"/>
  <c r="BL13" i="23" s="1"/>
  <c r="BK13" i="23" a="1"/>
  <c r="BK13" i="23" s="1"/>
  <c r="BJ13" i="23" a="1"/>
  <c r="BJ13" i="23" s="1"/>
  <c r="BI13" i="23" a="1"/>
  <c r="BI13" i="23" s="1"/>
  <c r="BH13" i="23" a="1"/>
  <c r="BH13" i="23" s="1"/>
  <c r="O13" i="23"/>
  <c r="N13" i="23"/>
  <c r="N14" i="23" s="1"/>
  <c r="N15" i="23" s="1"/>
  <c r="N16" i="23" s="1"/>
  <c r="N17" i="23" s="1"/>
  <c r="N18" i="23" s="1"/>
  <c r="E13" i="23"/>
  <c r="D13" i="23"/>
  <c r="B13" i="23"/>
  <c r="BV12" i="23" a="1"/>
  <c r="BV12" i="23" s="1"/>
  <c r="BU12" i="23"/>
  <c r="BU12" i="23" a="1"/>
  <c r="BT12" i="23" a="1"/>
  <c r="BT12" i="23" s="1"/>
  <c r="BS12" i="23" a="1"/>
  <c r="BS12" i="23" s="1"/>
  <c r="BR12" i="23" a="1"/>
  <c r="BR12" i="23" s="1"/>
  <c r="BQ12" i="23" a="1"/>
  <c r="BQ12" i="23" s="1"/>
  <c r="BP12" i="23"/>
  <c r="BP12" i="23" a="1"/>
  <c r="BO12" i="23"/>
  <c r="BO12" i="23" a="1"/>
  <c r="BN12" i="23" a="1"/>
  <c r="BN12" i="23" s="1"/>
  <c r="BM12" i="23"/>
  <c r="BM12" i="23" a="1"/>
  <c r="BL12" i="23" a="1"/>
  <c r="BL12" i="23" s="1"/>
  <c r="BK12" i="23" a="1"/>
  <c r="BK12" i="23" s="1"/>
  <c r="BJ12" i="23" a="1"/>
  <c r="BJ12" i="23" s="1"/>
  <c r="BI12" i="23" a="1"/>
  <c r="BI12" i="23" s="1"/>
  <c r="BH12" i="23" a="1"/>
  <c r="BH12" i="23" s="1"/>
  <c r="O12" i="23"/>
  <c r="E12" i="23"/>
  <c r="D12" i="23"/>
  <c r="B12" i="23"/>
  <c r="BV11" i="23" a="1"/>
  <c r="BV11" i="23" s="1"/>
  <c r="BU11" i="23" a="1"/>
  <c r="BU11" i="23" s="1"/>
  <c r="BT11" i="23" a="1"/>
  <c r="BT11" i="23" s="1"/>
  <c r="BS11" i="23" a="1"/>
  <c r="BS11" i="23" s="1"/>
  <c r="BR11" i="23" a="1"/>
  <c r="BR11" i="23" s="1"/>
  <c r="BQ11" i="23" a="1"/>
  <c r="BQ11" i="23" s="1"/>
  <c r="BP11" i="23" a="1"/>
  <c r="BP11" i="23" s="1"/>
  <c r="BO11" i="23" a="1"/>
  <c r="BO11" i="23" s="1"/>
  <c r="BN11" i="23" a="1"/>
  <c r="BN11" i="23" s="1"/>
  <c r="BM11" i="23" a="1"/>
  <c r="BM11" i="23" s="1"/>
  <c r="BL11" i="23" a="1"/>
  <c r="BL11" i="23" s="1"/>
  <c r="BK11" i="23" a="1"/>
  <c r="BK11" i="23" s="1"/>
  <c r="BJ11" i="23" a="1"/>
  <c r="BJ11" i="23" s="1"/>
  <c r="BI11" i="23" a="1"/>
  <c r="BI11" i="23" s="1"/>
  <c r="BH11" i="23" a="1"/>
  <c r="BH11" i="23" s="1"/>
  <c r="O11" i="23"/>
  <c r="E11" i="23"/>
  <c r="D11" i="23"/>
  <c r="B11" i="23"/>
  <c r="BV10" i="23"/>
  <c r="BV10" i="23" a="1"/>
  <c r="BU10" i="23"/>
  <c r="BU10" i="23" a="1"/>
  <c r="BT10" i="23" a="1"/>
  <c r="BT10" i="23" s="1"/>
  <c r="BS10" i="23"/>
  <c r="BS10" i="23" a="1"/>
  <c r="BR10" i="23" a="1"/>
  <c r="BR10" i="23" s="1"/>
  <c r="BQ10" i="23" a="1"/>
  <c r="BQ10" i="23" s="1"/>
  <c r="BP10" i="23" a="1"/>
  <c r="BP10" i="23" s="1"/>
  <c r="BO10" i="23"/>
  <c r="BO10" i="23" a="1"/>
  <c r="BN10" i="23"/>
  <c r="BN10" i="23" a="1"/>
  <c r="BM10" i="23"/>
  <c r="BM10" i="23" a="1"/>
  <c r="BL10" i="23" a="1"/>
  <c r="BL10" i="23" s="1"/>
  <c r="BK10" i="23"/>
  <c r="BK10" i="23" a="1"/>
  <c r="BJ10" i="23" a="1"/>
  <c r="BJ10" i="23" s="1"/>
  <c r="BI10" i="23" a="1"/>
  <c r="BI10" i="23" s="1"/>
  <c r="BH10" i="23" a="1"/>
  <c r="BH10" i="23" s="1"/>
  <c r="O10" i="23"/>
  <c r="E10" i="23"/>
  <c r="D10" i="23"/>
  <c r="B10" i="23"/>
  <c r="BV9" i="23" a="1"/>
  <c r="BV9" i="23" s="1"/>
  <c r="BU9" i="23" a="1"/>
  <c r="BU9" i="23" s="1"/>
  <c r="BT9" i="23" a="1"/>
  <c r="BT9" i="23" s="1"/>
  <c r="BS9" i="23" a="1"/>
  <c r="BS9" i="23" s="1"/>
  <c r="BR9" i="23" a="1"/>
  <c r="BR9" i="23" s="1"/>
  <c r="BQ9" i="23" a="1"/>
  <c r="BQ9" i="23" s="1"/>
  <c r="BP9" i="23" a="1"/>
  <c r="BP9" i="23" s="1"/>
  <c r="BO9" i="23" a="1"/>
  <c r="BO9" i="23" s="1"/>
  <c r="BN9" i="23" a="1"/>
  <c r="BN9" i="23" s="1"/>
  <c r="BM9" i="23" a="1"/>
  <c r="BM9" i="23" s="1"/>
  <c r="BL9" i="23" a="1"/>
  <c r="BL9" i="23" s="1"/>
  <c r="BK9" i="23" a="1"/>
  <c r="BK9" i="23" s="1"/>
  <c r="BJ9" i="23" a="1"/>
  <c r="BJ9" i="23" s="1"/>
  <c r="BI9" i="23" a="1"/>
  <c r="BI9" i="23" s="1"/>
  <c r="BH9" i="23" a="1"/>
  <c r="BH9" i="23" s="1"/>
  <c r="O9" i="23"/>
  <c r="E9" i="23"/>
  <c r="D9" i="23"/>
  <c r="B9" i="23"/>
  <c r="BV8" i="23" a="1"/>
  <c r="BV8" i="23" s="1"/>
  <c r="BU8" i="23"/>
  <c r="BU8" i="23" a="1"/>
  <c r="BT8" i="23"/>
  <c r="BT8" i="23" a="1"/>
  <c r="BS8" i="23" a="1"/>
  <c r="BS8" i="23" s="1"/>
  <c r="BR8" i="23"/>
  <c r="BR8" i="23" a="1"/>
  <c r="BQ8" i="23" a="1"/>
  <c r="BQ8" i="23" s="1"/>
  <c r="BP8" i="23" a="1"/>
  <c r="BP8" i="23" s="1"/>
  <c r="BO8" i="23" a="1"/>
  <c r="BO8" i="23" s="1"/>
  <c r="BN8" i="23" a="1"/>
  <c r="BN8" i="23" s="1"/>
  <c r="BM8" i="23" a="1"/>
  <c r="BM8" i="23" s="1"/>
  <c r="BL8" i="23"/>
  <c r="BL8" i="23" a="1"/>
  <c r="BK8" i="23" a="1"/>
  <c r="BK8" i="23" s="1"/>
  <c r="BJ8" i="23"/>
  <c r="BJ8" i="23" a="1"/>
  <c r="BI8" i="23" a="1"/>
  <c r="BI8" i="23" s="1"/>
  <c r="BH8" i="23" a="1"/>
  <c r="BH8" i="23" s="1"/>
  <c r="O8" i="23"/>
  <c r="L8" i="23"/>
  <c r="E8" i="23"/>
  <c r="D8" i="23"/>
  <c r="B8" i="23"/>
  <c r="BV7" i="23" a="1"/>
  <c r="BV7" i="23" s="1"/>
  <c r="BU7" i="23" a="1"/>
  <c r="BU7" i="23" s="1"/>
  <c r="BT7" i="23" a="1"/>
  <c r="BT7" i="23" s="1"/>
  <c r="BS7" i="23" a="1"/>
  <c r="BS7" i="23" s="1"/>
  <c r="BR7" i="23" a="1"/>
  <c r="BR7" i="23" s="1"/>
  <c r="BQ7" i="23" a="1"/>
  <c r="BQ7" i="23" s="1"/>
  <c r="BP7" i="23" a="1"/>
  <c r="BP7" i="23" s="1"/>
  <c r="BO7" i="23" a="1"/>
  <c r="BO7" i="23" s="1"/>
  <c r="BN7" i="23" a="1"/>
  <c r="BN7" i="23" s="1"/>
  <c r="BM7" i="23" a="1"/>
  <c r="BM7" i="23" s="1"/>
  <c r="BL7" i="23" a="1"/>
  <c r="BL7" i="23" s="1"/>
  <c r="BK7" i="23" a="1"/>
  <c r="BK7" i="23" s="1"/>
  <c r="BJ7" i="23" a="1"/>
  <c r="BJ7" i="23" s="1"/>
  <c r="BI7" i="23" a="1"/>
  <c r="BI7" i="23" s="1"/>
  <c r="BH7" i="23" a="1"/>
  <c r="BH7" i="23" s="1"/>
  <c r="O7" i="23"/>
  <c r="N7" i="23"/>
  <c r="N8" i="23" s="1"/>
  <c r="N9" i="23" s="1"/>
  <c r="N10" i="23" s="1"/>
  <c r="N11" i="23" s="1"/>
  <c r="N12" i="23" s="1"/>
  <c r="L7" i="23"/>
  <c r="E7" i="23"/>
  <c r="F3" i="23"/>
  <c r="M9" i="23" s="1"/>
  <c r="BD2" i="23"/>
  <c r="BC2" i="23"/>
  <c r="BB2" i="23"/>
  <c r="BA2" i="23"/>
  <c r="AZ2" i="23"/>
  <c r="AY2" i="23"/>
  <c r="AX2" i="23"/>
  <c r="AW2" i="23"/>
  <c r="AV2" i="23"/>
  <c r="AU2" i="23"/>
  <c r="AT2" i="23"/>
  <c r="AS2" i="23"/>
  <c r="AR2" i="23"/>
  <c r="AQ2" i="23"/>
  <c r="AP2" i="23"/>
  <c r="AO2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BD1" i="23"/>
  <c r="BC1" i="23"/>
  <c r="BB1" i="23"/>
  <c r="BA1" i="23"/>
  <c r="AZ1" i="23"/>
  <c r="AY1" i="23"/>
  <c r="AX1" i="23"/>
  <c r="AW1" i="23"/>
  <c r="AV1" i="23"/>
  <c r="AU1" i="23"/>
  <c r="AT1" i="23"/>
  <c r="AS1" i="23"/>
  <c r="AR1" i="23"/>
  <c r="AQ1" i="23"/>
  <c r="AP1" i="23"/>
  <c r="AO1" i="23"/>
  <c r="AN1" i="23"/>
  <c r="AM1" i="23"/>
  <c r="AL1" i="23"/>
  <c r="AK1" i="23"/>
  <c r="AJ1" i="23"/>
  <c r="AI1" i="23"/>
  <c r="AH1" i="23"/>
  <c r="AG1" i="23"/>
  <c r="AF1" i="23"/>
  <c r="AE1" i="23"/>
  <c r="AD1" i="23"/>
  <c r="AC1" i="23"/>
  <c r="AB1" i="23"/>
  <c r="AA1" i="23"/>
  <c r="Z1" i="23"/>
  <c r="Y1" i="23"/>
  <c r="X1" i="23"/>
  <c r="W1" i="23"/>
  <c r="V1" i="23"/>
  <c r="U1" i="23"/>
  <c r="T1" i="23"/>
  <c r="S1" i="23"/>
  <c r="R1" i="23"/>
  <c r="Q1" i="23"/>
  <c r="O120" i="22"/>
  <c r="E120" i="22"/>
  <c r="O119" i="22"/>
  <c r="E119" i="22"/>
  <c r="O118" i="22"/>
  <c r="E118" i="22"/>
  <c r="O117" i="22"/>
  <c r="E117" i="22"/>
  <c r="O116" i="22"/>
  <c r="E116" i="22"/>
  <c r="O115" i="22"/>
  <c r="N115" i="22"/>
  <c r="N116" i="22" s="1"/>
  <c r="N117" i="22" s="1"/>
  <c r="N118" i="22" s="1"/>
  <c r="N119" i="22" s="1"/>
  <c r="N120" i="22" s="1"/>
  <c r="E115" i="22"/>
  <c r="O114" i="22"/>
  <c r="E114" i="22"/>
  <c r="O113" i="22"/>
  <c r="E113" i="22"/>
  <c r="O112" i="22"/>
  <c r="E112" i="22"/>
  <c r="O111" i="22"/>
  <c r="E111" i="22"/>
  <c r="O110" i="22"/>
  <c r="E110" i="22"/>
  <c r="O109" i="22"/>
  <c r="N109" i="22"/>
  <c r="N110" i="22" s="1"/>
  <c r="N111" i="22" s="1"/>
  <c r="N112" i="22" s="1"/>
  <c r="N113" i="22" s="1"/>
  <c r="N114" i="22" s="1"/>
  <c r="E109" i="22"/>
  <c r="O108" i="22"/>
  <c r="E108" i="22"/>
  <c r="O107" i="22"/>
  <c r="E107" i="22"/>
  <c r="O106" i="22"/>
  <c r="E106" i="22"/>
  <c r="O105" i="22"/>
  <c r="E105" i="22"/>
  <c r="O104" i="22"/>
  <c r="E104" i="22"/>
  <c r="O103" i="22"/>
  <c r="N103" i="22"/>
  <c r="N104" i="22" s="1"/>
  <c r="N105" i="22" s="1"/>
  <c r="N106" i="22" s="1"/>
  <c r="N107" i="22" s="1"/>
  <c r="N108" i="22" s="1"/>
  <c r="E103" i="22"/>
  <c r="O102" i="22"/>
  <c r="E102" i="22"/>
  <c r="O101" i="22"/>
  <c r="E101" i="22"/>
  <c r="O100" i="22"/>
  <c r="E100" i="22"/>
  <c r="O99" i="22"/>
  <c r="E99" i="22"/>
  <c r="O98" i="22"/>
  <c r="E98" i="22"/>
  <c r="O97" i="22"/>
  <c r="N97" i="22"/>
  <c r="N98" i="22" s="1"/>
  <c r="N99" i="22" s="1"/>
  <c r="N100" i="22" s="1"/>
  <c r="N101" i="22" s="1"/>
  <c r="N102" i="22" s="1"/>
  <c r="E97" i="22"/>
  <c r="O96" i="22"/>
  <c r="E96" i="22"/>
  <c r="O95" i="22"/>
  <c r="E95" i="22"/>
  <c r="O94" i="22"/>
  <c r="E94" i="22"/>
  <c r="O93" i="22"/>
  <c r="E93" i="22"/>
  <c r="O92" i="22"/>
  <c r="E92" i="22"/>
  <c r="O91" i="22"/>
  <c r="N91" i="22"/>
  <c r="N92" i="22" s="1"/>
  <c r="N93" i="22" s="1"/>
  <c r="N94" i="22" s="1"/>
  <c r="N95" i="22" s="1"/>
  <c r="N96" i="22" s="1"/>
  <c r="E91" i="22"/>
  <c r="O90" i="22"/>
  <c r="E90" i="22"/>
  <c r="O89" i="22"/>
  <c r="E89" i="22"/>
  <c r="O88" i="22"/>
  <c r="E88" i="22"/>
  <c r="O87" i="22"/>
  <c r="E87" i="22"/>
  <c r="O86" i="22"/>
  <c r="E86" i="22"/>
  <c r="O85" i="22"/>
  <c r="N85" i="22"/>
  <c r="N86" i="22" s="1"/>
  <c r="N87" i="22" s="1"/>
  <c r="N88" i="22" s="1"/>
  <c r="N89" i="22" s="1"/>
  <c r="N90" i="22" s="1"/>
  <c r="E85" i="22"/>
  <c r="O84" i="22"/>
  <c r="E84" i="22"/>
  <c r="O83" i="22"/>
  <c r="E83" i="22"/>
  <c r="O82" i="22"/>
  <c r="E82" i="22"/>
  <c r="O81" i="22"/>
  <c r="E81" i="22"/>
  <c r="O80" i="22"/>
  <c r="E80" i="22"/>
  <c r="O79" i="22"/>
  <c r="N79" i="22"/>
  <c r="N80" i="22" s="1"/>
  <c r="N81" i="22" s="1"/>
  <c r="N82" i="22" s="1"/>
  <c r="N83" i="22" s="1"/>
  <c r="N84" i="22" s="1"/>
  <c r="E79" i="22"/>
  <c r="O78" i="22"/>
  <c r="E78" i="22"/>
  <c r="O77" i="22"/>
  <c r="E77" i="22"/>
  <c r="O76" i="22"/>
  <c r="E76" i="22"/>
  <c r="O75" i="22"/>
  <c r="E75" i="22"/>
  <c r="O74" i="22"/>
  <c r="E74" i="22"/>
  <c r="O73" i="22"/>
  <c r="N73" i="22"/>
  <c r="N74" i="22" s="1"/>
  <c r="N75" i="22" s="1"/>
  <c r="N76" i="22" s="1"/>
  <c r="N77" i="22" s="1"/>
  <c r="N78" i="22" s="1"/>
  <c r="E73" i="22"/>
  <c r="O72" i="22"/>
  <c r="E72" i="22"/>
  <c r="O71" i="22"/>
  <c r="E71" i="22"/>
  <c r="O70" i="22"/>
  <c r="E70" i="22"/>
  <c r="O69" i="22"/>
  <c r="E69" i="22"/>
  <c r="O68" i="22"/>
  <c r="E68" i="22"/>
  <c r="O67" i="22"/>
  <c r="N67" i="22"/>
  <c r="N68" i="22" s="1"/>
  <c r="N69" i="22" s="1"/>
  <c r="N70" i="22" s="1"/>
  <c r="N71" i="22" s="1"/>
  <c r="N72" i="22" s="1"/>
  <c r="E67" i="22"/>
  <c r="O66" i="22"/>
  <c r="E66" i="22"/>
  <c r="O65" i="22"/>
  <c r="E65" i="22"/>
  <c r="O64" i="22"/>
  <c r="E64" i="22"/>
  <c r="O63" i="22"/>
  <c r="E63" i="22"/>
  <c r="O62" i="22"/>
  <c r="E62" i="22"/>
  <c r="O61" i="22"/>
  <c r="N61" i="22"/>
  <c r="N62" i="22" s="1"/>
  <c r="N63" i="22" s="1"/>
  <c r="N64" i="22" s="1"/>
  <c r="N65" i="22" s="1"/>
  <c r="N66" i="22" s="1"/>
  <c r="E61" i="22"/>
  <c r="O60" i="22"/>
  <c r="E60" i="22"/>
  <c r="O59" i="22"/>
  <c r="E59" i="22"/>
  <c r="O58" i="22"/>
  <c r="E58" i="22"/>
  <c r="O57" i="22"/>
  <c r="E57" i="22"/>
  <c r="O56" i="22"/>
  <c r="E56" i="22"/>
  <c r="O55" i="22"/>
  <c r="N55" i="22"/>
  <c r="N56" i="22" s="1"/>
  <c r="N57" i="22" s="1"/>
  <c r="N58" i="22" s="1"/>
  <c r="N59" i="22" s="1"/>
  <c r="N60" i="22" s="1"/>
  <c r="E55" i="22"/>
  <c r="O54" i="22"/>
  <c r="E54" i="22"/>
  <c r="O53" i="22"/>
  <c r="E53" i="22"/>
  <c r="O52" i="22"/>
  <c r="E52" i="22"/>
  <c r="O51" i="22"/>
  <c r="E51" i="22"/>
  <c r="O50" i="22"/>
  <c r="E50" i="22"/>
  <c r="O49" i="22"/>
  <c r="N49" i="22"/>
  <c r="N50" i="22" s="1"/>
  <c r="N51" i="22" s="1"/>
  <c r="N52" i="22" s="1"/>
  <c r="N53" i="22" s="1"/>
  <c r="N54" i="22" s="1"/>
  <c r="E49" i="22"/>
  <c r="O48" i="22"/>
  <c r="E48" i="22"/>
  <c r="O47" i="22"/>
  <c r="E47" i="22"/>
  <c r="O46" i="22"/>
  <c r="E46" i="22"/>
  <c r="O45" i="22"/>
  <c r="E45" i="22"/>
  <c r="O44" i="22"/>
  <c r="E44" i="22"/>
  <c r="O43" i="22"/>
  <c r="N43" i="22"/>
  <c r="N44" i="22" s="1"/>
  <c r="N45" i="22" s="1"/>
  <c r="N46" i="22" s="1"/>
  <c r="N47" i="22" s="1"/>
  <c r="N48" i="22" s="1"/>
  <c r="E43" i="22"/>
  <c r="O42" i="22"/>
  <c r="E42" i="22"/>
  <c r="O41" i="22"/>
  <c r="E41" i="22"/>
  <c r="O40" i="22"/>
  <c r="E40" i="22"/>
  <c r="O39" i="22"/>
  <c r="E39" i="22"/>
  <c r="O38" i="22"/>
  <c r="E38" i="22"/>
  <c r="O37" i="22"/>
  <c r="N37" i="22"/>
  <c r="N38" i="22" s="1"/>
  <c r="N39" i="22" s="1"/>
  <c r="N40" i="22" s="1"/>
  <c r="N41" i="22" s="1"/>
  <c r="N42" i="22" s="1"/>
  <c r="E37" i="22"/>
  <c r="O36" i="22"/>
  <c r="E36" i="22"/>
  <c r="B36" i="22"/>
  <c r="O35" i="22"/>
  <c r="E35" i="22"/>
  <c r="B35" i="22"/>
  <c r="O34" i="22"/>
  <c r="E34" i="22"/>
  <c r="B34" i="22"/>
  <c r="O33" i="22"/>
  <c r="E33" i="22"/>
  <c r="B33" i="22"/>
  <c r="O32" i="22"/>
  <c r="E32" i="22"/>
  <c r="B32" i="22"/>
  <c r="O31" i="22"/>
  <c r="N31" i="22"/>
  <c r="N32" i="22" s="1"/>
  <c r="N33" i="22" s="1"/>
  <c r="N34" i="22" s="1"/>
  <c r="N35" i="22" s="1"/>
  <c r="N36" i="22" s="1"/>
  <c r="E31" i="22"/>
  <c r="B31" i="22"/>
  <c r="BV30" i="22" a="1"/>
  <c r="BV30" i="22" s="1"/>
  <c r="BU30" i="22"/>
  <c r="BU30" i="22" a="1"/>
  <c r="BT30" i="22"/>
  <c r="BT30" i="22" a="1"/>
  <c r="BS30" i="22"/>
  <c r="BS30" i="22" a="1"/>
  <c r="BR30" i="22" a="1"/>
  <c r="BR30" i="22" s="1"/>
  <c r="BQ30" i="22"/>
  <c r="BQ30" i="22" a="1"/>
  <c r="BP30" i="22" a="1"/>
  <c r="BP30" i="22" s="1"/>
  <c r="BO30" i="22" a="1"/>
  <c r="BO30" i="22" s="1"/>
  <c r="BN30" i="22" a="1"/>
  <c r="BN30" i="22" s="1"/>
  <c r="BM30" i="22"/>
  <c r="BM30" i="22" a="1"/>
  <c r="BL30" i="22"/>
  <c r="BL30" i="22" a="1"/>
  <c r="BK30" i="22"/>
  <c r="BK30" i="22" a="1"/>
  <c r="BJ30" i="22" a="1"/>
  <c r="BJ30" i="22" s="1"/>
  <c r="BI30" i="22"/>
  <c r="BI30" i="22" a="1"/>
  <c r="BH30" i="22" a="1"/>
  <c r="BH30" i="22" s="1"/>
  <c r="O30" i="22"/>
  <c r="E30" i="22"/>
  <c r="B30" i="22"/>
  <c r="BV29" i="22" a="1"/>
  <c r="BV29" i="22" s="1"/>
  <c r="BU29" i="22" a="1"/>
  <c r="BU29" i="22" s="1"/>
  <c r="BT29" i="22" a="1"/>
  <c r="BT29" i="22" s="1"/>
  <c r="BS29" i="22" a="1"/>
  <c r="BS29" i="22" s="1"/>
  <c r="BR29" i="22" a="1"/>
  <c r="BR29" i="22" s="1"/>
  <c r="BQ29" i="22" a="1"/>
  <c r="BQ29" i="22" s="1"/>
  <c r="BP29" i="22" a="1"/>
  <c r="BP29" i="22" s="1"/>
  <c r="BO29" i="22" a="1"/>
  <c r="BO29" i="22" s="1"/>
  <c r="BN29" i="22" a="1"/>
  <c r="BN29" i="22" s="1"/>
  <c r="BM29" i="22" a="1"/>
  <c r="BM29" i="22" s="1"/>
  <c r="BL29" i="22" a="1"/>
  <c r="BL29" i="22" s="1"/>
  <c r="BK29" i="22" a="1"/>
  <c r="BK29" i="22" s="1"/>
  <c r="BJ29" i="22" a="1"/>
  <c r="BJ29" i="22" s="1"/>
  <c r="BI29" i="22" a="1"/>
  <c r="BI29" i="22" s="1"/>
  <c r="BH29" i="22" a="1"/>
  <c r="BH29" i="22" s="1"/>
  <c r="O29" i="22"/>
  <c r="E29" i="22"/>
  <c r="B29" i="22"/>
  <c r="BV28" i="22" a="1"/>
  <c r="BV28" i="22" s="1"/>
  <c r="BU28" i="22" a="1"/>
  <c r="BU28" i="22" s="1"/>
  <c r="BT28" i="22" a="1"/>
  <c r="BT28" i="22" s="1"/>
  <c r="BS28" i="22" a="1"/>
  <c r="BS28" i="22" s="1"/>
  <c r="BR28" i="22"/>
  <c r="BR28" i="22" a="1"/>
  <c r="BQ28" i="22"/>
  <c r="BQ28" i="22" a="1"/>
  <c r="BP28" i="22" a="1"/>
  <c r="BP28" i="22" s="1"/>
  <c r="BO28" i="22"/>
  <c r="BO28" i="22" a="1"/>
  <c r="BN28" i="22" a="1"/>
  <c r="BN28" i="22" s="1"/>
  <c r="BM28" i="22" a="1"/>
  <c r="BM28" i="22" s="1"/>
  <c r="BL28" i="22" a="1"/>
  <c r="BL28" i="22" s="1"/>
  <c r="BK28" i="22" a="1"/>
  <c r="BK28" i="22" s="1"/>
  <c r="BJ28" i="22"/>
  <c r="BJ28" i="22" a="1"/>
  <c r="BI28" i="22" a="1"/>
  <c r="BI28" i="22" s="1"/>
  <c r="BH28" i="22"/>
  <c r="BH28" i="22" a="1"/>
  <c r="O28" i="22"/>
  <c r="E28" i="22"/>
  <c r="B28" i="22"/>
  <c r="BV27" i="22" a="1"/>
  <c r="BV27" i="22" s="1"/>
  <c r="BU27" i="22" a="1"/>
  <c r="BU27" i="22" s="1"/>
  <c r="BT27" i="22" a="1"/>
  <c r="BT27" i="22" s="1"/>
  <c r="BS27" i="22" a="1"/>
  <c r="BS27" i="22" s="1"/>
  <c r="BR27" i="22" a="1"/>
  <c r="BR27" i="22" s="1"/>
  <c r="BQ27" i="22" a="1"/>
  <c r="BQ27" i="22" s="1"/>
  <c r="BP27" i="22" a="1"/>
  <c r="BP27" i="22" s="1"/>
  <c r="BO27" i="22" a="1"/>
  <c r="BO27" i="22" s="1"/>
  <c r="BN27" i="22" a="1"/>
  <c r="BN27" i="22" s="1"/>
  <c r="BM27" i="22" a="1"/>
  <c r="BM27" i="22" s="1"/>
  <c r="BL27" i="22" a="1"/>
  <c r="BL27" i="22" s="1"/>
  <c r="BK27" i="22" a="1"/>
  <c r="BK27" i="22" s="1"/>
  <c r="BJ27" i="22" a="1"/>
  <c r="BJ27" i="22" s="1"/>
  <c r="BI27" i="22" a="1"/>
  <c r="BI27" i="22" s="1"/>
  <c r="BH27" i="22" a="1"/>
  <c r="BH27" i="22" s="1"/>
  <c r="O27" i="22"/>
  <c r="E27" i="22"/>
  <c r="B27" i="22"/>
  <c r="BV26" i="22"/>
  <c r="BV26" i="22" a="1"/>
  <c r="BU26" i="22" a="1"/>
  <c r="BU26" i="22" s="1"/>
  <c r="BT26" i="22" a="1"/>
  <c r="BT26" i="22" s="1"/>
  <c r="BS26" i="22"/>
  <c r="BS26" i="22" a="1"/>
  <c r="BR26" i="22"/>
  <c r="BR26" i="22" a="1"/>
  <c r="BQ26" i="22" a="1"/>
  <c r="BQ26" i="22" s="1"/>
  <c r="BP26" i="22" a="1"/>
  <c r="BP26" i="22" s="1"/>
  <c r="BO26" i="22" a="1"/>
  <c r="BO26" i="22" s="1"/>
  <c r="BN26" i="22" a="1"/>
  <c r="BN26" i="22" s="1"/>
  <c r="BM26" i="22"/>
  <c r="BM26" i="22" a="1"/>
  <c r="BL26" i="22" a="1"/>
  <c r="BL26" i="22" s="1"/>
  <c r="BK26" i="22" a="1"/>
  <c r="BK26" i="22" s="1"/>
  <c r="BJ26" i="22" a="1"/>
  <c r="BJ26" i="22" s="1"/>
  <c r="BI26" i="22" a="1"/>
  <c r="BI26" i="22" s="1"/>
  <c r="BH26" i="22" a="1"/>
  <c r="BH26" i="22" s="1"/>
  <c r="O26" i="22"/>
  <c r="E26" i="22"/>
  <c r="B26" i="22"/>
  <c r="BV25" i="22" a="1"/>
  <c r="BV25" i="22" s="1"/>
  <c r="BU25" i="22" a="1"/>
  <c r="BU25" i="22" s="1"/>
  <c r="BT25" i="22" a="1"/>
  <c r="BT25" i="22" s="1"/>
  <c r="BS25" i="22" a="1"/>
  <c r="BS25" i="22" s="1"/>
  <c r="BR25" i="22" a="1"/>
  <c r="BR25" i="22" s="1"/>
  <c r="BQ25" i="22" a="1"/>
  <c r="BQ25" i="22" s="1"/>
  <c r="BP25" i="22" a="1"/>
  <c r="BP25" i="22" s="1"/>
  <c r="BO25" i="22" a="1"/>
  <c r="BO25" i="22" s="1"/>
  <c r="BN25" i="22" a="1"/>
  <c r="BN25" i="22" s="1"/>
  <c r="BM25" i="22" a="1"/>
  <c r="BM25" i="22" s="1"/>
  <c r="BL25" i="22" a="1"/>
  <c r="BL25" i="22" s="1"/>
  <c r="BK25" i="22" a="1"/>
  <c r="BK25" i="22" s="1"/>
  <c r="BJ25" i="22"/>
  <c r="BJ25" i="22" a="1"/>
  <c r="BI25" i="22" a="1"/>
  <c r="BI25" i="22" s="1"/>
  <c r="BH25" i="22" a="1"/>
  <c r="BH25" i="22" s="1"/>
  <c r="O25" i="22"/>
  <c r="N25" i="22"/>
  <c r="N26" i="22" s="1"/>
  <c r="N27" i="22" s="1"/>
  <c r="N28" i="22" s="1"/>
  <c r="N29" i="22" s="1"/>
  <c r="N30" i="22" s="1"/>
  <c r="E25" i="22"/>
  <c r="B25" i="22"/>
  <c r="BV24" i="22" a="1"/>
  <c r="BV24" i="22" s="1"/>
  <c r="BU24" i="22"/>
  <c r="BU24" i="22" a="1"/>
  <c r="BT24" i="22" a="1"/>
  <c r="BT24" i="22" s="1"/>
  <c r="BS24" i="22"/>
  <c r="BS24" i="22" a="1"/>
  <c r="BR24" i="22"/>
  <c r="BR24" i="22" a="1"/>
  <c r="BQ24" i="22" a="1"/>
  <c r="BQ24" i="22" s="1"/>
  <c r="BP24" i="22" a="1"/>
  <c r="BP24" i="22" s="1"/>
  <c r="BO24" i="22" a="1"/>
  <c r="BO24" i="22" s="1"/>
  <c r="BN24" i="22" a="1"/>
  <c r="BN24" i="22" s="1"/>
  <c r="BM24" i="22" a="1"/>
  <c r="BM24" i="22" s="1"/>
  <c r="BL24" i="22" a="1"/>
  <c r="BL24" i="22" s="1"/>
  <c r="BK24" i="22"/>
  <c r="BK24" i="22" a="1"/>
  <c r="BJ24" i="22" a="1"/>
  <c r="BJ24" i="22" s="1"/>
  <c r="BI24" i="22" a="1"/>
  <c r="BI24" i="22" s="1"/>
  <c r="BH24" i="22" a="1"/>
  <c r="BH24" i="22" s="1"/>
  <c r="O24" i="22"/>
  <c r="E24" i="22"/>
  <c r="B24" i="22"/>
  <c r="BV23" i="22" a="1"/>
  <c r="BV23" i="22" s="1"/>
  <c r="BU23" i="22"/>
  <c r="BU23" i="22" a="1"/>
  <c r="BT23" i="22" a="1"/>
  <c r="BT23" i="22" s="1"/>
  <c r="BS23" i="22" a="1"/>
  <c r="BS23" i="22" s="1"/>
  <c r="BR23" i="22" a="1"/>
  <c r="BR23" i="22" s="1"/>
  <c r="BQ23" i="22"/>
  <c r="BQ23" i="22" a="1"/>
  <c r="BP23" i="22" a="1"/>
  <c r="BP23" i="22" s="1"/>
  <c r="BO23" i="22" a="1"/>
  <c r="BO23" i="22" s="1"/>
  <c r="BN23" i="22" a="1"/>
  <c r="BN23" i="22" s="1"/>
  <c r="BM23" i="22" a="1"/>
  <c r="BM23" i="22" s="1"/>
  <c r="BL23" i="22" a="1"/>
  <c r="BL23" i="22" s="1"/>
  <c r="BK23" i="22" a="1"/>
  <c r="BK23" i="22" s="1"/>
  <c r="BJ23" i="22" a="1"/>
  <c r="BJ23" i="22" s="1"/>
  <c r="BI23" i="22"/>
  <c r="BI23" i="22" a="1"/>
  <c r="BH23" i="22" a="1"/>
  <c r="BH23" i="22" s="1"/>
  <c r="O23" i="22"/>
  <c r="E23" i="22"/>
  <c r="B23" i="22"/>
  <c r="BV22" i="22" a="1"/>
  <c r="BV22" i="22" s="1"/>
  <c r="BU22" i="22" a="1"/>
  <c r="BU22" i="22" s="1"/>
  <c r="BT22" i="22"/>
  <c r="BT22" i="22" a="1"/>
  <c r="BS22" i="22" a="1"/>
  <c r="BS22" i="22" s="1"/>
  <c r="BR22" i="22"/>
  <c r="BR22" i="22" a="1"/>
  <c r="BQ22" i="22"/>
  <c r="BQ22" i="22" a="1"/>
  <c r="BP22" i="22" a="1"/>
  <c r="BP22" i="22" s="1"/>
  <c r="BO22" i="22" a="1"/>
  <c r="BO22" i="22" s="1"/>
  <c r="BN22" i="22" a="1"/>
  <c r="BN22" i="22" s="1"/>
  <c r="BM22" i="22" a="1"/>
  <c r="BM22" i="22" s="1"/>
  <c r="BL22" i="22" a="1"/>
  <c r="BL22" i="22" s="1"/>
  <c r="BK22" i="22" a="1"/>
  <c r="BK22" i="22" s="1"/>
  <c r="BJ22" i="22" a="1"/>
  <c r="BJ22" i="22" s="1"/>
  <c r="BI22" i="22" a="1"/>
  <c r="BI22" i="22" s="1"/>
  <c r="BH22" i="22" a="1"/>
  <c r="BH22" i="22" s="1"/>
  <c r="O22" i="22"/>
  <c r="E22" i="22"/>
  <c r="B22" i="22"/>
  <c r="BV21" i="22"/>
  <c r="BV21" i="22" a="1"/>
  <c r="BU21" i="22" a="1"/>
  <c r="BU21" i="22" s="1"/>
  <c r="BT21" i="22"/>
  <c r="BT21" i="22" a="1"/>
  <c r="BS21" i="22" a="1"/>
  <c r="BS21" i="22" s="1"/>
  <c r="BR21" i="22" a="1"/>
  <c r="BR21" i="22" s="1"/>
  <c r="BQ21" i="22" a="1"/>
  <c r="BQ21" i="22" s="1"/>
  <c r="BP21" i="22" a="1"/>
  <c r="BP21" i="22" s="1"/>
  <c r="BO21" i="22" a="1"/>
  <c r="BO21" i="22" s="1"/>
  <c r="BN21" i="22" a="1"/>
  <c r="BN21" i="22" s="1"/>
  <c r="BM21" i="22" a="1"/>
  <c r="BM21" i="22" s="1"/>
  <c r="BL21" i="22" a="1"/>
  <c r="BL21" i="22" s="1"/>
  <c r="BK21" i="22" a="1"/>
  <c r="BK21" i="22" s="1"/>
  <c r="BJ21" i="22" a="1"/>
  <c r="BJ21" i="22" s="1"/>
  <c r="BI21" i="22" a="1"/>
  <c r="BI21" i="22" s="1"/>
  <c r="BH21" i="22"/>
  <c r="BH21" i="22" a="1"/>
  <c r="O21" i="22"/>
  <c r="E21" i="22"/>
  <c r="B21" i="22"/>
  <c r="BV20" i="22" a="1"/>
  <c r="BV20" i="22" s="1"/>
  <c r="BU20" i="22" a="1"/>
  <c r="BU20" i="22" s="1"/>
  <c r="BT20" i="22" a="1"/>
  <c r="BT20" i="22" s="1"/>
  <c r="BS20" i="22"/>
  <c r="BS20" i="22" a="1"/>
  <c r="BR20" i="22" a="1"/>
  <c r="BR20" i="22" s="1"/>
  <c r="BQ20" i="22" a="1"/>
  <c r="BQ20" i="22" s="1"/>
  <c r="BP20" i="22"/>
  <c r="BP20" i="22" a="1"/>
  <c r="BO20" i="22" a="1"/>
  <c r="BO20" i="22" s="1"/>
  <c r="BN20" i="22" a="1"/>
  <c r="BN20" i="22" s="1"/>
  <c r="BM20" i="22" a="1"/>
  <c r="BM20" i="22" s="1"/>
  <c r="BL20" i="22" a="1"/>
  <c r="BL20" i="22" s="1"/>
  <c r="BK20" i="22" a="1"/>
  <c r="BK20" i="22" s="1"/>
  <c r="BJ20" i="22" a="1"/>
  <c r="BJ20" i="22" s="1"/>
  <c r="BI20" i="22" a="1"/>
  <c r="BI20" i="22" s="1"/>
  <c r="BH20" i="22" a="1"/>
  <c r="BH20" i="22" s="1"/>
  <c r="O20" i="22"/>
  <c r="E20" i="22"/>
  <c r="B20" i="22"/>
  <c r="BV19" i="22" a="1"/>
  <c r="BV19" i="22" s="1"/>
  <c r="BU19" i="22" a="1"/>
  <c r="BU19" i="22" s="1"/>
  <c r="BT19" i="22" a="1"/>
  <c r="BT19" i="22" s="1"/>
  <c r="BS19" i="22"/>
  <c r="BS19" i="22" a="1"/>
  <c r="BR19" i="22" a="1"/>
  <c r="BR19" i="22" s="1"/>
  <c r="BQ19" i="22" a="1"/>
  <c r="BQ19" i="22" s="1"/>
  <c r="BP19" i="22" a="1"/>
  <c r="BP19" i="22" s="1"/>
  <c r="BO19" i="22" a="1"/>
  <c r="BO19" i="22" s="1"/>
  <c r="BN19" i="22" a="1"/>
  <c r="BN19" i="22" s="1"/>
  <c r="BM19" i="22" a="1"/>
  <c r="BM19" i="22" s="1"/>
  <c r="BL19" i="22" a="1"/>
  <c r="BL19" i="22" s="1"/>
  <c r="BK19" i="22" a="1"/>
  <c r="BK19" i="22" s="1"/>
  <c r="BJ19" i="22" a="1"/>
  <c r="BJ19" i="22" s="1"/>
  <c r="BI19" i="22" a="1"/>
  <c r="BI19" i="22" s="1"/>
  <c r="BH19" i="22" a="1"/>
  <c r="BH19" i="22" s="1"/>
  <c r="O19" i="22"/>
  <c r="N19" i="22"/>
  <c r="N20" i="22" s="1"/>
  <c r="N21" i="22" s="1"/>
  <c r="N22" i="22" s="1"/>
  <c r="N23" i="22" s="1"/>
  <c r="N24" i="22" s="1"/>
  <c r="E19" i="22"/>
  <c r="B19" i="22"/>
  <c r="BV18" i="22"/>
  <c r="BV18" i="22" a="1"/>
  <c r="BU18" i="22" a="1"/>
  <c r="BU18" i="22" s="1"/>
  <c r="BT18" i="22"/>
  <c r="BT18" i="22" a="1"/>
  <c r="BS18" i="22" a="1"/>
  <c r="BS18" i="22" s="1"/>
  <c r="BR18" i="22" a="1"/>
  <c r="BR18" i="22" s="1"/>
  <c r="BQ18" i="22" a="1"/>
  <c r="BQ18" i="22" s="1"/>
  <c r="BP18" i="22" a="1"/>
  <c r="BP18" i="22" s="1"/>
  <c r="BO18" i="22" a="1"/>
  <c r="BO18" i="22" s="1"/>
  <c r="BN18" i="22" a="1"/>
  <c r="BN18" i="22" s="1"/>
  <c r="BM18" i="22" a="1"/>
  <c r="BM18" i="22" s="1"/>
  <c r="BL18" i="22" a="1"/>
  <c r="BL18" i="22" s="1"/>
  <c r="BK18" i="22" a="1"/>
  <c r="BK18" i="22" s="1"/>
  <c r="BJ18" i="22" a="1"/>
  <c r="BJ18" i="22" s="1"/>
  <c r="BI18" i="22" a="1"/>
  <c r="BI18" i="22" s="1"/>
  <c r="BH18" i="22" a="1"/>
  <c r="BH18" i="22" s="1"/>
  <c r="O18" i="22"/>
  <c r="E18" i="22"/>
  <c r="B18" i="22"/>
  <c r="BV17" i="22" a="1"/>
  <c r="BV17" i="22" s="1"/>
  <c r="BU17" i="22" a="1"/>
  <c r="BU17" i="22" s="1"/>
  <c r="BT17" i="22" a="1"/>
  <c r="BT17" i="22" s="1"/>
  <c r="BS17" i="22" a="1"/>
  <c r="BS17" i="22" s="1"/>
  <c r="BR17" i="22" a="1"/>
  <c r="BR17" i="22" s="1"/>
  <c r="BQ17" i="22" a="1"/>
  <c r="BQ17" i="22" s="1"/>
  <c r="BP17" i="22" a="1"/>
  <c r="BP17" i="22" s="1"/>
  <c r="BO17" i="22" a="1"/>
  <c r="BO17" i="22" s="1"/>
  <c r="BN17" i="22" a="1"/>
  <c r="BN17" i="22" s="1"/>
  <c r="BM17" i="22" a="1"/>
  <c r="BM17" i="22" s="1"/>
  <c r="BL17" i="22" a="1"/>
  <c r="BL17" i="22" s="1"/>
  <c r="BK17" i="22" a="1"/>
  <c r="BK17" i="22" s="1"/>
  <c r="BJ17" i="22" a="1"/>
  <c r="BJ17" i="22" s="1"/>
  <c r="BI17" i="22" a="1"/>
  <c r="BI17" i="22" s="1"/>
  <c r="BH17" i="22" a="1"/>
  <c r="BH17" i="22" s="1"/>
  <c r="O17" i="22"/>
  <c r="E17" i="22"/>
  <c r="B17" i="22"/>
  <c r="BV16" i="22"/>
  <c r="BV16" i="22" a="1"/>
  <c r="BU16" i="22"/>
  <c r="BU16" i="22" a="1"/>
  <c r="BT16" i="22" a="1"/>
  <c r="BT16" i="22" s="1"/>
  <c r="BS16" i="22" a="1"/>
  <c r="BS16" i="22" s="1"/>
  <c r="BR16" i="22" a="1"/>
  <c r="BR16" i="22" s="1"/>
  <c r="BQ16" i="22" a="1"/>
  <c r="BQ16" i="22" s="1"/>
  <c r="BP16" i="22" a="1"/>
  <c r="BP16" i="22" s="1"/>
  <c r="BO16" i="22"/>
  <c r="BO16" i="22" a="1"/>
  <c r="BN16" i="22" a="1"/>
  <c r="BN16" i="22" s="1"/>
  <c r="BM16" i="22" a="1"/>
  <c r="BM16" i="22" s="1"/>
  <c r="BL16" i="22"/>
  <c r="BL16" i="22" a="1"/>
  <c r="BK16" i="22" a="1"/>
  <c r="BK16" i="22" s="1"/>
  <c r="BJ16" i="22" a="1"/>
  <c r="BJ16" i="22" s="1"/>
  <c r="BI16" i="22" a="1"/>
  <c r="BI16" i="22" s="1"/>
  <c r="BH16" i="22" a="1"/>
  <c r="BH16" i="22" s="1"/>
  <c r="O16" i="22"/>
  <c r="E16" i="22"/>
  <c r="B16" i="22"/>
  <c r="BV15" i="22" a="1"/>
  <c r="BV15" i="22" s="1"/>
  <c r="BU15" i="22" a="1"/>
  <c r="BU15" i="22" s="1"/>
  <c r="BT15" i="22" a="1"/>
  <c r="BT15" i="22" s="1"/>
  <c r="BS15" i="22" a="1"/>
  <c r="BS15" i="22" s="1"/>
  <c r="BR15" i="22" a="1"/>
  <c r="BR15" i="22" s="1"/>
  <c r="BQ15" i="22" a="1"/>
  <c r="BQ15" i="22" s="1"/>
  <c r="BP15" i="22" a="1"/>
  <c r="BP15" i="22" s="1"/>
  <c r="BO15" i="22" a="1"/>
  <c r="BO15" i="22" s="1"/>
  <c r="BN15" i="22" a="1"/>
  <c r="BN15" i="22" s="1"/>
  <c r="BM15" i="22" a="1"/>
  <c r="BM15" i="22" s="1"/>
  <c r="BL15" i="22" a="1"/>
  <c r="BL15" i="22" s="1"/>
  <c r="BK15" i="22" a="1"/>
  <c r="BK15" i="22" s="1"/>
  <c r="BJ15" i="22" a="1"/>
  <c r="BJ15" i="22" s="1"/>
  <c r="BI15" i="22" a="1"/>
  <c r="BI15" i="22" s="1"/>
  <c r="BH15" i="22" a="1"/>
  <c r="BH15" i="22" s="1"/>
  <c r="O15" i="22"/>
  <c r="E15" i="22"/>
  <c r="B15" i="22"/>
  <c r="BV14" i="22" a="1"/>
  <c r="BV14" i="22" s="1"/>
  <c r="BU14" i="22" a="1"/>
  <c r="BU14" i="22" s="1"/>
  <c r="BT14" i="22" a="1"/>
  <c r="BT14" i="22" s="1"/>
  <c r="BS14" i="22" a="1"/>
  <c r="BS14" i="22" s="1"/>
  <c r="BR14" i="22" a="1"/>
  <c r="BR14" i="22" s="1"/>
  <c r="BQ14" i="22" a="1"/>
  <c r="BQ14" i="22" s="1"/>
  <c r="BP14" i="22" a="1"/>
  <c r="BP14" i="22" s="1"/>
  <c r="BO14" i="22" a="1"/>
  <c r="BO14" i="22" s="1"/>
  <c r="BN14" i="22" a="1"/>
  <c r="BN14" i="22" s="1"/>
  <c r="BM14" i="22" a="1"/>
  <c r="BM14" i="22" s="1"/>
  <c r="BL14" i="22" a="1"/>
  <c r="BL14" i="22" s="1"/>
  <c r="BK14" i="22" a="1"/>
  <c r="BK14" i="22" s="1"/>
  <c r="BJ14" i="22" a="1"/>
  <c r="BJ14" i="22" s="1"/>
  <c r="BI14" i="22" a="1"/>
  <c r="BI14" i="22" s="1"/>
  <c r="BH14" i="22" a="1"/>
  <c r="BH14" i="22" s="1"/>
  <c r="O14" i="22"/>
  <c r="E14" i="22"/>
  <c r="B14" i="22"/>
  <c r="BV13" i="22" a="1"/>
  <c r="BV13" i="22" s="1"/>
  <c r="BU13" i="22" a="1"/>
  <c r="BU13" i="22" s="1"/>
  <c r="BT13" i="22" a="1"/>
  <c r="BT13" i="22" s="1"/>
  <c r="BS13" i="22" a="1"/>
  <c r="BS13" i="22" s="1"/>
  <c r="BR13" i="22" a="1"/>
  <c r="BR13" i="22" s="1"/>
  <c r="BQ13" i="22" a="1"/>
  <c r="BQ13" i="22" s="1"/>
  <c r="BP13" i="22" a="1"/>
  <c r="BP13" i="22" s="1"/>
  <c r="BO13" i="22" a="1"/>
  <c r="BO13" i="22" s="1"/>
  <c r="BN13" i="22" a="1"/>
  <c r="BN13" i="22" s="1"/>
  <c r="BM13" i="22" a="1"/>
  <c r="BM13" i="22" s="1"/>
  <c r="BL13" i="22" a="1"/>
  <c r="BL13" i="22" s="1"/>
  <c r="BK13" i="22" a="1"/>
  <c r="BK13" i="22" s="1"/>
  <c r="BJ13" i="22" a="1"/>
  <c r="BJ13" i="22" s="1"/>
  <c r="BI13" i="22" a="1"/>
  <c r="BI13" i="22" s="1"/>
  <c r="BH13" i="22" a="1"/>
  <c r="BH13" i="22" s="1"/>
  <c r="O13" i="22"/>
  <c r="N13" i="22"/>
  <c r="N14" i="22" s="1"/>
  <c r="N15" i="22" s="1"/>
  <c r="N16" i="22" s="1"/>
  <c r="N17" i="22" s="1"/>
  <c r="N18" i="22" s="1"/>
  <c r="E13" i="22"/>
  <c r="D13" i="22"/>
  <c r="B13" i="22"/>
  <c r="BV12" i="22"/>
  <c r="BV12" i="22" a="1"/>
  <c r="BU12" i="22" a="1"/>
  <c r="BU12" i="22" s="1"/>
  <c r="BT12" i="22" a="1"/>
  <c r="BT12" i="22" s="1"/>
  <c r="BS12" i="22" a="1"/>
  <c r="BS12" i="22" s="1"/>
  <c r="BR12" i="22" a="1"/>
  <c r="BR12" i="22" s="1"/>
  <c r="BQ12" i="22" a="1"/>
  <c r="BQ12" i="22" s="1"/>
  <c r="BP12" i="22" a="1"/>
  <c r="BP12" i="22" s="1"/>
  <c r="BO12" i="22" a="1"/>
  <c r="BO12" i="22" s="1"/>
  <c r="BN12" i="22"/>
  <c r="BN12" i="22" a="1"/>
  <c r="BM12" i="22" a="1"/>
  <c r="BM12" i="22" s="1"/>
  <c r="BL12" i="22" a="1"/>
  <c r="BL12" i="22" s="1"/>
  <c r="BK12" i="22" a="1"/>
  <c r="BK12" i="22" s="1"/>
  <c r="BJ12" i="22" a="1"/>
  <c r="BJ12" i="22" s="1"/>
  <c r="BI12" i="22" a="1"/>
  <c r="BI12" i="22" s="1"/>
  <c r="BH12" i="22" a="1"/>
  <c r="BH12" i="22" s="1"/>
  <c r="O12" i="22"/>
  <c r="E12" i="22"/>
  <c r="D12" i="22"/>
  <c r="B12" i="22"/>
  <c r="BV11" i="22" a="1"/>
  <c r="BV11" i="22" s="1"/>
  <c r="BU11" i="22" a="1"/>
  <c r="BU11" i="22" s="1"/>
  <c r="BT11" i="22" a="1"/>
  <c r="BT11" i="22" s="1"/>
  <c r="BS11" i="22" a="1"/>
  <c r="BS11" i="22" s="1"/>
  <c r="BR11" i="22" a="1"/>
  <c r="BR11" i="22" s="1"/>
  <c r="BQ11" i="22" a="1"/>
  <c r="BQ11" i="22" s="1"/>
  <c r="BP11" i="22" a="1"/>
  <c r="BP11" i="22" s="1"/>
  <c r="BO11" i="22" a="1"/>
  <c r="BO11" i="22" s="1"/>
  <c r="BN11" i="22" a="1"/>
  <c r="BN11" i="22" s="1"/>
  <c r="BM11" i="22" a="1"/>
  <c r="BM11" i="22" s="1"/>
  <c r="BL11" i="22" a="1"/>
  <c r="BL11" i="22" s="1"/>
  <c r="BK11" i="22" a="1"/>
  <c r="BK11" i="22" s="1"/>
  <c r="BJ11" i="22" a="1"/>
  <c r="BJ11" i="22" s="1"/>
  <c r="BI11" i="22" a="1"/>
  <c r="BI11" i="22" s="1"/>
  <c r="BH11" i="22" a="1"/>
  <c r="BH11" i="22" s="1"/>
  <c r="O11" i="22"/>
  <c r="E11" i="22"/>
  <c r="D11" i="22"/>
  <c r="B11" i="22"/>
  <c r="BV10" i="22"/>
  <c r="BV10" i="22" a="1"/>
  <c r="BU10" i="22"/>
  <c r="BU10" i="22" a="1"/>
  <c r="BT10" i="22"/>
  <c r="BT10" i="22" a="1"/>
  <c r="BS10" i="22" a="1"/>
  <c r="BS10" i="22" s="1"/>
  <c r="BR10" i="22"/>
  <c r="BR10" i="22" a="1"/>
  <c r="BQ10" i="22"/>
  <c r="BQ10" i="22" a="1"/>
  <c r="BP10" i="22"/>
  <c r="BP10" i="22" a="1"/>
  <c r="BO10" i="22" a="1"/>
  <c r="BO10" i="22" s="1"/>
  <c r="BN10" i="22"/>
  <c r="BN10" i="22" a="1"/>
  <c r="BM10" i="22"/>
  <c r="BM10" i="22" a="1"/>
  <c r="BL10" i="22"/>
  <c r="BL10" i="22" a="1"/>
  <c r="BK10" i="22" a="1"/>
  <c r="BK10" i="22" s="1"/>
  <c r="BJ10" i="22"/>
  <c r="BJ10" i="22" a="1"/>
  <c r="BI10" i="22"/>
  <c r="BI10" i="22" a="1"/>
  <c r="BH10" i="22"/>
  <c r="BH10" i="22" a="1"/>
  <c r="O10" i="22"/>
  <c r="E10" i="22"/>
  <c r="D10" i="22"/>
  <c r="B10" i="22"/>
  <c r="BV9" i="22" a="1"/>
  <c r="BV9" i="22" s="1"/>
  <c r="BU9" i="22" a="1"/>
  <c r="BU9" i="22" s="1"/>
  <c r="BT9" i="22" a="1"/>
  <c r="BT9" i="22" s="1"/>
  <c r="BS9" i="22" a="1"/>
  <c r="BS9" i="22" s="1"/>
  <c r="BR9" i="22" a="1"/>
  <c r="BR9" i="22" s="1"/>
  <c r="BQ9" i="22" a="1"/>
  <c r="BQ9" i="22" s="1"/>
  <c r="BP9" i="22" a="1"/>
  <c r="BP9" i="22" s="1"/>
  <c r="BO9" i="22" a="1"/>
  <c r="BO9" i="22" s="1"/>
  <c r="BN9" i="22" a="1"/>
  <c r="BN9" i="22" s="1"/>
  <c r="BM9" i="22" a="1"/>
  <c r="BM9" i="22" s="1"/>
  <c r="BL9" i="22" a="1"/>
  <c r="BL9" i="22" s="1"/>
  <c r="BK9" i="22" a="1"/>
  <c r="BK9" i="22" s="1"/>
  <c r="BJ9" i="22" a="1"/>
  <c r="BJ9" i="22" s="1"/>
  <c r="BI9" i="22" a="1"/>
  <c r="BI9" i="22" s="1"/>
  <c r="BH9" i="22" a="1"/>
  <c r="BH9" i="22" s="1"/>
  <c r="O9" i="22"/>
  <c r="E9" i="22"/>
  <c r="D9" i="22"/>
  <c r="B9" i="22"/>
  <c r="BV8" i="22" a="1"/>
  <c r="BV8" i="22" s="1"/>
  <c r="BU8" i="22" a="1"/>
  <c r="BU8" i="22" s="1"/>
  <c r="BT8" i="22"/>
  <c r="BT8" i="22" a="1"/>
  <c r="BS8" i="22"/>
  <c r="BS8" i="22" a="1"/>
  <c r="BR8" i="22" a="1"/>
  <c r="BR8" i="22" s="1"/>
  <c r="BQ8" i="22" a="1"/>
  <c r="BQ8" i="22" s="1"/>
  <c r="BP8" i="22" a="1"/>
  <c r="BP8" i="22" s="1"/>
  <c r="BO8" i="22" a="1"/>
  <c r="BO8" i="22" s="1"/>
  <c r="BN8" i="22" a="1"/>
  <c r="BN8" i="22" s="1"/>
  <c r="BM8" i="22" a="1"/>
  <c r="BM8" i="22" s="1"/>
  <c r="BL8" i="22"/>
  <c r="BL8" i="22" a="1"/>
  <c r="BK8" i="22"/>
  <c r="BK8" i="22" a="1"/>
  <c r="BJ8" i="22" a="1"/>
  <c r="BJ8" i="22" s="1"/>
  <c r="BI8" i="22" a="1"/>
  <c r="BI8" i="22" s="1"/>
  <c r="BH8" i="22" a="1"/>
  <c r="BH8" i="22" s="1"/>
  <c r="O8" i="22"/>
  <c r="N8" i="22"/>
  <c r="N9" i="22" s="1"/>
  <c r="N10" i="22" s="1"/>
  <c r="N11" i="22" s="1"/>
  <c r="N12" i="22" s="1"/>
  <c r="E8" i="22"/>
  <c r="D8" i="22"/>
  <c r="B8" i="22"/>
  <c r="BV7" i="22" a="1"/>
  <c r="BV7" i="22" s="1"/>
  <c r="BU7" i="22" a="1"/>
  <c r="BU7" i="22" s="1"/>
  <c r="BT7" i="22" a="1"/>
  <c r="BT7" i="22" s="1"/>
  <c r="BS7" i="22" a="1"/>
  <c r="BS7" i="22" s="1"/>
  <c r="BR7" i="22" a="1"/>
  <c r="BR7" i="22" s="1"/>
  <c r="BQ7" i="22" a="1"/>
  <c r="BQ7" i="22" s="1"/>
  <c r="BP7" i="22" a="1"/>
  <c r="BP7" i="22" s="1"/>
  <c r="BO7" i="22" a="1"/>
  <c r="BO7" i="22" s="1"/>
  <c r="BN7" i="22" a="1"/>
  <c r="BN7" i="22" s="1"/>
  <c r="BM7" i="22" a="1"/>
  <c r="BM7" i="22" s="1"/>
  <c r="BL7" i="22" a="1"/>
  <c r="BL7" i="22" s="1"/>
  <c r="BK7" i="22" a="1"/>
  <c r="BK7" i="22" s="1"/>
  <c r="BJ7" i="22" a="1"/>
  <c r="BJ7" i="22" s="1"/>
  <c r="BI7" i="22" a="1"/>
  <c r="BI7" i="22" s="1"/>
  <c r="BH7" i="22" a="1"/>
  <c r="BH7" i="22" s="1"/>
  <c r="O7" i="22"/>
  <c r="N7" i="22"/>
  <c r="L7" i="22"/>
  <c r="L8" i="22" s="1"/>
  <c r="E7" i="22"/>
  <c r="F3" i="22"/>
  <c r="M101" i="22" s="1"/>
  <c r="BD2" i="22"/>
  <c r="BC2" i="22"/>
  <c r="BB2" i="22"/>
  <c r="BA2" i="22"/>
  <c r="AZ2" i="22"/>
  <c r="AY2" i="22"/>
  <c r="AX2" i="22"/>
  <c r="AW2" i="22"/>
  <c r="AV2" i="22"/>
  <c r="AU2" i="22"/>
  <c r="AT2" i="22"/>
  <c r="AS2" i="22"/>
  <c r="AR2" i="22"/>
  <c r="AQ2" i="22"/>
  <c r="AP2" i="22"/>
  <c r="AO2" i="22"/>
  <c r="AN2" i="22"/>
  <c r="AM2" i="22"/>
  <c r="AL2" i="22"/>
  <c r="AK2" i="22"/>
  <c r="AJ2" i="22"/>
  <c r="AI2" i="22"/>
  <c r="AH2" i="22"/>
  <c r="AG2" i="22"/>
  <c r="AF2" i="22"/>
  <c r="AE2" i="22"/>
  <c r="AD2" i="22"/>
  <c r="AC2" i="22"/>
  <c r="AB2" i="22"/>
  <c r="AA2" i="22"/>
  <c r="Z2" i="22"/>
  <c r="Y2" i="22"/>
  <c r="X2" i="22"/>
  <c r="W2" i="22"/>
  <c r="V2" i="22"/>
  <c r="U2" i="22"/>
  <c r="T2" i="22"/>
  <c r="S2" i="22"/>
  <c r="R2" i="22"/>
  <c r="Q2" i="22"/>
  <c r="BD1" i="22"/>
  <c r="BC1" i="22"/>
  <c r="BB1" i="22"/>
  <c r="BA1" i="22"/>
  <c r="AZ1" i="22"/>
  <c r="AY1" i="22"/>
  <c r="AX1" i="22"/>
  <c r="AW1" i="22"/>
  <c r="AV1" i="22"/>
  <c r="AU1" i="22"/>
  <c r="AT1" i="22"/>
  <c r="AS1" i="22"/>
  <c r="AR1" i="22"/>
  <c r="AQ1" i="22"/>
  <c r="AP1" i="22"/>
  <c r="AO1" i="22"/>
  <c r="AN1" i="22"/>
  <c r="AM1" i="22"/>
  <c r="AL1" i="22"/>
  <c r="AK1" i="22"/>
  <c r="AJ1" i="22"/>
  <c r="AI1" i="22"/>
  <c r="AH1" i="22"/>
  <c r="AG1" i="22"/>
  <c r="AF1" i="22"/>
  <c r="AE1" i="22"/>
  <c r="AD1" i="22"/>
  <c r="AC1" i="22"/>
  <c r="AB1" i="22"/>
  <c r="AA1" i="22"/>
  <c r="Z1" i="22"/>
  <c r="Y1" i="22"/>
  <c r="X1" i="22"/>
  <c r="W1" i="22"/>
  <c r="V1" i="22"/>
  <c r="U1" i="22"/>
  <c r="T1" i="22"/>
  <c r="S1" i="22"/>
  <c r="R1" i="22"/>
  <c r="Q1" i="22"/>
  <c r="O119" i="21"/>
  <c r="E119" i="21"/>
  <c r="O118" i="21"/>
  <c r="E118" i="21"/>
  <c r="O117" i="21"/>
  <c r="E117" i="21"/>
  <c r="O116" i="21"/>
  <c r="E116" i="21"/>
  <c r="O115" i="21"/>
  <c r="N115" i="21"/>
  <c r="N116" i="21" s="1"/>
  <c r="N117" i="21" s="1"/>
  <c r="N118" i="21" s="1"/>
  <c r="N119" i="21" s="1"/>
  <c r="E115" i="21"/>
  <c r="O114" i="21"/>
  <c r="E114" i="21"/>
  <c r="O113" i="21"/>
  <c r="E113" i="21"/>
  <c r="O112" i="21"/>
  <c r="E112" i="21"/>
  <c r="O111" i="21"/>
  <c r="E111" i="21"/>
  <c r="O110" i="21"/>
  <c r="E110" i="21"/>
  <c r="O109" i="21"/>
  <c r="N109" i="21"/>
  <c r="N110" i="21" s="1"/>
  <c r="N111" i="21" s="1"/>
  <c r="N112" i="21" s="1"/>
  <c r="N113" i="21" s="1"/>
  <c r="N114" i="21" s="1"/>
  <c r="E109" i="21"/>
  <c r="O108" i="21"/>
  <c r="E108" i="21"/>
  <c r="O107" i="21"/>
  <c r="E107" i="21"/>
  <c r="O106" i="21"/>
  <c r="E106" i="21"/>
  <c r="O105" i="21"/>
  <c r="E105" i="21"/>
  <c r="O104" i="21"/>
  <c r="E104" i="21"/>
  <c r="O103" i="21"/>
  <c r="N103" i="21"/>
  <c r="N104" i="21" s="1"/>
  <c r="N105" i="21" s="1"/>
  <c r="N106" i="21" s="1"/>
  <c r="N107" i="21" s="1"/>
  <c r="N108" i="21" s="1"/>
  <c r="E103" i="21"/>
  <c r="O102" i="21"/>
  <c r="E102" i="21"/>
  <c r="O101" i="21"/>
  <c r="E101" i="21"/>
  <c r="O100" i="21"/>
  <c r="E100" i="21"/>
  <c r="O99" i="21"/>
  <c r="E99" i="21"/>
  <c r="O98" i="21"/>
  <c r="E98" i="21"/>
  <c r="O97" i="21"/>
  <c r="N97" i="21"/>
  <c r="N98" i="21" s="1"/>
  <c r="N99" i="21" s="1"/>
  <c r="N100" i="21" s="1"/>
  <c r="N101" i="21" s="1"/>
  <c r="N102" i="21" s="1"/>
  <c r="E97" i="21"/>
  <c r="O96" i="21"/>
  <c r="E96" i="21"/>
  <c r="O95" i="21"/>
  <c r="E95" i="21"/>
  <c r="O94" i="21"/>
  <c r="E94" i="21"/>
  <c r="O93" i="21"/>
  <c r="E93" i="21"/>
  <c r="O92" i="21"/>
  <c r="E92" i="21"/>
  <c r="O91" i="21"/>
  <c r="N91" i="21"/>
  <c r="N92" i="21" s="1"/>
  <c r="N93" i="21" s="1"/>
  <c r="N94" i="21" s="1"/>
  <c r="N95" i="21" s="1"/>
  <c r="N96" i="21" s="1"/>
  <c r="E91" i="21"/>
  <c r="O90" i="21"/>
  <c r="E90" i="21"/>
  <c r="O89" i="21"/>
  <c r="E89" i="21"/>
  <c r="O88" i="21"/>
  <c r="E88" i="21"/>
  <c r="O87" i="21"/>
  <c r="E87" i="21"/>
  <c r="O86" i="21"/>
  <c r="E86" i="21"/>
  <c r="O85" i="21"/>
  <c r="N85" i="21"/>
  <c r="N86" i="21" s="1"/>
  <c r="N87" i="21" s="1"/>
  <c r="N88" i="21" s="1"/>
  <c r="N89" i="21" s="1"/>
  <c r="N90" i="21" s="1"/>
  <c r="E85" i="21"/>
  <c r="O84" i="21"/>
  <c r="E84" i="21"/>
  <c r="O83" i="21"/>
  <c r="E83" i="21"/>
  <c r="O82" i="21"/>
  <c r="E82" i="21"/>
  <c r="O81" i="21"/>
  <c r="E81" i="21"/>
  <c r="O80" i="21"/>
  <c r="E80" i="21"/>
  <c r="O79" i="21"/>
  <c r="N79" i="21"/>
  <c r="N80" i="21" s="1"/>
  <c r="N81" i="21" s="1"/>
  <c r="N82" i="21" s="1"/>
  <c r="N83" i="21" s="1"/>
  <c r="N84" i="21" s="1"/>
  <c r="E79" i="21"/>
  <c r="O78" i="21"/>
  <c r="E78" i="21"/>
  <c r="O77" i="21"/>
  <c r="E77" i="21"/>
  <c r="O76" i="21"/>
  <c r="E76" i="21"/>
  <c r="O75" i="21"/>
  <c r="E75" i="21"/>
  <c r="O74" i="21"/>
  <c r="E74" i="21"/>
  <c r="O73" i="21"/>
  <c r="N73" i="21"/>
  <c r="N74" i="21" s="1"/>
  <c r="N75" i="21" s="1"/>
  <c r="N76" i="21" s="1"/>
  <c r="N77" i="21" s="1"/>
  <c r="N78" i="21" s="1"/>
  <c r="E73" i="21"/>
  <c r="O72" i="21"/>
  <c r="E72" i="21"/>
  <c r="O71" i="21"/>
  <c r="E71" i="21"/>
  <c r="O70" i="21"/>
  <c r="E70" i="21"/>
  <c r="O69" i="21"/>
  <c r="E69" i="21"/>
  <c r="O68" i="21"/>
  <c r="E68" i="21"/>
  <c r="O67" i="21"/>
  <c r="N67" i="21"/>
  <c r="N68" i="21" s="1"/>
  <c r="N69" i="21" s="1"/>
  <c r="N70" i="21" s="1"/>
  <c r="N71" i="21" s="1"/>
  <c r="N72" i="21" s="1"/>
  <c r="E67" i="21"/>
  <c r="O66" i="21"/>
  <c r="E66" i="21"/>
  <c r="O65" i="21"/>
  <c r="E65" i="21"/>
  <c r="O64" i="21"/>
  <c r="E64" i="21"/>
  <c r="O63" i="21"/>
  <c r="E63" i="21"/>
  <c r="O62" i="21"/>
  <c r="E62" i="21"/>
  <c r="O61" i="21"/>
  <c r="N61" i="21"/>
  <c r="N62" i="21" s="1"/>
  <c r="N63" i="21" s="1"/>
  <c r="N64" i="21" s="1"/>
  <c r="N65" i="21" s="1"/>
  <c r="N66" i="21" s="1"/>
  <c r="E61" i="21"/>
  <c r="O60" i="21"/>
  <c r="E60" i="21"/>
  <c r="O59" i="21"/>
  <c r="E59" i="21"/>
  <c r="O58" i="21"/>
  <c r="E58" i="21"/>
  <c r="O57" i="21"/>
  <c r="E57" i="21"/>
  <c r="O56" i="21"/>
  <c r="E56" i="21"/>
  <c r="O55" i="21"/>
  <c r="N55" i="21"/>
  <c r="N56" i="21" s="1"/>
  <c r="N57" i="21" s="1"/>
  <c r="N58" i="21" s="1"/>
  <c r="N59" i="21" s="1"/>
  <c r="N60" i="21" s="1"/>
  <c r="E55" i="21"/>
  <c r="O54" i="21"/>
  <c r="E54" i="21"/>
  <c r="O53" i="21"/>
  <c r="E53" i="21"/>
  <c r="O52" i="21"/>
  <c r="E52" i="21"/>
  <c r="O51" i="21"/>
  <c r="E51" i="21"/>
  <c r="O50" i="21"/>
  <c r="E50" i="21"/>
  <c r="O49" i="21"/>
  <c r="N49" i="21"/>
  <c r="N50" i="21" s="1"/>
  <c r="N51" i="21" s="1"/>
  <c r="N52" i="21" s="1"/>
  <c r="N53" i="21" s="1"/>
  <c r="N54" i="21" s="1"/>
  <c r="E49" i="21"/>
  <c r="O48" i="21"/>
  <c r="E48" i="21"/>
  <c r="O47" i="21"/>
  <c r="E47" i="21"/>
  <c r="O46" i="21"/>
  <c r="E46" i="21"/>
  <c r="O45" i="21"/>
  <c r="E45" i="21"/>
  <c r="O44" i="21"/>
  <c r="E44" i="21"/>
  <c r="O43" i="21"/>
  <c r="N43" i="21"/>
  <c r="N44" i="21" s="1"/>
  <c r="N45" i="21" s="1"/>
  <c r="N46" i="21" s="1"/>
  <c r="N47" i="21" s="1"/>
  <c r="N48" i="21" s="1"/>
  <c r="E43" i="21"/>
  <c r="O42" i="21"/>
  <c r="E42" i="21"/>
  <c r="O41" i="21"/>
  <c r="E41" i="21"/>
  <c r="O40" i="21"/>
  <c r="E40" i="21"/>
  <c r="O39" i="21"/>
  <c r="E39" i="21"/>
  <c r="O38" i="21"/>
  <c r="N38" i="21"/>
  <c r="N39" i="21" s="1"/>
  <c r="N40" i="21" s="1"/>
  <c r="N41" i="21" s="1"/>
  <c r="N42" i="21" s="1"/>
  <c r="E38" i="21"/>
  <c r="O37" i="21"/>
  <c r="N37" i="21"/>
  <c r="E37" i="21"/>
  <c r="O36" i="21"/>
  <c r="E36" i="21"/>
  <c r="B36" i="21"/>
  <c r="O35" i="21"/>
  <c r="E35" i="21"/>
  <c r="B35" i="21"/>
  <c r="O34" i="21"/>
  <c r="E34" i="21"/>
  <c r="B34" i="21"/>
  <c r="O33" i="21"/>
  <c r="E33" i="21"/>
  <c r="B33" i="21"/>
  <c r="O32" i="21"/>
  <c r="N32" i="21"/>
  <c r="N33" i="21" s="1"/>
  <c r="N34" i="21" s="1"/>
  <c r="N35" i="21" s="1"/>
  <c r="N36" i="21" s="1"/>
  <c r="E32" i="21"/>
  <c r="B32" i="21"/>
  <c r="O31" i="21"/>
  <c r="N31" i="21"/>
  <c r="E31" i="21"/>
  <c r="B31" i="21"/>
  <c r="BV30" i="21" a="1"/>
  <c r="BV30" i="21" s="1"/>
  <c r="BU30" i="21" a="1"/>
  <c r="BU30" i="21" s="1"/>
  <c r="BT30" i="21" a="1"/>
  <c r="BT30" i="21" s="1"/>
  <c r="BS30" i="21" a="1"/>
  <c r="BS30" i="21" s="1"/>
  <c r="BR30" i="21" a="1"/>
  <c r="BR30" i="21" s="1"/>
  <c r="BQ30" i="21"/>
  <c r="BQ30" i="21" a="1"/>
  <c r="BP30" i="21" a="1"/>
  <c r="BP30" i="21" s="1"/>
  <c r="BO30" i="21" a="1"/>
  <c r="BO30" i="21" s="1"/>
  <c r="BN30" i="21" a="1"/>
  <c r="BN30" i="21" s="1"/>
  <c r="BM30" i="21" a="1"/>
  <c r="BM30" i="21" s="1"/>
  <c r="BL30" i="21" a="1"/>
  <c r="BL30" i="21" s="1"/>
  <c r="BK30" i="21" a="1"/>
  <c r="BK30" i="21" s="1"/>
  <c r="BJ30" i="21" a="1"/>
  <c r="BJ30" i="21" s="1"/>
  <c r="BI30" i="21"/>
  <c r="BI30" i="21" a="1"/>
  <c r="BH30" i="21" a="1"/>
  <c r="BH30" i="21" s="1"/>
  <c r="O30" i="21"/>
  <c r="E30" i="21"/>
  <c r="B30" i="21"/>
  <c r="BV29" i="21" a="1"/>
  <c r="BV29" i="21" s="1"/>
  <c r="BU29" i="21" a="1"/>
  <c r="BU29" i="21" s="1"/>
  <c r="BT29" i="21" a="1"/>
  <c r="BT29" i="21" s="1"/>
  <c r="BS29" i="21" a="1"/>
  <c r="BS29" i="21" s="1"/>
  <c r="BR29" i="21" a="1"/>
  <c r="BR29" i="21" s="1"/>
  <c r="BQ29" i="21" a="1"/>
  <c r="BQ29" i="21" s="1"/>
  <c r="BP29" i="21" a="1"/>
  <c r="BP29" i="21" s="1"/>
  <c r="BO29" i="21" a="1"/>
  <c r="BO29" i="21" s="1"/>
  <c r="BN29" i="21" a="1"/>
  <c r="BN29" i="21" s="1"/>
  <c r="BM29" i="21" a="1"/>
  <c r="BM29" i="21" s="1"/>
  <c r="BL29" i="21" a="1"/>
  <c r="BL29" i="21" s="1"/>
  <c r="BK29" i="21" a="1"/>
  <c r="BK29" i="21" s="1"/>
  <c r="BJ29" i="21" a="1"/>
  <c r="BJ29" i="21" s="1"/>
  <c r="BI29" i="21" a="1"/>
  <c r="BI29" i="21" s="1"/>
  <c r="BH29" i="21" a="1"/>
  <c r="BH29" i="21" s="1"/>
  <c r="O29" i="21"/>
  <c r="E29" i="21"/>
  <c r="B29" i="21"/>
  <c r="BV28" i="21"/>
  <c r="BV28" i="21" a="1"/>
  <c r="BU28" i="21" a="1"/>
  <c r="BU28" i="21" s="1"/>
  <c r="BT28" i="21"/>
  <c r="BT28" i="21" a="1"/>
  <c r="BS28" i="21"/>
  <c r="BS28" i="21" a="1"/>
  <c r="BR28" i="21"/>
  <c r="BR28" i="21" a="1"/>
  <c r="BQ28" i="21"/>
  <c r="BQ28" i="21" a="1"/>
  <c r="BP28" i="21"/>
  <c r="BP28" i="21" a="1"/>
  <c r="BO28" i="21"/>
  <c r="BO28" i="21" a="1"/>
  <c r="BN28" i="21"/>
  <c r="BN28" i="21" a="1"/>
  <c r="BM28" i="21" a="1"/>
  <c r="BM28" i="21" s="1"/>
  <c r="BL28" i="21"/>
  <c r="BL28" i="21" a="1"/>
  <c r="BK28" i="21"/>
  <c r="BK28" i="21" a="1"/>
  <c r="BJ28" i="21"/>
  <c r="BJ28" i="21" a="1"/>
  <c r="BI28" i="21"/>
  <c r="BI28" i="21" a="1"/>
  <c r="BH28" i="21"/>
  <c r="BH28" i="21" a="1"/>
  <c r="O28" i="21"/>
  <c r="E28" i="21"/>
  <c r="B28" i="21"/>
  <c r="BV27" i="21" a="1"/>
  <c r="BV27" i="21" s="1"/>
  <c r="BU27" i="21" a="1"/>
  <c r="BU27" i="21" s="1"/>
  <c r="BT27" i="21" a="1"/>
  <c r="BT27" i="21" s="1"/>
  <c r="BS27" i="21" a="1"/>
  <c r="BS27" i="21" s="1"/>
  <c r="BR27" i="21" a="1"/>
  <c r="BR27" i="21" s="1"/>
  <c r="BQ27" i="21" a="1"/>
  <c r="BQ27" i="21" s="1"/>
  <c r="BP27" i="21" a="1"/>
  <c r="BP27" i="21" s="1"/>
  <c r="BO27" i="21" a="1"/>
  <c r="BO27" i="21" s="1"/>
  <c r="BN27" i="21" a="1"/>
  <c r="BN27" i="21" s="1"/>
  <c r="BM27" i="21" a="1"/>
  <c r="BM27" i="21" s="1"/>
  <c r="BL27" i="21" a="1"/>
  <c r="BL27" i="21" s="1"/>
  <c r="BK27" i="21" a="1"/>
  <c r="BK27" i="21" s="1"/>
  <c r="BJ27" i="21" a="1"/>
  <c r="BJ27" i="21" s="1"/>
  <c r="BI27" i="21" a="1"/>
  <c r="BI27" i="21" s="1"/>
  <c r="BH27" i="21" a="1"/>
  <c r="BH27" i="21" s="1"/>
  <c r="O27" i="21"/>
  <c r="E27" i="21"/>
  <c r="B27" i="21"/>
  <c r="BV26" i="21" a="1"/>
  <c r="BV26" i="21" s="1"/>
  <c r="BU26" i="21" a="1"/>
  <c r="BU26" i="21" s="1"/>
  <c r="BT26" i="21"/>
  <c r="BT26" i="21" a="1"/>
  <c r="BS26" i="21" a="1"/>
  <c r="BS26" i="21" s="1"/>
  <c r="BR26" i="21" a="1"/>
  <c r="BR26" i="21" s="1"/>
  <c r="BQ26" i="21" a="1"/>
  <c r="BQ26" i="21" s="1"/>
  <c r="BP26" i="21" a="1"/>
  <c r="BP26" i="21" s="1"/>
  <c r="BO26" i="21" a="1"/>
  <c r="BO26" i="21" s="1"/>
  <c r="BN26" i="21" a="1"/>
  <c r="BN26" i="21" s="1"/>
  <c r="BM26" i="21" a="1"/>
  <c r="BM26" i="21" s="1"/>
  <c r="BL26" i="21"/>
  <c r="BL26" i="21" a="1"/>
  <c r="BK26" i="21" a="1"/>
  <c r="BK26" i="21" s="1"/>
  <c r="BJ26" i="21" a="1"/>
  <c r="BJ26" i="21" s="1"/>
  <c r="BI26" i="21" a="1"/>
  <c r="BI26" i="21" s="1"/>
  <c r="BH26" i="21" a="1"/>
  <c r="BH26" i="21" s="1"/>
  <c r="O26" i="21"/>
  <c r="E26" i="21"/>
  <c r="B26" i="21"/>
  <c r="BV25" i="21" a="1"/>
  <c r="BV25" i="21" s="1"/>
  <c r="BU25" i="21" a="1"/>
  <c r="BU25" i="21" s="1"/>
  <c r="BT25" i="21" a="1"/>
  <c r="BT25" i="21" s="1"/>
  <c r="BS25" i="21" a="1"/>
  <c r="BS25" i="21" s="1"/>
  <c r="BR25" i="21" a="1"/>
  <c r="BR25" i="21" s="1"/>
  <c r="BQ25" i="21" a="1"/>
  <c r="BQ25" i="21" s="1"/>
  <c r="BP25" i="21" a="1"/>
  <c r="BP25" i="21" s="1"/>
  <c r="BO25" i="21" a="1"/>
  <c r="BO25" i="21" s="1"/>
  <c r="BN25" i="21" a="1"/>
  <c r="BN25" i="21" s="1"/>
  <c r="BM25" i="21" a="1"/>
  <c r="BM25" i="21" s="1"/>
  <c r="BL25" i="21" a="1"/>
  <c r="BL25" i="21" s="1"/>
  <c r="BK25" i="21" a="1"/>
  <c r="BK25" i="21" s="1"/>
  <c r="BJ25" i="21" a="1"/>
  <c r="BJ25" i="21" s="1"/>
  <c r="BI25" i="21" a="1"/>
  <c r="BI25" i="21" s="1"/>
  <c r="BH25" i="21" a="1"/>
  <c r="BH25" i="21" s="1"/>
  <c r="O25" i="21"/>
  <c r="E25" i="21"/>
  <c r="B25" i="21"/>
  <c r="BV24" i="21"/>
  <c r="BV24" i="21" a="1"/>
  <c r="BU24" i="21"/>
  <c r="BU24" i="21" a="1"/>
  <c r="BT24" i="21"/>
  <c r="BT24" i="21" a="1"/>
  <c r="BS24" i="21"/>
  <c r="BS24" i="21" a="1"/>
  <c r="BR24" i="21"/>
  <c r="BR24" i="21" a="1"/>
  <c r="BQ24" i="21"/>
  <c r="BQ24" i="21" a="1"/>
  <c r="BP24" i="21" a="1"/>
  <c r="BP24" i="21" s="1"/>
  <c r="BO24" i="21"/>
  <c r="BO24" i="21" a="1"/>
  <c r="BN24" i="21"/>
  <c r="BN24" i="21" a="1"/>
  <c r="BM24" i="21"/>
  <c r="BM24" i="21" a="1"/>
  <c r="BL24" i="21"/>
  <c r="BL24" i="21" a="1"/>
  <c r="BK24" i="21"/>
  <c r="BK24" i="21" a="1"/>
  <c r="BJ24" i="21"/>
  <c r="BJ24" i="21" a="1"/>
  <c r="BI24" i="21"/>
  <c r="BI24" i="21" a="1"/>
  <c r="BH24" i="21" a="1"/>
  <c r="BH24" i="21" s="1"/>
  <c r="O24" i="21"/>
  <c r="N24" i="21"/>
  <c r="N25" i="21" s="1"/>
  <c r="N26" i="21" s="1"/>
  <c r="N27" i="21" s="1"/>
  <c r="N28" i="21" s="1"/>
  <c r="N29" i="21" s="1"/>
  <c r="N30" i="21" s="1"/>
  <c r="E24" i="21"/>
  <c r="B24" i="21"/>
  <c r="BV23" i="21" a="1"/>
  <c r="BV23" i="21" s="1"/>
  <c r="BU23" i="21" a="1"/>
  <c r="BU23" i="21" s="1"/>
  <c r="BT23" i="21" a="1"/>
  <c r="BT23" i="21" s="1"/>
  <c r="BS23" i="21" a="1"/>
  <c r="BS23" i="21" s="1"/>
  <c r="BR23" i="21" a="1"/>
  <c r="BR23" i="21" s="1"/>
  <c r="BQ23" i="21" a="1"/>
  <c r="BQ23" i="21" s="1"/>
  <c r="BP23" i="21" a="1"/>
  <c r="BP23" i="21" s="1"/>
  <c r="BO23" i="21" a="1"/>
  <c r="BO23" i="21" s="1"/>
  <c r="BN23" i="21" a="1"/>
  <c r="BN23" i="21" s="1"/>
  <c r="BM23" i="21" a="1"/>
  <c r="BM23" i="21" s="1"/>
  <c r="BL23" i="21" a="1"/>
  <c r="BL23" i="21" s="1"/>
  <c r="BK23" i="21" a="1"/>
  <c r="BK23" i="21" s="1"/>
  <c r="BJ23" i="21" a="1"/>
  <c r="BJ23" i="21" s="1"/>
  <c r="BI23" i="21" a="1"/>
  <c r="BI23" i="21" s="1"/>
  <c r="BH23" i="21" a="1"/>
  <c r="BH23" i="21" s="1"/>
  <c r="O23" i="21"/>
  <c r="N23" i="21"/>
  <c r="E23" i="21"/>
  <c r="B23" i="21"/>
  <c r="BV22" i="21" a="1"/>
  <c r="BV22" i="21" s="1"/>
  <c r="BU22" i="21" a="1"/>
  <c r="BU22" i="21" s="1"/>
  <c r="BT22" i="21" a="1"/>
  <c r="BT22" i="21" s="1"/>
  <c r="BS22" i="21" a="1"/>
  <c r="BS22" i="21" s="1"/>
  <c r="BR22" i="21" a="1"/>
  <c r="BR22" i="21" s="1"/>
  <c r="BQ22" i="21" a="1"/>
  <c r="BQ22" i="21" s="1"/>
  <c r="BP22" i="21"/>
  <c r="BP22" i="21" a="1"/>
  <c r="BO22" i="21" a="1"/>
  <c r="BO22" i="21" s="1"/>
  <c r="BN22" i="21" a="1"/>
  <c r="BN22" i="21" s="1"/>
  <c r="BM22" i="21" a="1"/>
  <c r="BM22" i="21" s="1"/>
  <c r="BL22" i="21" a="1"/>
  <c r="BL22" i="21" s="1"/>
  <c r="BK22" i="21" a="1"/>
  <c r="BK22" i="21" s="1"/>
  <c r="BJ22" i="21" a="1"/>
  <c r="BJ22" i="21" s="1"/>
  <c r="BI22" i="21" a="1"/>
  <c r="BI22" i="21" s="1"/>
  <c r="BH22" i="21"/>
  <c r="BH22" i="21" a="1"/>
  <c r="O22" i="21"/>
  <c r="E22" i="21"/>
  <c r="B22" i="21"/>
  <c r="BV21" i="21" a="1"/>
  <c r="BV21" i="21" s="1"/>
  <c r="BU21" i="21" a="1"/>
  <c r="BU21" i="21" s="1"/>
  <c r="BT21" i="21" a="1"/>
  <c r="BT21" i="21" s="1"/>
  <c r="BS21" i="21" a="1"/>
  <c r="BS21" i="21" s="1"/>
  <c r="BR21" i="21" a="1"/>
  <c r="BR21" i="21" s="1"/>
  <c r="BQ21" i="21" a="1"/>
  <c r="BQ21" i="21" s="1"/>
  <c r="BP21" i="21" a="1"/>
  <c r="BP21" i="21" s="1"/>
  <c r="BO21" i="21" a="1"/>
  <c r="BO21" i="21" s="1"/>
  <c r="BN21" i="21" a="1"/>
  <c r="BN21" i="21" s="1"/>
  <c r="BM21" i="21" a="1"/>
  <c r="BM21" i="21" s="1"/>
  <c r="BL21" i="21" a="1"/>
  <c r="BL21" i="21" s="1"/>
  <c r="BK21" i="21" a="1"/>
  <c r="BK21" i="21" s="1"/>
  <c r="BJ21" i="21" a="1"/>
  <c r="BJ21" i="21" s="1"/>
  <c r="BI21" i="21" a="1"/>
  <c r="BI21" i="21" s="1"/>
  <c r="BH21" i="21" a="1"/>
  <c r="BH21" i="21" s="1"/>
  <c r="O21" i="21"/>
  <c r="E21" i="21"/>
  <c r="B21" i="21"/>
  <c r="BV20" i="21"/>
  <c r="BV20" i="21" a="1"/>
  <c r="BU20" i="21"/>
  <c r="BU20" i="21" a="1"/>
  <c r="BT20" i="21" a="1"/>
  <c r="BT20" i="21" s="1"/>
  <c r="BS20" i="21"/>
  <c r="BS20" i="21" a="1"/>
  <c r="BR20" i="21"/>
  <c r="BR20" i="21" a="1"/>
  <c r="BQ20" i="21"/>
  <c r="BQ20" i="21" a="1"/>
  <c r="BP20" i="21"/>
  <c r="BP20" i="21" a="1"/>
  <c r="BO20" i="21"/>
  <c r="BO20" i="21" a="1"/>
  <c r="BN20" i="21"/>
  <c r="BN20" i="21" a="1"/>
  <c r="BM20" i="21"/>
  <c r="BM20" i="21" a="1"/>
  <c r="BL20" i="21" a="1"/>
  <c r="BL20" i="21" s="1"/>
  <c r="BK20" i="21"/>
  <c r="BK20" i="21" a="1"/>
  <c r="BJ20" i="21"/>
  <c r="BJ20" i="21" a="1"/>
  <c r="BI20" i="21"/>
  <c r="BI20" i="21" a="1"/>
  <c r="BH20" i="21"/>
  <c r="BH20" i="21" a="1"/>
  <c r="O20" i="21"/>
  <c r="E20" i="21"/>
  <c r="B20" i="21"/>
  <c r="BV19" i="21" a="1"/>
  <c r="BV19" i="21" s="1"/>
  <c r="BU19" i="21" a="1"/>
  <c r="BU19" i="21" s="1"/>
  <c r="BT19" i="21" a="1"/>
  <c r="BT19" i="21" s="1"/>
  <c r="BS19" i="21" a="1"/>
  <c r="BS19" i="21" s="1"/>
  <c r="BR19" i="21" a="1"/>
  <c r="BR19" i="21" s="1"/>
  <c r="BQ19" i="21" a="1"/>
  <c r="BQ19" i="21" s="1"/>
  <c r="BP19" i="21" a="1"/>
  <c r="BP19" i="21" s="1"/>
  <c r="BO19" i="21" a="1"/>
  <c r="BO19" i="21" s="1"/>
  <c r="BN19" i="21" a="1"/>
  <c r="BN19" i="21" s="1"/>
  <c r="BM19" i="21" a="1"/>
  <c r="BM19" i="21" s="1"/>
  <c r="BL19" i="21" a="1"/>
  <c r="BL19" i="21" s="1"/>
  <c r="BK19" i="21" a="1"/>
  <c r="BK19" i="21" s="1"/>
  <c r="BJ19" i="21" a="1"/>
  <c r="BJ19" i="21" s="1"/>
  <c r="BI19" i="21" a="1"/>
  <c r="BI19" i="21" s="1"/>
  <c r="BH19" i="21" a="1"/>
  <c r="BH19" i="21" s="1"/>
  <c r="O19" i="21"/>
  <c r="E19" i="21"/>
  <c r="B19" i="21"/>
  <c r="BV18" i="21" a="1"/>
  <c r="BV18" i="21" s="1"/>
  <c r="BU18" i="21" a="1"/>
  <c r="BU18" i="21" s="1"/>
  <c r="BT18" i="21" a="1"/>
  <c r="BT18" i="21" s="1"/>
  <c r="BS18" i="21"/>
  <c r="BS18" i="21" a="1"/>
  <c r="BR18" i="21" a="1"/>
  <c r="BR18" i="21" s="1"/>
  <c r="BQ18" i="21" a="1"/>
  <c r="BQ18" i="21" s="1"/>
  <c r="BP18" i="21" a="1"/>
  <c r="BP18" i="21" s="1"/>
  <c r="BO18" i="21" a="1"/>
  <c r="BO18" i="21" s="1"/>
  <c r="BN18" i="21" a="1"/>
  <c r="BN18" i="21" s="1"/>
  <c r="BM18" i="21" a="1"/>
  <c r="BM18" i="21" s="1"/>
  <c r="BL18" i="21" a="1"/>
  <c r="BL18" i="21" s="1"/>
  <c r="BK18" i="21"/>
  <c r="BK18" i="21" a="1"/>
  <c r="BJ18" i="21" a="1"/>
  <c r="BJ18" i="21" s="1"/>
  <c r="BI18" i="21" a="1"/>
  <c r="BI18" i="21" s="1"/>
  <c r="BH18" i="21" a="1"/>
  <c r="BH18" i="21" s="1"/>
  <c r="O18" i="21"/>
  <c r="E18" i="21"/>
  <c r="B18" i="21"/>
  <c r="BV17" i="21" a="1"/>
  <c r="BV17" i="21" s="1"/>
  <c r="BU17" i="21" a="1"/>
  <c r="BU17" i="21" s="1"/>
  <c r="BT17" i="21" a="1"/>
  <c r="BT17" i="21" s="1"/>
  <c r="BS17" i="21" a="1"/>
  <c r="BS17" i="21" s="1"/>
  <c r="BR17" i="21" a="1"/>
  <c r="BR17" i="21" s="1"/>
  <c r="BQ17" i="21" a="1"/>
  <c r="BQ17" i="21" s="1"/>
  <c r="BP17" i="21" a="1"/>
  <c r="BP17" i="21" s="1"/>
  <c r="BO17" i="21" a="1"/>
  <c r="BO17" i="21" s="1"/>
  <c r="BN17" i="21" a="1"/>
  <c r="BN17" i="21" s="1"/>
  <c r="BM17" i="21" a="1"/>
  <c r="BM17" i="21" s="1"/>
  <c r="BL17" i="21" a="1"/>
  <c r="BL17" i="21" s="1"/>
  <c r="BK17" i="21" a="1"/>
  <c r="BK17" i="21" s="1"/>
  <c r="BJ17" i="21" a="1"/>
  <c r="BJ17" i="21" s="1"/>
  <c r="BI17" i="21" a="1"/>
  <c r="BI17" i="21" s="1"/>
  <c r="BH17" i="21" a="1"/>
  <c r="BH17" i="21" s="1"/>
  <c r="O17" i="21"/>
  <c r="E17" i="21"/>
  <c r="B17" i="21"/>
  <c r="BV16" i="21"/>
  <c r="BV16" i="21" a="1"/>
  <c r="BU16" i="21"/>
  <c r="BU16" i="21" a="1"/>
  <c r="BT16" i="21"/>
  <c r="BT16" i="21" a="1"/>
  <c r="BS16" i="21"/>
  <c r="BS16" i="21" a="1"/>
  <c r="BR16" i="21"/>
  <c r="BR16" i="21" a="1"/>
  <c r="BQ16" i="21"/>
  <c r="BQ16" i="21" a="1"/>
  <c r="BP16" i="21"/>
  <c r="BP16" i="21" a="1"/>
  <c r="BO16" i="21" a="1"/>
  <c r="BO16" i="21" s="1"/>
  <c r="BN16" i="21"/>
  <c r="BN16" i="21" a="1"/>
  <c r="BM16" i="21"/>
  <c r="BM16" i="21" a="1"/>
  <c r="BL16" i="21"/>
  <c r="BL16" i="21" a="1"/>
  <c r="BK16" i="21"/>
  <c r="BK16" i="21" a="1"/>
  <c r="BJ16" i="21"/>
  <c r="BJ16" i="21" a="1"/>
  <c r="BI16" i="21"/>
  <c r="BI16" i="21" a="1"/>
  <c r="BH16" i="21"/>
  <c r="BH16" i="21" a="1"/>
  <c r="O16" i="21"/>
  <c r="E16" i="21"/>
  <c r="B16" i="21"/>
  <c r="BV15" i="21" a="1"/>
  <c r="BV15" i="21" s="1"/>
  <c r="BU15" i="21"/>
  <c r="BU15" i="21" a="1"/>
  <c r="BT15" i="21" a="1"/>
  <c r="BT15" i="21" s="1"/>
  <c r="BS15" i="21" a="1"/>
  <c r="BS15" i="21" s="1"/>
  <c r="BR15" i="21" a="1"/>
  <c r="BR15" i="21" s="1"/>
  <c r="BQ15" i="21" a="1"/>
  <c r="BQ15" i="21" s="1"/>
  <c r="BP15" i="21" a="1"/>
  <c r="BP15" i="21" s="1"/>
  <c r="BO15" i="21" a="1"/>
  <c r="BO15" i="21" s="1"/>
  <c r="BN15" i="21" a="1"/>
  <c r="BN15" i="21" s="1"/>
  <c r="BM15" i="21"/>
  <c r="BM15" i="21" a="1"/>
  <c r="BL15" i="21" a="1"/>
  <c r="BL15" i="21" s="1"/>
  <c r="BK15" i="21" a="1"/>
  <c r="BK15" i="21" s="1"/>
  <c r="BJ15" i="21" a="1"/>
  <c r="BJ15" i="21" s="1"/>
  <c r="BI15" i="21" a="1"/>
  <c r="BI15" i="21" s="1"/>
  <c r="BH15" i="21" a="1"/>
  <c r="BH15" i="21" s="1"/>
  <c r="O15" i="21"/>
  <c r="N15" i="21"/>
  <c r="N16" i="21" s="1"/>
  <c r="N17" i="21" s="1"/>
  <c r="N18" i="21" s="1"/>
  <c r="N19" i="21" s="1"/>
  <c r="N20" i="21" s="1"/>
  <c r="N21" i="21" s="1"/>
  <c r="N22" i="21" s="1"/>
  <c r="E15" i="21"/>
  <c r="B15" i="21"/>
  <c r="BV14" i="21" a="1"/>
  <c r="BV14" i="21" s="1"/>
  <c r="BU14" i="21" a="1"/>
  <c r="BU14" i="21" s="1"/>
  <c r="BT14" i="21" a="1"/>
  <c r="BT14" i="21" s="1"/>
  <c r="BS14" i="21" a="1"/>
  <c r="BS14" i="21" s="1"/>
  <c r="BR14" i="21" a="1"/>
  <c r="BR14" i="21" s="1"/>
  <c r="BQ14" i="21" a="1"/>
  <c r="BQ14" i="21" s="1"/>
  <c r="BP14" i="21" a="1"/>
  <c r="BP14" i="21" s="1"/>
  <c r="BO14" i="21" a="1"/>
  <c r="BO14" i="21" s="1"/>
  <c r="BN14" i="21" a="1"/>
  <c r="BN14" i="21" s="1"/>
  <c r="BM14" i="21" a="1"/>
  <c r="BM14" i="21" s="1"/>
  <c r="BL14" i="21" a="1"/>
  <c r="BL14" i="21" s="1"/>
  <c r="BK14" i="21" a="1"/>
  <c r="BK14" i="21" s="1"/>
  <c r="BJ14" i="21" a="1"/>
  <c r="BJ14" i="21" s="1"/>
  <c r="BI14" i="21" a="1"/>
  <c r="BI14" i="21" s="1"/>
  <c r="BH14" i="21"/>
  <c r="BH14" i="21" a="1"/>
  <c r="O14" i="21"/>
  <c r="E14" i="21"/>
  <c r="B14" i="21"/>
  <c r="BV13" i="21" a="1"/>
  <c r="BV13" i="21" s="1"/>
  <c r="BU13" i="21" a="1"/>
  <c r="BU13" i="21" s="1"/>
  <c r="BT13" i="21" a="1"/>
  <c r="BT13" i="21" s="1"/>
  <c r="BS13" i="21" a="1"/>
  <c r="BS13" i="21" s="1"/>
  <c r="BR13" i="21" a="1"/>
  <c r="BR13" i="21" s="1"/>
  <c r="BQ13" i="21" a="1"/>
  <c r="BQ13" i="21" s="1"/>
  <c r="BP13" i="21" a="1"/>
  <c r="BP13" i="21" s="1"/>
  <c r="BO13" i="21" a="1"/>
  <c r="BO13" i="21" s="1"/>
  <c r="BN13" i="21" a="1"/>
  <c r="BN13" i="21" s="1"/>
  <c r="BM13" i="21" a="1"/>
  <c r="BM13" i="21" s="1"/>
  <c r="BL13" i="21" a="1"/>
  <c r="BL13" i="21" s="1"/>
  <c r="BK13" i="21" a="1"/>
  <c r="BK13" i="21" s="1"/>
  <c r="BJ13" i="21" a="1"/>
  <c r="BJ13" i="21" s="1"/>
  <c r="BI13" i="21" a="1"/>
  <c r="BI13" i="21" s="1"/>
  <c r="BH13" i="21" a="1"/>
  <c r="BH13" i="21" s="1"/>
  <c r="O13" i="21"/>
  <c r="E13" i="21"/>
  <c r="D13" i="21"/>
  <c r="B13" i="21"/>
  <c r="BV12" i="21"/>
  <c r="BV12" i="21" a="1"/>
  <c r="BU12" i="21"/>
  <c r="BU12" i="21" a="1"/>
  <c r="BT12" i="21"/>
  <c r="BT12" i="21" a="1"/>
  <c r="BS12" i="21" a="1"/>
  <c r="BS12" i="21" s="1"/>
  <c r="BR12" i="21" a="1"/>
  <c r="BR12" i="21" s="1"/>
  <c r="BQ12" i="21" a="1"/>
  <c r="BQ12" i="21" s="1"/>
  <c r="BP12" i="21" a="1"/>
  <c r="BP12" i="21" s="1"/>
  <c r="BO12" i="21" a="1"/>
  <c r="BO12" i="21" s="1"/>
  <c r="BN12" i="21" a="1"/>
  <c r="BN12" i="21" s="1"/>
  <c r="BM12" i="21" a="1"/>
  <c r="BM12" i="21" s="1"/>
  <c r="BL12" i="21" a="1"/>
  <c r="BL12" i="21" s="1"/>
  <c r="BK12" i="21"/>
  <c r="BK12" i="21" a="1"/>
  <c r="BJ12" i="21" a="1"/>
  <c r="BJ12" i="21" s="1"/>
  <c r="BI12" i="21" a="1"/>
  <c r="BI12" i="21" s="1"/>
  <c r="BH12" i="21" a="1"/>
  <c r="BH12" i="21" s="1"/>
  <c r="O12" i="21"/>
  <c r="E12" i="21"/>
  <c r="D12" i="21"/>
  <c r="B12" i="21"/>
  <c r="BV11" i="21" a="1"/>
  <c r="BV11" i="21" s="1"/>
  <c r="BU11" i="21" a="1"/>
  <c r="BU11" i="21" s="1"/>
  <c r="BT11" i="21" a="1"/>
  <c r="BT11" i="21" s="1"/>
  <c r="BS11" i="21" a="1"/>
  <c r="BS11" i="21" s="1"/>
  <c r="BR11" i="21" a="1"/>
  <c r="BR11" i="21" s="1"/>
  <c r="BQ11" i="21" a="1"/>
  <c r="BQ11" i="21" s="1"/>
  <c r="BP11" i="21" a="1"/>
  <c r="BP11" i="21" s="1"/>
  <c r="BO11" i="21" a="1"/>
  <c r="BO11" i="21" s="1"/>
  <c r="BN11" i="21" a="1"/>
  <c r="BN11" i="21" s="1"/>
  <c r="BM11" i="21" a="1"/>
  <c r="BM11" i="21" s="1"/>
  <c r="BL11" i="21" a="1"/>
  <c r="BL11" i="21" s="1"/>
  <c r="BK11" i="21" a="1"/>
  <c r="BK11" i="21" s="1"/>
  <c r="BJ11" i="21" a="1"/>
  <c r="BJ11" i="21" s="1"/>
  <c r="BI11" i="21" a="1"/>
  <c r="BI11" i="21" s="1"/>
  <c r="BH11" i="21" a="1"/>
  <c r="BH11" i="21" s="1"/>
  <c r="O11" i="21"/>
  <c r="E11" i="21"/>
  <c r="D11" i="21"/>
  <c r="B11" i="21"/>
  <c r="BV10" i="21" a="1"/>
  <c r="BV10" i="21" s="1"/>
  <c r="BU10" i="21" a="1"/>
  <c r="BU10" i="21" s="1"/>
  <c r="BT10" i="21" a="1"/>
  <c r="BT10" i="21" s="1"/>
  <c r="BS10" i="21" a="1"/>
  <c r="BS10" i="21" s="1"/>
  <c r="BR10" i="21" a="1"/>
  <c r="BR10" i="21" s="1"/>
  <c r="BQ10" i="21" a="1"/>
  <c r="BQ10" i="21" s="1"/>
  <c r="BP10" i="21" a="1"/>
  <c r="BP10" i="21" s="1"/>
  <c r="BO10" i="21" a="1"/>
  <c r="BO10" i="21" s="1"/>
  <c r="BN10" i="21"/>
  <c r="BN10" i="21" a="1"/>
  <c r="BM10" i="21"/>
  <c r="BM10" i="21" a="1"/>
  <c r="BL10" i="21"/>
  <c r="BL10" i="21" a="1"/>
  <c r="BK10" i="21" a="1"/>
  <c r="BK10" i="21" s="1"/>
  <c r="BJ10" i="21" a="1"/>
  <c r="BJ10" i="21" s="1"/>
  <c r="BI10" i="21" a="1"/>
  <c r="BI10" i="21" s="1"/>
  <c r="BH10" i="21" a="1"/>
  <c r="BH10" i="21" s="1"/>
  <c r="O10" i="21"/>
  <c r="E10" i="21"/>
  <c r="D10" i="21"/>
  <c r="B10" i="21"/>
  <c r="BV9" i="21"/>
  <c r="BV9" i="21" a="1"/>
  <c r="BU9" i="21"/>
  <c r="BU9" i="21" a="1"/>
  <c r="BT9" i="21"/>
  <c r="BT9" i="21" a="1"/>
  <c r="BS9" i="21"/>
  <c r="BS9" i="21" a="1"/>
  <c r="BR9" i="21" a="1"/>
  <c r="BR9" i="21" s="1"/>
  <c r="BQ9" i="21" a="1"/>
  <c r="BQ9" i="21" s="1"/>
  <c r="BP9" i="21" a="1"/>
  <c r="BP9" i="21" s="1"/>
  <c r="BO9" i="21" a="1"/>
  <c r="BO9" i="21" s="1"/>
  <c r="BN9" i="21" a="1"/>
  <c r="BN9" i="21" s="1"/>
  <c r="BM9" i="21" a="1"/>
  <c r="BM9" i="21" s="1"/>
  <c r="BL9" i="21"/>
  <c r="BL9" i="21" a="1"/>
  <c r="BK9" i="21"/>
  <c r="BK9" i="21" a="1"/>
  <c r="BJ9" i="21" a="1"/>
  <c r="BJ9" i="21" s="1"/>
  <c r="BI9" i="21" a="1"/>
  <c r="BI9" i="21" s="1"/>
  <c r="BH9" i="21" a="1"/>
  <c r="BH9" i="21" s="1"/>
  <c r="O9" i="21"/>
  <c r="E9" i="21"/>
  <c r="D9" i="21"/>
  <c r="B9" i="21"/>
  <c r="BV8" i="21" a="1"/>
  <c r="BV8" i="21" s="1"/>
  <c r="BU8" i="21" a="1"/>
  <c r="BU8" i="21" s="1"/>
  <c r="BT8" i="21" a="1"/>
  <c r="BT8" i="21" s="1"/>
  <c r="BS8" i="21" a="1"/>
  <c r="BS8" i="21" s="1"/>
  <c r="BR8" i="21" a="1"/>
  <c r="BR8" i="21" s="1"/>
  <c r="BQ8" i="21"/>
  <c r="BQ8" i="21" a="1"/>
  <c r="BP8" i="21" a="1"/>
  <c r="BP8" i="21" s="1"/>
  <c r="BO8" i="21" a="1"/>
  <c r="BO8" i="21" s="1"/>
  <c r="BN8" i="21" a="1"/>
  <c r="BN8" i="21" s="1"/>
  <c r="BM8" i="21" a="1"/>
  <c r="BM8" i="21" s="1"/>
  <c r="BL8" i="21" a="1"/>
  <c r="BL8" i="21" s="1"/>
  <c r="BK8" i="21" a="1"/>
  <c r="BK8" i="21" s="1"/>
  <c r="BJ8" i="21" a="1"/>
  <c r="BJ8" i="21" s="1"/>
  <c r="BI8" i="21" a="1"/>
  <c r="BI8" i="21" s="1"/>
  <c r="BH8" i="21" a="1"/>
  <c r="BH8" i="21" s="1"/>
  <c r="O8" i="21"/>
  <c r="E8" i="21"/>
  <c r="D8" i="21"/>
  <c r="B8" i="21"/>
  <c r="BV7" i="21" a="1"/>
  <c r="BV7" i="21" s="1"/>
  <c r="BU7" i="21" a="1"/>
  <c r="BU7" i="21" s="1"/>
  <c r="BT7" i="21" a="1"/>
  <c r="BT7" i="21" s="1"/>
  <c r="BS7" i="21" a="1"/>
  <c r="BS7" i="21" s="1"/>
  <c r="BR7" i="21" a="1"/>
  <c r="BR7" i="21" s="1"/>
  <c r="BQ7" i="21" a="1"/>
  <c r="BQ7" i="21" s="1"/>
  <c r="BP7" i="21" a="1"/>
  <c r="BP7" i="21" s="1"/>
  <c r="BO7" i="21" a="1"/>
  <c r="BO7" i="21" s="1"/>
  <c r="BN7" i="21" a="1"/>
  <c r="BN7" i="21" s="1"/>
  <c r="BM7" i="21" a="1"/>
  <c r="BM7" i="21" s="1"/>
  <c r="BL7" i="21" a="1"/>
  <c r="BL7" i="21" s="1"/>
  <c r="BK7" i="21" a="1"/>
  <c r="BK7" i="21" s="1"/>
  <c r="BJ7" i="21" a="1"/>
  <c r="BJ7" i="21" s="1"/>
  <c r="BI7" i="21" a="1"/>
  <c r="BI7" i="21" s="1"/>
  <c r="BH7" i="21" a="1"/>
  <c r="BH7" i="21" s="1"/>
  <c r="O7" i="21"/>
  <c r="N7" i="21"/>
  <c r="N8" i="21" s="1"/>
  <c r="N9" i="21" s="1"/>
  <c r="N10" i="21" s="1"/>
  <c r="N11" i="21" s="1"/>
  <c r="N12" i="21" s="1"/>
  <c r="N13" i="21" s="1"/>
  <c r="N14" i="21" s="1"/>
  <c r="L7" i="21"/>
  <c r="L8" i="21" s="1"/>
  <c r="E7" i="21"/>
  <c r="F3" i="21"/>
  <c r="M7" i="21" s="1"/>
  <c r="K7" i="21" s="1"/>
  <c r="BD2" i="21"/>
  <c r="BC2" i="21"/>
  <c r="BB2" i="21"/>
  <c r="BA2" i="21"/>
  <c r="AZ2" i="21"/>
  <c r="AY2" i="21"/>
  <c r="AX2" i="21"/>
  <c r="AW2" i="21"/>
  <c r="AV2" i="21"/>
  <c r="AU2" i="21"/>
  <c r="AT2" i="21"/>
  <c r="AS2" i="21"/>
  <c r="AR2" i="21"/>
  <c r="AQ2" i="21"/>
  <c r="AP2" i="21"/>
  <c r="AO2" i="21"/>
  <c r="AN2" i="21"/>
  <c r="AM2" i="21"/>
  <c r="AL2" i="21"/>
  <c r="AK2" i="21"/>
  <c r="AJ2" i="21"/>
  <c r="AI2" i="21"/>
  <c r="AH2" i="21"/>
  <c r="AG2" i="21"/>
  <c r="AF2" i="21"/>
  <c r="AE2" i="21"/>
  <c r="AD2" i="21"/>
  <c r="AC2" i="21"/>
  <c r="AB2" i="21"/>
  <c r="AA2" i="21"/>
  <c r="Z2" i="21"/>
  <c r="Y2" i="21"/>
  <c r="X2" i="21"/>
  <c r="W2" i="21"/>
  <c r="V2" i="21"/>
  <c r="U2" i="21"/>
  <c r="T2" i="21"/>
  <c r="S2" i="21"/>
  <c r="R2" i="21"/>
  <c r="Q2" i="21"/>
  <c r="BD1" i="21"/>
  <c r="BC1" i="21"/>
  <c r="BB1" i="21"/>
  <c r="BA1" i="21"/>
  <c r="AZ1" i="21"/>
  <c r="AY1" i="21"/>
  <c r="AX1" i="21"/>
  <c r="AW1" i="21"/>
  <c r="AV1" i="21"/>
  <c r="AU1" i="21"/>
  <c r="AT1" i="21"/>
  <c r="AS1" i="21"/>
  <c r="AR1" i="21"/>
  <c r="AQ1" i="21"/>
  <c r="AP1" i="21"/>
  <c r="AO1" i="21"/>
  <c r="AN1" i="21"/>
  <c r="AM1" i="21"/>
  <c r="AL1" i="21"/>
  <c r="AK1" i="21"/>
  <c r="AJ1" i="21"/>
  <c r="AI1" i="21"/>
  <c r="AH1" i="21"/>
  <c r="AG1" i="21"/>
  <c r="AF1" i="21"/>
  <c r="AE1" i="21"/>
  <c r="AD1" i="21"/>
  <c r="AC1" i="21"/>
  <c r="AB1" i="21"/>
  <c r="AA1" i="21"/>
  <c r="Z1" i="21"/>
  <c r="Y1" i="21"/>
  <c r="X1" i="21"/>
  <c r="W1" i="21"/>
  <c r="V1" i="21"/>
  <c r="U1" i="21"/>
  <c r="T1" i="21"/>
  <c r="S1" i="21"/>
  <c r="R1" i="21"/>
  <c r="Q1" i="21"/>
  <c r="O130" i="20"/>
  <c r="E130" i="20"/>
  <c r="O129" i="20"/>
  <c r="E129" i="20"/>
  <c r="O128" i="20"/>
  <c r="N128" i="20"/>
  <c r="N129" i="20" s="1"/>
  <c r="N130" i="20" s="1"/>
  <c r="E128" i="20"/>
  <c r="O127" i="20"/>
  <c r="N127" i="20"/>
  <c r="E127" i="20"/>
  <c r="O126" i="20"/>
  <c r="E126" i="20"/>
  <c r="O125" i="20"/>
  <c r="E125" i="20"/>
  <c r="O124" i="20"/>
  <c r="E124" i="20"/>
  <c r="O123" i="20"/>
  <c r="E123" i="20"/>
  <c r="O122" i="20"/>
  <c r="E122" i="20"/>
  <c r="O121" i="20"/>
  <c r="E121" i="20"/>
  <c r="O120" i="20"/>
  <c r="E120" i="20"/>
  <c r="O119" i="20"/>
  <c r="N119" i="20"/>
  <c r="N120" i="20" s="1"/>
  <c r="N121" i="20" s="1"/>
  <c r="N122" i="20" s="1"/>
  <c r="N123" i="20" s="1"/>
  <c r="N124" i="20" s="1"/>
  <c r="N125" i="20" s="1"/>
  <c r="N126" i="20" s="1"/>
  <c r="E119" i="20"/>
  <c r="O118" i="20"/>
  <c r="E118" i="20"/>
  <c r="O117" i="20"/>
  <c r="E117" i="20"/>
  <c r="O116" i="20"/>
  <c r="E116" i="20"/>
  <c r="O115" i="20"/>
  <c r="E115" i="20"/>
  <c r="O114" i="20"/>
  <c r="E114" i="20"/>
  <c r="O113" i="20"/>
  <c r="E113" i="20"/>
  <c r="O112" i="20"/>
  <c r="E112" i="20"/>
  <c r="O111" i="20"/>
  <c r="N111" i="20"/>
  <c r="N112" i="20" s="1"/>
  <c r="N113" i="20" s="1"/>
  <c r="N114" i="20" s="1"/>
  <c r="N115" i="20" s="1"/>
  <c r="N116" i="20" s="1"/>
  <c r="N117" i="20" s="1"/>
  <c r="N118" i="20" s="1"/>
  <c r="E111" i="20"/>
  <c r="O110" i="20"/>
  <c r="E110" i="20"/>
  <c r="O109" i="20"/>
  <c r="E109" i="20"/>
  <c r="O108" i="20"/>
  <c r="E108" i="20"/>
  <c r="O107" i="20"/>
  <c r="E107" i="20"/>
  <c r="O106" i="20"/>
  <c r="E106" i="20"/>
  <c r="O105" i="20"/>
  <c r="E105" i="20"/>
  <c r="O104" i="20"/>
  <c r="E104" i="20"/>
  <c r="O103" i="20"/>
  <c r="N103" i="20"/>
  <c r="N104" i="20" s="1"/>
  <c r="N105" i="20" s="1"/>
  <c r="N106" i="20" s="1"/>
  <c r="N107" i="20" s="1"/>
  <c r="N108" i="20" s="1"/>
  <c r="N109" i="20" s="1"/>
  <c r="N110" i="20" s="1"/>
  <c r="E103" i="20"/>
  <c r="O102" i="20"/>
  <c r="E102" i="20"/>
  <c r="O101" i="20"/>
  <c r="E101" i="20"/>
  <c r="O100" i="20"/>
  <c r="E100" i="20"/>
  <c r="O99" i="20"/>
  <c r="E99" i="20"/>
  <c r="O98" i="20"/>
  <c r="E98" i="20"/>
  <c r="O97" i="20"/>
  <c r="E97" i="20"/>
  <c r="O96" i="20"/>
  <c r="E96" i="20"/>
  <c r="O95" i="20"/>
  <c r="N95" i="20"/>
  <c r="N96" i="20" s="1"/>
  <c r="N97" i="20" s="1"/>
  <c r="N98" i="20" s="1"/>
  <c r="N99" i="20" s="1"/>
  <c r="N100" i="20" s="1"/>
  <c r="N101" i="20" s="1"/>
  <c r="N102" i="20" s="1"/>
  <c r="E95" i="20"/>
  <c r="O94" i="20"/>
  <c r="E94" i="20"/>
  <c r="O93" i="20"/>
  <c r="E93" i="20"/>
  <c r="O92" i="20"/>
  <c r="E92" i="20"/>
  <c r="O91" i="20"/>
  <c r="E91" i="20"/>
  <c r="O90" i="20"/>
  <c r="E90" i="20"/>
  <c r="O89" i="20"/>
  <c r="E89" i="20"/>
  <c r="O88" i="20"/>
  <c r="E88" i="20"/>
  <c r="O87" i="20"/>
  <c r="N87" i="20"/>
  <c r="N88" i="20" s="1"/>
  <c r="N89" i="20" s="1"/>
  <c r="N90" i="20" s="1"/>
  <c r="N91" i="20" s="1"/>
  <c r="N92" i="20" s="1"/>
  <c r="N93" i="20" s="1"/>
  <c r="N94" i="20" s="1"/>
  <c r="E87" i="20"/>
  <c r="O86" i="20"/>
  <c r="E86" i="20"/>
  <c r="O85" i="20"/>
  <c r="E85" i="20"/>
  <c r="O84" i="20"/>
  <c r="E84" i="20"/>
  <c r="O83" i="20"/>
  <c r="E83" i="20"/>
  <c r="O82" i="20"/>
  <c r="E82" i="20"/>
  <c r="O81" i="20"/>
  <c r="E81" i="20"/>
  <c r="O80" i="20"/>
  <c r="N80" i="20"/>
  <c r="N81" i="20" s="1"/>
  <c r="N82" i="20" s="1"/>
  <c r="N83" i="20" s="1"/>
  <c r="N84" i="20" s="1"/>
  <c r="N85" i="20" s="1"/>
  <c r="N86" i="20" s="1"/>
  <c r="E80" i="20"/>
  <c r="O79" i="20"/>
  <c r="N79" i="20"/>
  <c r="E79" i="20"/>
  <c r="O78" i="20"/>
  <c r="E78" i="20"/>
  <c r="O77" i="20"/>
  <c r="E77" i="20"/>
  <c r="O76" i="20"/>
  <c r="E76" i="20"/>
  <c r="O75" i="20"/>
  <c r="E75" i="20"/>
  <c r="O74" i="20"/>
  <c r="E74" i="20"/>
  <c r="O73" i="20"/>
  <c r="E73" i="20"/>
  <c r="O72" i="20"/>
  <c r="N72" i="20"/>
  <c r="N73" i="20" s="1"/>
  <c r="N74" i="20" s="1"/>
  <c r="N75" i="20" s="1"/>
  <c r="N76" i="20" s="1"/>
  <c r="N77" i="20" s="1"/>
  <c r="N78" i="20" s="1"/>
  <c r="E72" i="20"/>
  <c r="O71" i="20"/>
  <c r="N71" i="20"/>
  <c r="E71" i="20"/>
  <c r="O70" i="20"/>
  <c r="E70" i="20"/>
  <c r="O69" i="20"/>
  <c r="E69" i="20"/>
  <c r="O68" i="20"/>
  <c r="E68" i="20"/>
  <c r="O67" i="20"/>
  <c r="E67" i="20"/>
  <c r="O66" i="20"/>
  <c r="E66" i="20"/>
  <c r="O65" i="20"/>
  <c r="E65" i="20"/>
  <c r="O64" i="20"/>
  <c r="E64" i="20"/>
  <c r="O63" i="20"/>
  <c r="N63" i="20"/>
  <c r="N64" i="20" s="1"/>
  <c r="N65" i="20" s="1"/>
  <c r="N66" i="20" s="1"/>
  <c r="N67" i="20" s="1"/>
  <c r="N68" i="20" s="1"/>
  <c r="N69" i="20" s="1"/>
  <c r="N70" i="20" s="1"/>
  <c r="E63" i="20"/>
  <c r="O62" i="20"/>
  <c r="E62" i="20"/>
  <c r="O61" i="20"/>
  <c r="E61" i="20"/>
  <c r="O60" i="20"/>
  <c r="E60" i="20"/>
  <c r="O59" i="20"/>
  <c r="E59" i="20"/>
  <c r="O58" i="20"/>
  <c r="E58" i="20"/>
  <c r="O57" i="20"/>
  <c r="E57" i="20"/>
  <c r="O56" i="20"/>
  <c r="E56" i="20"/>
  <c r="O55" i="20"/>
  <c r="N55" i="20"/>
  <c r="N56" i="20" s="1"/>
  <c r="N57" i="20" s="1"/>
  <c r="N58" i="20" s="1"/>
  <c r="N59" i="20" s="1"/>
  <c r="N60" i="20" s="1"/>
  <c r="N61" i="20" s="1"/>
  <c r="N62" i="20" s="1"/>
  <c r="E55" i="20"/>
  <c r="O54" i="20"/>
  <c r="E54" i="20"/>
  <c r="O53" i="20"/>
  <c r="E53" i="20"/>
  <c r="O52" i="20"/>
  <c r="E52" i="20"/>
  <c r="O51" i="20"/>
  <c r="E51" i="20"/>
  <c r="O50" i="20"/>
  <c r="E50" i="20"/>
  <c r="O49" i="20"/>
  <c r="E49" i="20"/>
  <c r="O48" i="20"/>
  <c r="E48" i="20"/>
  <c r="O47" i="20"/>
  <c r="N47" i="20"/>
  <c r="N48" i="20" s="1"/>
  <c r="N49" i="20" s="1"/>
  <c r="N50" i="20" s="1"/>
  <c r="N51" i="20" s="1"/>
  <c r="N52" i="20" s="1"/>
  <c r="N53" i="20" s="1"/>
  <c r="N54" i="20" s="1"/>
  <c r="E47" i="20"/>
  <c r="O46" i="20"/>
  <c r="E46" i="20"/>
  <c r="O45" i="20"/>
  <c r="E45" i="20"/>
  <c r="O44" i="20"/>
  <c r="E44" i="20"/>
  <c r="O43" i="20"/>
  <c r="E43" i="20"/>
  <c r="O42" i="20"/>
  <c r="E42" i="20"/>
  <c r="O41" i="20"/>
  <c r="E41" i="20"/>
  <c r="O40" i="20"/>
  <c r="E40" i="20"/>
  <c r="O39" i="20"/>
  <c r="N39" i="20"/>
  <c r="N40" i="20" s="1"/>
  <c r="N41" i="20" s="1"/>
  <c r="N42" i="20" s="1"/>
  <c r="N43" i="20" s="1"/>
  <c r="N44" i="20" s="1"/>
  <c r="N45" i="20" s="1"/>
  <c r="N46" i="20" s="1"/>
  <c r="E39" i="20"/>
  <c r="O38" i="20"/>
  <c r="E38" i="20"/>
  <c r="O37" i="20"/>
  <c r="E37" i="20"/>
  <c r="O36" i="20"/>
  <c r="E36" i="20"/>
  <c r="B36" i="20"/>
  <c r="O35" i="20"/>
  <c r="E35" i="20"/>
  <c r="B35" i="20"/>
  <c r="O34" i="20"/>
  <c r="E34" i="20"/>
  <c r="B34" i="20"/>
  <c r="O33" i="20"/>
  <c r="E33" i="20"/>
  <c r="B33" i="20"/>
  <c r="O32" i="20"/>
  <c r="N32" i="20"/>
  <c r="N33" i="20" s="1"/>
  <c r="N34" i="20" s="1"/>
  <c r="N35" i="20" s="1"/>
  <c r="N36" i="20" s="1"/>
  <c r="N37" i="20" s="1"/>
  <c r="N38" i="20" s="1"/>
  <c r="E32" i="20"/>
  <c r="B32" i="20"/>
  <c r="O31" i="20"/>
  <c r="N31" i="20"/>
  <c r="E31" i="20"/>
  <c r="B31" i="20"/>
  <c r="BV30" i="20"/>
  <c r="BV30" i="20" a="1"/>
  <c r="BU30" i="20" a="1"/>
  <c r="BU30" i="20" s="1"/>
  <c r="BT30" i="20" a="1"/>
  <c r="BT30" i="20" s="1"/>
  <c r="BS30" i="20"/>
  <c r="BS30" i="20" a="1"/>
  <c r="BR30" i="20" a="1"/>
  <c r="BR30" i="20" s="1"/>
  <c r="BQ30" i="20" a="1"/>
  <c r="BQ30" i="20" s="1"/>
  <c r="BP30" i="20" a="1"/>
  <c r="BP30" i="20" s="1"/>
  <c r="BO30" i="20" a="1"/>
  <c r="BO30" i="20" s="1"/>
  <c r="BN30" i="20" a="1"/>
  <c r="BN30" i="20" s="1"/>
  <c r="BM30" i="20" a="1"/>
  <c r="BM30" i="20" s="1"/>
  <c r="BL30" i="20" a="1"/>
  <c r="BL30" i="20" s="1"/>
  <c r="BK30" i="20" a="1"/>
  <c r="BK30" i="20" s="1"/>
  <c r="BJ30" i="20" a="1"/>
  <c r="BJ30" i="20" s="1"/>
  <c r="BI30" i="20" a="1"/>
  <c r="BI30" i="20" s="1"/>
  <c r="BH30" i="20" a="1"/>
  <c r="BH30" i="20" s="1"/>
  <c r="O30" i="20"/>
  <c r="E30" i="20"/>
  <c r="B30" i="20"/>
  <c r="BV29" i="20" a="1"/>
  <c r="BV29" i="20" s="1"/>
  <c r="BU29" i="20"/>
  <c r="BU29" i="20" a="1"/>
  <c r="BT29" i="20"/>
  <c r="BT29" i="20" a="1"/>
  <c r="BS29" i="20"/>
  <c r="BS29" i="20" a="1"/>
  <c r="BR29" i="20"/>
  <c r="BR29" i="20" a="1"/>
  <c r="BQ29" i="20"/>
  <c r="BQ29" i="20" a="1"/>
  <c r="BP29" i="20"/>
  <c r="BP29" i="20" a="1"/>
  <c r="BO29" i="20"/>
  <c r="BO29" i="20" a="1"/>
  <c r="BN29" i="20" a="1"/>
  <c r="BN29" i="20" s="1"/>
  <c r="BM29" i="20"/>
  <c r="BM29" i="20" a="1"/>
  <c r="BL29" i="20" a="1"/>
  <c r="BL29" i="20" s="1"/>
  <c r="BK29" i="20" a="1"/>
  <c r="BK29" i="20" s="1"/>
  <c r="BJ29" i="20" a="1"/>
  <c r="BJ29" i="20" s="1"/>
  <c r="BI29" i="20" a="1"/>
  <c r="BI29" i="20" s="1"/>
  <c r="BH29" i="20" a="1"/>
  <c r="BH29" i="20" s="1"/>
  <c r="O29" i="20"/>
  <c r="E29" i="20"/>
  <c r="B29" i="20"/>
  <c r="BV28" i="20" a="1"/>
  <c r="BV28" i="20" s="1"/>
  <c r="BU28" i="20" a="1"/>
  <c r="BU28" i="20" s="1"/>
  <c r="BT28" i="20" a="1"/>
  <c r="BT28" i="20" s="1"/>
  <c r="BS28" i="20" a="1"/>
  <c r="BS28" i="20" s="1"/>
  <c r="BR28" i="20" a="1"/>
  <c r="BR28" i="20" s="1"/>
  <c r="BQ28" i="20" a="1"/>
  <c r="BQ28" i="20" s="1"/>
  <c r="BP28" i="20" a="1"/>
  <c r="BP28" i="20" s="1"/>
  <c r="BO28" i="20" a="1"/>
  <c r="BO28" i="20" s="1"/>
  <c r="BN28" i="20" a="1"/>
  <c r="BN28" i="20" s="1"/>
  <c r="BM28" i="20" a="1"/>
  <c r="BM28" i="20" s="1"/>
  <c r="BL28" i="20" a="1"/>
  <c r="BL28" i="20" s="1"/>
  <c r="BK28" i="20" a="1"/>
  <c r="BK28" i="20" s="1"/>
  <c r="BJ28" i="20" a="1"/>
  <c r="BJ28" i="20" s="1"/>
  <c r="BI28" i="20" a="1"/>
  <c r="BI28" i="20" s="1"/>
  <c r="BH28" i="20" a="1"/>
  <c r="BH28" i="20" s="1"/>
  <c r="O28" i="20"/>
  <c r="E28" i="20"/>
  <c r="B28" i="20"/>
  <c r="BV27" i="20" a="1"/>
  <c r="BV27" i="20" s="1"/>
  <c r="BU27" i="20"/>
  <c r="BU27" i="20" a="1"/>
  <c r="BT27" i="20"/>
  <c r="BT27" i="20" a="1"/>
  <c r="BS27" i="20"/>
  <c r="BS27" i="20" a="1"/>
  <c r="BR27" i="20"/>
  <c r="BR27" i="20" a="1"/>
  <c r="BQ27" i="20"/>
  <c r="BQ27" i="20" a="1"/>
  <c r="BP27" i="20"/>
  <c r="BP27" i="20" a="1"/>
  <c r="BO27" i="20"/>
  <c r="BO27" i="20" a="1"/>
  <c r="BN27" i="20" a="1"/>
  <c r="BN27" i="20" s="1"/>
  <c r="BM27" i="20"/>
  <c r="BM27" i="20" a="1"/>
  <c r="BL27" i="20"/>
  <c r="BL27" i="20" a="1"/>
  <c r="BK27" i="20" a="1"/>
  <c r="BK27" i="20" s="1"/>
  <c r="BJ27" i="20" a="1"/>
  <c r="BJ27" i="20" s="1"/>
  <c r="BI27" i="20"/>
  <c r="BI27" i="20" a="1"/>
  <c r="BH27" i="20" a="1"/>
  <c r="BH27" i="20" s="1"/>
  <c r="O27" i="20"/>
  <c r="E27" i="20"/>
  <c r="B27" i="20"/>
  <c r="BV26" i="20" a="1"/>
  <c r="BV26" i="20" s="1"/>
  <c r="BU26" i="20" a="1"/>
  <c r="BU26" i="20" s="1"/>
  <c r="BT26" i="20" a="1"/>
  <c r="BT26" i="20" s="1"/>
  <c r="BS26" i="20" a="1"/>
  <c r="BS26" i="20" s="1"/>
  <c r="BR26" i="20" a="1"/>
  <c r="BR26" i="20" s="1"/>
  <c r="BQ26" i="20" a="1"/>
  <c r="BQ26" i="20" s="1"/>
  <c r="BP26" i="20" a="1"/>
  <c r="BP26" i="20" s="1"/>
  <c r="BO26" i="20" a="1"/>
  <c r="BO26" i="20" s="1"/>
  <c r="BN26" i="20" a="1"/>
  <c r="BN26" i="20" s="1"/>
  <c r="BM26" i="20" a="1"/>
  <c r="BM26" i="20" s="1"/>
  <c r="BL26" i="20" a="1"/>
  <c r="BL26" i="20" s="1"/>
  <c r="BK26" i="20" a="1"/>
  <c r="BK26" i="20" s="1"/>
  <c r="BJ26" i="20" a="1"/>
  <c r="BJ26" i="20" s="1"/>
  <c r="BI26" i="20" a="1"/>
  <c r="BI26" i="20" s="1"/>
  <c r="BH26" i="20" a="1"/>
  <c r="BH26" i="20" s="1"/>
  <c r="O26" i="20"/>
  <c r="E26" i="20"/>
  <c r="B26" i="20"/>
  <c r="BV25" i="20" a="1"/>
  <c r="BV25" i="20" s="1"/>
  <c r="BU25" i="20"/>
  <c r="BU25" i="20" a="1"/>
  <c r="BT25" i="20"/>
  <c r="BT25" i="20" a="1"/>
  <c r="BS25" i="20"/>
  <c r="BS25" i="20" a="1"/>
  <c r="BR25" i="20" a="1"/>
  <c r="BR25" i="20" s="1"/>
  <c r="BQ25" i="20" a="1"/>
  <c r="BQ25" i="20" s="1"/>
  <c r="BP25" i="20" a="1"/>
  <c r="BP25" i="20" s="1"/>
  <c r="BO25" i="20" a="1"/>
  <c r="BO25" i="20" s="1"/>
  <c r="BN25" i="20" a="1"/>
  <c r="BN25" i="20" s="1"/>
  <c r="BM25" i="20" a="1"/>
  <c r="BM25" i="20" s="1"/>
  <c r="BL25" i="20" a="1"/>
  <c r="BL25" i="20" s="1"/>
  <c r="BK25" i="20" a="1"/>
  <c r="BK25" i="20" s="1"/>
  <c r="BJ25" i="20" a="1"/>
  <c r="BJ25" i="20" s="1"/>
  <c r="BI25" i="20" a="1"/>
  <c r="BI25" i="20" s="1"/>
  <c r="BH25" i="20" a="1"/>
  <c r="BH25" i="20" s="1"/>
  <c r="O25" i="20"/>
  <c r="E25" i="20"/>
  <c r="B25" i="20"/>
  <c r="BV24" i="20" a="1"/>
  <c r="BV24" i="20" s="1"/>
  <c r="BU24" i="20" a="1"/>
  <c r="BU24" i="20" s="1"/>
  <c r="BT24" i="20" a="1"/>
  <c r="BT24" i="20" s="1"/>
  <c r="BS24" i="20" a="1"/>
  <c r="BS24" i="20" s="1"/>
  <c r="BR24" i="20" a="1"/>
  <c r="BR24" i="20" s="1"/>
  <c r="BQ24" i="20" a="1"/>
  <c r="BQ24" i="20" s="1"/>
  <c r="BP24" i="20" a="1"/>
  <c r="BP24" i="20" s="1"/>
  <c r="BO24" i="20" a="1"/>
  <c r="BO24" i="20" s="1"/>
  <c r="BN24" i="20" a="1"/>
  <c r="BN24" i="20" s="1"/>
  <c r="BM24" i="20" a="1"/>
  <c r="BM24" i="20" s="1"/>
  <c r="BL24" i="20" a="1"/>
  <c r="BL24" i="20" s="1"/>
  <c r="BK24" i="20" a="1"/>
  <c r="BK24" i="20" s="1"/>
  <c r="BJ24" i="20" a="1"/>
  <c r="BJ24" i="20" s="1"/>
  <c r="BI24" i="20" a="1"/>
  <c r="BI24" i="20" s="1"/>
  <c r="BH24" i="20" a="1"/>
  <c r="BH24" i="20" s="1"/>
  <c r="O24" i="20"/>
  <c r="E24" i="20"/>
  <c r="B24" i="20"/>
  <c r="BV23" i="20" a="1"/>
  <c r="BV23" i="20" s="1"/>
  <c r="BU23" i="20"/>
  <c r="BU23" i="20" a="1"/>
  <c r="BT23" i="20"/>
  <c r="BT23" i="20" a="1"/>
  <c r="BS23" i="20"/>
  <c r="BS23" i="20" a="1"/>
  <c r="BR23" i="20"/>
  <c r="BR23" i="20" a="1"/>
  <c r="BQ23" i="20" a="1"/>
  <c r="BQ23" i="20" s="1"/>
  <c r="BP23" i="20" a="1"/>
  <c r="BP23" i="20" s="1"/>
  <c r="BO23" i="20" a="1"/>
  <c r="BO23" i="20" s="1"/>
  <c r="BN23" i="20" a="1"/>
  <c r="BN23" i="20" s="1"/>
  <c r="BM23" i="20" a="1"/>
  <c r="BM23" i="20" s="1"/>
  <c r="BL23" i="20" a="1"/>
  <c r="BL23" i="20" s="1"/>
  <c r="BK23" i="20" a="1"/>
  <c r="BK23" i="20" s="1"/>
  <c r="BJ23" i="20" a="1"/>
  <c r="BJ23" i="20" s="1"/>
  <c r="BI23" i="20" a="1"/>
  <c r="BI23" i="20" s="1"/>
  <c r="BH23" i="20" a="1"/>
  <c r="BH23" i="20" s="1"/>
  <c r="O23" i="20"/>
  <c r="N23" i="20"/>
  <c r="N24" i="20" s="1"/>
  <c r="N25" i="20" s="1"/>
  <c r="N26" i="20" s="1"/>
  <c r="N27" i="20" s="1"/>
  <c r="N28" i="20" s="1"/>
  <c r="N29" i="20" s="1"/>
  <c r="N30" i="20" s="1"/>
  <c r="E23" i="20"/>
  <c r="B23" i="20"/>
  <c r="BV22" i="20" a="1"/>
  <c r="BV22" i="20" s="1"/>
  <c r="BU22" i="20" a="1"/>
  <c r="BU22" i="20" s="1"/>
  <c r="BT22" i="20" a="1"/>
  <c r="BT22" i="20" s="1"/>
  <c r="BS22" i="20" a="1"/>
  <c r="BS22" i="20" s="1"/>
  <c r="BR22" i="20" a="1"/>
  <c r="BR22" i="20" s="1"/>
  <c r="BQ22" i="20" a="1"/>
  <c r="BQ22" i="20" s="1"/>
  <c r="BP22" i="20" a="1"/>
  <c r="BP22" i="20" s="1"/>
  <c r="BO22" i="20" a="1"/>
  <c r="BO22" i="20" s="1"/>
  <c r="BN22" i="20" a="1"/>
  <c r="BN22" i="20" s="1"/>
  <c r="BM22" i="20" a="1"/>
  <c r="BM22" i="20" s="1"/>
  <c r="BL22" i="20" a="1"/>
  <c r="BL22" i="20" s="1"/>
  <c r="BK22" i="20" a="1"/>
  <c r="BK22" i="20" s="1"/>
  <c r="BJ22" i="20" a="1"/>
  <c r="BJ22" i="20" s="1"/>
  <c r="BI22" i="20" a="1"/>
  <c r="BI22" i="20" s="1"/>
  <c r="BH22" i="20" a="1"/>
  <c r="BH22" i="20" s="1"/>
  <c r="O22" i="20"/>
  <c r="E22" i="20"/>
  <c r="B22" i="20"/>
  <c r="BV21" i="20" a="1"/>
  <c r="BV21" i="20" s="1"/>
  <c r="BU21" i="20"/>
  <c r="BU21" i="20" a="1"/>
  <c r="BT21" i="20"/>
  <c r="BT21" i="20" a="1"/>
  <c r="BS21" i="20"/>
  <c r="BS21" i="20" a="1"/>
  <c r="BR21" i="20"/>
  <c r="BR21" i="20" a="1"/>
  <c r="BQ21" i="20"/>
  <c r="BQ21" i="20" a="1"/>
  <c r="BP21" i="20" a="1"/>
  <c r="BP21" i="20" s="1"/>
  <c r="BO21" i="20" a="1"/>
  <c r="BO21" i="20" s="1"/>
  <c r="BN21" i="20" a="1"/>
  <c r="BN21" i="20" s="1"/>
  <c r="BM21" i="20" a="1"/>
  <c r="BM21" i="20" s="1"/>
  <c r="BL21" i="20" a="1"/>
  <c r="BL21" i="20" s="1"/>
  <c r="BK21" i="20" a="1"/>
  <c r="BK21" i="20" s="1"/>
  <c r="BJ21" i="20" a="1"/>
  <c r="BJ21" i="20" s="1"/>
  <c r="BI21" i="20" a="1"/>
  <c r="BI21" i="20" s="1"/>
  <c r="BH21" i="20" a="1"/>
  <c r="BH21" i="20" s="1"/>
  <c r="O21" i="20"/>
  <c r="E21" i="20"/>
  <c r="B21" i="20"/>
  <c r="BV20" i="20" a="1"/>
  <c r="BV20" i="20" s="1"/>
  <c r="BU20" i="20" a="1"/>
  <c r="BU20" i="20" s="1"/>
  <c r="BT20" i="20" a="1"/>
  <c r="BT20" i="20" s="1"/>
  <c r="BS20" i="20" a="1"/>
  <c r="BS20" i="20" s="1"/>
  <c r="BR20" i="20" a="1"/>
  <c r="BR20" i="20" s="1"/>
  <c r="BQ20" i="20" a="1"/>
  <c r="BQ20" i="20" s="1"/>
  <c r="BP20" i="20" a="1"/>
  <c r="BP20" i="20" s="1"/>
  <c r="BO20" i="20" a="1"/>
  <c r="BO20" i="20" s="1"/>
  <c r="BN20" i="20" a="1"/>
  <c r="BN20" i="20" s="1"/>
  <c r="BM20" i="20" a="1"/>
  <c r="BM20" i="20" s="1"/>
  <c r="BL20" i="20" a="1"/>
  <c r="BL20" i="20" s="1"/>
  <c r="BK20" i="20" a="1"/>
  <c r="BK20" i="20" s="1"/>
  <c r="BJ20" i="20" a="1"/>
  <c r="BJ20" i="20" s="1"/>
  <c r="BI20" i="20" a="1"/>
  <c r="BI20" i="20" s="1"/>
  <c r="BH20" i="20" a="1"/>
  <c r="BH20" i="20" s="1"/>
  <c r="O20" i="20"/>
  <c r="E20" i="20"/>
  <c r="B20" i="20"/>
  <c r="BV19" i="20" a="1"/>
  <c r="BV19" i="20" s="1"/>
  <c r="BU19" i="20" a="1"/>
  <c r="BU19" i="20" s="1"/>
  <c r="BT19" i="20" a="1"/>
  <c r="BT19" i="20" s="1"/>
  <c r="BS19" i="20" a="1"/>
  <c r="BS19" i="20" s="1"/>
  <c r="BR19" i="20" a="1"/>
  <c r="BR19" i="20" s="1"/>
  <c r="BQ19" i="20" a="1"/>
  <c r="BQ19" i="20" s="1"/>
  <c r="BP19" i="20" a="1"/>
  <c r="BP19" i="20" s="1"/>
  <c r="BO19" i="20" a="1"/>
  <c r="BO19" i="20" s="1"/>
  <c r="BN19" i="20"/>
  <c r="BN19" i="20" a="1"/>
  <c r="BM19" i="20" a="1"/>
  <c r="BM19" i="20" s="1"/>
  <c r="BL19" i="20"/>
  <c r="BL19" i="20" a="1"/>
  <c r="BK19" i="20"/>
  <c r="BK19" i="20" a="1"/>
  <c r="BJ19" i="20"/>
  <c r="BJ19" i="20" a="1"/>
  <c r="BI19" i="20" a="1"/>
  <c r="BI19" i="20" s="1"/>
  <c r="BH19" i="20" a="1"/>
  <c r="BH19" i="20" s="1"/>
  <c r="O19" i="20"/>
  <c r="E19" i="20"/>
  <c r="B19" i="20"/>
  <c r="BV18" i="20" a="1"/>
  <c r="BV18" i="20" s="1"/>
  <c r="BU18" i="20" a="1"/>
  <c r="BU18" i="20" s="1"/>
  <c r="BT18" i="20" a="1"/>
  <c r="BT18" i="20" s="1"/>
  <c r="BS18" i="20" a="1"/>
  <c r="BS18" i="20" s="1"/>
  <c r="BR18" i="20" a="1"/>
  <c r="BR18" i="20" s="1"/>
  <c r="BQ18" i="20" a="1"/>
  <c r="BQ18" i="20" s="1"/>
  <c r="BP18" i="20" a="1"/>
  <c r="BP18" i="20" s="1"/>
  <c r="BO18" i="20" a="1"/>
  <c r="BO18" i="20" s="1"/>
  <c r="BN18" i="20" a="1"/>
  <c r="BN18" i="20" s="1"/>
  <c r="BM18" i="20" a="1"/>
  <c r="BM18" i="20" s="1"/>
  <c r="BL18" i="20" a="1"/>
  <c r="BL18" i="20" s="1"/>
  <c r="BK18" i="20" a="1"/>
  <c r="BK18" i="20" s="1"/>
  <c r="BJ18" i="20" a="1"/>
  <c r="BJ18" i="20" s="1"/>
  <c r="BI18" i="20" a="1"/>
  <c r="BI18" i="20" s="1"/>
  <c r="BH18" i="20" a="1"/>
  <c r="BH18" i="20" s="1"/>
  <c r="O18" i="20"/>
  <c r="E18" i="20"/>
  <c r="B18" i="20"/>
  <c r="BV17" i="20" a="1"/>
  <c r="BV17" i="20" s="1"/>
  <c r="BU17" i="20" a="1"/>
  <c r="BU17" i="20" s="1"/>
  <c r="BT17" i="20" a="1"/>
  <c r="BT17" i="20" s="1"/>
  <c r="BS17" i="20" a="1"/>
  <c r="BS17" i="20" s="1"/>
  <c r="BR17" i="20" a="1"/>
  <c r="BR17" i="20" s="1"/>
  <c r="BQ17" i="20" a="1"/>
  <c r="BQ17" i="20" s="1"/>
  <c r="BP17" i="20" a="1"/>
  <c r="BP17" i="20" s="1"/>
  <c r="BO17" i="20" a="1"/>
  <c r="BO17" i="20" s="1"/>
  <c r="BN17" i="20" a="1"/>
  <c r="BN17" i="20" s="1"/>
  <c r="BM17" i="20" a="1"/>
  <c r="BM17" i="20" s="1"/>
  <c r="BL17" i="20"/>
  <c r="BL17" i="20" a="1"/>
  <c r="BK17" i="20"/>
  <c r="BK17" i="20" a="1"/>
  <c r="BJ17" i="20"/>
  <c r="BJ17" i="20" a="1"/>
  <c r="BI17" i="20"/>
  <c r="BI17" i="20" a="1"/>
  <c r="BH17" i="20" a="1"/>
  <c r="BH17" i="20" s="1"/>
  <c r="O17" i="20"/>
  <c r="E17" i="20"/>
  <c r="B17" i="20"/>
  <c r="BV16" i="20" a="1"/>
  <c r="BV16" i="20" s="1"/>
  <c r="BU16" i="20" a="1"/>
  <c r="BU16" i="20" s="1"/>
  <c r="BT16" i="20" a="1"/>
  <c r="BT16" i="20" s="1"/>
  <c r="BS16" i="20" a="1"/>
  <c r="BS16" i="20" s="1"/>
  <c r="BR16" i="20" a="1"/>
  <c r="BR16" i="20" s="1"/>
  <c r="BQ16" i="20" a="1"/>
  <c r="BQ16" i="20" s="1"/>
  <c r="BP16" i="20" a="1"/>
  <c r="BP16" i="20" s="1"/>
  <c r="BO16" i="20" a="1"/>
  <c r="BO16" i="20" s="1"/>
  <c r="BN16" i="20" a="1"/>
  <c r="BN16" i="20" s="1"/>
  <c r="BM16" i="20" a="1"/>
  <c r="BM16" i="20" s="1"/>
  <c r="BL16" i="20" a="1"/>
  <c r="BL16" i="20" s="1"/>
  <c r="BK16" i="20" a="1"/>
  <c r="BK16" i="20" s="1"/>
  <c r="BJ16" i="20" a="1"/>
  <c r="BJ16" i="20" s="1"/>
  <c r="BI16" i="20" a="1"/>
  <c r="BI16" i="20" s="1"/>
  <c r="BH16" i="20" a="1"/>
  <c r="BH16" i="20" s="1"/>
  <c r="O16" i="20"/>
  <c r="E16" i="20"/>
  <c r="B16" i="20"/>
  <c r="BV15" i="20" a="1"/>
  <c r="BV15" i="20" s="1"/>
  <c r="BU15" i="20" a="1"/>
  <c r="BU15" i="20" s="1"/>
  <c r="BT15" i="20" a="1"/>
  <c r="BT15" i="20" s="1"/>
  <c r="BS15" i="20" a="1"/>
  <c r="BS15" i="20" s="1"/>
  <c r="BR15" i="20" a="1"/>
  <c r="BR15" i="20" s="1"/>
  <c r="BQ15" i="20" a="1"/>
  <c r="BQ15" i="20" s="1"/>
  <c r="BP15" i="20" a="1"/>
  <c r="BP15" i="20" s="1"/>
  <c r="BO15" i="20" a="1"/>
  <c r="BO15" i="20" s="1"/>
  <c r="BN15" i="20" a="1"/>
  <c r="BN15" i="20" s="1"/>
  <c r="BM15" i="20" a="1"/>
  <c r="BM15" i="20" s="1"/>
  <c r="BL15" i="20" a="1"/>
  <c r="BL15" i="20" s="1"/>
  <c r="BK15" i="20" a="1"/>
  <c r="BK15" i="20" s="1"/>
  <c r="BJ15" i="20" a="1"/>
  <c r="BJ15" i="20" s="1"/>
  <c r="BI15" i="20" a="1"/>
  <c r="BI15" i="20" s="1"/>
  <c r="BH15" i="20" a="1"/>
  <c r="BH15" i="20" s="1"/>
  <c r="O15" i="20"/>
  <c r="N15" i="20"/>
  <c r="N16" i="20" s="1"/>
  <c r="N17" i="20" s="1"/>
  <c r="N18" i="20" s="1"/>
  <c r="N19" i="20" s="1"/>
  <c r="N20" i="20" s="1"/>
  <c r="N21" i="20" s="1"/>
  <c r="N22" i="20" s="1"/>
  <c r="E15" i="20"/>
  <c r="B15" i="20"/>
  <c r="BV14" i="20" a="1"/>
  <c r="BV14" i="20" s="1"/>
  <c r="BU14" i="20" a="1"/>
  <c r="BU14" i="20" s="1"/>
  <c r="BT14" i="20" a="1"/>
  <c r="BT14" i="20" s="1"/>
  <c r="BS14" i="20" a="1"/>
  <c r="BS14" i="20" s="1"/>
  <c r="BR14" i="20" a="1"/>
  <c r="BR14" i="20" s="1"/>
  <c r="BQ14" i="20" a="1"/>
  <c r="BQ14" i="20" s="1"/>
  <c r="BP14" i="20" a="1"/>
  <c r="BP14" i="20" s="1"/>
  <c r="BO14" i="20" a="1"/>
  <c r="BO14" i="20" s="1"/>
  <c r="BN14" i="20" a="1"/>
  <c r="BN14" i="20" s="1"/>
  <c r="BM14" i="20" a="1"/>
  <c r="BM14" i="20" s="1"/>
  <c r="BL14" i="20" a="1"/>
  <c r="BL14" i="20" s="1"/>
  <c r="BK14" i="20" a="1"/>
  <c r="BK14" i="20" s="1"/>
  <c r="BJ14" i="20" a="1"/>
  <c r="BJ14" i="20" s="1"/>
  <c r="BI14" i="20" a="1"/>
  <c r="BI14" i="20" s="1"/>
  <c r="BH14" i="20" a="1"/>
  <c r="BH14" i="20" s="1"/>
  <c r="O14" i="20"/>
  <c r="E14" i="20"/>
  <c r="B14" i="20"/>
  <c r="BV13" i="20" a="1"/>
  <c r="BV13" i="20" s="1"/>
  <c r="BU13" i="20" a="1"/>
  <c r="BU13" i="20" s="1"/>
  <c r="BT13" i="20" a="1"/>
  <c r="BT13" i="20" s="1"/>
  <c r="BS13" i="20" a="1"/>
  <c r="BS13" i="20" s="1"/>
  <c r="BR13" i="20" a="1"/>
  <c r="BR13" i="20" s="1"/>
  <c r="BQ13" i="20" a="1"/>
  <c r="BQ13" i="20" s="1"/>
  <c r="BP13" i="20" a="1"/>
  <c r="BP13" i="20" s="1"/>
  <c r="BO13" i="20" a="1"/>
  <c r="BO13" i="20" s="1"/>
  <c r="BN13" i="20" a="1"/>
  <c r="BN13" i="20" s="1"/>
  <c r="BM13" i="20" a="1"/>
  <c r="BM13" i="20" s="1"/>
  <c r="BL13" i="20" a="1"/>
  <c r="BL13" i="20" s="1"/>
  <c r="BK13" i="20" a="1"/>
  <c r="BK13" i="20" s="1"/>
  <c r="BJ13" i="20" a="1"/>
  <c r="BJ13" i="20" s="1"/>
  <c r="BI13" i="20" a="1"/>
  <c r="BI13" i="20" s="1"/>
  <c r="BH13" i="20" a="1"/>
  <c r="BH13" i="20" s="1"/>
  <c r="O13" i="20"/>
  <c r="E13" i="20"/>
  <c r="D13" i="20"/>
  <c r="B13" i="20"/>
  <c r="BV12" i="20"/>
  <c r="BV12" i="20" a="1"/>
  <c r="BU12" i="20"/>
  <c r="BU12" i="20" a="1"/>
  <c r="BT12" i="20"/>
  <c r="BT12" i="20" a="1"/>
  <c r="BS12" i="20"/>
  <c r="BS12" i="20" a="1"/>
  <c r="BR12" i="20" a="1"/>
  <c r="BR12" i="20" s="1"/>
  <c r="BQ12" i="20"/>
  <c r="BQ12" i="20" a="1"/>
  <c r="BP12" i="20"/>
  <c r="BP12" i="20" a="1"/>
  <c r="BO12" i="20"/>
  <c r="BO12" i="20" a="1"/>
  <c r="BN12" i="20"/>
  <c r="BN12" i="20" a="1"/>
  <c r="BM12" i="20"/>
  <c r="BM12" i="20" a="1"/>
  <c r="BL12" i="20"/>
  <c r="BL12" i="20" a="1"/>
  <c r="BK12" i="20"/>
  <c r="BK12" i="20" a="1"/>
  <c r="BJ12" i="20" a="1"/>
  <c r="BJ12" i="20" s="1"/>
  <c r="BI12" i="20"/>
  <c r="BI12" i="20" a="1"/>
  <c r="BH12" i="20"/>
  <c r="BH12" i="20" a="1"/>
  <c r="O12" i="20"/>
  <c r="E12" i="20"/>
  <c r="D12" i="20"/>
  <c r="B12" i="20"/>
  <c r="BV11" i="20" a="1"/>
  <c r="BV11" i="20" s="1"/>
  <c r="BU11" i="20" a="1"/>
  <c r="BU11" i="20" s="1"/>
  <c r="BT11" i="20" a="1"/>
  <c r="BT11" i="20" s="1"/>
  <c r="BS11" i="20" a="1"/>
  <c r="BS11" i="20" s="1"/>
  <c r="BR11" i="20" a="1"/>
  <c r="BR11" i="20" s="1"/>
  <c r="BQ11" i="20" a="1"/>
  <c r="BQ11" i="20" s="1"/>
  <c r="BP11" i="20" a="1"/>
  <c r="BP11" i="20" s="1"/>
  <c r="BO11" i="20" a="1"/>
  <c r="BO11" i="20" s="1"/>
  <c r="BN11" i="20" a="1"/>
  <c r="BN11" i="20" s="1"/>
  <c r="BM11" i="20" a="1"/>
  <c r="BM11" i="20" s="1"/>
  <c r="BL11" i="20" a="1"/>
  <c r="BL11" i="20" s="1"/>
  <c r="BK11" i="20" a="1"/>
  <c r="BK11" i="20" s="1"/>
  <c r="BJ11" i="20" a="1"/>
  <c r="BJ11" i="20" s="1"/>
  <c r="BI11" i="20" a="1"/>
  <c r="BI11" i="20" s="1"/>
  <c r="BH11" i="20" a="1"/>
  <c r="BH11" i="20" s="1"/>
  <c r="O11" i="20"/>
  <c r="E11" i="20"/>
  <c r="D11" i="20"/>
  <c r="B11" i="20"/>
  <c r="BV10" i="20" a="1"/>
  <c r="BV10" i="20" s="1"/>
  <c r="BU10" i="20" a="1"/>
  <c r="BU10" i="20" s="1"/>
  <c r="BT10" i="20" a="1"/>
  <c r="BT10" i="20" s="1"/>
  <c r="BS10" i="20" a="1"/>
  <c r="BS10" i="20" s="1"/>
  <c r="BR10" i="20" a="1"/>
  <c r="BR10" i="20" s="1"/>
  <c r="BQ10" i="20" a="1"/>
  <c r="BQ10" i="20" s="1"/>
  <c r="BP10" i="20" a="1"/>
  <c r="BP10" i="20" s="1"/>
  <c r="BO10" i="20" a="1"/>
  <c r="BO10" i="20" s="1"/>
  <c r="BN10" i="20" a="1"/>
  <c r="BN10" i="20" s="1"/>
  <c r="BM10" i="20" a="1"/>
  <c r="BM10" i="20" s="1"/>
  <c r="BL10" i="20" a="1"/>
  <c r="BL10" i="20" s="1"/>
  <c r="BK10" i="20" a="1"/>
  <c r="BK10" i="20" s="1"/>
  <c r="BJ10" i="20" a="1"/>
  <c r="BJ10" i="20" s="1"/>
  <c r="BI10" i="20" a="1"/>
  <c r="BI10" i="20" s="1"/>
  <c r="BH10" i="20" a="1"/>
  <c r="BH10" i="20" s="1"/>
  <c r="O10" i="20"/>
  <c r="E10" i="20"/>
  <c r="D10" i="20"/>
  <c r="B10" i="20"/>
  <c r="BV9" i="20" a="1"/>
  <c r="BV9" i="20" s="1"/>
  <c r="BU9" i="20" a="1"/>
  <c r="BU9" i="20" s="1"/>
  <c r="BT9" i="20" a="1"/>
  <c r="BT9" i="20" s="1"/>
  <c r="BS9" i="20" a="1"/>
  <c r="BS9" i="20" s="1"/>
  <c r="BR9" i="20" a="1"/>
  <c r="BR9" i="20" s="1"/>
  <c r="BQ9" i="20" a="1"/>
  <c r="BQ9" i="20" s="1"/>
  <c r="BP9" i="20" a="1"/>
  <c r="BP9" i="20" s="1"/>
  <c r="BO9" i="20" a="1"/>
  <c r="BO9" i="20" s="1"/>
  <c r="BN9" i="20" a="1"/>
  <c r="BN9" i="20" s="1"/>
  <c r="BM9" i="20" a="1"/>
  <c r="BM9" i="20" s="1"/>
  <c r="BL9" i="20" a="1"/>
  <c r="BL9" i="20" s="1"/>
  <c r="BK9" i="20" a="1"/>
  <c r="BK9" i="20" s="1"/>
  <c r="BJ9" i="20" a="1"/>
  <c r="BJ9" i="20" s="1"/>
  <c r="BI9" i="20" a="1"/>
  <c r="BI9" i="20" s="1"/>
  <c r="BH9" i="20" a="1"/>
  <c r="BH9" i="20" s="1"/>
  <c r="O9" i="20"/>
  <c r="E9" i="20"/>
  <c r="D9" i="20"/>
  <c r="B9" i="20"/>
  <c r="BV8" i="20"/>
  <c r="BV8" i="20" a="1"/>
  <c r="BU8" i="20"/>
  <c r="BU8" i="20" a="1"/>
  <c r="BT8" i="20"/>
  <c r="BT8" i="20" a="1"/>
  <c r="BS8" i="20"/>
  <c r="BS8" i="20" a="1"/>
  <c r="BR8" i="20"/>
  <c r="BR8" i="20" a="1"/>
  <c r="BQ8" i="20"/>
  <c r="BQ8" i="20" a="1"/>
  <c r="BP8" i="20"/>
  <c r="BP8" i="20" a="1"/>
  <c r="BO8" i="20" a="1"/>
  <c r="BO8" i="20" s="1"/>
  <c r="BN8" i="20"/>
  <c r="BN8" i="20" a="1"/>
  <c r="BM8" i="20"/>
  <c r="BM8" i="20" a="1"/>
  <c r="BL8" i="20"/>
  <c r="BL8" i="20" a="1"/>
  <c r="BK8" i="20"/>
  <c r="BK8" i="20" a="1"/>
  <c r="BJ8" i="20"/>
  <c r="BJ8" i="20" a="1"/>
  <c r="BI8" i="20"/>
  <c r="BI8" i="20" a="1"/>
  <c r="BH8" i="20"/>
  <c r="BH8" i="20" a="1"/>
  <c r="O8" i="20"/>
  <c r="E8" i="20"/>
  <c r="D8" i="20"/>
  <c r="B8" i="20"/>
  <c r="BV7" i="20" a="1"/>
  <c r="BV7" i="20" s="1"/>
  <c r="BU7" i="20" a="1"/>
  <c r="BU7" i="20" s="1"/>
  <c r="BT7" i="20" a="1"/>
  <c r="BT7" i="20" s="1"/>
  <c r="BS7" i="20" a="1"/>
  <c r="BS7" i="20" s="1"/>
  <c r="BR7" i="20" a="1"/>
  <c r="BR7" i="20" s="1"/>
  <c r="BQ7" i="20" a="1"/>
  <c r="BQ7" i="20" s="1"/>
  <c r="BP7" i="20" a="1"/>
  <c r="BP7" i="20" s="1"/>
  <c r="BO7" i="20" a="1"/>
  <c r="BO7" i="20" s="1"/>
  <c r="BN7" i="20" a="1"/>
  <c r="BN7" i="20" s="1"/>
  <c r="BM7" i="20" a="1"/>
  <c r="BM7" i="20" s="1"/>
  <c r="BL7" i="20" a="1"/>
  <c r="BL7" i="20" s="1"/>
  <c r="BK7" i="20" a="1"/>
  <c r="BK7" i="20" s="1"/>
  <c r="BJ7" i="20" a="1"/>
  <c r="BJ7" i="20" s="1"/>
  <c r="BI7" i="20" a="1"/>
  <c r="BI7" i="20" s="1"/>
  <c r="BH7" i="20" a="1"/>
  <c r="BH7" i="20" s="1"/>
  <c r="O7" i="20"/>
  <c r="N7" i="20"/>
  <c r="N8" i="20" s="1"/>
  <c r="N9" i="20" s="1"/>
  <c r="N10" i="20" s="1"/>
  <c r="N11" i="20" s="1"/>
  <c r="N12" i="20" s="1"/>
  <c r="N13" i="20" s="1"/>
  <c r="N14" i="20" s="1"/>
  <c r="L7" i="20"/>
  <c r="L8" i="20" s="1"/>
  <c r="L9" i="20" s="1"/>
  <c r="E7" i="20"/>
  <c r="F3" i="20"/>
  <c r="M98" i="20" s="1"/>
  <c r="BD2" i="20"/>
  <c r="BC2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BD1" i="20"/>
  <c r="BC1" i="20"/>
  <c r="BB1" i="20"/>
  <c r="BA1" i="20"/>
  <c r="AZ1" i="20"/>
  <c r="AY1" i="20"/>
  <c r="AX1" i="20"/>
  <c r="AW1" i="20"/>
  <c r="AV1" i="20"/>
  <c r="AU1" i="20"/>
  <c r="AT1" i="20"/>
  <c r="AS1" i="20"/>
  <c r="AR1" i="20"/>
  <c r="AQ1" i="20"/>
  <c r="AP1" i="20"/>
  <c r="AO1" i="20"/>
  <c r="AN1" i="20"/>
  <c r="AM1" i="20"/>
  <c r="AL1" i="20"/>
  <c r="AK1" i="20"/>
  <c r="AJ1" i="20"/>
  <c r="AI1" i="20"/>
  <c r="AH1" i="20"/>
  <c r="AG1" i="20"/>
  <c r="AF1" i="20"/>
  <c r="AE1" i="20"/>
  <c r="AD1" i="20"/>
  <c r="AC1" i="20"/>
  <c r="AB1" i="20"/>
  <c r="AA1" i="20"/>
  <c r="Z1" i="20"/>
  <c r="Y1" i="20"/>
  <c r="X1" i="20"/>
  <c r="W1" i="20"/>
  <c r="V1" i="20"/>
  <c r="U1" i="20"/>
  <c r="T1" i="20"/>
  <c r="S1" i="20"/>
  <c r="R1" i="20"/>
  <c r="Q1" i="20"/>
  <c r="O130" i="19"/>
  <c r="E130" i="19"/>
  <c r="O129" i="19"/>
  <c r="E129" i="19"/>
  <c r="O128" i="19"/>
  <c r="E128" i="19"/>
  <c r="O127" i="19"/>
  <c r="N127" i="19"/>
  <c r="N128" i="19" s="1"/>
  <c r="N129" i="19" s="1"/>
  <c r="N130" i="19" s="1"/>
  <c r="E127" i="19"/>
  <c r="O126" i="19"/>
  <c r="E126" i="19"/>
  <c r="O125" i="19"/>
  <c r="E125" i="19"/>
  <c r="O124" i="19"/>
  <c r="E124" i="19"/>
  <c r="O123" i="19"/>
  <c r="E123" i="19"/>
  <c r="O122" i="19"/>
  <c r="E122" i="19"/>
  <c r="O121" i="19"/>
  <c r="E121" i="19"/>
  <c r="O120" i="19"/>
  <c r="E120" i="19"/>
  <c r="O119" i="19"/>
  <c r="N119" i="19"/>
  <c r="N120" i="19" s="1"/>
  <c r="N121" i="19" s="1"/>
  <c r="N122" i="19" s="1"/>
  <c r="N123" i="19" s="1"/>
  <c r="N124" i="19" s="1"/>
  <c r="N125" i="19" s="1"/>
  <c r="N126" i="19" s="1"/>
  <c r="E119" i="19"/>
  <c r="O118" i="19"/>
  <c r="E118" i="19"/>
  <c r="O117" i="19"/>
  <c r="E117" i="19"/>
  <c r="O116" i="19"/>
  <c r="E116" i="19"/>
  <c r="O115" i="19"/>
  <c r="E115" i="19"/>
  <c r="O114" i="19"/>
  <c r="E114" i="19"/>
  <c r="O113" i="19"/>
  <c r="E113" i="19"/>
  <c r="O112" i="19"/>
  <c r="E112" i="19"/>
  <c r="O111" i="19"/>
  <c r="N111" i="19"/>
  <c r="N112" i="19" s="1"/>
  <c r="N113" i="19" s="1"/>
  <c r="N114" i="19" s="1"/>
  <c r="N115" i="19" s="1"/>
  <c r="N116" i="19" s="1"/>
  <c r="N117" i="19" s="1"/>
  <c r="N118" i="19" s="1"/>
  <c r="E111" i="19"/>
  <c r="O110" i="19"/>
  <c r="E110" i="19"/>
  <c r="O109" i="19"/>
  <c r="E109" i="19"/>
  <c r="O108" i="19"/>
  <c r="E108" i="19"/>
  <c r="O107" i="19"/>
  <c r="E107" i="19"/>
  <c r="O106" i="19"/>
  <c r="E106" i="19"/>
  <c r="O105" i="19"/>
  <c r="E105" i="19"/>
  <c r="O104" i="19"/>
  <c r="E104" i="19"/>
  <c r="O103" i="19"/>
  <c r="N103" i="19"/>
  <c r="N104" i="19" s="1"/>
  <c r="N105" i="19" s="1"/>
  <c r="N106" i="19" s="1"/>
  <c r="N107" i="19" s="1"/>
  <c r="N108" i="19" s="1"/>
  <c r="N109" i="19" s="1"/>
  <c r="N110" i="19" s="1"/>
  <c r="E103" i="19"/>
  <c r="O102" i="19"/>
  <c r="E102" i="19"/>
  <c r="O101" i="19"/>
  <c r="E101" i="19"/>
  <c r="O100" i="19"/>
  <c r="E100" i="19"/>
  <c r="O99" i="19"/>
  <c r="E99" i="19"/>
  <c r="O98" i="19"/>
  <c r="E98" i="19"/>
  <c r="O97" i="19"/>
  <c r="E97" i="19"/>
  <c r="O96" i="19"/>
  <c r="E96" i="19"/>
  <c r="O95" i="19"/>
  <c r="N95" i="19"/>
  <c r="N96" i="19" s="1"/>
  <c r="N97" i="19" s="1"/>
  <c r="N98" i="19" s="1"/>
  <c r="N99" i="19" s="1"/>
  <c r="N100" i="19" s="1"/>
  <c r="N101" i="19" s="1"/>
  <c r="N102" i="19" s="1"/>
  <c r="E95" i="19"/>
  <c r="O94" i="19"/>
  <c r="E94" i="19"/>
  <c r="O93" i="19"/>
  <c r="E93" i="19"/>
  <c r="O92" i="19"/>
  <c r="E92" i="19"/>
  <c r="O91" i="19"/>
  <c r="E91" i="19"/>
  <c r="O90" i="19"/>
  <c r="E90" i="19"/>
  <c r="O89" i="19"/>
  <c r="E89" i="19"/>
  <c r="O88" i="19"/>
  <c r="E88" i="19"/>
  <c r="O87" i="19"/>
  <c r="N87" i="19"/>
  <c r="N88" i="19" s="1"/>
  <c r="N89" i="19" s="1"/>
  <c r="N90" i="19" s="1"/>
  <c r="N91" i="19" s="1"/>
  <c r="N92" i="19" s="1"/>
  <c r="N93" i="19" s="1"/>
  <c r="N94" i="19" s="1"/>
  <c r="E87" i="19"/>
  <c r="O86" i="19"/>
  <c r="E86" i="19"/>
  <c r="O85" i="19"/>
  <c r="E85" i="19"/>
  <c r="O84" i="19"/>
  <c r="E84" i="19"/>
  <c r="O83" i="19"/>
  <c r="E83" i="19"/>
  <c r="O82" i="19"/>
  <c r="E82" i="19"/>
  <c r="O81" i="19"/>
  <c r="E81" i="19"/>
  <c r="O80" i="19"/>
  <c r="E80" i="19"/>
  <c r="O79" i="19"/>
  <c r="N79" i="19"/>
  <c r="N80" i="19" s="1"/>
  <c r="N81" i="19" s="1"/>
  <c r="N82" i="19" s="1"/>
  <c r="N83" i="19" s="1"/>
  <c r="N84" i="19" s="1"/>
  <c r="N85" i="19" s="1"/>
  <c r="N86" i="19" s="1"/>
  <c r="E79" i="19"/>
  <c r="O78" i="19"/>
  <c r="E78" i="19"/>
  <c r="O77" i="19"/>
  <c r="E77" i="19"/>
  <c r="O76" i="19"/>
  <c r="E76" i="19"/>
  <c r="O75" i="19"/>
  <c r="E75" i="19"/>
  <c r="O74" i="19"/>
  <c r="E74" i="19"/>
  <c r="O73" i="19"/>
  <c r="E73" i="19"/>
  <c r="O72" i="19"/>
  <c r="E72" i="19"/>
  <c r="O71" i="19"/>
  <c r="N71" i="19"/>
  <c r="N72" i="19" s="1"/>
  <c r="N73" i="19" s="1"/>
  <c r="N74" i="19" s="1"/>
  <c r="N75" i="19" s="1"/>
  <c r="N76" i="19" s="1"/>
  <c r="N77" i="19" s="1"/>
  <c r="N78" i="19" s="1"/>
  <c r="E71" i="19"/>
  <c r="O70" i="19"/>
  <c r="E70" i="19"/>
  <c r="O69" i="19"/>
  <c r="E69" i="19"/>
  <c r="O68" i="19"/>
  <c r="E68" i="19"/>
  <c r="O67" i="19"/>
  <c r="E67" i="19"/>
  <c r="O66" i="19"/>
  <c r="E66" i="19"/>
  <c r="O65" i="19"/>
  <c r="E65" i="19"/>
  <c r="O64" i="19"/>
  <c r="E64" i="19"/>
  <c r="O63" i="19"/>
  <c r="N63" i="19"/>
  <c r="N64" i="19" s="1"/>
  <c r="N65" i="19" s="1"/>
  <c r="N66" i="19" s="1"/>
  <c r="N67" i="19" s="1"/>
  <c r="N68" i="19" s="1"/>
  <c r="N69" i="19" s="1"/>
  <c r="N70" i="19" s="1"/>
  <c r="E63" i="19"/>
  <c r="O62" i="19"/>
  <c r="E62" i="19"/>
  <c r="O61" i="19"/>
  <c r="E61" i="19"/>
  <c r="O60" i="19"/>
  <c r="E60" i="19"/>
  <c r="O59" i="19"/>
  <c r="E59" i="19"/>
  <c r="O58" i="19"/>
  <c r="E58" i="19"/>
  <c r="O57" i="19"/>
  <c r="E57" i="19"/>
  <c r="O56" i="19"/>
  <c r="E56" i="19"/>
  <c r="O55" i="19"/>
  <c r="N55" i="19"/>
  <c r="N56" i="19" s="1"/>
  <c r="N57" i="19" s="1"/>
  <c r="N58" i="19" s="1"/>
  <c r="N59" i="19" s="1"/>
  <c r="N60" i="19" s="1"/>
  <c r="N61" i="19" s="1"/>
  <c r="N62" i="19" s="1"/>
  <c r="E55" i="19"/>
  <c r="O54" i="19"/>
  <c r="E54" i="19"/>
  <c r="O53" i="19"/>
  <c r="E53" i="19"/>
  <c r="O52" i="19"/>
  <c r="E52" i="19"/>
  <c r="O51" i="19"/>
  <c r="E51" i="19"/>
  <c r="O50" i="19"/>
  <c r="E50" i="19"/>
  <c r="O49" i="19"/>
  <c r="E49" i="19"/>
  <c r="O48" i="19"/>
  <c r="N48" i="19"/>
  <c r="N49" i="19" s="1"/>
  <c r="N50" i="19" s="1"/>
  <c r="N51" i="19" s="1"/>
  <c r="N52" i="19" s="1"/>
  <c r="N53" i="19" s="1"/>
  <c r="N54" i="19" s="1"/>
  <c r="E48" i="19"/>
  <c r="O47" i="19"/>
  <c r="N47" i="19"/>
  <c r="E47" i="19"/>
  <c r="O46" i="19"/>
  <c r="E46" i="19"/>
  <c r="O45" i="19"/>
  <c r="E45" i="19"/>
  <c r="O44" i="19"/>
  <c r="E44" i="19"/>
  <c r="O43" i="19"/>
  <c r="E43" i="19"/>
  <c r="O42" i="19"/>
  <c r="E42" i="19"/>
  <c r="O41" i="19"/>
  <c r="E41" i="19"/>
  <c r="O40" i="19"/>
  <c r="E40" i="19"/>
  <c r="O39" i="19"/>
  <c r="N39" i="19"/>
  <c r="N40" i="19" s="1"/>
  <c r="N41" i="19" s="1"/>
  <c r="N42" i="19" s="1"/>
  <c r="N43" i="19" s="1"/>
  <c r="N44" i="19" s="1"/>
  <c r="N45" i="19" s="1"/>
  <c r="N46" i="19" s="1"/>
  <c r="E39" i="19"/>
  <c r="O38" i="19"/>
  <c r="E38" i="19"/>
  <c r="O37" i="19"/>
  <c r="E37" i="19"/>
  <c r="O36" i="19"/>
  <c r="E36" i="19"/>
  <c r="B36" i="19"/>
  <c r="O35" i="19"/>
  <c r="E35" i="19"/>
  <c r="B35" i="19"/>
  <c r="O34" i="19"/>
  <c r="E34" i="19"/>
  <c r="B34" i="19"/>
  <c r="O33" i="19"/>
  <c r="E33" i="19"/>
  <c r="B33" i="19"/>
  <c r="O32" i="19"/>
  <c r="E32" i="19"/>
  <c r="B32" i="19"/>
  <c r="O31" i="19"/>
  <c r="N31" i="19"/>
  <c r="N32" i="19" s="1"/>
  <c r="N33" i="19" s="1"/>
  <c r="N34" i="19" s="1"/>
  <c r="N35" i="19" s="1"/>
  <c r="N36" i="19" s="1"/>
  <c r="N37" i="19" s="1"/>
  <c r="N38" i="19" s="1"/>
  <c r="E31" i="19"/>
  <c r="B31" i="19"/>
  <c r="BV30" i="19"/>
  <c r="BV30" i="19" a="1"/>
  <c r="BU30" i="19"/>
  <c r="BU30" i="19" a="1"/>
  <c r="BT30" i="19"/>
  <c r="BT30" i="19" a="1"/>
  <c r="BS30" i="19"/>
  <c r="BS30" i="19" a="1"/>
  <c r="BR30" i="19"/>
  <c r="BR30" i="19" a="1"/>
  <c r="BQ30" i="19"/>
  <c r="BQ30" i="19" a="1"/>
  <c r="BP30" i="19"/>
  <c r="BP30" i="19" a="1"/>
  <c r="BO30" i="19" a="1"/>
  <c r="BO30" i="19" s="1"/>
  <c r="BN30" i="19"/>
  <c r="BN30" i="19" a="1"/>
  <c r="BM30" i="19"/>
  <c r="BM30" i="19" a="1"/>
  <c r="BL30" i="19"/>
  <c r="BL30" i="19" a="1"/>
  <c r="BK30" i="19"/>
  <c r="BK30" i="19" a="1"/>
  <c r="BJ30" i="19"/>
  <c r="BJ30" i="19" a="1"/>
  <c r="BI30" i="19"/>
  <c r="BI30" i="19" a="1"/>
  <c r="BH30" i="19"/>
  <c r="BH30" i="19" a="1"/>
  <c r="O30" i="19"/>
  <c r="E30" i="19"/>
  <c r="B30" i="19"/>
  <c r="BV29" i="19" a="1"/>
  <c r="BV29" i="19" s="1"/>
  <c r="BU29" i="19" a="1"/>
  <c r="BU29" i="19" s="1"/>
  <c r="BT29" i="19" a="1"/>
  <c r="BT29" i="19" s="1"/>
  <c r="BS29" i="19" a="1"/>
  <c r="BS29" i="19" s="1"/>
  <c r="BR29" i="19" a="1"/>
  <c r="BR29" i="19" s="1"/>
  <c r="BQ29" i="19" a="1"/>
  <c r="BQ29" i="19" s="1"/>
  <c r="BP29" i="19" a="1"/>
  <c r="BP29" i="19" s="1"/>
  <c r="BO29" i="19" a="1"/>
  <c r="BO29" i="19" s="1"/>
  <c r="BN29" i="19" a="1"/>
  <c r="BN29" i="19" s="1"/>
  <c r="BM29" i="19" a="1"/>
  <c r="BM29" i="19" s="1"/>
  <c r="BL29" i="19" a="1"/>
  <c r="BL29" i="19" s="1"/>
  <c r="BK29" i="19" a="1"/>
  <c r="BK29" i="19" s="1"/>
  <c r="BJ29" i="19" a="1"/>
  <c r="BJ29" i="19" s="1"/>
  <c r="BI29" i="19" a="1"/>
  <c r="BI29" i="19" s="1"/>
  <c r="BH29" i="19" a="1"/>
  <c r="BH29" i="19" s="1"/>
  <c r="O29" i="19"/>
  <c r="E29" i="19"/>
  <c r="B29" i="19"/>
  <c r="BV28" i="19" a="1"/>
  <c r="BV28" i="19" s="1"/>
  <c r="BU28" i="19" a="1"/>
  <c r="BU28" i="19" s="1"/>
  <c r="BT28" i="19" a="1"/>
  <c r="BT28" i="19" s="1"/>
  <c r="BS28" i="19" a="1"/>
  <c r="BS28" i="19" s="1"/>
  <c r="BR28" i="19" a="1"/>
  <c r="BR28" i="19" s="1"/>
  <c r="BQ28" i="19" a="1"/>
  <c r="BQ28" i="19" s="1"/>
  <c r="BP28" i="19" a="1"/>
  <c r="BP28" i="19" s="1"/>
  <c r="BO28" i="19" a="1"/>
  <c r="BO28" i="19" s="1"/>
  <c r="BN28" i="19" a="1"/>
  <c r="BN28" i="19" s="1"/>
  <c r="BM28" i="19" a="1"/>
  <c r="BM28" i="19" s="1"/>
  <c r="BL28" i="19" a="1"/>
  <c r="BL28" i="19" s="1"/>
  <c r="BK28" i="19" a="1"/>
  <c r="BK28" i="19" s="1"/>
  <c r="BJ28" i="19" a="1"/>
  <c r="BJ28" i="19" s="1"/>
  <c r="BI28" i="19" a="1"/>
  <c r="BI28" i="19" s="1"/>
  <c r="BH28" i="19" a="1"/>
  <c r="BH28" i="19" s="1"/>
  <c r="O28" i="19"/>
  <c r="E28" i="19"/>
  <c r="B28" i="19"/>
  <c r="BV27" i="19" a="1"/>
  <c r="BV27" i="19" s="1"/>
  <c r="BU27" i="19" a="1"/>
  <c r="BU27" i="19" s="1"/>
  <c r="BT27" i="19" a="1"/>
  <c r="BT27" i="19" s="1"/>
  <c r="BS27" i="19" a="1"/>
  <c r="BS27" i="19" s="1"/>
  <c r="BR27" i="19" a="1"/>
  <c r="BR27" i="19" s="1"/>
  <c r="BQ27" i="19" a="1"/>
  <c r="BQ27" i="19" s="1"/>
  <c r="BP27" i="19" a="1"/>
  <c r="BP27" i="19" s="1"/>
  <c r="BO27" i="19" a="1"/>
  <c r="BO27" i="19" s="1"/>
  <c r="BN27" i="19" a="1"/>
  <c r="BN27" i="19" s="1"/>
  <c r="BM27" i="19" a="1"/>
  <c r="BM27" i="19" s="1"/>
  <c r="BL27" i="19" a="1"/>
  <c r="BL27" i="19" s="1"/>
  <c r="BK27" i="19" a="1"/>
  <c r="BK27" i="19" s="1"/>
  <c r="BJ27" i="19" a="1"/>
  <c r="BJ27" i="19" s="1"/>
  <c r="BI27" i="19" a="1"/>
  <c r="BI27" i="19" s="1"/>
  <c r="BH27" i="19" a="1"/>
  <c r="BH27" i="19" s="1"/>
  <c r="O27" i="19"/>
  <c r="E27" i="19"/>
  <c r="B27" i="19"/>
  <c r="BV26" i="19"/>
  <c r="BV26" i="19" a="1"/>
  <c r="BU26" i="19"/>
  <c r="BU26" i="19" a="1"/>
  <c r="BT26" i="19"/>
  <c r="BT26" i="19" a="1"/>
  <c r="BS26" i="19"/>
  <c r="BS26" i="19" a="1"/>
  <c r="BR26" i="19" a="1"/>
  <c r="BR26" i="19" s="1"/>
  <c r="BQ26" i="19"/>
  <c r="BQ26" i="19" a="1"/>
  <c r="BP26" i="19"/>
  <c r="BP26" i="19" a="1"/>
  <c r="BO26" i="19"/>
  <c r="BO26" i="19" a="1"/>
  <c r="BN26" i="19"/>
  <c r="BN26" i="19" a="1"/>
  <c r="BM26" i="19"/>
  <c r="BM26" i="19" a="1"/>
  <c r="BL26" i="19"/>
  <c r="BL26" i="19" a="1"/>
  <c r="BK26" i="19"/>
  <c r="BK26" i="19" a="1"/>
  <c r="BJ26" i="19" a="1"/>
  <c r="BJ26" i="19" s="1"/>
  <c r="BI26" i="19"/>
  <c r="BI26" i="19" a="1"/>
  <c r="BH26" i="19"/>
  <c r="BH26" i="19" a="1"/>
  <c r="O26" i="19"/>
  <c r="E26" i="19"/>
  <c r="B26" i="19"/>
  <c r="BV25" i="19" a="1"/>
  <c r="BV25" i="19" s="1"/>
  <c r="BU25" i="19" a="1"/>
  <c r="BU25" i="19" s="1"/>
  <c r="BT25" i="19" a="1"/>
  <c r="BT25" i="19" s="1"/>
  <c r="BS25" i="19" a="1"/>
  <c r="BS25" i="19" s="1"/>
  <c r="BR25" i="19" a="1"/>
  <c r="BR25" i="19" s="1"/>
  <c r="BQ25" i="19" a="1"/>
  <c r="BQ25" i="19" s="1"/>
  <c r="BP25" i="19" a="1"/>
  <c r="BP25" i="19" s="1"/>
  <c r="BO25" i="19" a="1"/>
  <c r="BO25" i="19" s="1"/>
  <c r="BN25" i="19" a="1"/>
  <c r="BN25" i="19" s="1"/>
  <c r="BM25" i="19" a="1"/>
  <c r="BM25" i="19" s="1"/>
  <c r="BL25" i="19" a="1"/>
  <c r="BL25" i="19" s="1"/>
  <c r="BK25" i="19" a="1"/>
  <c r="BK25" i="19" s="1"/>
  <c r="BJ25" i="19" a="1"/>
  <c r="BJ25" i="19" s="1"/>
  <c r="BI25" i="19" a="1"/>
  <c r="BI25" i="19" s="1"/>
  <c r="BH25" i="19" a="1"/>
  <c r="BH25" i="19" s="1"/>
  <c r="O25" i="19"/>
  <c r="E25" i="19"/>
  <c r="B25" i="19"/>
  <c r="BV24" i="19" a="1"/>
  <c r="BV24" i="19" s="1"/>
  <c r="BU24" i="19" a="1"/>
  <c r="BU24" i="19" s="1"/>
  <c r="BT24" i="19" a="1"/>
  <c r="BT24" i="19" s="1"/>
  <c r="BS24" i="19" a="1"/>
  <c r="BS24" i="19" s="1"/>
  <c r="BR24" i="19"/>
  <c r="BR24" i="19" a="1"/>
  <c r="BQ24" i="19" a="1"/>
  <c r="BQ24" i="19" s="1"/>
  <c r="BP24" i="19" a="1"/>
  <c r="BP24" i="19" s="1"/>
  <c r="BO24" i="19" a="1"/>
  <c r="BO24" i="19" s="1"/>
  <c r="BN24" i="19" a="1"/>
  <c r="BN24" i="19" s="1"/>
  <c r="BM24" i="19" a="1"/>
  <c r="BM24" i="19" s="1"/>
  <c r="BL24" i="19" a="1"/>
  <c r="BL24" i="19" s="1"/>
  <c r="BK24" i="19" a="1"/>
  <c r="BK24" i="19" s="1"/>
  <c r="BJ24" i="19" a="1"/>
  <c r="BJ24" i="19" s="1"/>
  <c r="BI24" i="19" a="1"/>
  <c r="BI24" i="19" s="1"/>
  <c r="BH24" i="19" a="1"/>
  <c r="BH24" i="19" s="1"/>
  <c r="O24" i="19"/>
  <c r="N24" i="19"/>
  <c r="N25" i="19" s="1"/>
  <c r="N26" i="19" s="1"/>
  <c r="N27" i="19" s="1"/>
  <c r="N28" i="19" s="1"/>
  <c r="N29" i="19" s="1"/>
  <c r="N30" i="19" s="1"/>
  <c r="E24" i="19"/>
  <c r="B24" i="19"/>
  <c r="BV23" i="19" a="1"/>
  <c r="BV23" i="19" s="1"/>
  <c r="BU23" i="19" a="1"/>
  <c r="BU23" i="19" s="1"/>
  <c r="BT23" i="19" a="1"/>
  <c r="BT23" i="19" s="1"/>
  <c r="BS23" i="19" a="1"/>
  <c r="BS23" i="19" s="1"/>
  <c r="BR23" i="19" a="1"/>
  <c r="BR23" i="19" s="1"/>
  <c r="BQ23" i="19" a="1"/>
  <c r="BQ23" i="19" s="1"/>
  <c r="BP23" i="19" a="1"/>
  <c r="BP23" i="19" s="1"/>
  <c r="BO23" i="19" a="1"/>
  <c r="BO23" i="19" s="1"/>
  <c r="BN23" i="19" a="1"/>
  <c r="BN23" i="19" s="1"/>
  <c r="BM23" i="19" a="1"/>
  <c r="BM23" i="19" s="1"/>
  <c r="BL23" i="19" a="1"/>
  <c r="BL23" i="19" s="1"/>
  <c r="BK23" i="19" a="1"/>
  <c r="BK23" i="19" s="1"/>
  <c r="BJ23" i="19" a="1"/>
  <c r="BJ23" i="19" s="1"/>
  <c r="BI23" i="19" a="1"/>
  <c r="BI23" i="19" s="1"/>
  <c r="BH23" i="19" a="1"/>
  <c r="BH23" i="19" s="1"/>
  <c r="O23" i="19"/>
  <c r="N23" i="19"/>
  <c r="E23" i="19"/>
  <c r="B23" i="19"/>
  <c r="BV22" i="19" a="1"/>
  <c r="BV22" i="19" s="1"/>
  <c r="BU22" i="19"/>
  <c r="BU22" i="19" a="1"/>
  <c r="BT22" i="19"/>
  <c r="BT22" i="19" a="1"/>
  <c r="BS22" i="19"/>
  <c r="BS22" i="19" a="1"/>
  <c r="BR22" i="19"/>
  <c r="BR22" i="19" a="1"/>
  <c r="BQ22" i="19"/>
  <c r="BQ22" i="19" a="1"/>
  <c r="BP22" i="19"/>
  <c r="BP22" i="19" a="1"/>
  <c r="BO22" i="19"/>
  <c r="BO22" i="19" a="1"/>
  <c r="BN22" i="19" a="1"/>
  <c r="BN22" i="19" s="1"/>
  <c r="BM22" i="19"/>
  <c r="BM22" i="19" a="1"/>
  <c r="BL22" i="19"/>
  <c r="BL22" i="19" a="1"/>
  <c r="BK22" i="19"/>
  <c r="BK22" i="19" a="1"/>
  <c r="BJ22" i="19"/>
  <c r="BJ22" i="19" a="1"/>
  <c r="BI22" i="19"/>
  <c r="BI22" i="19" a="1"/>
  <c r="BH22" i="19"/>
  <c r="BH22" i="19" a="1"/>
  <c r="O22" i="19"/>
  <c r="E22" i="19"/>
  <c r="B22" i="19"/>
  <c r="BV21" i="19" a="1"/>
  <c r="BV21" i="19" s="1"/>
  <c r="BU21" i="19" a="1"/>
  <c r="BU21" i="19" s="1"/>
  <c r="BT21" i="19" a="1"/>
  <c r="BT21" i="19" s="1"/>
  <c r="BS21" i="19" a="1"/>
  <c r="BS21" i="19" s="1"/>
  <c r="BR21" i="19" a="1"/>
  <c r="BR21" i="19" s="1"/>
  <c r="BQ21" i="19" a="1"/>
  <c r="BQ21" i="19" s="1"/>
  <c r="BP21" i="19" a="1"/>
  <c r="BP21" i="19" s="1"/>
  <c r="BO21" i="19" a="1"/>
  <c r="BO21" i="19" s="1"/>
  <c r="BN21" i="19" a="1"/>
  <c r="BN21" i="19" s="1"/>
  <c r="BM21" i="19" a="1"/>
  <c r="BM21" i="19" s="1"/>
  <c r="BL21" i="19" a="1"/>
  <c r="BL21" i="19" s="1"/>
  <c r="BK21" i="19" a="1"/>
  <c r="BK21" i="19" s="1"/>
  <c r="BJ21" i="19" a="1"/>
  <c r="BJ21" i="19" s="1"/>
  <c r="BI21" i="19" a="1"/>
  <c r="BI21" i="19" s="1"/>
  <c r="BH21" i="19" a="1"/>
  <c r="BH21" i="19" s="1"/>
  <c r="O21" i="19"/>
  <c r="E21" i="19"/>
  <c r="B21" i="19"/>
  <c r="BV20" i="19"/>
  <c r="BV20" i="19" a="1"/>
  <c r="BU20" i="19" a="1"/>
  <c r="BU20" i="19" s="1"/>
  <c r="BT20" i="19" a="1"/>
  <c r="BT20" i="19" s="1"/>
  <c r="BS20" i="19" a="1"/>
  <c r="BS20" i="19" s="1"/>
  <c r="BR20" i="19" a="1"/>
  <c r="BR20" i="19" s="1"/>
  <c r="BQ20" i="19" a="1"/>
  <c r="BQ20" i="19" s="1"/>
  <c r="BP20" i="19" a="1"/>
  <c r="BP20" i="19" s="1"/>
  <c r="BO20" i="19" a="1"/>
  <c r="BO20" i="19" s="1"/>
  <c r="BN20" i="19" a="1"/>
  <c r="BN20" i="19" s="1"/>
  <c r="BM20" i="19" a="1"/>
  <c r="BM20" i="19" s="1"/>
  <c r="BL20" i="19" a="1"/>
  <c r="BL20" i="19" s="1"/>
  <c r="BK20" i="19" a="1"/>
  <c r="BK20" i="19" s="1"/>
  <c r="BJ20" i="19" a="1"/>
  <c r="BJ20" i="19" s="1"/>
  <c r="BI20" i="19" a="1"/>
  <c r="BI20" i="19" s="1"/>
  <c r="BH20" i="19" a="1"/>
  <c r="BH20" i="19" s="1"/>
  <c r="O20" i="19"/>
  <c r="E20" i="19"/>
  <c r="B20" i="19"/>
  <c r="BV19" i="19" a="1"/>
  <c r="BV19" i="19" s="1"/>
  <c r="BU19" i="19" a="1"/>
  <c r="BU19" i="19" s="1"/>
  <c r="BT19" i="19" a="1"/>
  <c r="BT19" i="19" s="1"/>
  <c r="BS19" i="19" a="1"/>
  <c r="BS19" i="19" s="1"/>
  <c r="BR19" i="19" a="1"/>
  <c r="BR19" i="19" s="1"/>
  <c r="BQ19" i="19" a="1"/>
  <c r="BQ19" i="19" s="1"/>
  <c r="BP19" i="19" a="1"/>
  <c r="BP19" i="19" s="1"/>
  <c r="BO19" i="19" a="1"/>
  <c r="BO19" i="19" s="1"/>
  <c r="BN19" i="19" a="1"/>
  <c r="BN19" i="19" s="1"/>
  <c r="BM19" i="19" a="1"/>
  <c r="BM19" i="19" s="1"/>
  <c r="BL19" i="19" a="1"/>
  <c r="BL19" i="19" s="1"/>
  <c r="BK19" i="19" a="1"/>
  <c r="BK19" i="19" s="1"/>
  <c r="BJ19" i="19" a="1"/>
  <c r="BJ19" i="19" s="1"/>
  <c r="BI19" i="19" a="1"/>
  <c r="BI19" i="19" s="1"/>
  <c r="BH19" i="19" a="1"/>
  <c r="BH19" i="19" s="1"/>
  <c r="O19" i="19"/>
  <c r="E19" i="19"/>
  <c r="B19" i="19"/>
  <c r="BV18" i="19"/>
  <c r="BV18" i="19" a="1"/>
  <c r="BU18" i="19"/>
  <c r="BU18" i="19" a="1"/>
  <c r="BT18" i="19"/>
  <c r="BT18" i="19" a="1"/>
  <c r="BS18" i="19"/>
  <c r="BS18" i="19" a="1"/>
  <c r="BR18" i="19"/>
  <c r="BR18" i="19" a="1"/>
  <c r="BQ18" i="19" a="1"/>
  <c r="BQ18" i="19" s="1"/>
  <c r="BP18" i="19"/>
  <c r="BP18" i="19" a="1"/>
  <c r="BO18" i="19"/>
  <c r="BO18" i="19" a="1"/>
  <c r="BN18" i="19"/>
  <c r="BN18" i="19" a="1"/>
  <c r="BM18" i="19"/>
  <c r="BM18" i="19" a="1"/>
  <c r="BL18" i="19"/>
  <c r="BL18" i="19" a="1"/>
  <c r="BK18" i="19"/>
  <c r="BK18" i="19" a="1"/>
  <c r="BJ18" i="19"/>
  <c r="BJ18" i="19" a="1"/>
  <c r="BI18" i="19" a="1"/>
  <c r="BI18" i="19" s="1"/>
  <c r="BH18" i="19"/>
  <c r="BH18" i="19" a="1"/>
  <c r="O18" i="19"/>
  <c r="E18" i="19"/>
  <c r="B18" i="19"/>
  <c r="BV17" i="19" a="1"/>
  <c r="BV17" i="19" s="1"/>
  <c r="BU17" i="19" a="1"/>
  <c r="BU17" i="19" s="1"/>
  <c r="BT17" i="19" a="1"/>
  <c r="BT17" i="19" s="1"/>
  <c r="BS17" i="19" a="1"/>
  <c r="BS17" i="19" s="1"/>
  <c r="BR17" i="19" a="1"/>
  <c r="BR17" i="19" s="1"/>
  <c r="BQ17" i="19" a="1"/>
  <c r="BQ17" i="19" s="1"/>
  <c r="BP17" i="19" a="1"/>
  <c r="BP17" i="19" s="1"/>
  <c r="BO17" i="19" a="1"/>
  <c r="BO17" i="19" s="1"/>
  <c r="BN17" i="19" a="1"/>
  <c r="BN17" i="19" s="1"/>
  <c r="BM17" i="19" a="1"/>
  <c r="BM17" i="19" s="1"/>
  <c r="BL17" i="19" a="1"/>
  <c r="BL17" i="19" s="1"/>
  <c r="BK17" i="19" a="1"/>
  <c r="BK17" i="19" s="1"/>
  <c r="BJ17" i="19" a="1"/>
  <c r="BJ17" i="19" s="1"/>
  <c r="BI17" i="19" a="1"/>
  <c r="BI17" i="19" s="1"/>
  <c r="BH17" i="19" a="1"/>
  <c r="BH17" i="19" s="1"/>
  <c r="O17" i="19"/>
  <c r="E17" i="19"/>
  <c r="B17" i="19"/>
  <c r="BV16" i="19" a="1"/>
  <c r="BV16" i="19" s="1"/>
  <c r="BU16" i="19" a="1"/>
  <c r="BU16" i="19" s="1"/>
  <c r="BT16" i="19" a="1"/>
  <c r="BT16" i="19" s="1"/>
  <c r="BS16" i="19" a="1"/>
  <c r="BS16" i="19" s="1"/>
  <c r="BR16" i="19" a="1"/>
  <c r="BR16" i="19" s="1"/>
  <c r="BQ16" i="19" a="1"/>
  <c r="BQ16" i="19" s="1"/>
  <c r="BP16" i="19" a="1"/>
  <c r="BP16" i="19" s="1"/>
  <c r="BO16" i="19" a="1"/>
  <c r="BO16" i="19" s="1"/>
  <c r="BN16" i="19" a="1"/>
  <c r="BN16" i="19" s="1"/>
  <c r="BM16" i="19" a="1"/>
  <c r="BM16" i="19" s="1"/>
  <c r="BL16" i="19" a="1"/>
  <c r="BL16" i="19" s="1"/>
  <c r="BK16" i="19" a="1"/>
  <c r="BK16" i="19" s="1"/>
  <c r="BJ16" i="19" a="1"/>
  <c r="BJ16" i="19" s="1"/>
  <c r="BI16" i="19" a="1"/>
  <c r="BI16" i="19" s="1"/>
  <c r="BH16" i="19" a="1"/>
  <c r="BH16" i="19" s="1"/>
  <c r="O16" i="19"/>
  <c r="E16" i="19"/>
  <c r="B16" i="19"/>
  <c r="BV15" i="19"/>
  <c r="BV15" i="19" a="1"/>
  <c r="BU15" i="19"/>
  <c r="BU15" i="19" a="1"/>
  <c r="BT15" i="19"/>
  <c r="BT15" i="19" a="1"/>
  <c r="BS15" i="19" a="1"/>
  <c r="BS15" i="19" s="1"/>
  <c r="BR15" i="19"/>
  <c r="BR15" i="19" a="1"/>
  <c r="BQ15" i="19"/>
  <c r="BQ15" i="19" a="1"/>
  <c r="BP15" i="19"/>
  <c r="BP15" i="19" a="1"/>
  <c r="BO15" i="19"/>
  <c r="BO15" i="19" a="1"/>
  <c r="BN15" i="19"/>
  <c r="BN15" i="19" a="1"/>
  <c r="BM15" i="19"/>
  <c r="BM15" i="19" a="1"/>
  <c r="BL15" i="19"/>
  <c r="BL15" i="19" a="1"/>
  <c r="BK15" i="19" a="1"/>
  <c r="BK15" i="19" s="1"/>
  <c r="BJ15" i="19"/>
  <c r="BJ15" i="19" a="1"/>
  <c r="BI15" i="19"/>
  <c r="BI15" i="19" a="1"/>
  <c r="BH15" i="19"/>
  <c r="BH15" i="19" a="1"/>
  <c r="O15" i="19"/>
  <c r="N15" i="19"/>
  <c r="N16" i="19" s="1"/>
  <c r="N17" i="19" s="1"/>
  <c r="N18" i="19" s="1"/>
  <c r="N19" i="19" s="1"/>
  <c r="N20" i="19" s="1"/>
  <c r="N21" i="19" s="1"/>
  <c r="N22" i="19" s="1"/>
  <c r="E15" i="19"/>
  <c r="B15" i="19"/>
  <c r="BV14" i="19"/>
  <c r="BV14" i="19" a="1"/>
  <c r="BU14" i="19"/>
  <c r="BU14" i="19" a="1"/>
  <c r="BT14" i="19" a="1"/>
  <c r="BT14" i="19" s="1"/>
  <c r="BS14" i="19"/>
  <c r="BS14" i="19" a="1"/>
  <c r="BR14" i="19"/>
  <c r="BR14" i="19" a="1"/>
  <c r="BQ14" i="19"/>
  <c r="BQ14" i="19" a="1"/>
  <c r="BP14" i="19" a="1"/>
  <c r="BP14" i="19" s="1"/>
  <c r="BO14" i="19"/>
  <c r="BO14" i="19" a="1"/>
  <c r="BN14" i="19"/>
  <c r="BN14" i="19" a="1"/>
  <c r="BM14" i="19"/>
  <c r="BM14" i="19" a="1"/>
  <c r="BL14" i="19" a="1"/>
  <c r="BL14" i="19" s="1"/>
  <c r="BK14" i="19"/>
  <c r="BK14" i="19" a="1"/>
  <c r="BJ14" i="19"/>
  <c r="BJ14" i="19" a="1"/>
  <c r="BI14" i="19" a="1"/>
  <c r="BI14" i="19" s="1"/>
  <c r="BH14" i="19" a="1"/>
  <c r="BH14" i="19" s="1"/>
  <c r="O14" i="19"/>
  <c r="E14" i="19"/>
  <c r="B14" i="19"/>
  <c r="BV13" i="19" a="1"/>
  <c r="BV13" i="19" s="1"/>
  <c r="BU13" i="19" a="1"/>
  <c r="BU13" i="19" s="1"/>
  <c r="BT13" i="19" a="1"/>
  <c r="BT13" i="19" s="1"/>
  <c r="BS13" i="19" a="1"/>
  <c r="BS13" i="19" s="1"/>
  <c r="BR13" i="19"/>
  <c r="BR13" i="19" a="1"/>
  <c r="BQ13" i="19" a="1"/>
  <c r="BQ13" i="19" s="1"/>
  <c r="BP13" i="19" a="1"/>
  <c r="BP13" i="19" s="1"/>
  <c r="BO13" i="19" a="1"/>
  <c r="BO13" i="19" s="1"/>
  <c r="BN13" i="19" a="1"/>
  <c r="BN13" i="19" s="1"/>
  <c r="BM13" i="19" a="1"/>
  <c r="BM13" i="19" s="1"/>
  <c r="BL13" i="19" a="1"/>
  <c r="BL13" i="19" s="1"/>
  <c r="BK13" i="19" a="1"/>
  <c r="BK13" i="19" s="1"/>
  <c r="BJ13" i="19" a="1"/>
  <c r="BJ13" i="19" s="1"/>
  <c r="BI13" i="19" a="1"/>
  <c r="BI13" i="19" s="1"/>
  <c r="BH13" i="19" a="1"/>
  <c r="BH13" i="19" s="1"/>
  <c r="O13" i="19"/>
  <c r="E13" i="19"/>
  <c r="D13" i="19"/>
  <c r="B13" i="19"/>
  <c r="BV12" i="19" a="1"/>
  <c r="BV12" i="19" s="1"/>
  <c r="BU12" i="19" a="1"/>
  <c r="BU12" i="19" s="1"/>
  <c r="BT12" i="19" a="1"/>
  <c r="BT12" i="19" s="1"/>
  <c r="BS12" i="19" a="1"/>
  <c r="BS12" i="19" s="1"/>
  <c r="BR12" i="19" a="1"/>
  <c r="BR12" i="19" s="1"/>
  <c r="BQ12" i="19" a="1"/>
  <c r="BQ12" i="19" s="1"/>
  <c r="BP12" i="19" a="1"/>
  <c r="BP12" i="19" s="1"/>
  <c r="BO12" i="19" a="1"/>
  <c r="BO12" i="19" s="1"/>
  <c r="BN12" i="19" a="1"/>
  <c r="BN12" i="19" s="1"/>
  <c r="BM12" i="19" a="1"/>
  <c r="BM12" i="19" s="1"/>
  <c r="BL12" i="19" a="1"/>
  <c r="BL12" i="19" s="1"/>
  <c r="BK12" i="19" a="1"/>
  <c r="BK12" i="19" s="1"/>
  <c r="BJ12" i="19" a="1"/>
  <c r="BJ12" i="19" s="1"/>
  <c r="BI12" i="19" a="1"/>
  <c r="BI12" i="19" s="1"/>
  <c r="BH12" i="19" a="1"/>
  <c r="BH12" i="19" s="1"/>
  <c r="O12" i="19"/>
  <c r="E12" i="19"/>
  <c r="D12" i="19"/>
  <c r="B12" i="19"/>
  <c r="BV11" i="19" a="1"/>
  <c r="BV11" i="19" s="1"/>
  <c r="BU11" i="19" a="1"/>
  <c r="BU11" i="19" s="1"/>
  <c r="BT11" i="19"/>
  <c r="BT11" i="19" a="1"/>
  <c r="BS11" i="19" a="1"/>
  <c r="BS11" i="19" s="1"/>
  <c r="BR11" i="19" a="1"/>
  <c r="BR11" i="19" s="1"/>
  <c r="BQ11" i="19" a="1"/>
  <c r="BQ11" i="19" s="1"/>
  <c r="BP11" i="19"/>
  <c r="BP11" i="19" a="1"/>
  <c r="BO11" i="19" a="1"/>
  <c r="BO11" i="19" s="1"/>
  <c r="BN11" i="19" a="1"/>
  <c r="BN11" i="19" s="1"/>
  <c r="BM11" i="19" a="1"/>
  <c r="BM11" i="19" s="1"/>
  <c r="BL11" i="19" a="1"/>
  <c r="BL11" i="19" s="1"/>
  <c r="BK11" i="19" a="1"/>
  <c r="BK11" i="19" s="1"/>
  <c r="BJ11" i="19" a="1"/>
  <c r="BJ11" i="19" s="1"/>
  <c r="BI11" i="19"/>
  <c r="BI11" i="19" a="1"/>
  <c r="BH11" i="19" a="1"/>
  <c r="BH11" i="19" s="1"/>
  <c r="O11" i="19"/>
  <c r="E11" i="19"/>
  <c r="D11" i="19"/>
  <c r="B11" i="19"/>
  <c r="BV10" i="19"/>
  <c r="BV10" i="19" a="1"/>
  <c r="BU10" i="19" a="1"/>
  <c r="BU10" i="19" s="1"/>
  <c r="BT10" i="19" a="1"/>
  <c r="BT10" i="19" s="1"/>
  <c r="BS10" i="19" a="1"/>
  <c r="BS10" i="19" s="1"/>
  <c r="BR10" i="19" a="1"/>
  <c r="BR10" i="19" s="1"/>
  <c r="BQ10" i="19" a="1"/>
  <c r="BQ10" i="19" s="1"/>
  <c r="BP10" i="19"/>
  <c r="BP10" i="19" a="1"/>
  <c r="BO10" i="19" a="1"/>
  <c r="BO10" i="19" s="1"/>
  <c r="BN10" i="19"/>
  <c r="BN10" i="19" a="1"/>
  <c r="BM10" i="19" a="1"/>
  <c r="BM10" i="19" s="1"/>
  <c r="BL10" i="19" a="1"/>
  <c r="BL10" i="19" s="1"/>
  <c r="BK10" i="19" a="1"/>
  <c r="BK10" i="19" s="1"/>
  <c r="BJ10" i="19" a="1"/>
  <c r="BJ10" i="19" s="1"/>
  <c r="BI10" i="19" a="1"/>
  <c r="BI10" i="19" s="1"/>
  <c r="BH10" i="19" a="1"/>
  <c r="BH10" i="19" s="1"/>
  <c r="O10" i="19"/>
  <c r="E10" i="19"/>
  <c r="D10" i="19"/>
  <c r="B10" i="19"/>
  <c r="BV9" i="19"/>
  <c r="BV9" i="19" a="1"/>
  <c r="BU9" i="19" a="1"/>
  <c r="BU9" i="19" s="1"/>
  <c r="BT9" i="19"/>
  <c r="BT9" i="19" a="1"/>
  <c r="BS9" i="19" a="1"/>
  <c r="BS9" i="19" s="1"/>
  <c r="BR9" i="19" a="1"/>
  <c r="BR9" i="19" s="1"/>
  <c r="BQ9" i="19" a="1"/>
  <c r="BQ9" i="19" s="1"/>
  <c r="BP9" i="19"/>
  <c r="BP9" i="19" a="1"/>
  <c r="BO9" i="19" a="1"/>
  <c r="BO9" i="19" s="1"/>
  <c r="BN9" i="19" a="1"/>
  <c r="BN9" i="19" s="1"/>
  <c r="BM9" i="19"/>
  <c r="BM9" i="19" a="1"/>
  <c r="BL9" i="19" a="1"/>
  <c r="BL9" i="19" s="1"/>
  <c r="BK9" i="19" a="1"/>
  <c r="BK9" i="19" s="1"/>
  <c r="BJ9" i="19" a="1"/>
  <c r="BJ9" i="19" s="1"/>
  <c r="BI9" i="19" a="1"/>
  <c r="BI9" i="19" s="1"/>
  <c r="BH9" i="19" a="1"/>
  <c r="BH9" i="19" s="1"/>
  <c r="O9" i="19"/>
  <c r="E9" i="19"/>
  <c r="D9" i="19"/>
  <c r="B9" i="19"/>
  <c r="BV8" i="19" a="1"/>
  <c r="BV8" i="19" s="1"/>
  <c r="BU8" i="19" a="1"/>
  <c r="BU8" i="19" s="1"/>
  <c r="BT8" i="19" a="1"/>
  <c r="BT8" i="19" s="1"/>
  <c r="BS8" i="19" a="1"/>
  <c r="BS8" i="19" s="1"/>
  <c r="BR8" i="19" a="1"/>
  <c r="BR8" i="19" s="1"/>
  <c r="BQ8" i="19" a="1"/>
  <c r="BQ8" i="19" s="1"/>
  <c r="BP8" i="19" a="1"/>
  <c r="BP8" i="19" s="1"/>
  <c r="BO8" i="19" a="1"/>
  <c r="BO8" i="19" s="1"/>
  <c r="BN8" i="19" a="1"/>
  <c r="BN8" i="19" s="1"/>
  <c r="BM8" i="19"/>
  <c r="BM8" i="19" a="1"/>
  <c r="BL8" i="19" a="1"/>
  <c r="BL8" i="19" s="1"/>
  <c r="BK8" i="19" a="1"/>
  <c r="BK8" i="19" s="1"/>
  <c r="BJ8" i="19" a="1"/>
  <c r="BJ8" i="19" s="1"/>
  <c r="BI8" i="19" a="1"/>
  <c r="BI8" i="19" s="1"/>
  <c r="BH8" i="19" a="1"/>
  <c r="BH8" i="19" s="1"/>
  <c r="O8" i="19"/>
  <c r="E8" i="19"/>
  <c r="D8" i="19"/>
  <c r="B8" i="19"/>
  <c r="BV7" i="19" a="1"/>
  <c r="BV7" i="19" s="1"/>
  <c r="BU7" i="19" a="1"/>
  <c r="BU7" i="19" s="1"/>
  <c r="BT7" i="19"/>
  <c r="BT7" i="19" a="1"/>
  <c r="BS7" i="19"/>
  <c r="BS7" i="19" a="1"/>
  <c r="BR7" i="19" a="1"/>
  <c r="BR7" i="19" s="1"/>
  <c r="BQ7" i="19" a="1"/>
  <c r="BQ7" i="19" s="1"/>
  <c r="BP7" i="19" a="1"/>
  <c r="BP7" i="19" s="1"/>
  <c r="BO7" i="19" a="1"/>
  <c r="BO7" i="19" s="1"/>
  <c r="BN7" i="19"/>
  <c r="BN7" i="19" a="1"/>
  <c r="BM7" i="19" a="1"/>
  <c r="BM7" i="19" s="1"/>
  <c r="BL7" i="19" a="1"/>
  <c r="BL7" i="19" s="1"/>
  <c r="BK7" i="19" a="1"/>
  <c r="BK7" i="19" s="1"/>
  <c r="BJ7" i="19" a="1"/>
  <c r="BJ7" i="19" s="1"/>
  <c r="BI7" i="19" a="1"/>
  <c r="BI7" i="19" s="1"/>
  <c r="BH7" i="19" a="1"/>
  <c r="BH7" i="19" s="1"/>
  <c r="O7" i="19"/>
  <c r="N7" i="19"/>
  <c r="L7" i="19"/>
  <c r="L8" i="19" s="1"/>
  <c r="E7" i="19"/>
  <c r="F3" i="19"/>
  <c r="M126" i="19" s="1"/>
  <c r="BD2" i="19"/>
  <c r="BC2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BD1" i="19"/>
  <c r="BC1" i="19"/>
  <c r="BB1" i="19"/>
  <c r="BA1" i="19"/>
  <c r="AZ1" i="19"/>
  <c r="AY1" i="19"/>
  <c r="AX1" i="19"/>
  <c r="AW1" i="19"/>
  <c r="AV1" i="19"/>
  <c r="AU1" i="19"/>
  <c r="AT1" i="19"/>
  <c r="AS1" i="19"/>
  <c r="AR1" i="19"/>
  <c r="AQ1" i="19"/>
  <c r="AP1" i="19"/>
  <c r="AO1" i="19"/>
  <c r="AN1" i="19"/>
  <c r="AM1" i="19"/>
  <c r="AL1" i="19"/>
  <c r="AK1" i="19"/>
  <c r="AJ1" i="19"/>
  <c r="AI1" i="19"/>
  <c r="AH1" i="19"/>
  <c r="AG1" i="19"/>
  <c r="AF1" i="19"/>
  <c r="AE1" i="19"/>
  <c r="AD1" i="19"/>
  <c r="AC1" i="19"/>
  <c r="AB1" i="19"/>
  <c r="AA1" i="19"/>
  <c r="Z1" i="19"/>
  <c r="Y1" i="19"/>
  <c r="X1" i="19"/>
  <c r="W1" i="19"/>
  <c r="V1" i="19"/>
  <c r="U1" i="19"/>
  <c r="T1" i="19"/>
  <c r="S1" i="19"/>
  <c r="R1" i="19"/>
  <c r="Q1" i="19"/>
  <c r="O118" i="18"/>
  <c r="E118" i="18"/>
  <c r="O117" i="18"/>
  <c r="E117" i="18"/>
  <c r="O116" i="18"/>
  <c r="E116" i="18"/>
  <c r="O115" i="18"/>
  <c r="N115" i="18"/>
  <c r="N116" i="18" s="1"/>
  <c r="N117" i="18" s="1"/>
  <c r="N118" i="18" s="1"/>
  <c r="E115" i="18"/>
  <c r="O114" i="18"/>
  <c r="E114" i="18"/>
  <c r="O113" i="18"/>
  <c r="E113" i="18"/>
  <c r="O112" i="18"/>
  <c r="E112" i="18"/>
  <c r="O111" i="18"/>
  <c r="E111" i="18"/>
  <c r="O110" i="18"/>
  <c r="E110" i="18"/>
  <c r="O109" i="18"/>
  <c r="E109" i="18"/>
  <c r="O108" i="18"/>
  <c r="E108" i="18"/>
  <c r="O107" i="18"/>
  <c r="N107" i="18"/>
  <c r="N108" i="18" s="1"/>
  <c r="N109" i="18" s="1"/>
  <c r="N110" i="18" s="1"/>
  <c r="N111" i="18" s="1"/>
  <c r="N112" i="18" s="1"/>
  <c r="N113" i="18" s="1"/>
  <c r="N114" i="18" s="1"/>
  <c r="E107" i="18"/>
  <c r="O106" i="18"/>
  <c r="E106" i="18"/>
  <c r="O105" i="18"/>
  <c r="E105" i="18"/>
  <c r="O104" i="18"/>
  <c r="E104" i="18"/>
  <c r="O103" i="18"/>
  <c r="E103" i="18"/>
  <c r="O102" i="18"/>
  <c r="E102" i="18"/>
  <c r="O101" i="18"/>
  <c r="N101" i="18"/>
  <c r="N102" i="18" s="1"/>
  <c r="N103" i="18" s="1"/>
  <c r="N104" i="18" s="1"/>
  <c r="N105" i="18" s="1"/>
  <c r="N106" i="18" s="1"/>
  <c r="E101" i="18"/>
  <c r="O100" i="18"/>
  <c r="E100" i="18"/>
  <c r="O99" i="18"/>
  <c r="E99" i="18"/>
  <c r="O98" i="18"/>
  <c r="E98" i="18"/>
  <c r="O97" i="18"/>
  <c r="E97" i="18"/>
  <c r="O96" i="18"/>
  <c r="E96" i="18"/>
  <c r="O95" i="18"/>
  <c r="N95" i="18"/>
  <c r="N96" i="18" s="1"/>
  <c r="N97" i="18" s="1"/>
  <c r="N98" i="18" s="1"/>
  <c r="N99" i="18" s="1"/>
  <c r="N100" i="18" s="1"/>
  <c r="E95" i="18"/>
  <c r="O94" i="18"/>
  <c r="E94" i="18"/>
  <c r="O93" i="18"/>
  <c r="E93" i="18"/>
  <c r="O92" i="18"/>
  <c r="E92" i="18"/>
  <c r="O91" i="18"/>
  <c r="E91" i="18"/>
  <c r="O90" i="18"/>
  <c r="E90" i="18"/>
  <c r="O89" i="18"/>
  <c r="N89" i="18"/>
  <c r="N90" i="18" s="1"/>
  <c r="N91" i="18" s="1"/>
  <c r="N92" i="18" s="1"/>
  <c r="N93" i="18" s="1"/>
  <c r="N94" i="18" s="1"/>
  <c r="E89" i="18"/>
  <c r="O88" i="18"/>
  <c r="E88" i="18"/>
  <c r="O87" i="18"/>
  <c r="E87" i="18"/>
  <c r="O86" i="18"/>
  <c r="E86" i="18"/>
  <c r="O85" i="18"/>
  <c r="E85" i="18"/>
  <c r="O84" i="18"/>
  <c r="E84" i="18"/>
  <c r="O83" i="18"/>
  <c r="N83" i="18"/>
  <c r="N84" i="18" s="1"/>
  <c r="N85" i="18" s="1"/>
  <c r="N86" i="18" s="1"/>
  <c r="N87" i="18" s="1"/>
  <c r="N88" i="18" s="1"/>
  <c r="E83" i="18"/>
  <c r="O82" i="18"/>
  <c r="E82" i="18"/>
  <c r="O81" i="18"/>
  <c r="E81" i="18"/>
  <c r="O80" i="18"/>
  <c r="E80" i="18"/>
  <c r="O79" i="18"/>
  <c r="E79" i="18"/>
  <c r="O78" i="18"/>
  <c r="E78" i="18"/>
  <c r="O77" i="18"/>
  <c r="N77" i="18"/>
  <c r="N78" i="18" s="1"/>
  <c r="N79" i="18" s="1"/>
  <c r="N80" i="18" s="1"/>
  <c r="N81" i="18" s="1"/>
  <c r="N82" i="18" s="1"/>
  <c r="E77" i="18"/>
  <c r="O76" i="18"/>
  <c r="E76" i="18"/>
  <c r="O75" i="18"/>
  <c r="E75" i="18"/>
  <c r="O74" i="18"/>
  <c r="E74" i="18"/>
  <c r="O73" i="18"/>
  <c r="E73" i="18"/>
  <c r="O72" i="18"/>
  <c r="E72" i="18"/>
  <c r="O71" i="18"/>
  <c r="N71" i="18"/>
  <c r="N72" i="18" s="1"/>
  <c r="N73" i="18" s="1"/>
  <c r="N74" i="18" s="1"/>
  <c r="N75" i="18" s="1"/>
  <c r="N76" i="18" s="1"/>
  <c r="E71" i="18"/>
  <c r="O70" i="18"/>
  <c r="E70" i="18"/>
  <c r="O69" i="18"/>
  <c r="E69" i="18"/>
  <c r="O68" i="18"/>
  <c r="E68" i="18"/>
  <c r="O67" i="18"/>
  <c r="E67" i="18"/>
  <c r="O66" i="18"/>
  <c r="N66" i="18"/>
  <c r="N67" i="18" s="1"/>
  <c r="N68" i="18" s="1"/>
  <c r="N69" i="18" s="1"/>
  <c r="N70" i="18" s="1"/>
  <c r="E66" i="18"/>
  <c r="O65" i="18"/>
  <c r="N65" i="18"/>
  <c r="E65" i="18"/>
  <c r="O64" i="18"/>
  <c r="E64" i="18"/>
  <c r="O63" i="18"/>
  <c r="E63" i="18"/>
  <c r="O62" i="18"/>
  <c r="E62" i="18"/>
  <c r="O61" i="18"/>
  <c r="E61" i="18"/>
  <c r="O60" i="18"/>
  <c r="E60" i="18"/>
  <c r="O59" i="18"/>
  <c r="N59" i="18"/>
  <c r="N60" i="18" s="1"/>
  <c r="N61" i="18" s="1"/>
  <c r="N62" i="18" s="1"/>
  <c r="N63" i="18" s="1"/>
  <c r="N64" i="18" s="1"/>
  <c r="E59" i="18"/>
  <c r="O58" i="18"/>
  <c r="E58" i="18"/>
  <c r="O57" i="18"/>
  <c r="E57" i="18"/>
  <c r="O56" i="18"/>
  <c r="E56" i="18"/>
  <c r="O55" i="18"/>
  <c r="E55" i="18"/>
  <c r="O54" i="18"/>
  <c r="E54" i="18"/>
  <c r="O53" i="18"/>
  <c r="N53" i="18"/>
  <c r="N54" i="18" s="1"/>
  <c r="N55" i="18" s="1"/>
  <c r="N56" i="18" s="1"/>
  <c r="N57" i="18" s="1"/>
  <c r="N58" i="18" s="1"/>
  <c r="E53" i="18"/>
  <c r="O52" i="18"/>
  <c r="E52" i="18"/>
  <c r="O51" i="18"/>
  <c r="E51" i="18"/>
  <c r="O50" i="18"/>
  <c r="E50" i="18"/>
  <c r="O49" i="18"/>
  <c r="E49" i="18"/>
  <c r="O48" i="18"/>
  <c r="E48" i="18"/>
  <c r="O47" i="18"/>
  <c r="N47" i="18"/>
  <c r="N48" i="18" s="1"/>
  <c r="N49" i="18" s="1"/>
  <c r="N50" i="18" s="1"/>
  <c r="N51" i="18" s="1"/>
  <c r="N52" i="18" s="1"/>
  <c r="E47" i="18"/>
  <c r="O46" i="18"/>
  <c r="E46" i="18"/>
  <c r="O45" i="18"/>
  <c r="E45" i="18"/>
  <c r="O44" i="18"/>
  <c r="E44" i="18"/>
  <c r="O43" i="18"/>
  <c r="E43" i="18"/>
  <c r="O42" i="18"/>
  <c r="E42" i="18"/>
  <c r="O41" i="18"/>
  <c r="N41" i="18"/>
  <c r="N42" i="18" s="1"/>
  <c r="N43" i="18" s="1"/>
  <c r="N44" i="18" s="1"/>
  <c r="N45" i="18" s="1"/>
  <c r="N46" i="18" s="1"/>
  <c r="E41" i="18"/>
  <c r="O40" i="18"/>
  <c r="E40" i="18"/>
  <c r="O39" i="18"/>
  <c r="E39" i="18"/>
  <c r="O38" i="18"/>
  <c r="E38" i="18"/>
  <c r="O37" i="18"/>
  <c r="E37" i="18"/>
  <c r="O36" i="18"/>
  <c r="E36" i="18"/>
  <c r="B36" i="18"/>
  <c r="O35" i="18"/>
  <c r="N35" i="18"/>
  <c r="N36" i="18" s="1"/>
  <c r="N37" i="18" s="1"/>
  <c r="N38" i="18" s="1"/>
  <c r="N39" i="18" s="1"/>
  <c r="N40" i="18" s="1"/>
  <c r="E35" i="18"/>
  <c r="B35" i="18"/>
  <c r="O34" i="18"/>
  <c r="E34" i="18"/>
  <c r="B34" i="18"/>
  <c r="O33" i="18"/>
  <c r="E33" i="18"/>
  <c r="B33" i="18"/>
  <c r="O32" i="18"/>
  <c r="E32" i="18"/>
  <c r="B32" i="18"/>
  <c r="O31" i="18"/>
  <c r="E31" i="18"/>
  <c r="B31" i="18"/>
  <c r="BV30" i="18" a="1"/>
  <c r="BV30" i="18" s="1"/>
  <c r="BU30" i="18" a="1"/>
  <c r="BU30" i="18" s="1"/>
  <c r="BT30" i="18" a="1"/>
  <c r="BT30" i="18" s="1"/>
  <c r="BS30" i="18" a="1"/>
  <c r="BS30" i="18" s="1"/>
  <c r="BR30" i="18" a="1"/>
  <c r="BR30" i="18" s="1"/>
  <c r="BQ30" i="18"/>
  <c r="BQ30" i="18" a="1"/>
  <c r="BP30" i="18" a="1"/>
  <c r="BP30" i="18" s="1"/>
  <c r="BO30" i="18" a="1"/>
  <c r="BO30" i="18" s="1"/>
  <c r="BN30" i="18" a="1"/>
  <c r="BN30" i="18" s="1"/>
  <c r="BM30" i="18" a="1"/>
  <c r="BM30" i="18" s="1"/>
  <c r="BL30" i="18" a="1"/>
  <c r="BL30" i="18" s="1"/>
  <c r="BK30" i="18" a="1"/>
  <c r="BK30" i="18" s="1"/>
  <c r="BJ30" i="18" a="1"/>
  <c r="BJ30" i="18" s="1"/>
  <c r="BI30" i="18" a="1"/>
  <c r="BI30" i="18" s="1"/>
  <c r="BH30" i="18" a="1"/>
  <c r="BH30" i="18" s="1"/>
  <c r="O30" i="18"/>
  <c r="E30" i="18"/>
  <c r="B30" i="18"/>
  <c r="BV29" i="18" a="1"/>
  <c r="BV29" i="18" s="1"/>
  <c r="BU29" i="18"/>
  <c r="BU29" i="18" a="1"/>
  <c r="BT29" i="18" a="1"/>
  <c r="BT29" i="18" s="1"/>
  <c r="BS29" i="18" a="1"/>
  <c r="BS29" i="18" s="1"/>
  <c r="BR29" i="18" a="1"/>
  <c r="BR29" i="18" s="1"/>
  <c r="BQ29" i="18" a="1"/>
  <c r="BQ29" i="18" s="1"/>
  <c r="BP29" i="18" a="1"/>
  <c r="BP29" i="18" s="1"/>
  <c r="BO29" i="18" a="1"/>
  <c r="BO29" i="18" s="1"/>
  <c r="BN29" i="18" a="1"/>
  <c r="BN29" i="18" s="1"/>
  <c r="BM29" i="18" a="1"/>
  <c r="BM29" i="18" s="1"/>
  <c r="BL29" i="18" a="1"/>
  <c r="BL29" i="18" s="1"/>
  <c r="BK29" i="18" a="1"/>
  <c r="BK29" i="18" s="1"/>
  <c r="BJ29" i="18"/>
  <c r="BJ29" i="18" a="1"/>
  <c r="BI29" i="18" a="1"/>
  <c r="BI29" i="18" s="1"/>
  <c r="BH29" i="18" a="1"/>
  <c r="BH29" i="18" s="1"/>
  <c r="O29" i="18"/>
  <c r="N29" i="18"/>
  <c r="N30" i="18" s="1"/>
  <c r="N31" i="18" s="1"/>
  <c r="N32" i="18" s="1"/>
  <c r="N33" i="18" s="1"/>
  <c r="N34" i="18" s="1"/>
  <c r="E29" i="18"/>
  <c r="B29" i="18"/>
  <c r="BV28" i="18" a="1"/>
  <c r="BV28" i="18" s="1"/>
  <c r="BU28" i="18" a="1"/>
  <c r="BU28" i="18" s="1"/>
  <c r="BT28" i="18" a="1"/>
  <c r="BT28" i="18" s="1"/>
  <c r="BS28" i="18" a="1"/>
  <c r="BS28" i="18" s="1"/>
  <c r="BR28" i="18"/>
  <c r="BR28" i="18" a="1"/>
  <c r="BQ28" i="18" a="1"/>
  <c r="BQ28" i="18" s="1"/>
  <c r="BP28" i="18" a="1"/>
  <c r="BP28" i="18" s="1"/>
  <c r="BO28" i="18" a="1"/>
  <c r="BO28" i="18" s="1"/>
  <c r="BN28" i="18" a="1"/>
  <c r="BN28" i="18" s="1"/>
  <c r="BM28" i="18" a="1"/>
  <c r="BM28" i="18" s="1"/>
  <c r="BL28" i="18" a="1"/>
  <c r="BL28" i="18" s="1"/>
  <c r="BK28" i="18" a="1"/>
  <c r="BK28" i="18" s="1"/>
  <c r="BJ28" i="18" a="1"/>
  <c r="BJ28" i="18" s="1"/>
  <c r="BI28" i="18" a="1"/>
  <c r="BI28" i="18" s="1"/>
  <c r="BH28" i="18" a="1"/>
  <c r="BH28" i="18" s="1"/>
  <c r="O28" i="18"/>
  <c r="E28" i="18"/>
  <c r="B28" i="18"/>
  <c r="BV27" i="18"/>
  <c r="BV27" i="18" a="1"/>
  <c r="BU27" i="18" a="1"/>
  <c r="BU27" i="18" s="1"/>
  <c r="BT27" i="18" a="1"/>
  <c r="BT27" i="18" s="1"/>
  <c r="BS27" i="18" a="1"/>
  <c r="BS27" i="18" s="1"/>
  <c r="BR27" i="18" a="1"/>
  <c r="BR27" i="18" s="1"/>
  <c r="BQ27" i="18" a="1"/>
  <c r="BQ27" i="18" s="1"/>
  <c r="BP27" i="18" a="1"/>
  <c r="BP27" i="18" s="1"/>
  <c r="BO27" i="18" a="1"/>
  <c r="BO27" i="18" s="1"/>
  <c r="BN27" i="18" a="1"/>
  <c r="BN27" i="18" s="1"/>
  <c r="BM27" i="18" a="1"/>
  <c r="BM27" i="18" s="1"/>
  <c r="BL27" i="18" a="1"/>
  <c r="BL27" i="18" s="1"/>
  <c r="BK27" i="18" a="1"/>
  <c r="BK27" i="18" s="1"/>
  <c r="BJ27" i="18" a="1"/>
  <c r="BJ27" i="18" s="1"/>
  <c r="BI27" i="18" a="1"/>
  <c r="BI27" i="18" s="1"/>
  <c r="BH27" i="18" a="1"/>
  <c r="BH27" i="18" s="1"/>
  <c r="O27" i="18"/>
  <c r="E27" i="18"/>
  <c r="B27" i="18"/>
  <c r="BV26" i="18"/>
  <c r="BV26" i="18" a="1"/>
  <c r="BU26" i="18" a="1"/>
  <c r="BU26" i="18" s="1"/>
  <c r="BT26" i="18" a="1"/>
  <c r="BT26" i="18" s="1"/>
  <c r="BS26" i="18" a="1"/>
  <c r="BS26" i="18" s="1"/>
  <c r="BR26" i="18" a="1"/>
  <c r="BR26" i="18" s="1"/>
  <c r="BQ26" i="18" a="1"/>
  <c r="BQ26" i="18" s="1"/>
  <c r="BP26" i="18" a="1"/>
  <c r="BP26" i="18" s="1"/>
  <c r="BO26" i="18" a="1"/>
  <c r="BO26" i="18" s="1"/>
  <c r="BN26" i="18" a="1"/>
  <c r="BN26" i="18" s="1"/>
  <c r="BM26" i="18" a="1"/>
  <c r="BM26" i="18" s="1"/>
  <c r="BL26" i="18" a="1"/>
  <c r="BL26" i="18" s="1"/>
  <c r="BK26" i="18" a="1"/>
  <c r="BK26" i="18" s="1"/>
  <c r="BJ26" i="18" a="1"/>
  <c r="BJ26" i="18" s="1"/>
  <c r="BI26" i="18" a="1"/>
  <c r="BI26" i="18" s="1"/>
  <c r="BH26" i="18" a="1"/>
  <c r="BH26" i="18" s="1"/>
  <c r="O26" i="18"/>
  <c r="E26" i="18"/>
  <c r="B26" i="18"/>
  <c r="BV25" i="18"/>
  <c r="BV25" i="18" a="1"/>
  <c r="BU25" i="18"/>
  <c r="BU25" i="18" a="1"/>
  <c r="BT25" i="18" a="1"/>
  <c r="BT25" i="18" s="1"/>
  <c r="BS25" i="18" a="1"/>
  <c r="BS25" i="18" s="1"/>
  <c r="BR25" i="18" a="1"/>
  <c r="BR25" i="18" s="1"/>
  <c r="BQ25" i="18" a="1"/>
  <c r="BQ25" i="18" s="1"/>
  <c r="BP25" i="18" a="1"/>
  <c r="BP25" i="18" s="1"/>
  <c r="BO25" i="18" a="1"/>
  <c r="BO25" i="18" s="1"/>
  <c r="BN25" i="18" a="1"/>
  <c r="BN25" i="18" s="1"/>
  <c r="BM25" i="18"/>
  <c r="BM25" i="18" a="1"/>
  <c r="BL25" i="18" a="1"/>
  <c r="BL25" i="18" s="1"/>
  <c r="BK25" i="18" a="1"/>
  <c r="BK25" i="18" s="1"/>
  <c r="BJ25" i="18" a="1"/>
  <c r="BJ25" i="18" s="1"/>
  <c r="BI25" i="18" a="1"/>
  <c r="BI25" i="18" s="1"/>
  <c r="BH25" i="18"/>
  <c r="BH25" i="18" a="1"/>
  <c r="O25" i="18"/>
  <c r="E25" i="18"/>
  <c r="B25" i="18"/>
  <c r="BV24" i="18" a="1"/>
  <c r="BV24" i="18" s="1"/>
  <c r="BU24" i="18" a="1"/>
  <c r="BU24" i="18" s="1"/>
  <c r="BT24" i="18" a="1"/>
  <c r="BT24" i="18" s="1"/>
  <c r="BS24" i="18" a="1"/>
  <c r="BS24" i="18" s="1"/>
  <c r="BR24" i="18" a="1"/>
  <c r="BR24" i="18" s="1"/>
  <c r="BQ24" i="18" a="1"/>
  <c r="BQ24" i="18" s="1"/>
  <c r="BP24" i="18" a="1"/>
  <c r="BP24" i="18" s="1"/>
  <c r="BO24" i="18" a="1"/>
  <c r="BO24" i="18" s="1"/>
  <c r="BN24" i="18"/>
  <c r="BN24" i="18" a="1"/>
  <c r="BM24" i="18" a="1"/>
  <c r="BM24" i="18" s="1"/>
  <c r="BL24" i="18" a="1"/>
  <c r="BL24" i="18" s="1"/>
  <c r="BK24" i="18" a="1"/>
  <c r="BK24" i="18" s="1"/>
  <c r="BJ24" i="18" a="1"/>
  <c r="BJ24" i="18" s="1"/>
  <c r="BI24" i="18" a="1"/>
  <c r="BI24" i="18" s="1"/>
  <c r="BH24" i="18" a="1"/>
  <c r="BH24" i="18" s="1"/>
  <c r="O24" i="18"/>
  <c r="E24" i="18"/>
  <c r="B24" i="18"/>
  <c r="BV23" i="18"/>
  <c r="BV23" i="18" a="1"/>
  <c r="BU23" i="18" a="1"/>
  <c r="BU23" i="18" s="1"/>
  <c r="BT23" i="18" a="1"/>
  <c r="BT23" i="18" s="1"/>
  <c r="BS23" i="18" a="1"/>
  <c r="BS23" i="18" s="1"/>
  <c r="BR23" i="18" a="1"/>
  <c r="BR23" i="18" s="1"/>
  <c r="BQ23" i="18" a="1"/>
  <c r="BQ23" i="18" s="1"/>
  <c r="BP23" i="18"/>
  <c r="BP23" i="18" a="1"/>
  <c r="BO23" i="18" a="1"/>
  <c r="BO23" i="18" s="1"/>
  <c r="BN23" i="18" a="1"/>
  <c r="BN23" i="18" s="1"/>
  <c r="BM23" i="18" a="1"/>
  <c r="BM23" i="18" s="1"/>
  <c r="BL23" i="18"/>
  <c r="BL23" i="18" a="1"/>
  <c r="BK23" i="18" a="1"/>
  <c r="BK23" i="18" s="1"/>
  <c r="BJ23" i="18" a="1"/>
  <c r="BJ23" i="18" s="1"/>
  <c r="BI23" i="18" a="1"/>
  <c r="BI23" i="18" s="1"/>
  <c r="BH23" i="18" a="1"/>
  <c r="BH23" i="18" s="1"/>
  <c r="O23" i="18"/>
  <c r="N23" i="18"/>
  <c r="N24" i="18" s="1"/>
  <c r="N25" i="18" s="1"/>
  <c r="N26" i="18" s="1"/>
  <c r="N27" i="18" s="1"/>
  <c r="N28" i="18" s="1"/>
  <c r="E23" i="18"/>
  <c r="B23" i="18"/>
  <c r="BV22" i="18" a="1"/>
  <c r="BV22" i="18" s="1"/>
  <c r="BU22" i="18" a="1"/>
  <c r="BU22" i="18" s="1"/>
  <c r="BT22" i="18" a="1"/>
  <c r="BT22" i="18" s="1"/>
  <c r="BS22" i="18" a="1"/>
  <c r="BS22" i="18" s="1"/>
  <c r="BR22" i="18" a="1"/>
  <c r="BR22" i="18" s="1"/>
  <c r="BQ22" i="18" a="1"/>
  <c r="BQ22" i="18" s="1"/>
  <c r="BP22" i="18" a="1"/>
  <c r="BP22" i="18" s="1"/>
  <c r="BO22" i="18"/>
  <c r="BO22" i="18" a="1"/>
  <c r="BN22" i="18" a="1"/>
  <c r="BN22" i="18" s="1"/>
  <c r="BM22" i="18" a="1"/>
  <c r="BM22" i="18" s="1"/>
  <c r="BL22" i="18" a="1"/>
  <c r="BL22" i="18" s="1"/>
  <c r="BK22" i="18" a="1"/>
  <c r="BK22" i="18" s="1"/>
  <c r="BJ22" i="18" a="1"/>
  <c r="BJ22" i="18" s="1"/>
  <c r="BI22" i="18" a="1"/>
  <c r="BI22" i="18" s="1"/>
  <c r="BH22" i="18" a="1"/>
  <c r="BH22" i="18" s="1"/>
  <c r="O22" i="18"/>
  <c r="E22" i="18"/>
  <c r="B22" i="18"/>
  <c r="BV21" i="18" a="1"/>
  <c r="BV21" i="18" s="1"/>
  <c r="BU21" i="18" a="1"/>
  <c r="BU21" i="18" s="1"/>
  <c r="BT21" i="18" a="1"/>
  <c r="BT21" i="18" s="1"/>
  <c r="BS21" i="18" a="1"/>
  <c r="BS21" i="18" s="1"/>
  <c r="BR21" i="18" a="1"/>
  <c r="BR21" i="18" s="1"/>
  <c r="BQ21" i="18" a="1"/>
  <c r="BQ21" i="18" s="1"/>
  <c r="BP21" i="18" a="1"/>
  <c r="BP21" i="18" s="1"/>
  <c r="BO21" i="18"/>
  <c r="BO21" i="18" a="1"/>
  <c r="BN21" i="18" a="1"/>
  <c r="BN21" i="18" s="1"/>
  <c r="BM21" i="18" a="1"/>
  <c r="BM21" i="18" s="1"/>
  <c r="BL21" i="18" a="1"/>
  <c r="BL21" i="18" s="1"/>
  <c r="BK21" i="18"/>
  <c r="BK21" i="18" a="1"/>
  <c r="BJ21" i="18" a="1"/>
  <c r="BJ21" i="18" s="1"/>
  <c r="BI21" i="18" a="1"/>
  <c r="BI21" i="18" s="1"/>
  <c r="BH21" i="18" a="1"/>
  <c r="BH21" i="18" s="1"/>
  <c r="O21" i="18"/>
  <c r="E21" i="18"/>
  <c r="B21" i="18"/>
  <c r="BV20" i="18" a="1"/>
  <c r="BV20" i="18" s="1"/>
  <c r="BU20" i="18" a="1"/>
  <c r="BU20" i="18" s="1"/>
  <c r="BT20" i="18"/>
  <c r="BT20" i="18" a="1"/>
  <c r="BS20" i="18" a="1"/>
  <c r="BS20" i="18" s="1"/>
  <c r="BR20" i="18" a="1"/>
  <c r="BR20" i="18" s="1"/>
  <c r="BQ20" i="18" a="1"/>
  <c r="BQ20" i="18" s="1"/>
  <c r="BP20" i="18" a="1"/>
  <c r="BP20" i="18" s="1"/>
  <c r="BO20" i="18" a="1"/>
  <c r="BO20" i="18" s="1"/>
  <c r="BN20" i="18" a="1"/>
  <c r="BN20" i="18" s="1"/>
  <c r="BM20" i="18" a="1"/>
  <c r="BM20" i="18" s="1"/>
  <c r="BL20" i="18" a="1"/>
  <c r="BL20" i="18" s="1"/>
  <c r="BK20" i="18" a="1"/>
  <c r="BK20" i="18" s="1"/>
  <c r="BJ20" i="18" a="1"/>
  <c r="BJ20" i="18" s="1"/>
  <c r="BI20" i="18" a="1"/>
  <c r="BI20" i="18" s="1"/>
  <c r="BH20" i="18" a="1"/>
  <c r="BH20" i="18" s="1"/>
  <c r="O20" i="18"/>
  <c r="E20" i="18"/>
  <c r="B20" i="18"/>
  <c r="BV19" i="18" a="1"/>
  <c r="BV19" i="18" s="1"/>
  <c r="BU19" i="18" a="1"/>
  <c r="BU19" i="18" s="1"/>
  <c r="BT19" i="18" a="1"/>
  <c r="BT19" i="18" s="1"/>
  <c r="BS19" i="18" a="1"/>
  <c r="BS19" i="18" s="1"/>
  <c r="BR19" i="18"/>
  <c r="BR19" i="18" a="1"/>
  <c r="BQ19" i="18" a="1"/>
  <c r="BQ19" i="18" s="1"/>
  <c r="BP19" i="18" a="1"/>
  <c r="BP19" i="18" s="1"/>
  <c r="BO19" i="18" a="1"/>
  <c r="BO19" i="18" s="1"/>
  <c r="BN19" i="18" a="1"/>
  <c r="BN19" i="18" s="1"/>
  <c r="BM19" i="18"/>
  <c r="BM19" i="18" a="1"/>
  <c r="BL19" i="18"/>
  <c r="BL19" i="18" a="1"/>
  <c r="BK19" i="18"/>
  <c r="BK19" i="18" a="1"/>
  <c r="BJ19" i="18" a="1"/>
  <c r="BJ19" i="18" s="1"/>
  <c r="BI19" i="18" a="1"/>
  <c r="BI19" i="18" s="1"/>
  <c r="BH19" i="18" a="1"/>
  <c r="BH19" i="18" s="1"/>
  <c r="O19" i="18"/>
  <c r="E19" i="18"/>
  <c r="B19" i="18"/>
  <c r="BV18" i="18" a="1"/>
  <c r="BV18" i="18" s="1"/>
  <c r="BU18" i="18"/>
  <c r="BU18" i="18" a="1"/>
  <c r="BT18" i="18" a="1"/>
  <c r="BT18" i="18" s="1"/>
  <c r="BS18" i="18"/>
  <c r="BS18" i="18" a="1"/>
  <c r="BR18" i="18" a="1"/>
  <c r="BR18" i="18" s="1"/>
  <c r="BQ18" i="18" a="1"/>
  <c r="BQ18" i="18" s="1"/>
  <c r="BP18" i="18" a="1"/>
  <c r="BP18" i="18" s="1"/>
  <c r="BO18" i="18" a="1"/>
  <c r="BO18" i="18" s="1"/>
  <c r="BN18" i="18" a="1"/>
  <c r="BN18" i="18" s="1"/>
  <c r="BM18" i="18" a="1"/>
  <c r="BM18" i="18" s="1"/>
  <c r="BL18" i="18" a="1"/>
  <c r="BL18" i="18" s="1"/>
  <c r="BK18" i="18"/>
  <c r="BK18" i="18" a="1"/>
  <c r="BJ18" i="18" a="1"/>
  <c r="BJ18" i="18" s="1"/>
  <c r="BI18" i="18" a="1"/>
  <c r="BI18" i="18" s="1"/>
  <c r="BH18" i="18" a="1"/>
  <c r="BH18" i="18" s="1"/>
  <c r="O18" i="18"/>
  <c r="E18" i="18"/>
  <c r="B18" i="18"/>
  <c r="BV17" i="18" a="1"/>
  <c r="BV17" i="18" s="1"/>
  <c r="BU17" i="18" a="1"/>
  <c r="BU17" i="18" s="1"/>
  <c r="BT17" i="18" a="1"/>
  <c r="BT17" i="18" s="1"/>
  <c r="BS17" i="18" a="1"/>
  <c r="BS17" i="18" s="1"/>
  <c r="BR17" i="18" a="1"/>
  <c r="BR17" i="18" s="1"/>
  <c r="BQ17" i="18"/>
  <c r="BQ17" i="18" a="1"/>
  <c r="BP17" i="18" a="1"/>
  <c r="BP17" i="18" s="1"/>
  <c r="BO17" i="18" a="1"/>
  <c r="BO17" i="18" s="1"/>
  <c r="BN17" i="18" a="1"/>
  <c r="BN17" i="18" s="1"/>
  <c r="BM17" i="18"/>
  <c r="BM17" i="18" a="1"/>
  <c r="BL17" i="18"/>
  <c r="BL17" i="18" a="1"/>
  <c r="BK17" i="18"/>
  <c r="BK17" i="18" a="1"/>
  <c r="BJ17" i="18"/>
  <c r="BJ17" i="18" a="1"/>
  <c r="BI17" i="18" a="1"/>
  <c r="BI17" i="18" s="1"/>
  <c r="BH17" i="18" a="1"/>
  <c r="BH17" i="18" s="1"/>
  <c r="O17" i="18"/>
  <c r="N17" i="18"/>
  <c r="N18" i="18" s="1"/>
  <c r="N19" i="18" s="1"/>
  <c r="N20" i="18" s="1"/>
  <c r="N21" i="18" s="1"/>
  <c r="N22" i="18" s="1"/>
  <c r="E17" i="18"/>
  <c r="B17" i="18"/>
  <c r="BV16" i="18" a="1"/>
  <c r="BV16" i="18" s="1"/>
  <c r="BU16" i="18" a="1"/>
  <c r="BU16" i="18" s="1"/>
  <c r="BT16" i="18"/>
  <c r="BT16" i="18" a="1"/>
  <c r="BS16" i="18" a="1"/>
  <c r="BS16" i="18" s="1"/>
  <c r="BR16" i="18" a="1"/>
  <c r="BR16" i="18" s="1"/>
  <c r="BQ16" i="18" a="1"/>
  <c r="BQ16" i="18" s="1"/>
  <c r="BP16" i="18" a="1"/>
  <c r="BP16" i="18" s="1"/>
  <c r="BO16" i="18" a="1"/>
  <c r="BO16" i="18" s="1"/>
  <c r="BN16" i="18" a="1"/>
  <c r="BN16" i="18" s="1"/>
  <c r="BM16" i="18" a="1"/>
  <c r="BM16" i="18" s="1"/>
  <c r="BL16" i="18" a="1"/>
  <c r="BL16" i="18" s="1"/>
  <c r="BK16" i="18" a="1"/>
  <c r="BK16" i="18" s="1"/>
  <c r="BJ16" i="18" a="1"/>
  <c r="BJ16" i="18" s="1"/>
  <c r="BI16" i="18" a="1"/>
  <c r="BI16" i="18" s="1"/>
  <c r="BH16" i="18" a="1"/>
  <c r="BH16" i="18" s="1"/>
  <c r="O16" i="18"/>
  <c r="E16" i="18"/>
  <c r="B16" i="18"/>
  <c r="BV15" i="18" a="1"/>
  <c r="BV15" i="18" s="1"/>
  <c r="BU15" i="18" a="1"/>
  <c r="BU15" i="18" s="1"/>
  <c r="BT15" i="18" a="1"/>
  <c r="BT15" i="18" s="1"/>
  <c r="BS15" i="18" a="1"/>
  <c r="BS15" i="18" s="1"/>
  <c r="BR15" i="18" a="1"/>
  <c r="BR15" i="18" s="1"/>
  <c r="BQ15" i="18" a="1"/>
  <c r="BQ15" i="18" s="1"/>
  <c r="BP15" i="18" a="1"/>
  <c r="BP15" i="18" s="1"/>
  <c r="BO15" i="18" a="1"/>
  <c r="BO15" i="18" s="1"/>
  <c r="BN15" i="18" a="1"/>
  <c r="BN15" i="18" s="1"/>
  <c r="BM15" i="18" a="1"/>
  <c r="BM15" i="18" s="1"/>
  <c r="BL15" i="18" a="1"/>
  <c r="BL15" i="18" s="1"/>
  <c r="BK15" i="18" a="1"/>
  <c r="BK15" i="18" s="1"/>
  <c r="BJ15" i="18" a="1"/>
  <c r="BJ15" i="18" s="1"/>
  <c r="BI15" i="18" a="1"/>
  <c r="BI15" i="18" s="1"/>
  <c r="BH15" i="18" a="1"/>
  <c r="BH15" i="18" s="1"/>
  <c r="O15" i="18"/>
  <c r="E15" i="18"/>
  <c r="B15" i="18"/>
  <c r="BV14" i="18" a="1"/>
  <c r="BV14" i="18" s="1"/>
  <c r="BU14" i="18" a="1"/>
  <c r="BU14" i="18" s="1"/>
  <c r="BT14" i="18" a="1"/>
  <c r="BT14" i="18" s="1"/>
  <c r="BS14" i="18" a="1"/>
  <c r="BS14" i="18" s="1"/>
  <c r="BR14" i="18" a="1"/>
  <c r="BR14" i="18" s="1"/>
  <c r="BQ14" i="18" a="1"/>
  <c r="BQ14" i="18" s="1"/>
  <c r="BP14" i="18" a="1"/>
  <c r="BP14" i="18" s="1"/>
  <c r="BO14" i="18" a="1"/>
  <c r="BO14" i="18" s="1"/>
  <c r="BN14" i="18" a="1"/>
  <c r="BN14" i="18" s="1"/>
  <c r="BM14" i="18" a="1"/>
  <c r="BM14" i="18" s="1"/>
  <c r="BL14" i="18" a="1"/>
  <c r="BL14" i="18" s="1"/>
  <c r="BK14" i="18" a="1"/>
  <c r="BK14" i="18" s="1"/>
  <c r="BJ14" i="18" a="1"/>
  <c r="BJ14" i="18" s="1"/>
  <c r="BI14" i="18" a="1"/>
  <c r="BI14" i="18" s="1"/>
  <c r="BH14" i="18" a="1"/>
  <c r="BH14" i="18" s="1"/>
  <c r="O14" i="18"/>
  <c r="N14" i="18"/>
  <c r="N15" i="18" s="1"/>
  <c r="N16" i="18" s="1"/>
  <c r="E14" i="18"/>
  <c r="B14" i="18"/>
  <c r="BV13" i="18" a="1"/>
  <c r="BV13" i="18" s="1"/>
  <c r="BU13" i="18" a="1"/>
  <c r="BU13" i="18" s="1"/>
  <c r="BT13" i="18" a="1"/>
  <c r="BT13" i="18" s="1"/>
  <c r="BS13" i="18" a="1"/>
  <c r="BS13" i="18" s="1"/>
  <c r="BR13" i="18" a="1"/>
  <c r="BR13" i="18" s="1"/>
  <c r="BQ13" i="18" a="1"/>
  <c r="BQ13" i="18" s="1"/>
  <c r="BP13" i="18" a="1"/>
  <c r="BP13" i="18" s="1"/>
  <c r="BO13" i="18" a="1"/>
  <c r="BO13" i="18" s="1"/>
  <c r="BN13" i="18" a="1"/>
  <c r="BN13" i="18" s="1"/>
  <c r="BM13" i="18" a="1"/>
  <c r="BM13" i="18" s="1"/>
  <c r="BL13" i="18" a="1"/>
  <c r="BL13" i="18" s="1"/>
  <c r="BK13" i="18" a="1"/>
  <c r="BK13" i="18" s="1"/>
  <c r="BJ13" i="18" a="1"/>
  <c r="BJ13" i="18" s="1"/>
  <c r="BI13" i="18" a="1"/>
  <c r="BI13" i="18" s="1"/>
  <c r="BH13" i="18" a="1"/>
  <c r="BH13" i="18" s="1"/>
  <c r="O13" i="18"/>
  <c r="N13" i="18"/>
  <c r="E13" i="18"/>
  <c r="D13" i="18"/>
  <c r="B13" i="18"/>
  <c r="BV12" i="18"/>
  <c r="BV12" i="18" a="1"/>
  <c r="BU12" i="18" a="1"/>
  <c r="BU12" i="18" s="1"/>
  <c r="BT12" i="18" a="1"/>
  <c r="BT12" i="18" s="1"/>
  <c r="BS12" i="18" a="1"/>
  <c r="BS12" i="18" s="1"/>
  <c r="BR12" i="18" a="1"/>
  <c r="BR12" i="18" s="1"/>
  <c r="BQ12" i="18" a="1"/>
  <c r="BQ12" i="18" s="1"/>
  <c r="BP12" i="18"/>
  <c r="BP12" i="18" a="1"/>
  <c r="BO12" i="18" a="1"/>
  <c r="BO12" i="18" s="1"/>
  <c r="BN12" i="18" a="1"/>
  <c r="BN12" i="18" s="1"/>
  <c r="BM12" i="18"/>
  <c r="BM12" i="18" a="1"/>
  <c r="BL12" i="18" a="1"/>
  <c r="BL12" i="18" s="1"/>
  <c r="BK12" i="18" a="1"/>
  <c r="BK12" i="18" s="1"/>
  <c r="BJ12" i="18" a="1"/>
  <c r="BJ12" i="18" s="1"/>
  <c r="BI12" i="18"/>
  <c r="BI12" i="18" a="1"/>
  <c r="BH12" i="18" a="1"/>
  <c r="BH12" i="18" s="1"/>
  <c r="O12" i="18"/>
  <c r="E12" i="18"/>
  <c r="D12" i="18"/>
  <c r="B12" i="18"/>
  <c r="BV11" i="18" a="1"/>
  <c r="BV11" i="18" s="1"/>
  <c r="BU11" i="18" a="1"/>
  <c r="BU11" i="18" s="1"/>
  <c r="BT11" i="18" a="1"/>
  <c r="BT11" i="18" s="1"/>
  <c r="BS11" i="18" a="1"/>
  <c r="BS11" i="18" s="1"/>
  <c r="BR11" i="18" a="1"/>
  <c r="BR11" i="18" s="1"/>
  <c r="BQ11" i="18" a="1"/>
  <c r="BQ11" i="18" s="1"/>
  <c r="BP11" i="18" a="1"/>
  <c r="BP11" i="18" s="1"/>
  <c r="BO11" i="18" a="1"/>
  <c r="BO11" i="18" s="1"/>
  <c r="BN11" i="18" a="1"/>
  <c r="BN11" i="18" s="1"/>
  <c r="BM11" i="18" a="1"/>
  <c r="BM11" i="18" s="1"/>
  <c r="BL11" i="18" a="1"/>
  <c r="BL11" i="18" s="1"/>
  <c r="BK11" i="18" a="1"/>
  <c r="BK11" i="18" s="1"/>
  <c r="BJ11" i="18" a="1"/>
  <c r="BJ11" i="18" s="1"/>
  <c r="BI11" i="18" a="1"/>
  <c r="BI11" i="18" s="1"/>
  <c r="BH11" i="18" a="1"/>
  <c r="BH11" i="18" s="1"/>
  <c r="O11" i="18"/>
  <c r="E11" i="18"/>
  <c r="D11" i="18"/>
  <c r="B11" i="18"/>
  <c r="BV10" i="18"/>
  <c r="BV10" i="18" a="1"/>
  <c r="BU10" i="18"/>
  <c r="BU10" i="18" a="1"/>
  <c r="BT10" i="18"/>
  <c r="BT10" i="18" a="1"/>
  <c r="BS10" i="18" a="1"/>
  <c r="BS10" i="18" s="1"/>
  <c r="BR10" i="18"/>
  <c r="BR10" i="18" a="1"/>
  <c r="BQ10" i="18" a="1"/>
  <c r="BQ10" i="18" s="1"/>
  <c r="BP10" i="18" a="1"/>
  <c r="BP10" i="18" s="1"/>
  <c r="BO10" i="18"/>
  <c r="BO10" i="18" a="1"/>
  <c r="BN10" i="18"/>
  <c r="BN10" i="18" a="1"/>
  <c r="BM10" i="18" a="1"/>
  <c r="BM10" i="18" s="1"/>
  <c r="BL10" i="18" a="1"/>
  <c r="BL10" i="18" s="1"/>
  <c r="BK10" i="18"/>
  <c r="BK10" i="18" a="1"/>
  <c r="BJ10" i="18" a="1"/>
  <c r="BJ10" i="18" s="1"/>
  <c r="BI10" i="18"/>
  <c r="BI10" i="18" a="1"/>
  <c r="BH10" i="18" a="1"/>
  <c r="BH10" i="18" s="1"/>
  <c r="O10" i="18"/>
  <c r="E10" i="18"/>
  <c r="D10" i="18"/>
  <c r="B10" i="18"/>
  <c r="BV9" i="18" a="1"/>
  <c r="BV9" i="18" s="1"/>
  <c r="BU9" i="18" a="1"/>
  <c r="BU9" i="18" s="1"/>
  <c r="BT9" i="18" a="1"/>
  <c r="BT9" i="18" s="1"/>
  <c r="BS9" i="18" a="1"/>
  <c r="BS9" i="18" s="1"/>
  <c r="BR9" i="18" a="1"/>
  <c r="BR9" i="18" s="1"/>
  <c r="BQ9" i="18" a="1"/>
  <c r="BQ9" i="18" s="1"/>
  <c r="BP9" i="18" a="1"/>
  <c r="BP9" i="18" s="1"/>
  <c r="BO9" i="18" a="1"/>
  <c r="BO9" i="18" s="1"/>
  <c r="BN9" i="18" a="1"/>
  <c r="BN9" i="18" s="1"/>
  <c r="BM9" i="18" a="1"/>
  <c r="BM9" i="18" s="1"/>
  <c r="BL9" i="18" a="1"/>
  <c r="BL9" i="18" s="1"/>
  <c r="BK9" i="18" a="1"/>
  <c r="BK9" i="18" s="1"/>
  <c r="BJ9" i="18" a="1"/>
  <c r="BJ9" i="18" s="1"/>
  <c r="BI9" i="18" a="1"/>
  <c r="BI9" i="18" s="1"/>
  <c r="BH9" i="18" a="1"/>
  <c r="BH9" i="18" s="1"/>
  <c r="O9" i="18"/>
  <c r="E9" i="18"/>
  <c r="D9" i="18"/>
  <c r="B9" i="18"/>
  <c r="BV8" i="18"/>
  <c r="BV8" i="18" a="1"/>
  <c r="BU8" i="18" a="1"/>
  <c r="BU8" i="18" s="1"/>
  <c r="BT8" i="18"/>
  <c r="BT8" i="18" a="1"/>
  <c r="BS8" i="18" a="1"/>
  <c r="BS8" i="18" s="1"/>
  <c r="BR8" i="18" a="1"/>
  <c r="BR8" i="18" s="1"/>
  <c r="BQ8" i="18"/>
  <c r="BQ8" i="18" a="1"/>
  <c r="BP8" i="18" a="1"/>
  <c r="BP8" i="18" s="1"/>
  <c r="BO8" i="18" a="1"/>
  <c r="BO8" i="18" s="1"/>
  <c r="BN8" i="18" a="1"/>
  <c r="BN8" i="18" s="1"/>
  <c r="BM8" i="18" a="1"/>
  <c r="BM8" i="18" s="1"/>
  <c r="BL8" i="18" a="1"/>
  <c r="BL8" i="18" s="1"/>
  <c r="BK8" i="18" a="1"/>
  <c r="BK8" i="18" s="1"/>
  <c r="BJ8" i="18" a="1"/>
  <c r="BJ8" i="18" s="1"/>
  <c r="BI8" i="18" a="1"/>
  <c r="BI8" i="18" s="1"/>
  <c r="BH8" i="18" a="1"/>
  <c r="BH8" i="18" s="1"/>
  <c r="O8" i="18"/>
  <c r="E8" i="18"/>
  <c r="D8" i="18"/>
  <c r="B8" i="18"/>
  <c r="BV7" i="18" a="1"/>
  <c r="BV7" i="18" s="1"/>
  <c r="BU7" i="18" a="1"/>
  <c r="BU7" i="18" s="1"/>
  <c r="BT7" i="18" a="1"/>
  <c r="BT7" i="18" s="1"/>
  <c r="BS7" i="18" a="1"/>
  <c r="BS7" i="18" s="1"/>
  <c r="BR7" i="18" a="1"/>
  <c r="BR7" i="18" s="1"/>
  <c r="BQ7" i="18" a="1"/>
  <c r="BQ7" i="18" s="1"/>
  <c r="BP7" i="18" a="1"/>
  <c r="BP7" i="18" s="1"/>
  <c r="BO7" i="18" a="1"/>
  <c r="BO7" i="18" s="1"/>
  <c r="BN7" i="18" a="1"/>
  <c r="BN7" i="18" s="1"/>
  <c r="BM7" i="18" a="1"/>
  <c r="BM7" i="18" s="1"/>
  <c r="BL7" i="18" a="1"/>
  <c r="BL7" i="18" s="1"/>
  <c r="BK7" i="18" a="1"/>
  <c r="BK7" i="18" s="1"/>
  <c r="BJ7" i="18" a="1"/>
  <c r="BJ7" i="18" s="1"/>
  <c r="BI7" i="18" a="1"/>
  <c r="BI7" i="18" s="1"/>
  <c r="BH7" i="18" a="1"/>
  <c r="BH7" i="18" s="1"/>
  <c r="O7" i="18"/>
  <c r="N7" i="18"/>
  <c r="N8" i="18" s="1"/>
  <c r="N9" i="18" s="1"/>
  <c r="N10" i="18" s="1"/>
  <c r="N11" i="18" s="1"/>
  <c r="N12" i="18" s="1"/>
  <c r="M7" i="18"/>
  <c r="L7" i="18"/>
  <c r="E7" i="18"/>
  <c r="F3" i="18"/>
  <c r="M15" i="18" s="1"/>
  <c r="BD2" i="18"/>
  <c r="BC2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BD1" i="18"/>
  <c r="BC1" i="18"/>
  <c r="BB1" i="18"/>
  <c r="BA1" i="18"/>
  <c r="AZ1" i="18"/>
  <c r="AY1" i="18"/>
  <c r="AX1" i="18"/>
  <c r="AW1" i="18"/>
  <c r="AV1" i="18"/>
  <c r="AU1" i="18"/>
  <c r="AT1" i="18"/>
  <c r="AS1" i="18"/>
  <c r="AR1" i="18"/>
  <c r="AQ1" i="18"/>
  <c r="AP1" i="18"/>
  <c r="AO1" i="18"/>
  <c r="AN1" i="18"/>
  <c r="AM1" i="18"/>
  <c r="AL1" i="18"/>
  <c r="AK1" i="18"/>
  <c r="AJ1" i="18"/>
  <c r="AI1" i="18"/>
  <c r="AH1" i="18"/>
  <c r="AG1" i="18"/>
  <c r="AF1" i="18"/>
  <c r="AE1" i="18"/>
  <c r="AD1" i="18"/>
  <c r="AC1" i="18"/>
  <c r="AB1" i="18"/>
  <c r="AA1" i="18"/>
  <c r="Z1" i="18"/>
  <c r="Y1" i="18"/>
  <c r="X1" i="18"/>
  <c r="W1" i="18"/>
  <c r="V1" i="18"/>
  <c r="U1" i="18"/>
  <c r="T1" i="18"/>
  <c r="S1" i="18"/>
  <c r="R1" i="18"/>
  <c r="Q1" i="18"/>
  <c r="O117" i="17"/>
  <c r="E117" i="17"/>
  <c r="O116" i="17"/>
  <c r="E116" i="17"/>
  <c r="O115" i="17"/>
  <c r="N115" i="17"/>
  <c r="N116" i="17" s="1"/>
  <c r="N117" i="17" s="1"/>
  <c r="E115" i="17"/>
  <c r="O114" i="17"/>
  <c r="N114" i="17"/>
  <c r="E114" i="17"/>
  <c r="O113" i="17"/>
  <c r="E113" i="17"/>
  <c r="O112" i="17"/>
  <c r="E112" i="17"/>
  <c r="O111" i="17"/>
  <c r="E111" i="17"/>
  <c r="O110" i="17"/>
  <c r="E110" i="17"/>
  <c r="O109" i="17"/>
  <c r="E109" i="17"/>
  <c r="O108" i="17"/>
  <c r="N108" i="17"/>
  <c r="N109" i="17" s="1"/>
  <c r="N110" i="17" s="1"/>
  <c r="N111" i="17" s="1"/>
  <c r="N112" i="17" s="1"/>
  <c r="N113" i="17" s="1"/>
  <c r="E108" i="17"/>
  <c r="O107" i="17"/>
  <c r="E107" i="17"/>
  <c r="O106" i="17"/>
  <c r="E106" i="17"/>
  <c r="O105" i="17"/>
  <c r="E105" i="17"/>
  <c r="O104" i="17"/>
  <c r="E104" i="17"/>
  <c r="O103" i="17"/>
  <c r="E103" i="17"/>
  <c r="O102" i="17"/>
  <c r="N102" i="17"/>
  <c r="N103" i="17" s="1"/>
  <c r="N104" i="17" s="1"/>
  <c r="N105" i="17" s="1"/>
  <c r="N106" i="17" s="1"/>
  <c r="N107" i="17" s="1"/>
  <c r="E102" i="17"/>
  <c r="O101" i="17"/>
  <c r="E101" i="17"/>
  <c r="O100" i="17"/>
  <c r="E100" i="17"/>
  <c r="O99" i="17"/>
  <c r="E99" i="17"/>
  <c r="O98" i="17"/>
  <c r="E98" i="17"/>
  <c r="O97" i="17"/>
  <c r="E97" i="17"/>
  <c r="O96" i="17"/>
  <c r="N96" i="17"/>
  <c r="N97" i="17" s="1"/>
  <c r="N98" i="17" s="1"/>
  <c r="N99" i="17" s="1"/>
  <c r="N100" i="17" s="1"/>
  <c r="N101" i="17" s="1"/>
  <c r="E96" i="17"/>
  <c r="O95" i="17"/>
  <c r="E95" i="17"/>
  <c r="O94" i="17"/>
  <c r="E94" i="17"/>
  <c r="O93" i="17"/>
  <c r="E93" i="17"/>
  <c r="O92" i="17"/>
  <c r="E92" i="17"/>
  <c r="O91" i="17"/>
  <c r="E91" i="17"/>
  <c r="O90" i="17"/>
  <c r="N90" i="17"/>
  <c r="N91" i="17" s="1"/>
  <c r="N92" i="17" s="1"/>
  <c r="N93" i="17" s="1"/>
  <c r="N94" i="17" s="1"/>
  <c r="N95" i="17" s="1"/>
  <c r="E90" i="17"/>
  <c r="O89" i="17"/>
  <c r="E89" i="17"/>
  <c r="O88" i="17"/>
  <c r="E88" i="17"/>
  <c r="O87" i="17"/>
  <c r="E87" i="17"/>
  <c r="O86" i="17"/>
  <c r="E86" i="17"/>
  <c r="O85" i="17"/>
  <c r="E85" i="17"/>
  <c r="O84" i="17"/>
  <c r="N84" i="17"/>
  <c r="N85" i="17" s="1"/>
  <c r="N86" i="17" s="1"/>
  <c r="N87" i="17" s="1"/>
  <c r="N88" i="17" s="1"/>
  <c r="N89" i="17" s="1"/>
  <c r="E84" i="17"/>
  <c r="O83" i="17"/>
  <c r="E83" i="17"/>
  <c r="O82" i="17"/>
  <c r="E82" i="17"/>
  <c r="O81" i="17"/>
  <c r="E81" i="17"/>
  <c r="O80" i="17"/>
  <c r="E80" i="17"/>
  <c r="O79" i="17"/>
  <c r="E79" i="17"/>
  <c r="O78" i="17"/>
  <c r="N78" i="17"/>
  <c r="N79" i="17" s="1"/>
  <c r="N80" i="17" s="1"/>
  <c r="N81" i="17" s="1"/>
  <c r="N82" i="17" s="1"/>
  <c r="N83" i="17" s="1"/>
  <c r="E78" i="17"/>
  <c r="O77" i="17"/>
  <c r="E77" i="17"/>
  <c r="O76" i="17"/>
  <c r="E76" i="17"/>
  <c r="O75" i="17"/>
  <c r="E75" i="17"/>
  <c r="O74" i="17"/>
  <c r="E74" i="17"/>
  <c r="O73" i="17"/>
  <c r="E73" i="17"/>
  <c r="O72" i="17"/>
  <c r="N72" i="17"/>
  <c r="N73" i="17" s="1"/>
  <c r="N74" i="17" s="1"/>
  <c r="N75" i="17" s="1"/>
  <c r="N76" i="17" s="1"/>
  <c r="N77" i="17" s="1"/>
  <c r="E72" i="17"/>
  <c r="O71" i="17"/>
  <c r="E71" i="17"/>
  <c r="O70" i="17"/>
  <c r="E70" i="17"/>
  <c r="O69" i="17"/>
  <c r="E69" i="17"/>
  <c r="O68" i="17"/>
  <c r="E68" i="17"/>
  <c r="O67" i="17"/>
  <c r="N67" i="17"/>
  <c r="N68" i="17" s="1"/>
  <c r="N69" i="17" s="1"/>
  <c r="N70" i="17" s="1"/>
  <c r="N71" i="17" s="1"/>
  <c r="E67" i="17"/>
  <c r="O66" i="17"/>
  <c r="N66" i="17"/>
  <c r="E66" i="17"/>
  <c r="O65" i="17"/>
  <c r="E65" i="17"/>
  <c r="O64" i="17"/>
  <c r="E64" i="17"/>
  <c r="O63" i="17"/>
  <c r="E63" i="17"/>
  <c r="O62" i="17"/>
  <c r="E62" i="17"/>
  <c r="O61" i="17"/>
  <c r="N61" i="17"/>
  <c r="N62" i="17" s="1"/>
  <c r="N63" i="17" s="1"/>
  <c r="N64" i="17" s="1"/>
  <c r="N65" i="17" s="1"/>
  <c r="E61" i="17"/>
  <c r="O60" i="17"/>
  <c r="N60" i="17"/>
  <c r="E60" i="17"/>
  <c r="O59" i="17"/>
  <c r="E59" i="17"/>
  <c r="O58" i="17"/>
  <c r="E58" i="17"/>
  <c r="O57" i="17"/>
  <c r="E57" i="17"/>
  <c r="O56" i="17"/>
  <c r="E56" i="17"/>
  <c r="O55" i="17"/>
  <c r="E55" i="17"/>
  <c r="O54" i="17"/>
  <c r="E54" i="17"/>
  <c r="O53" i="17"/>
  <c r="E53" i="17"/>
  <c r="O52" i="17"/>
  <c r="N52" i="17"/>
  <c r="N53" i="17" s="1"/>
  <c r="N54" i="17" s="1"/>
  <c r="N55" i="17" s="1"/>
  <c r="N56" i="17" s="1"/>
  <c r="N57" i="17" s="1"/>
  <c r="N58" i="17" s="1"/>
  <c r="N59" i="17" s="1"/>
  <c r="E52" i="17"/>
  <c r="O51" i="17"/>
  <c r="E51" i="17"/>
  <c r="O50" i="17"/>
  <c r="E50" i="17"/>
  <c r="O49" i="17"/>
  <c r="E49" i="17"/>
  <c r="O48" i="17"/>
  <c r="E48" i="17"/>
  <c r="O47" i="17"/>
  <c r="E47" i="17"/>
  <c r="O46" i="17"/>
  <c r="E46" i="17"/>
  <c r="O45" i="17"/>
  <c r="E45" i="17"/>
  <c r="O44" i="17"/>
  <c r="N44" i="17"/>
  <c r="N45" i="17" s="1"/>
  <c r="N46" i="17" s="1"/>
  <c r="N47" i="17" s="1"/>
  <c r="N48" i="17" s="1"/>
  <c r="N49" i="17" s="1"/>
  <c r="N50" i="17" s="1"/>
  <c r="N51" i="17" s="1"/>
  <c r="E44" i="17"/>
  <c r="O43" i="17"/>
  <c r="E43" i="17"/>
  <c r="O42" i="17"/>
  <c r="E42" i="17"/>
  <c r="O41" i="17"/>
  <c r="E41" i="17"/>
  <c r="O40" i="17"/>
  <c r="E40" i="17"/>
  <c r="O39" i="17"/>
  <c r="E39" i="17"/>
  <c r="O38" i="17"/>
  <c r="E38" i="17"/>
  <c r="O37" i="17"/>
  <c r="E37" i="17"/>
  <c r="O36" i="17"/>
  <c r="N36" i="17"/>
  <c r="N37" i="17" s="1"/>
  <c r="N38" i="17" s="1"/>
  <c r="N39" i="17" s="1"/>
  <c r="N40" i="17" s="1"/>
  <c r="N41" i="17" s="1"/>
  <c r="N42" i="17" s="1"/>
  <c r="N43" i="17" s="1"/>
  <c r="E36" i="17"/>
  <c r="B36" i="17"/>
  <c r="O35" i="17"/>
  <c r="E35" i="17"/>
  <c r="B35" i="17"/>
  <c r="O34" i="17"/>
  <c r="E34" i="17"/>
  <c r="B34" i="17"/>
  <c r="O33" i="17"/>
  <c r="E33" i="17"/>
  <c r="B33" i="17"/>
  <c r="O32" i="17"/>
  <c r="E32" i="17"/>
  <c r="B32" i="17"/>
  <c r="O31" i="17"/>
  <c r="E31" i="17"/>
  <c r="B31" i="17"/>
  <c r="BV30" i="17" a="1"/>
  <c r="BV30" i="17" s="1"/>
  <c r="BU30" i="17" a="1"/>
  <c r="BU30" i="17" s="1"/>
  <c r="BT30" i="17" a="1"/>
  <c r="BT30" i="17" s="1"/>
  <c r="BS30" i="17" a="1"/>
  <c r="BS30" i="17" s="1"/>
  <c r="BR30" i="17" a="1"/>
  <c r="BR30" i="17" s="1"/>
  <c r="BQ30" i="17" a="1"/>
  <c r="BQ30" i="17" s="1"/>
  <c r="BP30" i="17" a="1"/>
  <c r="BP30" i="17" s="1"/>
  <c r="BO30" i="17" a="1"/>
  <c r="BO30" i="17" s="1"/>
  <c r="BN30" i="17" a="1"/>
  <c r="BN30" i="17" s="1"/>
  <c r="BM30" i="17" a="1"/>
  <c r="BM30" i="17" s="1"/>
  <c r="BL30" i="17" a="1"/>
  <c r="BL30" i="17" s="1"/>
  <c r="BK30" i="17" a="1"/>
  <c r="BK30" i="17" s="1"/>
  <c r="BJ30" i="17" a="1"/>
  <c r="BJ30" i="17" s="1"/>
  <c r="BI30" i="17" a="1"/>
  <c r="BI30" i="17" s="1"/>
  <c r="BH30" i="17" a="1"/>
  <c r="BH30" i="17" s="1"/>
  <c r="O30" i="17"/>
  <c r="E30" i="17"/>
  <c r="B30" i="17"/>
  <c r="BV29" i="17"/>
  <c r="BV29" i="17" a="1"/>
  <c r="BU29" i="17"/>
  <c r="BU29" i="17" a="1"/>
  <c r="BT29" i="17" a="1"/>
  <c r="BT29" i="17" s="1"/>
  <c r="BS29" i="17" a="1"/>
  <c r="BS29" i="17" s="1"/>
  <c r="BR29" i="17" a="1"/>
  <c r="BR29" i="17" s="1"/>
  <c r="BQ29" i="17" a="1"/>
  <c r="BQ29" i="17" s="1"/>
  <c r="BP29" i="17" a="1"/>
  <c r="BP29" i="17" s="1"/>
  <c r="BO29" i="17" a="1"/>
  <c r="BO29" i="17" s="1"/>
  <c r="BN29" i="17" a="1"/>
  <c r="BN29" i="17" s="1"/>
  <c r="BM29" i="17" a="1"/>
  <c r="BM29" i="17" s="1"/>
  <c r="BL29" i="17" a="1"/>
  <c r="BL29" i="17" s="1"/>
  <c r="BK29" i="17" a="1"/>
  <c r="BK29" i="17" s="1"/>
  <c r="BJ29" i="17" a="1"/>
  <c r="BJ29" i="17" s="1"/>
  <c r="BI29" i="17" a="1"/>
  <c r="BI29" i="17" s="1"/>
  <c r="BH29" i="17"/>
  <c r="BH29" i="17" a="1"/>
  <c r="O29" i="17"/>
  <c r="E29" i="17"/>
  <c r="B29" i="17"/>
  <c r="BV28" i="17" a="1"/>
  <c r="BV28" i="17" s="1"/>
  <c r="BU28" i="17" a="1"/>
  <c r="BU28" i="17" s="1"/>
  <c r="BT28" i="17" a="1"/>
  <c r="BT28" i="17" s="1"/>
  <c r="BS28" i="17" a="1"/>
  <c r="BS28" i="17" s="1"/>
  <c r="BR28" i="17" a="1"/>
  <c r="BR28" i="17" s="1"/>
  <c r="BQ28" i="17" a="1"/>
  <c r="BQ28" i="17" s="1"/>
  <c r="BP28" i="17" a="1"/>
  <c r="BP28" i="17" s="1"/>
  <c r="BO28" i="17" a="1"/>
  <c r="BO28" i="17" s="1"/>
  <c r="BN28" i="17" a="1"/>
  <c r="BN28" i="17" s="1"/>
  <c r="BM28" i="17" a="1"/>
  <c r="BM28" i="17" s="1"/>
  <c r="BL28" i="17" a="1"/>
  <c r="BL28" i="17" s="1"/>
  <c r="BK28" i="17" a="1"/>
  <c r="BK28" i="17" s="1"/>
  <c r="BJ28" i="17" a="1"/>
  <c r="BJ28" i="17" s="1"/>
  <c r="BI28" i="17" a="1"/>
  <c r="BI28" i="17" s="1"/>
  <c r="BH28" i="17" a="1"/>
  <c r="BH28" i="17" s="1"/>
  <c r="O28" i="17"/>
  <c r="N28" i="17"/>
  <c r="N29" i="17" s="1"/>
  <c r="N30" i="17" s="1"/>
  <c r="N31" i="17" s="1"/>
  <c r="N32" i="17" s="1"/>
  <c r="N33" i="17" s="1"/>
  <c r="N34" i="17" s="1"/>
  <c r="N35" i="17" s="1"/>
  <c r="E28" i="17"/>
  <c r="B28" i="17"/>
  <c r="BV27" i="17" a="1"/>
  <c r="BV27" i="17" s="1"/>
  <c r="BU27" i="17" a="1"/>
  <c r="BU27" i="17" s="1"/>
  <c r="BT27" i="17" a="1"/>
  <c r="BT27" i="17" s="1"/>
  <c r="BS27" i="17" a="1"/>
  <c r="BS27" i="17" s="1"/>
  <c r="BR27" i="17" a="1"/>
  <c r="BR27" i="17" s="1"/>
  <c r="BQ27" i="17" a="1"/>
  <c r="BQ27" i="17" s="1"/>
  <c r="BP27" i="17" a="1"/>
  <c r="BP27" i="17" s="1"/>
  <c r="BO27" i="17" a="1"/>
  <c r="BO27" i="17" s="1"/>
  <c r="BN27" i="17" a="1"/>
  <c r="BN27" i="17" s="1"/>
  <c r="BM27" i="17" a="1"/>
  <c r="BM27" i="17" s="1"/>
  <c r="BL27" i="17" a="1"/>
  <c r="BL27" i="17" s="1"/>
  <c r="BK27" i="17" a="1"/>
  <c r="BK27" i="17" s="1"/>
  <c r="BJ27" i="17" a="1"/>
  <c r="BJ27" i="17" s="1"/>
  <c r="BI27" i="17" a="1"/>
  <c r="BI27" i="17" s="1"/>
  <c r="BH27" i="17" a="1"/>
  <c r="BH27" i="17" s="1"/>
  <c r="O27" i="17"/>
  <c r="E27" i="17"/>
  <c r="B27" i="17"/>
  <c r="BV26" i="17" a="1"/>
  <c r="BV26" i="17" s="1"/>
  <c r="BU26" i="17" a="1"/>
  <c r="BU26" i="17" s="1"/>
  <c r="BT26" i="17" a="1"/>
  <c r="BT26" i="17" s="1"/>
  <c r="BS26" i="17" a="1"/>
  <c r="BS26" i="17" s="1"/>
  <c r="BR26" i="17" a="1"/>
  <c r="BR26" i="17" s="1"/>
  <c r="BQ26" i="17" a="1"/>
  <c r="BQ26" i="17" s="1"/>
  <c r="BP26" i="17" a="1"/>
  <c r="BP26" i="17" s="1"/>
  <c r="BO26" i="17" a="1"/>
  <c r="BO26" i="17" s="1"/>
  <c r="BN26" i="17" a="1"/>
  <c r="BN26" i="17" s="1"/>
  <c r="BM26" i="17" a="1"/>
  <c r="BM26" i="17" s="1"/>
  <c r="BL26" i="17" a="1"/>
  <c r="BL26" i="17" s="1"/>
  <c r="BK26" i="17" a="1"/>
  <c r="BK26" i="17" s="1"/>
  <c r="BJ26" i="17" a="1"/>
  <c r="BJ26" i="17" s="1"/>
  <c r="BI26" i="17" a="1"/>
  <c r="BI26" i="17" s="1"/>
  <c r="BH26" i="17" a="1"/>
  <c r="BH26" i="17" s="1"/>
  <c r="O26" i="17"/>
  <c r="E26" i="17"/>
  <c r="B26" i="17"/>
  <c r="BV25" i="17" a="1"/>
  <c r="BV25" i="17" s="1"/>
  <c r="BU25" i="17" a="1"/>
  <c r="BU25" i="17" s="1"/>
  <c r="BT25" i="17" a="1"/>
  <c r="BT25" i="17" s="1"/>
  <c r="BS25" i="17" a="1"/>
  <c r="BS25" i="17" s="1"/>
  <c r="BR25" i="17" a="1"/>
  <c r="BR25" i="17" s="1"/>
  <c r="BQ25" i="17" a="1"/>
  <c r="BQ25" i="17" s="1"/>
  <c r="BP25" i="17" a="1"/>
  <c r="BP25" i="17" s="1"/>
  <c r="BO25" i="17" a="1"/>
  <c r="BO25" i="17" s="1"/>
  <c r="BN25" i="17" a="1"/>
  <c r="BN25" i="17" s="1"/>
  <c r="BM25" i="17" a="1"/>
  <c r="BM25" i="17" s="1"/>
  <c r="BL25" i="17" a="1"/>
  <c r="BL25" i="17" s="1"/>
  <c r="BK25" i="17" a="1"/>
  <c r="BK25" i="17" s="1"/>
  <c r="BJ25" i="17" a="1"/>
  <c r="BJ25" i="17" s="1"/>
  <c r="BI25" i="17" a="1"/>
  <c r="BI25" i="17" s="1"/>
  <c r="BH25" i="17" a="1"/>
  <c r="BH25" i="17" s="1"/>
  <c r="O25" i="17"/>
  <c r="E25" i="17"/>
  <c r="B25" i="17"/>
  <c r="BV24" i="17" a="1"/>
  <c r="BV24" i="17" s="1"/>
  <c r="BU24" i="17" a="1"/>
  <c r="BU24" i="17" s="1"/>
  <c r="BT24" i="17" a="1"/>
  <c r="BT24" i="17" s="1"/>
  <c r="BS24" i="17" a="1"/>
  <c r="BS24" i="17" s="1"/>
  <c r="BR24" i="17" a="1"/>
  <c r="BR24" i="17" s="1"/>
  <c r="BQ24" i="17" a="1"/>
  <c r="BQ24" i="17" s="1"/>
  <c r="BP24" i="17" a="1"/>
  <c r="BP24" i="17" s="1"/>
  <c r="BO24" i="17" a="1"/>
  <c r="BO24" i="17" s="1"/>
  <c r="BN24" i="17" a="1"/>
  <c r="BN24" i="17" s="1"/>
  <c r="BM24" i="17" a="1"/>
  <c r="BM24" i="17" s="1"/>
  <c r="BL24" i="17" a="1"/>
  <c r="BL24" i="17" s="1"/>
  <c r="BK24" i="17" a="1"/>
  <c r="BK24" i="17" s="1"/>
  <c r="BJ24" i="17" a="1"/>
  <c r="BJ24" i="17" s="1"/>
  <c r="BI24" i="17" a="1"/>
  <c r="BI24" i="17" s="1"/>
  <c r="BH24" i="17" a="1"/>
  <c r="BH24" i="17" s="1"/>
  <c r="O24" i="17"/>
  <c r="E24" i="17"/>
  <c r="B24" i="17"/>
  <c r="BV23" i="17"/>
  <c r="BV23" i="17" a="1"/>
  <c r="BU23" i="17" a="1"/>
  <c r="BU23" i="17" s="1"/>
  <c r="BT23" i="17" a="1"/>
  <c r="BT23" i="17" s="1"/>
  <c r="BS23" i="17" a="1"/>
  <c r="BS23" i="17" s="1"/>
  <c r="BR23" i="17" a="1"/>
  <c r="BR23" i="17" s="1"/>
  <c r="BQ23" i="17" a="1"/>
  <c r="BQ23" i="17" s="1"/>
  <c r="BP23" i="17" a="1"/>
  <c r="BP23" i="17" s="1"/>
  <c r="BO23" i="17" a="1"/>
  <c r="BO23" i="17" s="1"/>
  <c r="BN23" i="17" a="1"/>
  <c r="BN23" i="17" s="1"/>
  <c r="BM23" i="17" a="1"/>
  <c r="BM23" i="17" s="1"/>
  <c r="BL23" i="17" a="1"/>
  <c r="BL23" i="17" s="1"/>
  <c r="BK23" i="17" a="1"/>
  <c r="BK23" i="17" s="1"/>
  <c r="BJ23" i="17" a="1"/>
  <c r="BJ23" i="17" s="1"/>
  <c r="BI23" i="17" a="1"/>
  <c r="BI23" i="17" s="1"/>
  <c r="BH23" i="17" a="1"/>
  <c r="BH23" i="17" s="1"/>
  <c r="O23" i="17"/>
  <c r="E23" i="17"/>
  <c r="B23" i="17"/>
  <c r="BV22" i="17" a="1"/>
  <c r="BV22" i="17" s="1"/>
  <c r="BU22" i="17" a="1"/>
  <c r="BU22" i="17" s="1"/>
  <c r="BT22" i="17" a="1"/>
  <c r="BT22" i="17" s="1"/>
  <c r="BS22" i="17" a="1"/>
  <c r="BS22" i="17" s="1"/>
  <c r="BR22" i="17" a="1"/>
  <c r="BR22" i="17" s="1"/>
  <c r="BQ22" i="17" a="1"/>
  <c r="BQ22" i="17" s="1"/>
  <c r="BP22" i="17" a="1"/>
  <c r="BP22" i="17" s="1"/>
  <c r="BO22" i="17" a="1"/>
  <c r="BO22" i="17" s="1"/>
  <c r="BN22" i="17" a="1"/>
  <c r="BN22" i="17" s="1"/>
  <c r="BM22" i="17" a="1"/>
  <c r="BM22" i="17" s="1"/>
  <c r="BL22" i="17" a="1"/>
  <c r="BL22" i="17" s="1"/>
  <c r="BK22" i="17" a="1"/>
  <c r="BK22" i="17" s="1"/>
  <c r="BJ22" i="17" a="1"/>
  <c r="BJ22" i="17" s="1"/>
  <c r="BI22" i="17" a="1"/>
  <c r="BI22" i="17" s="1"/>
  <c r="BH22" i="17" a="1"/>
  <c r="BH22" i="17" s="1"/>
  <c r="O22" i="17"/>
  <c r="E22" i="17"/>
  <c r="B22" i="17"/>
  <c r="BV21" i="17"/>
  <c r="BV21" i="17" a="1"/>
  <c r="BU21" i="17" a="1"/>
  <c r="BU21" i="17" s="1"/>
  <c r="BT21" i="17" a="1"/>
  <c r="BT21" i="17" s="1"/>
  <c r="BS21" i="17"/>
  <c r="BS21" i="17" a="1"/>
  <c r="BR21" i="17"/>
  <c r="BR21" i="17" a="1"/>
  <c r="BQ21" i="17"/>
  <c r="BQ21" i="17" a="1"/>
  <c r="BP21" i="17" a="1"/>
  <c r="BP21" i="17" s="1"/>
  <c r="BO21" i="17" a="1"/>
  <c r="BO21" i="17" s="1"/>
  <c r="BN21" i="17" a="1"/>
  <c r="BN21" i="17" s="1"/>
  <c r="BM21" i="17" a="1"/>
  <c r="BM21" i="17" s="1"/>
  <c r="BL21" i="17"/>
  <c r="BL21" i="17" a="1"/>
  <c r="BK21" i="17" a="1"/>
  <c r="BK21" i="17" s="1"/>
  <c r="BJ21" i="17"/>
  <c r="BJ21" i="17" a="1"/>
  <c r="BI21" i="17" a="1"/>
  <c r="BI21" i="17" s="1"/>
  <c r="BH21" i="17" a="1"/>
  <c r="BH21" i="17" s="1"/>
  <c r="O21" i="17"/>
  <c r="E21" i="17"/>
  <c r="B21" i="17"/>
  <c r="BV20" i="17" a="1"/>
  <c r="BV20" i="17" s="1"/>
  <c r="BU20" i="17" a="1"/>
  <c r="BU20" i="17" s="1"/>
  <c r="BT20" i="17" a="1"/>
  <c r="BT20" i="17" s="1"/>
  <c r="BS20" i="17"/>
  <c r="BS20" i="17" a="1"/>
  <c r="BR20" i="17" a="1"/>
  <c r="BR20" i="17" s="1"/>
  <c r="BQ20" i="17" a="1"/>
  <c r="BQ20" i="17" s="1"/>
  <c r="BP20" i="17" a="1"/>
  <c r="BP20" i="17" s="1"/>
  <c r="BO20" i="17" a="1"/>
  <c r="BO20" i="17" s="1"/>
  <c r="BN20" i="17" a="1"/>
  <c r="BN20" i="17" s="1"/>
  <c r="BM20" i="17" a="1"/>
  <c r="BM20" i="17" s="1"/>
  <c r="BL20" i="17" a="1"/>
  <c r="BL20" i="17" s="1"/>
  <c r="BK20" i="17" a="1"/>
  <c r="BK20" i="17" s="1"/>
  <c r="BJ20" i="17" a="1"/>
  <c r="BJ20" i="17" s="1"/>
  <c r="BI20" i="17" a="1"/>
  <c r="BI20" i="17" s="1"/>
  <c r="BH20" i="17" a="1"/>
  <c r="BH20" i="17" s="1"/>
  <c r="O20" i="17"/>
  <c r="N20" i="17"/>
  <c r="N21" i="17" s="1"/>
  <c r="N22" i="17" s="1"/>
  <c r="N23" i="17" s="1"/>
  <c r="N24" i="17" s="1"/>
  <c r="N25" i="17" s="1"/>
  <c r="N26" i="17" s="1"/>
  <c r="N27" i="17" s="1"/>
  <c r="E20" i="17"/>
  <c r="B20" i="17"/>
  <c r="BV19" i="17"/>
  <c r="BV19" i="17" a="1"/>
  <c r="BU19" i="17" a="1"/>
  <c r="BU19" i="17" s="1"/>
  <c r="BT19" i="17" a="1"/>
  <c r="BT19" i="17" s="1"/>
  <c r="BS19" i="17"/>
  <c r="BS19" i="17" a="1"/>
  <c r="BR19" i="17" a="1"/>
  <c r="BR19" i="17" s="1"/>
  <c r="BQ19" i="17" a="1"/>
  <c r="BQ19" i="17" s="1"/>
  <c r="BP19" i="17" a="1"/>
  <c r="BP19" i="17" s="1"/>
  <c r="BO19" i="17" a="1"/>
  <c r="BO19" i="17" s="1"/>
  <c r="BN19" i="17" a="1"/>
  <c r="BN19" i="17" s="1"/>
  <c r="BM19" i="17" a="1"/>
  <c r="BM19" i="17" s="1"/>
  <c r="BL19" i="17" a="1"/>
  <c r="BL19" i="17" s="1"/>
  <c r="BK19" i="17"/>
  <c r="BK19" i="17" a="1"/>
  <c r="BJ19" i="17" a="1"/>
  <c r="BJ19" i="17" s="1"/>
  <c r="BI19" i="17" a="1"/>
  <c r="BI19" i="17" s="1"/>
  <c r="BH19" i="17"/>
  <c r="BH19" i="17" a="1"/>
  <c r="O19" i="17"/>
  <c r="E19" i="17"/>
  <c r="B19" i="17"/>
  <c r="BV18" i="17" a="1"/>
  <c r="BV18" i="17" s="1"/>
  <c r="BU18" i="17" a="1"/>
  <c r="BU18" i="17" s="1"/>
  <c r="BT18" i="17" a="1"/>
  <c r="BT18" i="17" s="1"/>
  <c r="BS18" i="17" a="1"/>
  <c r="BS18" i="17" s="1"/>
  <c r="BR18" i="17" a="1"/>
  <c r="BR18" i="17" s="1"/>
  <c r="BQ18" i="17" a="1"/>
  <c r="BQ18" i="17" s="1"/>
  <c r="BP18" i="17" a="1"/>
  <c r="BP18" i="17" s="1"/>
  <c r="BO18" i="17" a="1"/>
  <c r="BO18" i="17" s="1"/>
  <c r="BN18" i="17" a="1"/>
  <c r="BN18" i="17" s="1"/>
  <c r="BM18" i="17" a="1"/>
  <c r="BM18" i="17" s="1"/>
  <c r="BL18" i="17" a="1"/>
  <c r="BL18" i="17" s="1"/>
  <c r="BK18" i="17" a="1"/>
  <c r="BK18" i="17" s="1"/>
  <c r="BJ18" i="17" a="1"/>
  <c r="BJ18" i="17" s="1"/>
  <c r="BI18" i="17" a="1"/>
  <c r="BI18" i="17" s="1"/>
  <c r="BH18" i="17" a="1"/>
  <c r="BH18" i="17" s="1"/>
  <c r="O18" i="17"/>
  <c r="E18" i="17"/>
  <c r="B18" i="17"/>
  <c r="BV17" i="17" a="1"/>
  <c r="BV17" i="17" s="1"/>
  <c r="BU17" i="17" a="1"/>
  <c r="BU17" i="17" s="1"/>
  <c r="BT17" i="17"/>
  <c r="BT17" i="17" a="1"/>
  <c r="BS17" i="17"/>
  <c r="BS17" i="17" a="1"/>
  <c r="BR17" i="17" a="1"/>
  <c r="BR17" i="17" s="1"/>
  <c r="BQ17" i="17" a="1"/>
  <c r="BQ17" i="17" s="1"/>
  <c r="BP17" i="17"/>
  <c r="BP17" i="17" a="1"/>
  <c r="BO17" i="17"/>
  <c r="BO17" i="17" a="1"/>
  <c r="BN17" i="17" a="1"/>
  <c r="BN17" i="17" s="1"/>
  <c r="BM17" i="17" a="1"/>
  <c r="BM17" i="17" s="1"/>
  <c r="BL17" i="17" a="1"/>
  <c r="BL17" i="17" s="1"/>
  <c r="BK17" i="17" a="1"/>
  <c r="BK17" i="17" s="1"/>
  <c r="BJ17" i="17"/>
  <c r="BJ17" i="17" a="1"/>
  <c r="BI17" i="17" a="1"/>
  <c r="BI17" i="17" s="1"/>
  <c r="BH17" i="17"/>
  <c r="BH17" i="17" a="1"/>
  <c r="O17" i="17"/>
  <c r="E17" i="17"/>
  <c r="B17" i="17"/>
  <c r="BV16" i="17" a="1"/>
  <c r="BV16" i="17" s="1"/>
  <c r="BU16" i="17" a="1"/>
  <c r="BU16" i="17" s="1"/>
  <c r="BT16" i="17"/>
  <c r="BT16" i="17" a="1"/>
  <c r="BS16" i="17" a="1"/>
  <c r="BS16" i="17" s="1"/>
  <c r="BR16" i="17" a="1"/>
  <c r="BR16" i="17" s="1"/>
  <c r="BQ16" i="17"/>
  <c r="BQ16" i="17" a="1"/>
  <c r="BP16" i="17" a="1"/>
  <c r="BP16" i="17" s="1"/>
  <c r="BO16" i="17" a="1"/>
  <c r="BO16" i="17" s="1"/>
  <c r="BN16" i="17" a="1"/>
  <c r="BN16" i="17" s="1"/>
  <c r="BM16" i="17" a="1"/>
  <c r="BM16" i="17" s="1"/>
  <c r="BL16" i="17" a="1"/>
  <c r="BL16" i="17" s="1"/>
  <c r="BK16" i="17" a="1"/>
  <c r="BK16" i="17" s="1"/>
  <c r="BJ16" i="17" a="1"/>
  <c r="BJ16" i="17" s="1"/>
  <c r="BI16" i="17" a="1"/>
  <c r="BI16" i="17" s="1"/>
  <c r="BH16" i="17" a="1"/>
  <c r="BH16" i="17" s="1"/>
  <c r="O16" i="17"/>
  <c r="E16" i="17"/>
  <c r="B16" i="17"/>
  <c r="BV15" i="17" a="1"/>
  <c r="BV15" i="17" s="1"/>
  <c r="BU15" i="17" a="1"/>
  <c r="BU15" i="17" s="1"/>
  <c r="BT15" i="17" a="1"/>
  <c r="BT15" i="17" s="1"/>
  <c r="BS15" i="17" a="1"/>
  <c r="BS15" i="17" s="1"/>
  <c r="BR15" i="17" a="1"/>
  <c r="BR15" i="17" s="1"/>
  <c r="BQ15" i="17" a="1"/>
  <c r="BQ15" i="17" s="1"/>
  <c r="BP15" i="17" a="1"/>
  <c r="BP15" i="17" s="1"/>
  <c r="BO15" i="17" a="1"/>
  <c r="BO15" i="17" s="1"/>
  <c r="BN15" i="17" a="1"/>
  <c r="BN15" i="17" s="1"/>
  <c r="BM15" i="17" a="1"/>
  <c r="BM15" i="17" s="1"/>
  <c r="BL15" i="17" a="1"/>
  <c r="BL15" i="17" s="1"/>
  <c r="BK15" i="17" a="1"/>
  <c r="BK15" i="17" s="1"/>
  <c r="BJ15" i="17" a="1"/>
  <c r="BJ15" i="17" s="1"/>
  <c r="BI15" i="17" a="1"/>
  <c r="BI15" i="17" s="1"/>
  <c r="BH15" i="17" a="1"/>
  <c r="BH15" i="17" s="1"/>
  <c r="O15" i="17"/>
  <c r="E15" i="17"/>
  <c r="B15" i="17"/>
  <c r="BV14" i="17" a="1"/>
  <c r="BV14" i="17" s="1"/>
  <c r="BU14" i="17" a="1"/>
  <c r="BU14" i="17" s="1"/>
  <c r="BT14" i="17" a="1"/>
  <c r="BT14" i="17" s="1"/>
  <c r="BS14" i="17" a="1"/>
  <c r="BS14" i="17" s="1"/>
  <c r="BR14" i="17" a="1"/>
  <c r="BR14" i="17" s="1"/>
  <c r="BQ14" i="17" a="1"/>
  <c r="BQ14" i="17" s="1"/>
  <c r="BP14" i="17" a="1"/>
  <c r="BP14" i="17" s="1"/>
  <c r="BO14" i="17" a="1"/>
  <c r="BO14" i="17" s="1"/>
  <c r="BN14" i="17" a="1"/>
  <c r="BN14" i="17" s="1"/>
  <c r="BM14" i="17" a="1"/>
  <c r="BM14" i="17" s="1"/>
  <c r="BL14" i="17" a="1"/>
  <c r="BL14" i="17" s="1"/>
  <c r="BK14" i="17" a="1"/>
  <c r="BK14" i="17" s="1"/>
  <c r="BJ14" i="17" a="1"/>
  <c r="BJ14" i="17" s="1"/>
  <c r="BI14" i="17" a="1"/>
  <c r="BI14" i="17" s="1"/>
  <c r="BH14" i="17" a="1"/>
  <c r="BH14" i="17" s="1"/>
  <c r="O14" i="17"/>
  <c r="N14" i="17"/>
  <c r="N15" i="17" s="1"/>
  <c r="N16" i="17" s="1"/>
  <c r="N17" i="17" s="1"/>
  <c r="N18" i="17" s="1"/>
  <c r="N19" i="17" s="1"/>
  <c r="E14" i="17"/>
  <c r="B14" i="17"/>
  <c r="BV13" i="17" a="1"/>
  <c r="BV13" i="17" s="1"/>
  <c r="BU13" i="17" a="1"/>
  <c r="BU13" i="17" s="1"/>
  <c r="BT13" i="17" a="1"/>
  <c r="BT13" i="17" s="1"/>
  <c r="BS13" i="17" a="1"/>
  <c r="BS13" i="17" s="1"/>
  <c r="BR13" i="17" a="1"/>
  <c r="BR13" i="17" s="1"/>
  <c r="BQ13" i="17" a="1"/>
  <c r="BQ13" i="17" s="1"/>
  <c r="BP13" i="17" a="1"/>
  <c r="BP13" i="17" s="1"/>
  <c r="BO13" i="17" a="1"/>
  <c r="BO13" i="17" s="1"/>
  <c r="BN13" i="17" a="1"/>
  <c r="BN13" i="17" s="1"/>
  <c r="BM13" i="17" a="1"/>
  <c r="BM13" i="17" s="1"/>
  <c r="BL13" i="17" a="1"/>
  <c r="BL13" i="17" s="1"/>
  <c r="BK13" i="17" a="1"/>
  <c r="BK13" i="17" s="1"/>
  <c r="BJ13" i="17" a="1"/>
  <c r="BJ13" i="17" s="1"/>
  <c r="BI13" i="17" a="1"/>
  <c r="BI13" i="17" s="1"/>
  <c r="BH13" i="17" a="1"/>
  <c r="BH13" i="17" s="1"/>
  <c r="O13" i="17"/>
  <c r="E13" i="17"/>
  <c r="D13" i="17"/>
  <c r="B13" i="17"/>
  <c r="BV12" i="17" a="1"/>
  <c r="BV12" i="17" s="1"/>
  <c r="BU12" i="17"/>
  <c r="BU12" i="17" a="1"/>
  <c r="BT12" i="17"/>
  <c r="BT12" i="17" a="1"/>
  <c r="BS12" i="17"/>
  <c r="BS12" i="17" a="1"/>
  <c r="BR12" i="17"/>
  <c r="BR12" i="17" a="1"/>
  <c r="BQ12" i="17"/>
  <c r="BQ12" i="17" a="1"/>
  <c r="BP12" i="17"/>
  <c r="BP12" i="17" a="1"/>
  <c r="BO12" i="17" a="1"/>
  <c r="BO12" i="17" s="1"/>
  <c r="BN12" i="17" a="1"/>
  <c r="BN12" i="17" s="1"/>
  <c r="BM12" i="17"/>
  <c r="BM12" i="17" a="1"/>
  <c r="BL12" i="17"/>
  <c r="BL12" i="17" a="1"/>
  <c r="BK12" i="17" a="1"/>
  <c r="BK12" i="17" s="1"/>
  <c r="BJ12" i="17"/>
  <c r="BJ12" i="17" a="1"/>
  <c r="BI12" i="17"/>
  <c r="BI12" i="17" a="1"/>
  <c r="BH12" i="17" a="1"/>
  <c r="BH12" i="17" s="1"/>
  <c r="O12" i="17"/>
  <c r="E12" i="17"/>
  <c r="D12" i="17"/>
  <c r="B12" i="17"/>
  <c r="BV11" i="17" a="1"/>
  <c r="BV11" i="17" s="1"/>
  <c r="BU11" i="17" a="1"/>
  <c r="BU11" i="17" s="1"/>
  <c r="BT11" i="17" a="1"/>
  <c r="BT11" i="17" s="1"/>
  <c r="BS11" i="17" a="1"/>
  <c r="BS11" i="17" s="1"/>
  <c r="BR11" i="17" a="1"/>
  <c r="BR11" i="17" s="1"/>
  <c r="BQ11" i="17" a="1"/>
  <c r="BQ11" i="17" s="1"/>
  <c r="BP11" i="17" a="1"/>
  <c r="BP11" i="17" s="1"/>
  <c r="BO11" i="17" a="1"/>
  <c r="BO11" i="17" s="1"/>
  <c r="BN11" i="17" a="1"/>
  <c r="BN11" i="17" s="1"/>
  <c r="BM11" i="17" a="1"/>
  <c r="BM11" i="17" s="1"/>
  <c r="BL11" i="17" a="1"/>
  <c r="BL11" i="17" s="1"/>
  <c r="BK11" i="17" a="1"/>
  <c r="BK11" i="17" s="1"/>
  <c r="BJ11" i="17" a="1"/>
  <c r="BJ11" i="17" s="1"/>
  <c r="BI11" i="17" a="1"/>
  <c r="BI11" i="17" s="1"/>
  <c r="BH11" i="17" a="1"/>
  <c r="BH11" i="17" s="1"/>
  <c r="O11" i="17"/>
  <c r="E11" i="17"/>
  <c r="D11" i="17"/>
  <c r="B11" i="17"/>
  <c r="BV10" i="17"/>
  <c r="BV10" i="17" a="1"/>
  <c r="BU10" i="17" a="1"/>
  <c r="BU10" i="17" s="1"/>
  <c r="BT10" i="17" a="1"/>
  <c r="BT10" i="17" s="1"/>
  <c r="BS10" i="17" a="1"/>
  <c r="BS10" i="17" s="1"/>
  <c r="BR10" i="17"/>
  <c r="BR10" i="17" a="1"/>
  <c r="BQ10" i="17"/>
  <c r="BQ10" i="17" a="1"/>
  <c r="BP10" i="17" a="1"/>
  <c r="BP10" i="17" s="1"/>
  <c r="BO10" i="17" a="1"/>
  <c r="BO10" i="17" s="1"/>
  <c r="BN10" i="17"/>
  <c r="BN10" i="17" a="1"/>
  <c r="BM10" i="17" a="1"/>
  <c r="BM10" i="17" s="1"/>
  <c r="BL10" i="17" a="1"/>
  <c r="BL10" i="17" s="1"/>
  <c r="BK10" i="17" a="1"/>
  <c r="BK10" i="17" s="1"/>
  <c r="BJ10" i="17"/>
  <c r="BJ10" i="17" a="1"/>
  <c r="BI10" i="17" a="1"/>
  <c r="BI10" i="17" s="1"/>
  <c r="BH10" i="17" a="1"/>
  <c r="BH10" i="17" s="1"/>
  <c r="O10" i="17"/>
  <c r="E10" i="17"/>
  <c r="D10" i="17"/>
  <c r="B10" i="17"/>
  <c r="BV9" i="17" a="1"/>
  <c r="BV9" i="17" s="1"/>
  <c r="BU9" i="17" a="1"/>
  <c r="BU9" i="17" s="1"/>
  <c r="BT9" i="17" a="1"/>
  <c r="BT9" i="17" s="1"/>
  <c r="BS9" i="17" a="1"/>
  <c r="BS9" i="17" s="1"/>
  <c r="BR9" i="17" a="1"/>
  <c r="BR9" i="17" s="1"/>
  <c r="BQ9" i="17" a="1"/>
  <c r="BQ9" i="17" s="1"/>
  <c r="BP9" i="17" a="1"/>
  <c r="BP9" i="17" s="1"/>
  <c r="BO9" i="17" a="1"/>
  <c r="BO9" i="17" s="1"/>
  <c r="BN9" i="17" a="1"/>
  <c r="BN9" i="17" s="1"/>
  <c r="BM9" i="17" a="1"/>
  <c r="BM9" i="17" s="1"/>
  <c r="BL9" i="17" a="1"/>
  <c r="BL9" i="17" s="1"/>
  <c r="BK9" i="17" a="1"/>
  <c r="BK9" i="17" s="1"/>
  <c r="BJ9" i="17" a="1"/>
  <c r="BJ9" i="17" s="1"/>
  <c r="BI9" i="17" a="1"/>
  <c r="BI9" i="17" s="1"/>
  <c r="BH9" i="17" a="1"/>
  <c r="BH9" i="17" s="1"/>
  <c r="O9" i="17"/>
  <c r="E9" i="17"/>
  <c r="D9" i="17"/>
  <c r="B9" i="17"/>
  <c r="BV8" i="17"/>
  <c r="BV8" i="17" a="1"/>
  <c r="BU8" i="17"/>
  <c r="BU8" i="17" a="1"/>
  <c r="BT8" i="17" a="1"/>
  <c r="BT8" i="17" s="1"/>
  <c r="BS8" i="17" a="1"/>
  <c r="BS8" i="17" s="1"/>
  <c r="BR8" i="17"/>
  <c r="BR8" i="17" a="1"/>
  <c r="BQ8" i="17"/>
  <c r="BQ8" i="17" a="1"/>
  <c r="BP8" i="17" a="1"/>
  <c r="BP8" i="17" s="1"/>
  <c r="BO8" i="17"/>
  <c r="BO8" i="17" a="1"/>
  <c r="BN8" i="17"/>
  <c r="BN8" i="17" a="1"/>
  <c r="BM8" i="17" a="1"/>
  <c r="BM8" i="17" s="1"/>
  <c r="BL8" i="17" a="1"/>
  <c r="BL8" i="17" s="1"/>
  <c r="BK8" i="17" a="1"/>
  <c r="BK8" i="17" s="1"/>
  <c r="BJ8" i="17"/>
  <c r="BJ8" i="17" a="1"/>
  <c r="BI8" i="17" a="1"/>
  <c r="BI8" i="17" s="1"/>
  <c r="BH8" i="17" a="1"/>
  <c r="BH8" i="17" s="1"/>
  <c r="O8" i="17"/>
  <c r="E8" i="17"/>
  <c r="D8" i="17"/>
  <c r="B8" i="17"/>
  <c r="BV7" i="17" a="1"/>
  <c r="BV7" i="17" s="1"/>
  <c r="BU7" i="17" a="1"/>
  <c r="BU7" i="17" s="1"/>
  <c r="BT7" i="17" a="1"/>
  <c r="BT7" i="17" s="1"/>
  <c r="BS7" i="17" a="1"/>
  <c r="BS7" i="17" s="1"/>
  <c r="BR7" i="17" a="1"/>
  <c r="BR7" i="17" s="1"/>
  <c r="BQ7" i="17" a="1"/>
  <c r="BQ7" i="17" s="1"/>
  <c r="BP7" i="17" a="1"/>
  <c r="BP7" i="17" s="1"/>
  <c r="BO7" i="17" a="1"/>
  <c r="BO7" i="17" s="1"/>
  <c r="BN7" i="17" a="1"/>
  <c r="BN7" i="17" s="1"/>
  <c r="BM7" i="17" a="1"/>
  <c r="BM7" i="17" s="1"/>
  <c r="BL7" i="17" a="1"/>
  <c r="BL7" i="17" s="1"/>
  <c r="BK7" i="17" a="1"/>
  <c r="BK7" i="17" s="1"/>
  <c r="BJ7" i="17" a="1"/>
  <c r="BJ7" i="17" s="1"/>
  <c r="BI7" i="17" a="1"/>
  <c r="BI7" i="17" s="1"/>
  <c r="BH7" i="17" a="1"/>
  <c r="BH7" i="17" s="1"/>
  <c r="O7" i="17"/>
  <c r="N7" i="17"/>
  <c r="N8" i="17" s="1"/>
  <c r="N9" i="17" s="1"/>
  <c r="N10" i="17" s="1"/>
  <c r="N11" i="17" s="1"/>
  <c r="N12" i="17" s="1"/>
  <c r="N13" i="17" s="1"/>
  <c r="L7" i="17"/>
  <c r="L8" i="17" s="1"/>
  <c r="E7" i="17"/>
  <c r="F3" i="17"/>
  <c r="M110" i="17" s="1"/>
  <c r="BD2" i="17"/>
  <c r="BC2" i="17"/>
  <c r="BB2" i="17"/>
  <c r="BA2" i="17"/>
  <c r="AZ2" i="17"/>
  <c r="AY2" i="17"/>
  <c r="AX2" i="17"/>
  <c r="AW2" i="17"/>
  <c r="AV2" i="17"/>
  <c r="AU2" i="17"/>
  <c r="AT2" i="17"/>
  <c r="AS2" i="17"/>
  <c r="AR2" i="17"/>
  <c r="AQ2" i="17"/>
  <c r="AP2" i="17"/>
  <c r="AO2" i="17"/>
  <c r="AN2" i="17"/>
  <c r="AM2" i="17"/>
  <c r="AL2" i="17"/>
  <c r="AK2" i="17"/>
  <c r="AJ2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BD1" i="17"/>
  <c r="BC1" i="17"/>
  <c r="BB1" i="17"/>
  <c r="BA1" i="17"/>
  <c r="AZ1" i="17"/>
  <c r="AY1" i="17"/>
  <c r="AX1" i="17"/>
  <c r="AW1" i="17"/>
  <c r="AV1" i="17"/>
  <c r="AU1" i="17"/>
  <c r="AT1" i="17"/>
  <c r="AS1" i="17"/>
  <c r="AR1" i="17"/>
  <c r="AQ1" i="17"/>
  <c r="AP1" i="17"/>
  <c r="AO1" i="17"/>
  <c r="AN1" i="17"/>
  <c r="AM1" i="17"/>
  <c r="AL1" i="17"/>
  <c r="AK1" i="17"/>
  <c r="AJ1" i="17"/>
  <c r="AI1" i="17"/>
  <c r="AH1" i="17"/>
  <c r="AG1" i="17"/>
  <c r="AF1" i="17"/>
  <c r="AE1" i="17"/>
  <c r="AD1" i="17"/>
  <c r="AC1" i="17"/>
  <c r="AB1" i="17"/>
  <c r="AA1" i="17"/>
  <c r="Z1" i="17"/>
  <c r="Y1" i="17"/>
  <c r="X1" i="17"/>
  <c r="W1" i="17"/>
  <c r="V1" i="17"/>
  <c r="U1" i="17"/>
  <c r="T1" i="17"/>
  <c r="S1" i="17"/>
  <c r="R1" i="17"/>
  <c r="Q1" i="17"/>
  <c r="O114" i="16"/>
  <c r="E114" i="16"/>
  <c r="O113" i="16"/>
  <c r="E113" i="16"/>
  <c r="O112" i="16"/>
  <c r="E112" i="16"/>
  <c r="O111" i="16"/>
  <c r="E111" i="16"/>
  <c r="O110" i="16"/>
  <c r="E110" i="16"/>
  <c r="O109" i="16"/>
  <c r="N109" i="16"/>
  <c r="N110" i="16" s="1"/>
  <c r="N111" i="16" s="1"/>
  <c r="N112" i="16" s="1"/>
  <c r="N113" i="16" s="1"/>
  <c r="N114" i="16" s="1"/>
  <c r="E109" i="16"/>
  <c r="O108" i="16"/>
  <c r="E108" i="16"/>
  <c r="O107" i="16"/>
  <c r="E107" i="16"/>
  <c r="O106" i="16"/>
  <c r="E106" i="16"/>
  <c r="O105" i="16"/>
  <c r="E105" i="16"/>
  <c r="O104" i="16"/>
  <c r="E104" i="16"/>
  <c r="O103" i="16"/>
  <c r="N103" i="16"/>
  <c r="N104" i="16" s="1"/>
  <c r="N105" i="16" s="1"/>
  <c r="N106" i="16" s="1"/>
  <c r="N107" i="16" s="1"/>
  <c r="N108" i="16" s="1"/>
  <c r="E103" i="16"/>
  <c r="O102" i="16"/>
  <c r="E102" i="16"/>
  <c r="O101" i="16"/>
  <c r="E101" i="16"/>
  <c r="O100" i="16"/>
  <c r="E100" i="16"/>
  <c r="O99" i="16"/>
  <c r="E99" i="16"/>
  <c r="O98" i="16"/>
  <c r="E98" i="16"/>
  <c r="O97" i="16"/>
  <c r="N97" i="16"/>
  <c r="N98" i="16" s="1"/>
  <c r="N99" i="16" s="1"/>
  <c r="N100" i="16" s="1"/>
  <c r="N101" i="16" s="1"/>
  <c r="N102" i="16" s="1"/>
  <c r="E97" i="16"/>
  <c r="O96" i="16"/>
  <c r="E96" i="16"/>
  <c r="O95" i="16"/>
  <c r="E95" i="16"/>
  <c r="O94" i="16"/>
  <c r="E94" i="16"/>
  <c r="O93" i="16"/>
  <c r="E93" i="16"/>
  <c r="O92" i="16"/>
  <c r="E92" i="16"/>
  <c r="O91" i="16"/>
  <c r="N91" i="16"/>
  <c r="N92" i="16" s="1"/>
  <c r="N93" i="16" s="1"/>
  <c r="N94" i="16" s="1"/>
  <c r="N95" i="16" s="1"/>
  <c r="N96" i="16" s="1"/>
  <c r="E91" i="16"/>
  <c r="O90" i="16"/>
  <c r="E90" i="16"/>
  <c r="O89" i="16"/>
  <c r="E89" i="16"/>
  <c r="O88" i="16"/>
  <c r="E88" i="16"/>
  <c r="O87" i="16"/>
  <c r="E87" i="16"/>
  <c r="O86" i="16"/>
  <c r="E86" i="16"/>
  <c r="O85" i="16"/>
  <c r="N85" i="16"/>
  <c r="N86" i="16" s="1"/>
  <c r="N87" i="16" s="1"/>
  <c r="N88" i="16" s="1"/>
  <c r="N89" i="16" s="1"/>
  <c r="N90" i="16" s="1"/>
  <c r="E85" i="16"/>
  <c r="O84" i="16"/>
  <c r="E84" i="16"/>
  <c r="O83" i="16"/>
  <c r="E83" i="16"/>
  <c r="O82" i="16"/>
  <c r="E82" i="16"/>
  <c r="O81" i="16"/>
  <c r="E81" i="16"/>
  <c r="O80" i="16"/>
  <c r="E80" i="16"/>
  <c r="O79" i="16"/>
  <c r="N79" i="16"/>
  <c r="N80" i="16" s="1"/>
  <c r="N81" i="16" s="1"/>
  <c r="N82" i="16" s="1"/>
  <c r="N83" i="16" s="1"/>
  <c r="N84" i="16" s="1"/>
  <c r="E79" i="16"/>
  <c r="O78" i="16"/>
  <c r="E78" i="16"/>
  <c r="O77" i="16"/>
  <c r="E77" i="16"/>
  <c r="O76" i="16"/>
  <c r="E76" i="16"/>
  <c r="O75" i="16"/>
  <c r="E75" i="16"/>
  <c r="O74" i="16"/>
  <c r="E74" i="16"/>
  <c r="O73" i="16"/>
  <c r="N73" i="16"/>
  <c r="N74" i="16" s="1"/>
  <c r="N75" i="16" s="1"/>
  <c r="N76" i="16" s="1"/>
  <c r="N77" i="16" s="1"/>
  <c r="N78" i="16" s="1"/>
  <c r="E73" i="16"/>
  <c r="O72" i="16"/>
  <c r="E72" i="16"/>
  <c r="O71" i="16"/>
  <c r="E71" i="16"/>
  <c r="O70" i="16"/>
  <c r="E70" i="16"/>
  <c r="O69" i="16"/>
  <c r="E69" i="16"/>
  <c r="O68" i="16"/>
  <c r="E68" i="16"/>
  <c r="O67" i="16"/>
  <c r="N67" i="16"/>
  <c r="N68" i="16" s="1"/>
  <c r="N69" i="16" s="1"/>
  <c r="N70" i="16" s="1"/>
  <c r="N71" i="16" s="1"/>
  <c r="N72" i="16" s="1"/>
  <c r="E67" i="16"/>
  <c r="O66" i="16"/>
  <c r="E66" i="16"/>
  <c r="O65" i="16"/>
  <c r="E65" i="16"/>
  <c r="O64" i="16"/>
  <c r="E64" i="16"/>
  <c r="O63" i="16"/>
  <c r="E63" i="16"/>
  <c r="O62" i="16"/>
  <c r="E62" i="16"/>
  <c r="O61" i="16"/>
  <c r="N61" i="16"/>
  <c r="N62" i="16" s="1"/>
  <c r="N63" i="16" s="1"/>
  <c r="N64" i="16" s="1"/>
  <c r="N65" i="16" s="1"/>
  <c r="N66" i="16" s="1"/>
  <c r="E61" i="16"/>
  <c r="O60" i="16"/>
  <c r="E60" i="16"/>
  <c r="O59" i="16"/>
  <c r="E59" i="16"/>
  <c r="O58" i="16"/>
  <c r="E58" i="16"/>
  <c r="O57" i="16"/>
  <c r="N57" i="16"/>
  <c r="N58" i="16" s="1"/>
  <c r="N59" i="16" s="1"/>
  <c r="N60" i="16" s="1"/>
  <c r="E57" i="16"/>
  <c r="O56" i="16"/>
  <c r="N56" i="16"/>
  <c r="E56" i="16"/>
  <c r="O55" i="16"/>
  <c r="N55" i="16"/>
  <c r="E55" i="16"/>
  <c r="O54" i="16"/>
  <c r="E54" i="16"/>
  <c r="O53" i="16"/>
  <c r="E53" i="16"/>
  <c r="O52" i="16"/>
  <c r="E52" i="16"/>
  <c r="O51" i="16"/>
  <c r="E51" i="16"/>
  <c r="O50" i="16"/>
  <c r="E50" i="16"/>
  <c r="O49" i="16"/>
  <c r="N49" i="16"/>
  <c r="N50" i="16" s="1"/>
  <c r="N51" i="16" s="1"/>
  <c r="N52" i="16" s="1"/>
  <c r="N53" i="16" s="1"/>
  <c r="N54" i="16" s="1"/>
  <c r="E49" i="16"/>
  <c r="O48" i="16"/>
  <c r="E48" i="16"/>
  <c r="O47" i="16"/>
  <c r="E47" i="16"/>
  <c r="O46" i="16"/>
  <c r="E46" i="16"/>
  <c r="O45" i="16"/>
  <c r="E45" i="16"/>
  <c r="O44" i="16"/>
  <c r="E44" i="16"/>
  <c r="O43" i="16"/>
  <c r="N43" i="16"/>
  <c r="N44" i="16" s="1"/>
  <c r="N45" i="16" s="1"/>
  <c r="N46" i="16" s="1"/>
  <c r="N47" i="16" s="1"/>
  <c r="N48" i="16" s="1"/>
  <c r="E43" i="16"/>
  <c r="O42" i="16"/>
  <c r="E42" i="16"/>
  <c r="O41" i="16"/>
  <c r="E41" i="16"/>
  <c r="O40" i="16"/>
  <c r="E40" i="16"/>
  <c r="O39" i="16"/>
  <c r="E39" i="16"/>
  <c r="O38" i="16"/>
  <c r="N38" i="16"/>
  <c r="N39" i="16" s="1"/>
  <c r="N40" i="16" s="1"/>
  <c r="N41" i="16" s="1"/>
  <c r="N42" i="16" s="1"/>
  <c r="E38" i="16"/>
  <c r="O37" i="16"/>
  <c r="N37" i="16"/>
  <c r="E37" i="16"/>
  <c r="O36" i="16"/>
  <c r="E36" i="16"/>
  <c r="B36" i="16"/>
  <c r="O35" i="16"/>
  <c r="E35" i="16"/>
  <c r="B35" i="16"/>
  <c r="O34" i="16"/>
  <c r="E34" i="16"/>
  <c r="B34" i="16"/>
  <c r="O33" i="16"/>
  <c r="E33" i="16"/>
  <c r="B33" i="16"/>
  <c r="O32" i="16"/>
  <c r="E32" i="16"/>
  <c r="B32" i="16"/>
  <c r="O31" i="16"/>
  <c r="N31" i="16"/>
  <c r="N32" i="16" s="1"/>
  <c r="N33" i="16" s="1"/>
  <c r="N34" i="16" s="1"/>
  <c r="N35" i="16" s="1"/>
  <c r="N36" i="16" s="1"/>
  <c r="E31" i="16"/>
  <c r="B31" i="16"/>
  <c r="BV30" i="16"/>
  <c r="BV30" i="16" a="1"/>
  <c r="BU30" i="16" a="1"/>
  <c r="BU30" i="16" s="1"/>
  <c r="BT30" i="16" a="1"/>
  <c r="BT30" i="16" s="1"/>
  <c r="BS30" i="16" a="1"/>
  <c r="BS30" i="16" s="1"/>
  <c r="BR30" i="16"/>
  <c r="BR30" i="16" a="1"/>
  <c r="BQ30" i="16" a="1"/>
  <c r="BQ30" i="16" s="1"/>
  <c r="BP30" i="16" a="1"/>
  <c r="BP30" i="16" s="1"/>
  <c r="BO30" i="16"/>
  <c r="BO30" i="16" a="1"/>
  <c r="BN30" i="16" a="1"/>
  <c r="BN30" i="16" s="1"/>
  <c r="BM30" i="16" a="1"/>
  <c r="BM30" i="16" s="1"/>
  <c r="BL30" i="16" a="1"/>
  <c r="BL30" i="16" s="1"/>
  <c r="BK30" i="16" a="1"/>
  <c r="BK30" i="16" s="1"/>
  <c r="BJ30" i="16"/>
  <c r="BJ30" i="16" a="1"/>
  <c r="BI30" i="16" a="1"/>
  <c r="BI30" i="16" s="1"/>
  <c r="BH30" i="16" a="1"/>
  <c r="BH30" i="16" s="1"/>
  <c r="O30" i="16"/>
  <c r="E30" i="16"/>
  <c r="B30" i="16"/>
  <c r="BV29" i="16" a="1"/>
  <c r="BV29" i="16" s="1"/>
  <c r="BU29" i="16" a="1"/>
  <c r="BU29" i="16" s="1"/>
  <c r="BT29" i="16" a="1"/>
  <c r="BT29" i="16" s="1"/>
  <c r="BS29" i="16" a="1"/>
  <c r="BS29" i="16" s="1"/>
  <c r="BR29" i="16" a="1"/>
  <c r="BR29" i="16" s="1"/>
  <c r="BQ29" i="16" a="1"/>
  <c r="BQ29" i="16" s="1"/>
  <c r="BP29" i="16" a="1"/>
  <c r="BP29" i="16" s="1"/>
  <c r="BO29" i="16" a="1"/>
  <c r="BO29" i="16" s="1"/>
  <c r="BN29" i="16" a="1"/>
  <c r="BN29" i="16" s="1"/>
  <c r="BM29" i="16" a="1"/>
  <c r="BM29" i="16" s="1"/>
  <c r="BL29" i="16" a="1"/>
  <c r="BL29" i="16" s="1"/>
  <c r="BK29" i="16" a="1"/>
  <c r="BK29" i="16" s="1"/>
  <c r="BJ29" i="16" a="1"/>
  <c r="BJ29" i="16" s="1"/>
  <c r="BI29" i="16" a="1"/>
  <c r="BI29" i="16" s="1"/>
  <c r="BH29" i="16" a="1"/>
  <c r="BH29" i="16" s="1"/>
  <c r="O29" i="16"/>
  <c r="E29" i="16"/>
  <c r="B29" i="16"/>
  <c r="BV28" i="16"/>
  <c r="BV28" i="16" a="1"/>
  <c r="BU28" i="16"/>
  <c r="BU28" i="16" a="1"/>
  <c r="BT28" i="16" a="1"/>
  <c r="BT28" i="16" s="1"/>
  <c r="BS28" i="16"/>
  <c r="BS28" i="16" a="1"/>
  <c r="BR28" i="16"/>
  <c r="BR28" i="16" a="1"/>
  <c r="BQ28" i="16" a="1"/>
  <c r="BQ28" i="16" s="1"/>
  <c r="BP28" i="16" a="1"/>
  <c r="BP28" i="16" s="1"/>
  <c r="BO28" i="16" a="1"/>
  <c r="BO28" i="16" s="1"/>
  <c r="BN28" i="16"/>
  <c r="BN28" i="16" a="1"/>
  <c r="BM28" i="16"/>
  <c r="BM28" i="16" a="1"/>
  <c r="BL28" i="16" a="1"/>
  <c r="BL28" i="16" s="1"/>
  <c r="BK28" i="16"/>
  <c r="BK28" i="16" a="1"/>
  <c r="BJ28" i="16"/>
  <c r="BJ28" i="16" a="1"/>
  <c r="BI28" i="16" a="1"/>
  <c r="BI28" i="16" s="1"/>
  <c r="BH28" i="16" a="1"/>
  <c r="BH28" i="16" s="1"/>
  <c r="O28" i="16"/>
  <c r="E28" i="16"/>
  <c r="B28" i="16"/>
  <c r="BV27" i="16" a="1"/>
  <c r="BV27" i="16" s="1"/>
  <c r="BU27" i="16" a="1"/>
  <c r="BU27" i="16" s="1"/>
  <c r="BT27" i="16" a="1"/>
  <c r="BT27" i="16" s="1"/>
  <c r="BS27" i="16" a="1"/>
  <c r="BS27" i="16" s="1"/>
  <c r="BR27" i="16" a="1"/>
  <c r="BR27" i="16" s="1"/>
  <c r="BQ27" i="16" a="1"/>
  <c r="BQ27" i="16" s="1"/>
  <c r="BP27" i="16" a="1"/>
  <c r="BP27" i="16" s="1"/>
  <c r="BO27" i="16" a="1"/>
  <c r="BO27" i="16" s="1"/>
  <c r="BN27" i="16" a="1"/>
  <c r="BN27" i="16" s="1"/>
  <c r="BM27" i="16" a="1"/>
  <c r="BM27" i="16" s="1"/>
  <c r="BL27" i="16" a="1"/>
  <c r="BL27" i="16" s="1"/>
  <c r="BK27" i="16" a="1"/>
  <c r="BK27" i="16" s="1"/>
  <c r="BJ27" i="16" a="1"/>
  <c r="BJ27" i="16" s="1"/>
  <c r="BI27" i="16" a="1"/>
  <c r="BI27" i="16" s="1"/>
  <c r="BH27" i="16" a="1"/>
  <c r="BH27" i="16" s="1"/>
  <c r="O27" i="16"/>
  <c r="E27" i="16"/>
  <c r="B27" i="16"/>
  <c r="BV26" i="16" a="1"/>
  <c r="BV26" i="16" s="1"/>
  <c r="BU26" i="16"/>
  <c r="BU26" i="16" a="1"/>
  <c r="BT26" i="16" a="1"/>
  <c r="BT26" i="16" s="1"/>
  <c r="BS26" i="16" a="1"/>
  <c r="BS26" i="16" s="1"/>
  <c r="BR26" i="16"/>
  <c r="BR26" i="16" a="1"/>
  <c r="BQ26" i="16" a="1"/>
  <c r="BQ26" i="16" s="1"/>
  <c r="BP26" i="16" a="1"/>
  <c r="BP26" i="16" s="1"/>
  <c r="BO26" i="16" a="1"/>
  <c r="BO26" i="16" s="1"/>
  <c r="BN26" i="16" a="1"/>
  <c r="BN26" i="16" s="1"/>
  <c r="BM26" i="16"/>
  <c r="BM26" i="16" a="1"/>
  <c r="BL26" i="16" a="1"/>
  <c r="BL26" i="16" s="1"/>
  <c r="BK26" i="16" a="1"/>
  <c r="BK26" i="16" s="1"/>
  <c r="BJ26" i="16"/>
  <c r="BJ26" i="16" a="1"/>
  <c r="BI26" i="16" a="1"/>
  <c r="BI26" i="16" s="1"/>
  <c r="BH26" i="16" a="1"/>
  <c r="BH26" i="16" s="1"/>
  <c r="O26" i="16"/>
  <c r="E26" i="16"/>
  <c r="B26" i="16"/>
  <c r="BV25" i="16" a="1"/>
  <c r="BV25" i="16" s="1"/>
  <c r="BU25" i="16" a="1"/>
  <c r="BU25" i="16" s="1"/>
  <c r="BT25" i="16" a="1"/>
  <c r="BT25" i="16" s="1"/>
  <c r="BS25" i="16" a="1"/>
  <c r="BS25" i="16" s="1"/>
  <c r="BR25" i="16" a="1"/>
  <c r="BR25" i="16" s="1"/>
  <c r="BQ25" i="16" a="1"/>
  <c r="BQ25" i="16" s="1"/>
  <c r="BP25" i="16" a="1"/>
  <c r="BP25" i="16" s="1"/>
  <c r="BO25" i="16" a="1"/>
  <c r="BO25" i="16" s="1"/>
  <c r="BN25" i="16" a="1"/>
  <c r="BN25" i="16" s="1"/>
  <c r="BM25" i="16" a="1"/>
  <c r="BM25" i="16" s="1"/>
  <c r="BL25" i="16" a="1"/>
  <c r="BL25" i="16" s="1"/>
  <c r="BK25" i="16" a="1"/>
  <c r="BK25" i="16" s="1"/>
  <c r="BJ25" i="16" a="1"/>
  <c r="BJ25" i="16" s="1"/>
  <c r="BI25" i="16" a="1"/>
  <c r="BI25" i="16" s="1"/>
  <c r="BH25" i="16" a="1"/>
  <c r="BH25" i="16" s="1"/>
  <c r="O25" i="16"/>
  <c r="N25" i="16"/>
  <c r="N26" i="16" s="1"/>
  <c r="N27" i="16" s="1"/>
  <c r="N28" i="16" s="1"/>
  <c r="N29" i="16" s="1"/>
  <c r="N30" i="16" s="1"/>
  <c r="E25" i="16"/>
  <c r="B25" i="16"/>
  <c r="BV24" i="16"/>
  <c r="BV24" i="16" a="1"/>
  <c r="BU24" i="16" a="1"/>
  <c r="BU24" i="16" s="1"/>
  <c r="BT24" i="16" a="1"/>
  <c r="BT24" i="16" s="1"/>
  <c r="BS24" i="16" a="1"/>
  <c r="BS24" i="16" s="1"/>
  <c r="BR24" i="16"/>
  <c r="BR24" i="16" a="1"/>
  <c r="BQ24" i="16"/>
  <c r="BQ24" i="16" a="1"/>
  <c r="BP24" i="16" a="1"/>
  <c r="BP24" i="16" s="1"/>
  <c r="BO24" i="16"/>
  <c r="BO24" i="16" a="1"/>
  <c r="BN24" i="16"/>
  <c r="BN24" i="16" a="1"/>
  <c r="BM24" i="16" a="1"/>
  <c r="BM24" i="16" s="1"/>
  <c r="BL24" i="16" a="1"/>
  <c r="BL24" i="16" s="1"/>
  <c r="BK24" i="16" a="1"/>
  <c r="BK24" i="16" s="1"/>
  <c r="BJ24" i="16"/>
  <c r="BJ24" i="16" a="1"/>
  <c r="BI24" i="16"/>
  <c r="BI24" i="16" a="1"/>
  <c r="BH24" i="16" a="1"/>
  <c r="BH24" i="16" s="1"/>
  <c r="O24" i="16"/>
  <c r="E24" i="16"/>
  <c r="B24" i="16"/>
  <c r="BV23" i="16" a="1"/>
  <c r="BV23" i="16" s="1"/>
  <c r="BU23" i="16" a="1"/>
  <c r="BU23" i="16" s="1"/>
  <c r="BT23" i="16" a="1"/>
  <c r="BT23" i="16" s="1"/>
  <c r="BS23" i="16" a="1"/>
  <c r="BS23" i="16" s="1"/>
  <c r="BR23" i="16" a="1"/>
  <c r="BR23" i="16" s="1"/>
  <c r="BQ23" i="16" a="1"/>
  <c r="BQ23" i="16" s="1"/>
  <c r="BP23" i="16" a="1"/>
  <c r="BP23" i="16" s="1"/>
  <c r="BO23" i="16" a="1"/>
  <c r="BO23" i="16" s="1"/>
  <c r="BN23" i="16" a="1"/>
  <c r="BN23" i="16" s="1"/>
  <c r="BM23" i="16" a="1"/>
  <c r="BM23" i="16" s="1"/>
  <c r="BL23" i="16" a="1"/>
  <c r="BL23" i="16" s="1"/>
  <c r="BK23" i="16" a="1"/>
  <c r="BK23" i="16" s="1"/>
  <c r="BJ23" i="16" a="1"/>
  <c r="BJ23" i="16" s="1"/>
  <c r="BI23" i="16" a="1"/>
  <c r="BI23" i="16" s="1"/>
  <c r="BH23" i="16" a="1"/>
  <c r="BH23" i="16" s="1"/>
  <c r="O23" i="16"/>
  <c r="E23" i="16"/>
  <c r="B23" i="16"/>
  <c r="BV22" i="16"/>
  <c r="BV22" i="16" a="1"/>
  <c r="BU22" i="16" a="1"/>
  <c r="BU22" i="16" s="1"/>
  <c r="BT22" i="16" a="1"/>
  <c r="BT22" i="16" s="1"/>
  <c r="BS22" i="16" a="1"/>
  <c r="BS22" i="16" s="1"/>
  <c r="BR22" i="16" a="1"/>
  <c r="BR22" i="16" s="1"/>
  <c r="BQ22" i="16"/>
  <c r="BQ22" i="16" a="1"/>
  <c r="BP22" i="16" a="1"/>
  <c r="BP22" i="16" s="1"/>
  <c r="BO22" i="16" a="1"/>
  <c r="BO22" i="16" s="1"/>
  <c r="BN22" i="16"/>
  <c r="BN22" i="16" a="1"/>
  <c r="BM22" i="16" a="1"/>
  <c r="BM22" i="16" s="1"/>
  <c r="BL22" i="16" a="1"/>
  <c r="BL22" i="16" s="1"/>
  <c r="BK22" i="16" a="1"/>
  <c r="BK22" i="16" s="1"/>
  <c r="BJ22" i="16" a="1"/>
  <c r="BJ22" i="16" s="1"/>
  <c r="BI22" i="16"/>
  <c r="BI22" i="16" a="1"/>
  <c r="BH22" i="16" a="1"/>
  <c r="BH22" i="16" s="1"/>
  <c r="O22" i="16"/>
  <c r="E22" i="16"/>
  <c r="B22" i="16"/>
  <c r="BV21" i="16" a="1"/>
  <c r="BV21" i="16" s="1"/>
  <c r="BU21" i="16" a="1"/>
  <c r="BU21" i="16" s="1"/>
  <c r="BT21" i="16" a="1"/>
  <c r="BT21" i="16" s="1"/>
  <c r="BS21" i="16" a="1"/>
  <c r="BS21" i="16" s="1"/>
  <c r="BR21" i="16" a="1"/>
  <c r="BR21" i="16" s="1"/>
  <c r="BQ21" i="16" a="1"/>
  <c r="BQ21" i="16" s="1"/>
  <c r="BP21" i="16" a="1"/>
  <c r="BP21" i="16" s="1"/>
  <c r="BO21" i="16" a="1"/>
  <c r="BO21" i="16" s="1"/>
  <c r="BN21" i="16" a="1"/>
  <c r="BN21" i="16" s="1"/>
  <c r="BM21" i="16" a="1"/>
  <c r="BM21" i="16" s="1"/>
  <c r="BL21" i="16" a="1"/>
  <c r="BL21" i="16" s="1"/>
  <c r="BK21" i="16" a="1"/>
  <c r="BK21" i="16" s="1"/>
  <c r="BJ21" i="16" a="1"/>
  <c r="BJ21" i="16" s="1"/>
  <c r="BI21" i="16" a="1"/>
  <c r="BI21" i="16" s="1"/>
  <c r="BH21" i="16" a="1"/>
  <c r="BH21" i="16" s="1"/>
  <c r="O21" i="16"/>
  <c r="E21" i="16"/>
  <c r="B21" i="16"/>
  <c r="BV20" i="16" a="1"/>
  <c r="BV20" i="16" s="1"/>
  <c r="BU20" i="16"/>
  <c r="BU20" i="16" a="1"/>
  <c r="BT20" i="16"/>
  <c r="BT20" i="16" a="1"/>
  <c r="BS20" i="16" a="1"/>
  <c r="BS20" i="16" s="1"/>
  <c r="BR20" i="16"/>
  <c r="BR20" i="16" a="1"/>
  <c r="BQ20" i="16"/>
  <c r="BQ20" i="16" a="1"/>
  <c r="BP20" i="16" a="1"/>
  <c r="BP20" i="16" s="1"/>
  <c r="BO20" i="16" a="1"/>
  <c r="BO20" i="16" s="1"/>
  <c r="BN20" i="16" a="1"/>
  <c r="BN20" i="16" s="1"/>
  <c r="BM20" i="16"/>
  <c r="BM20" i="16" a="1"/>
  <c r="BL20" i="16"/>
  <c r="BL20" i="16" a="1"/>
  <c r="BK20" i="16" a="1"/>
  <c r="BK20" i="16" s="1"/>
  <c r="BJ20" i="16"/>
  <c r="BJ20" i="16" a="1"/>
  <c r="BI20" i="16"/>
  <c r="BI20" i="16" a="1"/>
  <c r="BH20" i="16" a="1"/>
  <c r="BH20" i="16" s="1"/>
  <c r="O20" i="16"/>
  <c r="E20" i="16"/>
  <c r="B20" i="16"/>
  <c r="BV19" i="16" a="1"/>
  <c r="BV19" i="16" s="1"/>
  <c r="BU19" i="16" a="1"/>
  <c r="BU19" i="16" s="1"/>
  <c r="BT19" i="16" a="1"/>
  <c r="BT19" i="16" s="1"/>
  <c r="BS19" i="16" a="1"/>
  <c r="BS19" i="16" s="1"/>
  <c r="BR19" i="16" a="1"/>
  <c r="BR19" i="16" s="1"/>
  <c r="BQ19" i="16" a="1"/>
  <c r="BQ19" i="16" s="1"/>
  <c r="BP19" i="16" a="1"/>
  <c r="BP19" i="16" s="1"/>
  <c r="BO19" i="16" a="1"/>
  <c r="BO19" i="16" s="1"/>
  <c r="BN19" i="16" a="1"/>
  <c r="BN19" i="16" s="1"/>
  <c r="BM19" i="16" a="1"/>
  <c r="BM19" i="16" s="1"/>
  <c r="BL19" i="16" a="1"/>
  <c r="BL19" i="16" s="1"/>
  <c r="BK19" i="16" a="1"/>
  <c r="BK19" i="16" s="1"/>
  <c r="BJ19" i="16" a="1"/>
  <c r="BJ19" i="16" s="1"/>
  <c r="BI19" i="16" a="1"/>
  <c r="BI19" i="16" s="1"/>
  <c r="BH19" i="16" a="1"/>
  <c r="BH19" i="16" s="1"/>
  <c r="O19" i="16"/>
  <c r="N19" i="16"/>
  <c r="N20" i="16" s="1"/>
  <c r="N21" i="16" s="1"/>
  <c r="N22" i="16" s="1"/>
  <c r="N23" i="16" s="1"/>
  <c r="N24" i="16" s="1"/>
  <c r="E19" i="16"/>
  <c r="B19" i="16"/>
  <c r="BV18" i="16" a="1"/>
  <c r="BV18" i="16" s="1"/>
  <c r="BU18" i="16"/>
  <c r="BU18" i="16" a="1"/>
  <c r="BT18" i="16" a="1"/>
  <c r="BT18" i="16" s="1"/>
  <c r="BS18" i="16" a="1"/>
  <c r="BS18" i="16" s="1"/>
  <c r="BR18" i="16"/>
  <c r="BR18" i="16" a="1"/>
  <c r="BQ18" i="16" a="1"/>
  <c r="BQ18" i="16" s="1"/>
  <c r="BP18" i="16" a="1"/>
  <c r="BP18" i="16" s="1"/>
  <c r="BO18" i="16" a="1"/>
  <c r="BO18" i="16" s="1"/>
  <c r="BN18" i="16" a="1"/>
  <c r="BN18" i="16" s="1"/>
  <c r="BM18" i="16"/>
  <c r="BM18" i="16" a="1"/>
  <c r="BL18" i="16" a="1"/>
  <c r="BL18" i="16" s="1"/>
  <c r="BK18" i="16" a="1"/>
  <c r="BK18" i="16" s="1"/>
  <c r="BJ18" i="16"/>
  <c r="BJ18" i="16" a="1"/>
  <c r="BI18" i="16" a="1"/>
  <c r="BI18" i="16" s="1"/>
  <c r="BH18" i="16" a="1"/>
  <c r="BH18" i="16" s="1"/>
  <c r="O18" i="16"/>
  <c r="E18" i="16"/>
  <c r="B18" i="16"/>
  <c r="BV17" i="16" a="1"/>
  <c r="BV17" i="16" s="1"/>
  <c r="BU17" i="16" a="1"/>
  <c r="BU17" i="16" s="1"/>
  <c r="BT17" i="16" a="1"/>
  <c r="BT17" i="16" s="1"/>
  <c r="BS17" i="16" a="1"/>
  <c r="BS17" i="16" s="1"/>
  <c r="BR17" i="16" a="1"/>
  <c r="BR17" i="16" s="1"/>
  <c r="BQ17" i="16" a="1"/>
  <c r="BQ17" i="16" s="1"/>
  <c r="BP17" i="16" a="1"/>
  <c r="BP17" i="16" s="1"/>
  <c r="BO17" i="16" a="1"/>
  <c r="BO17" i="16" s="1"/>
  <c r="BN17" i="16" a="1"/>
  <c r="BN17" i="16" s="1"/>
  <c r="BM17" i="16" a="1"/>
  <c r="BM17" i="16" s="1"/>
  <c r="BL17" i="16" a="1"/>
  <c r="BL17" i="16" s="1"/>
  <c r="BK17" i="16" a="1"/>
  <c r="BK17" i="16" s="1"/>
  <c r="BJ17" i="16" a="1"/>
  <c r="BJ17" i="16" s="1"/>
  <c r="BI17" i="16" a="1"/>
  <c r="BI17" i="16" s="1"/>
  <c r="BH17" i="16" a="1"/>
  <c r="BH17" i="16" s="1"/>
  <c r="O17" i="16"/>
  <c r="E17" i="16"/>
  <c r="B17" i="16"/>
  <c r="BV16" i="16"/>
  <c r="BV16" i="16" a="1"/>
  <c r="BU16" i="16"/>
  <c r="BU16" i="16" a="1"/>
  <c r="BT16" i="16" a="1"/>
  <c r="BT16" i="16" s="1"/>
  <c r="BS16" i="16" a="1"/>
  <c r="BS16" i="16" s="1"/>
  <c r="BR16" i="16" a="1"/>
  <c r="BR16" i="16" s="1"/>
  <c r="BQ16" i="16"/>
  <c r="BQ16" i="16" a="1"/>
  <c r="BP16" i="16"/>
  <c r="BP16" i="16" a="1"/>
  <c r="BO16" i="16" a="1"/>
  <c r="BO16" i="16" s="1"/>
  <c r="BN16" i="16"/>
  <c r="BN16" i="16" a="1"/>
  <c r="BM16" i="16"/>
  <c r="BM16" i="16" a="1"/>
  <c r="BL16" i="16" a="1"/>
  <c r="BL16" i="16" s="1"/>
  <c r="BK16" i="16" a="1"/>
  <c r="BK16" i="16" s="1"/>
  <c r="BJ16" i="16" a="1"/>
  <c r="BJ16" i="16" s="1"/>
  <c r="BI16" i="16"/>
  <c r="BI16" i="16" a="1"/>
  <c r="BH16" i="16"/>
  <c r="BH16" i="16" a="1"/>
  <c r="O16" i="16"/>
  <c r="E16" i="16"/>
  <c r="B16" i="16"/>
  <c r="BV15" i="16" a="1"/>
  <c r="BV15" i="16" s="1"/>
  <c r="BU15" i="16" a="1"/>
  <c r="BU15" i="16" s="1"/>
  <c r="BT15" i="16"/>
  <c r="BT15" i="16" a="1"/>
  <c r="BS15" i="16" a="1"/>
  <c r="BS15" i="16" s="1"/>
  <c r="BR15" i="16" a="1"/>
  <c r="BR15" i="16" s="1"/>
  <c r="BQ15" i="16" a="1"/>
  <c r="BQ15" i="16" s="1"/>
  <c r="BP15" i="16" a="1"/>
  <c r="BP15" i="16" s="1"/>
  <c r="BO15" i="16"/>
  <c r="BO15" i="16" a="1"/>
  <c r="BN15" i="16" a="1"/>
  <c r="BN15" i="16" s="1"/>
  <c r="BM15" i="16" a="1"/>
  <c r="BM15" i="16" s="1"/>
  <c r="BL15" i="16"/>
  <c r="BL15" i="16" a="1"/>
  <c r="BK15" i="16" a="1"/>
  <c r="BK15" i="16" s="1"/>
  <c r="BJ15" i="16" a="1"/>
  <c r="BJ15" i="16" s="1"/>
  <c r="BI15" i="16" a="1"/>
  <c r="BI15" i="16" s="1"/>
  <c r="BH15" i="16" a="1"/>
  <c r="BH15" i="16" s="1"/>
  <c r="O15" i="16"/>
  <c r="E15" i="16"/>
  <c r="B15" i="16"/>
  <c r="BV14" i="16"/>
  <c r="BV14" i="16" a="1"/>
  <c r="BU14" i="16" a="1"/>
  <c r="BU14" i="16" s="1"/>
  <c r="BT14" i="16" a="1"/>
  <c r="BT14" i="16" s="1"/>
  <c r="BS14" i="16" a="1"/>
  <c r="BS14" i="16" s="1"/>
  <c r="BR14" i="16"/>
  <c r="BR14" i="16" a="1"/>
  <c r="BQ14" i="16"/>
  <c r="BQ14" i="16" a="1"/>
  <c r="BP14" i="16" a="1"/>
  <c r="BP14" i="16" s="1"/>
  <c r="BO14" i="16"/>
  <c r="BO14" i="16" a="1"/>
  <c r="BN14" i="16"/>
  <c r="BN14" i="16" a="1"/>
  <c r="BM14" i="16" a="1"/>
  <c r="BM14" i="16" s="1"/>
  <c r="BL14" i="16" a="1"/>
  <c r="BL14" i="16" s="1"/>
  <c r="BK14" i="16" a="1"/>
  <c r="BK14" i="16" s="1"/>
  <c r="BJ14" i="16" a="1"/>
  <c r="BJ14" i="16" s="1"/>
  <c r="BI14" i="16" a="1"/>
  <c r="BI14" i="16" s="1"/>
  <c r="BH14" i="16" a="1"/>
  <c r="BH14" i="16" s="1"/>
  <c r="O14" i="16"/>
  <c r="E14" i="16"/>
  <c r="B14" i="16"/>
  <c r="BV13" i="16" a="1"/>
  <c r="BV13" i="16" s="1"/>
  <c r="BU13" i="16" a="1"/>
  <c r="BU13" i="16" s="1"/>
  <c r="BT13" i="16" a="1"/>
  <c r="BT13" i="16" s="1"/>
  <c r="BS13" i="16" a="1"/>
  <c r="BS13" i="16" s="1"/>
  <c r="BR13" i="16" a="1"/>
  <c r="BR13" i="16" s="1"/>
  <c r="BQ13" i="16" a="1"/>
  <c r="BQ13" i="16" s="1"/>
  <c r="BP13" i="16" a="1"/>
  <c r="BP13" i="16" s="1"/>
  <c r="BO13" i="16" a="1"/>
  <c r="BO13" i="16" s="1"/>
  <c r="BN13" i="16" a="1"/>
  <c r="BN13" i="16" s="1"/>
  <c r="BM13" i="16" a="1"/>
  <c r="BM13" i="16" s="1"/>
  <c r="BL13" i="16" a="1"/>
  <c r="BL13" i="16" s="1"/>
  <c r="BK13" i="16" a="1"/>
  <c r="BK13" i="16" s="1"/>
  <c r="BJ13" i="16" a="1"/>
  <c r="BJ13" i="16" s="1"/>
  <c r="BI13" i="16" a="1"/>
  <c r="BI13" i="16" s="1"/>
  <c r="BH13" i="16"/>
  <c r="BH13" i="16" a="1"/>
  <c r="O13" i="16"/>
  <c r="N13" i="16"/>
  <c r="N14" i="16" s="1"/>
  <c r="N15" i="16" s="1"/>
  <c r="N16" i="16" s="1"/>
  <c r="N17" i="16" s="1"/>
  <c r="N18" i="16" s="1"/>
  <c r="E13" i="16"/>
  <c r="D13" i="16"/>
  <c r="B13" i="16"/>
  <c r="BV12" i="16"/>
  <c r="BV12" i="16" a="1"/>
  <c r="BU12" i="16" a="1"/>
  <c r="BU12" i="16" s="1"/>
  <c r="BT12" i="16" a="1"/>
  <c r="BT12" i="16" s="1"/>
  <c r="BS12" i="16" a="1"/>
  <c r="BS12" i="16" s="1"/>
  <c r="BR12" i="16" a="1"/>
  <c r="BR12" i="16" s="1"/>
  <c r="BQ12" i="16"/>
  <c r="BQ12" i="16" a="1"/>
  <c r="BP12" i="16" a="1"/>
  <c r="BP12" i="16" s="1"/>
  <c r="BO12" i="16"/>
  <c r="BO12" i="16" a="1"/>
  <c r="BN12" i="16" a="1"/>
  <c r="BN12" i="16" s="1"/>
  <c r="BM12" i="16" a="1"/>
  <c r="BM12" i="16" s="1"/>
  <c r="BL12" i="16" a="1"/>
  <c r="BL12" i="16" s="1"/>
  <c r="BK12" i="16" a="1"/>
  <c r="BK12" i="16" s="1"/>
  <c r="BJ12" i="16" a="1"/>
  <c r="BJ12" i="16" s="1"/>
  <c r="BI12" i="16" a="1"/>
  <c r="BI12" i="16" s="1"/>
  <c r="BH12" i="16" a="1"/>
  <c r="BH12" i="16" s="1"/>
  <c r="O12" i="16"/>
  <c r="E12" i="16"/>
  <c r="D12" i="16"/>
  <c r="B12" i="16"/>
  <c r="BV11" i="16" a="1"/>
  <c r="BV11" i="16" s="1"/>
  <c r="BU11" i="16" a="1"/>
  <c r="BU11" i="16" s="1"/>
  <c r="BT11" i="16" a="1"/>
  <c r="BT11" i="16" s="1"/>
  <c r="BS11" i="16" a="1"/>
  <c r="BS11" i="16" s="1"/>
  <c r="BR11" i="16" a="1"/>
  <c r="BR11" i="16" s="1"/>
  <c r="BQ11" i="16"/>
  <c r="BQ11" i="16" a="1"/>
  <c r="BP11" i="16"/>
  <c r="BP11" i="16" a="1"/>
  <c r="BO11" i="16" a="1"/>
  <c r="BO11" i="16" s="1"/>
  <c r="BN11" i="16"/>
  <c r="BN11" i="16" a="1"/>
  <c r="BM11" i="16" a="1"/>
  <c r="BM11" i="16" s="1"/>
  <c r="BL11" i="16" a="1"/>
  <c r="BL11" i="16" s="1"/>
  <c r="BK11" i="16" a="1"/>
  <c r="BK11" i="16" s="1"/>
  <c r="BJ11" i="16" a="1"/>
  <c r="BJ11" i="16" s="1"/>
  <c r="BI11" i="16" a="1"/>
  <c r="BI11" i="16" s="1"/>
  <c r="BH11" i="16" a="1"/>
  <c r="BH11" i="16" s="1"/>
  <c r="O11" i="16"/>
  <c r="E11" i="16"/>
  <c r="D11" i="16"/>
  <c r="B11" i="16"/>
  <c r="BV10" i="16"/>
  <c r="BV10" i="16" a="1"/>
  <c r="BU10" i="16" a="1"/>
  <c r="BU10" i="16" s="1"/>
  <c r="BT10" i="16" a="1"/>
  <c r="BT10" i="16" s="1"/>
  <c r="BS10" i="16" a="1"/>
  <c r="BS10" i="16" s="1"/>
  <c r="BR10" i="16" a="1"/>
  <c r="BR10" i="16" s="1"/>
  <c r="BQ10" i="16" a="1"/>
  <c r="BQ10" i="16" s="1"/>
  <c r="BP10" i="16" a="1"/>
  <c r="BP10" i="16" s="1"/>
  <c r="BO10" i="16" a="1"/>
  <c r="BO10" i="16" s="1"/>
  <c r="BN10" i="16" a="1"/>
  <c r="BN10" i="16" s="1"/>
  <c r="BM10" i="16" a="1"/>
  <c r="BM10" i="16" s="1"/>
  <c r="BL10" i="16" a="1"/>
  <c r="BL10" i="16" s="1"/>
  <c r="BK10" i="16" a="1"/>
  <c r="BK10" i="16" s="1"/>
  <c r="BJ10" i="16" a="1"/>
  <c r="BJ10" i="16" s="1"/>
  <c r="BI10" i="16" a="1"/>
  <c r="BI10" i="16" s="1"/>
  <c r="BH10" i="16"/>
  <c r="BH10" i="16" a="1"/>
  <c r="O10" i="16"/>
  <c r="M10" i="16"/>
  <c r="E10" i="16"/>
  <c r="D10" i="16"/>
  <c r="B10" i="16"/>
  <c r="BV9" i="16" a="1"/>
  <c r="BV9" i="16" s="1"/>
  <c r="BU9" i="16"/>
  <c r="BU9" i="16" a="1"/>
  <c r="BT9" i="16" a="1"/>
  <c r="BT9" i="16" s="1"/>
  <c r="BS9" i="16" a="1"/>
  <c r="BS9" i="16" s="1"/>
  <c r="BR9" i="16" a="1"/>
  <c r="BR9" i="16" s="1"/>
  <c r="BQ9" i="16" a="1"/>
  <c r="BQ9" i="16" s="1"/>
  <c r="BP9" i="16" a="1"/>
  <c r="BP9" i="16" s="1"/>
  <c r="BO9" i="16"/>
  <c r="BO9" i="16" a="1"/>
  <c r="BN9" i="16"/>
  <c r="BN9" i="16" a="1"/>
  <c r="BM9" i="16" a="1"/>
  <c r="BM9" i="16" s="1"/>
  <c r="BL9" i="16" a="1"/>
  <c r="BL9" i="16" s="1"/>
  <c r="BK9" i="16" a="1"/>
  <c r="BK9" i="16" s="1"/>
  <c r="BJ9" i="16" a="1"/>
  <c r="BJ9" i="16" s="1"/>
  <c r="BI9" i="16" a="1"/>
  <c r="BI9" i="16" s="1"/>
  <c r="BH9" i="16" a="1"/>
  <c r="BH9" i="16" s="1"/>
  <c r="O9" i="16"/>
  <c r="E9" i="16"/>
  <c r="D9" i="16"/>
  <c r="B9" i="16"/>
  <c r="BV8" i="16"/>
  <c r="BV8" i="16" a="1"/>
  <c r="BU8" i="16" a="1"/>
  <c r="BU8" i="16" s="1"/>
  <c r="BT8" i="16"/>
  <c r="BT8" i="16" a="1"/>
  <c r="BS8" i="16" a="1"/>
  <c r="BS8" i="16" s="1"/>
  <c r="BR8" i="16" a="1"/>
  <c r="BR8" i="16" s="1"/>
  <c r="BQ8" i="16" a="1"/>
  <c r="BQ8" i="16" s="1"/>
  <c r="BP8" i="16" a="1"/>
  <c r="BP8" i="16" s="1"/>
  <c r="BO8" i="16" a="1"/>
  <c r="BO8" i="16" s="1"/>
  <c r="BN8" i="16" a="1"/>
  <c r="BN8" i="16" s="1"/>
  <c r="BM8" i="16"/>
  <c r="BM8" i="16" a="1"/>
  <c r="BL8" i="16" a="1"/>
  <c r="BL8" i="16" s="1"/>
  <c r="BK8" i="16" a="1"/>
  <c r="BK8" i="16" s="1"/>
  <c r="BJ8" i="16" a="1"/>
  <c r="BJ8" i="16" s="1"/>
  <c r="BI8" i="16" a="1"/>
  <c r="BI8" i="16" s="1"/>
  <c r="BH8" i="16" a="1"/>
  <c r="BH8" i="16" s="1"/>
  <c r="O8" i="16"/>
  <c r="M8" i="16"/>
  <c r="E8" i="16"/>
  <c r="D8" i="16"/>
  <c r="B8" i="16"/>
  <c r="BV7" i="16" a="1"/>
  <c r="BV7" i="16" s="1"/>
  <c r="BU7" i="16" a="1"/>
  <c r="BU7" i="16" s="1"/>
  <c r="BT7" i="16" a="1"/>
  <c r="BT7" i="16" s="1"/>
  <c r="BS7" i="16" a="1"/>
  <c r="BS7" i="16" s="1"/>
  <c r="BR7" i="16" a="1"/>
  <c r="BR7" i="16" s="1"/>
  <c r="BQ7" i="16" a="1"/>
  <c r="BQ7" i="16" s="1"/>
  <c r="BP7" i="16" a="1"/>
  <c r="BP7" i="16" s="1"/>
  <c r="BO7" i="16"/>
  <c r="BO7" i="16" a="1"/>
  <c r="BN7" i="16"/>
  <c r="BN7" i="16" a="1"/>
  <c r="BM7" i="16" a="1"/>
  <c r="BM7" i="16" s="1"/>
  <c r="BL7" i="16" a="1"/>
  <c r="BL7" i="16" s="1"/>
  <c r="BK7" i="16" a="1"/>
  <c r="BK7" i="16" s="1"/>
  <c r="BJ7" i="16" a="1"/>
  <c r="BJ7" i="16" s="1"/>
  <c r="BI7" i="16" a="1"/>
  <c r="BI7" i="16" s="1"/>
  <c r="BH7" i="16" a="1"/>
  <c r="BH7" i="16" s="1"/>
  <c r="O7" i="16"/>
  <c r="N7" i="16"/>
  <c r="N8" i="16" s="1"/>
  <c r="N9" i="16" s="1"/>
  <c r="N10" i="16" s="1"/>
  <c r="N11" i="16" s="1"/>
  <c r="N12" i="16" s="1"/>
  <c r="M7" i="16"/>
  <c r="L7" i="16"/>
  <c r="E7" i="16"/>
  <c r="F3" i="16"/>
  <c r="M40" i="16" s="1"/>
  <c r="BD2" i="16"/>
  <c r="BC2" i="16"/>
  <c r="BB2" i="16"/>
  <c r="BA2" i="16"/>
  <c r="AZ2" i="16"/>
  <c r="AY2" i="16"/>
  <c r="AX2" i="16"/>
  <c r="AW2" i="16"/>
  <c r="AV2" i="16"/>
  <c r="AU2" i="16"/>
  <c r="AT2" i="16"/>
  <c r="AS2" i="16"/>
  <c r="AR2" i="16"/>
  <c r="AQ2" i="16"/>
  <c r="AP2" i="16"/>
  <c r="AO2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BD1" i="16"/>
  <c r="BC1" i="16"/>
  <c r="BB1" i="16"/>
  <c r="BA1" i="16"/>
  <c r="AZ1" i="16"/>
  <c r="AY1" i="16"/>
  <c r="AX1" i="16"/>
  <c r="AW1" i="16"/>
  <c r="AV1" i="16"/>
  <c r="AU1" i="16"/>
  <c r="AT1" i="16"/>
  <c r="AS1" i="16"/>
  <c r="AR1" i="16"/>
  <c r="AQ1" i="16"/>
  <c r="AP1" i="16"/>
  <c r="AO1" i="16"/>
  <c r="AN1" i="16"/>
  <c r="AM1" i="16"/>
  <c r="AL1" i="16"/>
  <c r="AK1" i="16"/>
  <c r="AJ1" i="16"/>
  <c r="AI1" i="16"/>
  <c r="AH1" i="16"/>
  <c r="AG1" i="16"/>
  <c r="AF1" i="16"/>
  <c r="AE1" i="16"/>
  <c r="AD1" i="16"/>
  <c r="AC1" i="16"/>
  <c r="AB1" i="16"/>
  <c r="AA1" i="16"/>
  <c r="Z1" i="16"/>
  <c r="Y1" i="16"/>
  <c r="X1" i="16"/>
  <c r="W1" i="16"/>
  <c r="V1" i="16"/>
  <c r="U1" i="16"/>
  <c r="T1" i="16"/>
  <c r="S1" i="16"/>
  <c r="R1" i="16"/>
  <c r="Q1" i="16"/>
  <c r="O114" i="15"/>
  <c r="E114" i="15"/>
  <c r="O113" i="15"/>
  <c r="E113" i="15"/>
  <c r="O112" i="15"/>
  <c r="E112" i="15"/>
  <c r="O111" i="15"/>
  <c r="E111" i="15"/>
  <c r="O110" i="15"/>
  <c r="N110" i="15"/>
  <c r="N111" i="15" s="1"/>
  <c r="N112" i="15" s="1"/>
  <c r="N113" i="15" s="1"/>
  <c r="N114" i="15" s="1"/>
  <c r="E110" i="15"/>
  <c r="O109" i="15"/>
  <c r="N109" i="15"/>
  <c r="E109" i="15"/>
  <c r="O108" i="15"/>
  <c r="E108" i="15"/>
  <c r="O107" i="15"/>
  <c r="E107" i="15"/>
  <c r="O106" i="15"/>
  <c r="E106" i="15"/>
  <c r="O105" i="15"/>
  <c r="E105" i="15"/>
  <c r="O104" i="15"/>
  <c r="E104" i="15"/>
  <c r="O103" i="15"/>
  <c r="N103" i="15"/>
  <c r="N104" i="15" s="1"/>
  <c r="N105" i="15" s="1"/>
  <c r="N106" i="15" s="1"/>
  <c r="N107" i="15" s="1"/>
  <c r="N108" i="15" s="1"/>
  <c r="E103" i="15"/>
  <c r="O102" i="15"/>
  <c r="E102" i="15"/>
  <c r="O101" i="15"/>
  <c r="E101" i="15"/>
  <c r="O100" i="15"/>
  <c r="E100" i="15"/>
  <c r="O99" i="15"/>
  <c r="E99" i="15"/>
  <c r="O98" i="15"/>
  <c r="E98" i="15"/>
  <c r="O97" i="15"/>
  <c r="N97" i="15"/>
  <c r="N98" i="15" s="1"/>
  <c r="N99" i="15" s="1"/>
  <c r="N100" i="15" s="1"/>
  <c r="N101" i="15" s="1"/>
  <c r="N102" i="15" s="1"/>
  <c r="E97" i="15"/>
  <c r="O96" i="15"/>
  <c r="E96" i="15"/>
  <c r="O95" i="15"/>
  <c r="E95" i="15"/>
  <c r="O94" i="15"/>
  <c r="E94" i="15"/>
  <c r="O93" i="15"/>
  <c r="E93" i="15"/>
  <c r="O92" i="15"/>
  <c r="E92" i="15"/>
  <c r="O91" i="15"/>
  <c r="N91" i="15"/>
  <c r="N92" i="15" s="1"/>
  <c r="N93" i="15" s="1"/>
  <c r="N94" i="15" s="1"/>
  <c r="N95" i="15" s="1"/>
  <c r="N96" i="15" s="1"/>
  <c r="E91" i="15"/>
  <c r="O90" i="15"/>
  <c r="E90" i="15"/>
  <c r="O89" i="15"/>
  <c r="E89" i="15"/>
  <c r="O88" i="15"/>
  <c r="E88" i="15"/>
  <c r="O87" i="15"/>
  <c r="E87" i="15"/>
  <c r="O86" i="15"/>
  <c r="N86" i="15"/>
  <c r="N87" i="15" s="1"/>
  <c r="N88" i="15" s="1"/>
  <c r="N89" i="15" s="1"/>
  <c r="N90" i="15" s="1"/>
  <c r="E86" i="15"/>
  <c r="O85" i="15"/>
  <c r="N85" i="15"/>
  <c r="E85" i="15"/>
  <c r="O84" i="15"/>
  <c r="E84" i="15"/>
  <c r="O83" i="15"/>
  <c r="E83" i="15"/>
  <c r="O82" i="15"/>
  <c r="E82" i="15"/>
  <c r="O81" i="15"/>
  <c r="E81" i="15"/>
  <c r="O80" i="15"/>
  <c r="N80" i="15"/>
  <c r="N81" i="15" s="1"/>
  <c r="N82" i="15" s="1"/>
  <c r="N83" i="15" s="1"/>
  <c r="N84" i="15" s="1"/>
  <c r="E80" i="15"/>
  <c r="O79" i="15"/>
  <c r="N79" i="15"/>
  <c r="E79" i="15"/>
  <c r="O78" i="15"/>
  <c r="E78" i="15"/>
  <c r="O77" i="15"/>
  <c r="E77" i="15"/>
  <c r="O76" i="15"/>
  <c r="E76" i="15"/>
  <c r="O75" i="15"/>
  <c r="E75" i="15"/>
  <c r="O74" i="15"/>
  <c r="E74" i="15"/>
  <c r="O73" i="15"/>
  <c r="N73" i="15"/>
  <c r="N74" i="15" s="1"/>
  <c r="N75" i="15" s="1"/>
  <c r="N76" i="15" s="1"/>
  <c r="N77" i="15" s="1"/>
  <c r="N78" i="15" s="1"/>
  <c r="E73" i="15"/>
  <c r="O72" i="15"/>
  <c r="E72" i="15"/>
  <c r="O71" i="15"/>
  <c r="E71" i="15"/>
  <c r="O70" i="15"/>
  <c r="E70" i="15"/>
  <c r="O69" i="15"/>
  <c r="E69" i="15"/>
  <c r="O68" i="15"/>
  <c r="E68" i="15"/>
  <c r="O67" i="15"/>
  <c r="N67" i="15"/>
  <c r="N68" i="15" s="1"/>
  <c r="N69" i="15" s="1"/>
  <c r="N70" i="15" s="1"/>
  <c r="N71" i="15" s="1"/>
  <c r="N72" i="15" s="1"/>
  <c r="E67" i="15"/>
  <c r="O66" i="15"/>
  <c r="E66" i="15"/>
  <c r="O65" i="15"/>
  <c r="E65" i="15"/>
  <c r="O64" i="15"/>
  <c r="E64" i="15"/>
  <c r="O63" i="15"/>
  <c r="E63" i="15"/>
  <c r="O62" i="15"/>
  <c r="N62" i="15"/>
  <c r="N63" i="15" s="1"/>
  <c r="N64" i="15" s="1"/>
  <c r="N65" i="15" s="1"/>
  <c r="N66" i="15" s="1"/>
  <c r="E62" i="15"/>
  <c r="O61" i="15"/>
  <c r="N61" i="15"/>
  <c r="E61" i="15"/>
  <c r="O60" i="15"/>
  <c r="E60" i="15"/>
  <c r="O59" i="15"/>
  <c r="E59" i="15"/>
  <c r="O58" i="15"/>
  <c r="E58" i="15"/>
  <c r="O57" i="15"/>
  <c r="E57" i="15"/>
  <c r="O56" i="15"/>
  <c r="E56" i="15"/>
  <c r="O55" i="15"/>
  <c r="N55" i="15"/>
  <c r="N56" i="15" s="1"/>
  <c r="N57" i="15" s="1"/>
  <c r="N58" i="15" s="1"/>
  <c r="N59" i="15" s="1"/>
  <c r="N60" i="15" s="1"/>
  <c r="E55" i="15"/>
  <c r="O54" i="15"/>
  <c r="E54" i="15"/>
  <c r="O53" i="15"/>
  <c r="E53" i="15"/>
  <c r="O52" i="15"/>
  <c r="E52" i="15"/>
  <c r="O51" i="15"/>
  <c r="E51" i="15"/>
  <c r="O50" i="15"/>
  <c r="E50" i="15"/>
  <c r="O49" i="15"/>
  <c r="N49" i="15"/>
  <c r="N50" i="15" s="1"/>
  <c r="N51" i="15" s="1"/>
  <c r="N52" i="15" s="1"/>
  <c r="N53" i="15" s="1"/>
  <c r="N54" i="15" s="1"/>
  <c r="E49" i="15"/>
  <c r="O48" i="15"/>
  <c r="E48" i="15"/>
  <c r="O47" i="15"/>
  <c r="E47" i="15"/>
  <c r="O46" i="15"/>
  <c r="E46" i="15"/>
  <c r="O45" i="15"/>
  <c r="E45" i="15"/>
  <c r="O44" i="15"/>
  <c r="E44" i="15"/>
  <c r="O43" i="15"/>
  <c r="N43" i="15"/>
  <c r="N44" i="15" s="1"/>
  <c r="N45" i="15" s="1"/>
  <c r="N46" i="15" s="1"/>
  <c r="N47" i="15" s="1"/>
  <c r="N48" i="15" s="1"/>
  <c r="E43" i="15"/>
  <c r="O42" i="15"/>
  <c r="E42" i="15"/>
  <c r="O41" i="15"/>
  <c r="E41" i="15"/>
  <c r="O40" i="15"/>
  <c r="E40" i="15"/>
  <c r="O39" i="15"/>
  <c r="E39" i="15"/>
  <c r="O38" i="15"/>
  <c r="N38" i="15"/>
  <c r="N39" i="15" s="1"/>
  <c r="N40" i="15" s="1"/>
  <c r="N41" i="15" s="1"/>
  <c r="N42" i="15" s="1"/>
  <c r="E38" i="15"/>
  <c r="O37" i="15"/>
  <c r="N37" i="15"/>
  <c r="E37" i="15"/>
  <c r="O36" i="15"/>
  <c r="E36" i="15"/>
  <c r="B36" i="15"/>
  <c r="O35" i="15"/>
  <c r="E35" i="15"/>
  <c r="B35" i="15"/>
  <c r="O34" i="15"/>
  <c r="E34" i="15"/>
  <c r="B34" i="15"/>
  <c r="O33" i="15"/>
  <c r="E33" i="15"/>
  <c r="B33" i="15"/>
  <c r="O32" i="15"/>
  <c r="E32" i="15"/>
  <c r="B32" i="15"/>
  <c r="O31" i="15"/>
  <c r="N31" i="15"/>
  <c r="N32" i="15" s="1"/>
  <c r="N33" i="15" s="1"/>
  <c r="N34" i="15" s="1"/>
  <c r="N35" i="15" s="1"/>
  <c r="N36" i="15" s="1"/>
  <c r="E31" i="15"/>
  <c r="B31" i="15"/>
  <c r="BV30" i="15" a="1"/>
  <c r="BV30" i="15" s="1"/>
  <c r="BU30" i="15" a="1"/>
  <c r="BU30" i="15" s="1"/>
  <c r="BT30" i="15" a="1"/>
  <c r="BT30" i="15" s="1"/>
  <c r="BS30" i="15" a="1"/>
  <c r="BS30" i="15" s="1"/>
  <c r="BR30" i="15" a="1"/>
  <c r="BR30" i="15" s="1"/>
  <c r="BQ30" i="15" a="1"/>
  <c r="BQ30" i="15" s="1"/>
  <c r="BP30" i="15" a="1"/>
  <c r="BP30" i="15" s="1"/>
  <c r="BO30" i="15" a="1"/>
  <c r="BO30" i="15" s="1"/>
  <c r="BN30" i="15" a="1"/>
  <c r="BN30" i="15" s="1"/>
  <c r="BM30" i="15" a="1"/>
  <c r="BM30" i="15" s="1"/>
  <c r="BL30" i="15" a="1"/>
  <c r="BL30" i="15" s="1"/>
  <c r="BK30" i="15" a="1"/>
  <c r="BK30" i="15" s="1"/>
  <c r="BJ30" i="15" a="1"/>
  <c r="BJ30" i="15" s="1"/>
  <c r="BI30" i="15" a="1"/>
  <c r="BI30" i="15" s="1"/>
  <c r="BH30" i="15" a="1"/>
  <c r="BH30" i="15" s="1"/>
  <c r="O30" i="15"/>
  <c r="E30" i="15"/>
  <c r="B30" i="15"/>
  <c r="BV29" i="15"/>
  <c r="BV29" i="15" a="1"/>
  <c r="BU29" i="15" a="1"/>
  <c r="BU29" i="15" s="1"/>
  <c r="BT29" i="15" a="1"/>
  <c r="BT29" i="15" s="1"/>
  <c r="BS29" i="15" a="1"/>
  <c r="BS29" i="15" s="1"/>
  <c r="BR29" i="15" a="1"/>
  <c r="BR29" i="15" s="1"/>
  <c r="BQ29" i="15" a="1"/>
  <c r="BQ29" i="15" s="1"/>
  <c r="BP29" i="15" a="1"/>
  <c r="BP29" i="15" s="1"/>
  <c r="BO29" i="15" a="1"/>
  <c r="BO29" i="15" s="1"/>
  <c r="BN29" i="15" a="1"/>
  <c r="BN29" i="15" s="1"/>
  <c r="BM29" i="15" a="1"/>
  <c r="BM29" i="15" s="1"/>
  <c r="BL29" i="15"/>
  <c r="BL29" i="15" a="1"/>
  <c r="BK29" i="15" a="1"/>
  <c r="BK29" i="15" s="1"/>
  <c r="BJ29" i="15" a="1"/>
  <c r="BJ29" i="15" s="1"/>
  <c r="BI29" i="15" a="1"/>
  <c r="BI29" i="15" s="1"/>
  <c r="BH29" i="15" a="1"/>
  <c r="BH29" i="15" s="1"/>
  <c r="O29" i="15"/>
  <c r="E29" i="15"/>
  <c r="B29" i="15"/>
  <c r="BV28" i="15"/>
  <c r="BV28" i="15" a="1"/>
  <c r="BU28" i="15"/>
  <c r="BU28" i="15" a="1"/>
  <c r="BT28" i="15"/>
  <c r="BT28" i="15" a="1"/>
  <c r="BS28" i="15" a="1"/>
  <c r="BS28" i="15" s="1"/>
  <c r="BR28" i="15" a="1"/>
  <c r="BR28" i="15" s="1"/>
  <c r="BQ28" i="15" a="1"/>
  <c r="BQ28" i="15" s="1"/>
  <c r="BP28" i="15" a="1"/>
  <c r="BP28" i="15" s="1"/>
  <c r="BO28" i="15" a="1"/>
  <c r="BO28" i="15" s="1"/>
  <c r="BN28" i="15" a="1"/>
  <c r="BN28" i="15" s="1"/>
  <c r="BM28" i="15" a="1"/>
  <c r="BM28" i="15" s="1"/>
  <c r="BL28" i="15" a="1"/>
  <c r="BL28" i="15" s="1"/>
  <c r="BK28" i="15" a="1"/>
  <c r="BK28" i="15" s="1"/>
  <c r="BJ28" i="15" a="1"/>
  <c r="BJ28" i="15" s="1"/>
  <c r="BI28" i="15" a="1"/>
  <c r="BI28" i="15" s="1"/>
  <c r="BH28" i="15" a="1"/>
  <c r="BH28" i="15" s="1"/>
  <c r="O28" i="15"/>
  <c r="E28" i="15"/>
  <c r="B28" i="15"/>
  <c r="BV27" i="15"/>
  <c r="BV27" i="15" a="1"/>
  <c r="BU27" i="15" a="1"/>
  <c r="BU27" i="15" s="1"/>
  <c r="BT27" i="15" a="1"/>
  <c r="BT27" i="15" s="1"/>
  <c r="BS27" i="15"/>
  <c r="BS27" i="15" a="1"/>
  <c r="BR27" i="15" a="1"/>
  <c r="BR27" i="15" s="1"/>
  <c r="BQ27" i="15" a="1"/>
  <c r="BQ27" i="15" s="1"/>
  <c r="BP27" i="15" a="1"/>
  <c r="BP27" i="15" s="1"/>
  <c r="BO27" i="15" a="1"/>
  <c r="BO27" i="15" s="1"/>
  <c r="BN27" i="15" a="1"/>
  <c r="BN27" i="15" s="1"/>
  <c r="BM27" i="15" a="1"/>
  <c r="BM27" i="15" s="1"/>
  <c r="BL27" i="15" a="1"/>
  <c r="BL27" i="15" s="1"/>
  <c r="BK27" i="15" a="1"/>
  <c r="BK27" i="15" s="1"/>
  <c r="BJ27" i="15" a="1"/>
  <c r="BJ27" i="15" s="1"/>
  <c r="BI27" i="15" a="1"/>
  <c r="BI27" i="15" s="1"/>
  <c r="BH27" i="15" a="1"/>
  <c r="BH27" i="15" s="1"/>
  <c r="O27" i="15"/>
  <c r="E27" i="15"/>
  <c r="B27" i="15"/>
  <c r="BV26" i="15" a="1"/>
  <c r="BV26" i="15" s="1"/>
  <c r="BU26" i="15"/>
  <c r="BU26" i="15" a="1"/>
  <c r="BT26" i="15"/>
  <c r="BT26" i="15" a="1"/>
  <c r="BS26" i="15" a="1"/>
  <c r="BS26" i="15" s="1"/>
  <c r="BR26" i="15" a="1"/>
  <c r="BR26" i="15" s="1"/>
  <c r="BQ26" i="15" a="1"/>
  <c r="BQ26" i="15" s="1"/>
  <c r="BP26" i="15" a="1"/>
  <c r="BP26" i="15" s="1"/>
  <c r="BO26" i="15" a="1"/>
  <c r="BO26" i="15" s="1"/>
  <c r="BN26" i="15" a="1"/>
  <c r="BN26" i="15" s="1"/>
  <c r="BM26" i="15"/>
  <c r="BM26" i="15" a="1"/>
  <c r="BL26" i="15" a="1"/>
  <c r="BL26" i="15" s="1"/>
  <c r="BK26" i="15" a="1"/>
  <c r="BK26" i="15" s="1"/>
  <c r="BJ26" i="15" a="1"/>
  <c r="BJ26" i="15" s="1"/>
  <c r="BI26" i="15" a="1"/>
  <c r="BI26" i="15" s="1"/>
  <c r="BH26" i="15" a="1"/>
  <c r="BH26" i="15" s="1"/>
  <c r="O26" i="15"/>
  <c r="E26" i="15"/>
  <c r="B26" i="15"/>
  <c r="BV25" i="15" a="1"/>
  <c r="BV25" i="15" s="1"/>
  <c r="BU25" i="15"/>
  <c r="BU25" i="15" a="1"/>
  <c r="BT25" i="15"/>
  <c r="BT25" i="15" a="1"/>
  <c r="BS25" i="15" a="1"/>
  <c r="BS25" i="15" s="1"/>
  <c r="BR25" i="15" a="1"/>
  <c r="BR25" i="15" s="1"/>
  <c r="BQ25" i="15" a="1"/>
  <c r="BQ25" i="15" s="1"/>
  <c r="BP25" i="15" a="1"/>
  <c r="BP25" i="15" s="1"/>
  <c r="BO25" i="15" a="1"/>
  <c r="BO25" i="15" s="1"/>
  <c r="BN25" i="15" a="1"/>
  <c r="BN25" i="15" s="1"/>
  <c r="BM25" i="15"/>
  <c r="BM25" i="15" a="1"/>
  <c r="BL25" i="15" a="1"/>
  <c r="BL25" i="15" s="1"/>
  <c r="BK25" i="15"/>
  <c r="BK25" i="15" a="1"/>
  <c r="BJ25" i="15"/>
  <c r="BJ25" i="15" a="1"/>
  <c r="BI25" i="15" a="1"/>
  <c r="BI25" i="15" s="1"/>
  <c r="BH25" i="15" a="1"/>
  <c r="BH25" i="15" s="1"/>
  <c r="O25" i="15"/>
  <c r="N25" i="15"/>
  <c r="N26" i="15" s="1"/>
  <c r="N27" i="15" s="1"/>
  <c r="N28" i="15" s="1"/>
  <c r="N29" i="15" s="1"/>
  <c r="N30" i="15" s="1"/>
  <c r="E25" i="15"/>
  <c r="B25" i="15"/>
  <c r="BV24" i="15" a="1"/>
  <c r="BV24" i="15" s="1"/>
  <c r="BU24" i="15" a="1"/>
  <c r="BU24" i="15" s="1"/>
  <c r="BT24" i="15"/>
  <c r="BT24" i="15" a="1"/>
  <c r="BS24" i="15" a="1"/>
  <c r="BS24" i="15" s="1"/>
  <c r="BR24" i="15" a="1"/>
  <c r="BR24" i="15" s="1"/>
  <c r="BQ24" i="15" a="1"/>
  <c r="BQ24" i="15" s="1"/>
  <c r="BP24" i="15" a="1"/>
  <c r="BP24" i="15" s="1"/>
  <c r="BO24" i="15" a="1"/>
  <c r="BO24" i="15" s="1"/>
  <c r="BN24" i="15" a="1"/>
  <c r="BN24" i="15" s="1"/>
  <c r="BM24" i="15" a="1"/>
  <c r="BM24" i="15" s="1"/>
  <c r="BL24" i="15" a="1"/>
  <c r="BL24" i="15" s="1"/>
  <c r="BK24" i="15" a="1"/>
  <c r="BK24" i="15" s="1"/>
  <c r="BJ24" i="15" a="1"/>
  <c r="BJ24" i="15" s="1"/>
  <c r="BI24" i="15" a="1"/>
  <c r="BI24" i="15" s="1"/>
  <c r="BH24" i="15" a="1"/>
  <c r="BH24" i="15" s="1"/>
  <c r="O24" i="15"/>
  <c r="E24" i="15"/>
  <c r="B24" i="15"/>
  <c r="BV23" i="15"/>
  <c r="BV23" i="15" a="1"/>
  <c r="BU23" i="15" a="1"/>
  <c r="BU23" i="15" s="1"/>
  <c r="BT23" i="15"/>
  <c r="BT23" i="15" a="1"/>
  <c r="BS23" i="15" a="1"/>
  <c r="BS23" i="15" s="1"/>
  <c r="BR23" i="15" a="1"/>
  <c r="BR23" i="15" s="1"/>
  <c r="BQ23" i="15" a="1"/>
  <c r="BQ23" i="15" s="1"/>
  <c r="BP23" i="15" a="1"/>
  <c r="BP23" i="15" s="1"/>
  <c r="BO23" i="15" a="1"/>
  <c r="BO23" i="15" s="1"/>
  <c r="BN23" i="15" a="1"/>
  <c r="BN23" i="15" s="1"/>
  <c r="BM23" i="15" a="1"/>
  <c r="BM23" i="15" s="1"/>
  <c r="BL23" i="15" a="1"/>
  <c r="BL23" i="15" s="1"/>
  <c r="BK23" i="15"/>
  <c r="BK23" i="15" a="1"/>
  <c r="BJ23" i="15"/>
  <c r="BJ23" i="15" a="1"/>
  <c r="BI23" i="15" a="1"/>
  <c r="BI23" i="15" s="1"/>
  <c r="BH23" i="15" a="1"/>
  <c r="BH23" i="15" s="1"/>
  <c r="O23" i="15"/>
  <c r="E23" i="15"/>
  <c r="B23" i="15"/>
  <c r="BV22" i="15" a="1"/>
  <c r="BV22" i="15" s="1"/>
  <c r="BU22" i="15" a="1"/>
  <c r="BU22" i="15" s="1"/>
  <c r="BT22" i="15" a="1"/>
  <c r="BT22" i="15" s="1"/>
  <c r="BS22" i="15" a="1"/>
  <c r="BS22" i="15" s="1"/>
  <c r="BR22" i="15" a="1"/>
  <c r="BR22" i="15" s="1"/>
  <c r="BQ22" i="15" a="1"/>
  <c r="BQ22" i="15" s="1"/>
  <c r="BP22" i="15" a="1"/>
  <c r="BP22" i="15" s="1"/>
  <c r="BO22" i="15" a="1"/>
  <c r="BO22" i="15" s="1"/>
  <c r="BN22" i="15" a="1"/>
  <c r="BN22" i="15" s="1"/>
  <c r="BM22" i="15" a="1"/>
  <c r="BM22" i="15" s="1"/>
  <c r="BL22" i="15" a="1"/>
  <c r="BL22" i="15" s="1"/>
  <c r="BK22" i="15" a="1"/>
  <c r="BK22" i="15" s="1"/>
  <c r="BJ22" i="15" a="1"/>
  <c r="BJ22" i="15" s="1"/>
  <c r="BI22" i="15" a="1"/>
  <c r="BI22" i="15" s="1"/>
  <c r="BH22" i="15" a="1"/>
  <c r="BH22" i="15" s="1"/>
  <c r="O22" i="15"/>
  <c r="E22" i="15"/>
  <c r="B22" i="15"/>
  <c r="BV21" i="15" a="1"/>
  <c r="BV21" i="15" s="1"/>
  <c r="BU21" i="15"/>
  <c r="BU21" i="15" a="1"/>
  <c r="BT21" i="15" a="1"/>
  <c r="BT21" i="15" s="1"/>
  <c r="BS21" i="15"/>
  <c r="BS21" i="15" a="1"/>
  <c r="BR21" i="15" a="1"/>
  <c r="BR21" i="15" s="1"/>
  <c r="BQ21" i="15" a="1"/>
  <c r="BQ21" i="15" s="1"/>
  <c r="BP21" i="15" a="1"/>
  <c r="BP21" i="15" s="1"/>
  <c r="BO21" i="15" a="1"/>
  <c r="BO21" i="15" s="1"/>
  <c r="BN21" i="15" a="1"/>
  <c r="BN21" i="15" s="1"/>
  <c r="BM21" i="15" a="1"/>
  <c r="BM21" i="15" s="1"/>
  <c r="BL21" i="15" a="1"/>
  <c r="BL21" i="15" s="1"/>
  <c r="BK21" i="15" a="1"/>
  <c r="BK21" i="15" s="1"/>
  <c r="BJ21" i="15" a="1"/>
  <c r="BJ21" i="15" s="1"/>
  <c r="BI21" i="15"/>
  <c r="BI21" i="15" a="1"/>
  <c r="BH21" i="15"/>
  <c r="BH21" i="15" a="1"/>
  <c r="O21" i="15"/>
  <c r="E21" i="15"/>
  <c r="B21" i="15"/>
  <c r="BV20" i="15" a="1"/>
  <c r="BV20" i="15" s="1"/>
  <c r="BU20" i="15" a="1"/>
  <c r="BU20" i="15" s="1"/>
  <c r="BT20" i="15" a="1"/>
  <c r="BT20" i="15" s="1"/>
  <c r="BS20" i="15" a="1"/>
  <c r="BS20" i="15" s="1"/>
  <c r="BR20" i="15"/>
  <c r="BR20" i="15" a="1"/>
  <c r="BQ20" i="15" a="1"/>
  <c r="BQ20" i="15" s="1"/>
  <c r="BP20" i="15" a="1"/>
  <c r="BP20" i="15" s="1"/>
  <c r="BO20" i="15" a="1"/>
  <c r="BO20" i="15" s="1"/>
  <c r="BN20" i="15" a="1"/>
  <c r="BN20" i="15" s="1"/>
  <c r="BM20" i="15" a="1"/>
  <c r="BM20" i="15" s="1"/>
  <c r="BL20" i="15" a="1"/>
  <c r="BL20" i="15" s="1"/>
  <c r="BK20" i="15" a="1"/>
  <c r="BK20" i="15" s="1"/>
  <c r="BJ20" i="15"/>
  <c r="BJ20" i="15" a="1"/>
  <c r="BI20" i="15" a="1"/>
  <c r="BI20" i="15" s="1"/>
  <c r="BH20" i="15" a="1"/>
  <c r="BH20" i="15" s="1"/>
  <c r="O20" i="15"/>
  <c r="E20" i="15"/>
  <c r="B20" i="15"/>
  <c r="BV19" i="15" a="1"/>
  <c r="BV19" i="15" s="1"/>
  <c r="BU19" i="15" a="1"/>
  <c r="BU19" i="15" s="1"/>
  <c r="BT19" i="15" a="1"/>
  <c r="BT19" i="15" s="1"/>
  <c r="BS19" i="15"/>
  <c r="BS19" i="15" a="1"/>
  <c r="BR19" i="15"/>
  <c r="BR19" i="15" a="1"/>
  <c r="BQ19" i="15" a="1"/>
  <c r="BQ19" i="15" s="1"/>
  <c r="BP19" i="15" a="1"/>
  <c r="BP19" i="15" s="1"/>
  <c r="BO19" i="15" a="1"/>
  <c r="BO19" i="15" s="1"/>
  <c r="BN19" i="15" a="1"/>
  <c r="BN19" i="15" s="1"/>
  <c r="BM19" i="15" a="1"/>
  <c r="BM19" i="15" s="1"/>
  <c r="BL19" i="15" a="1"/>
  <c r="BL19" i="15" s="1"/>
  <c r="BK19" i="15" a="1"/>
  <c r="BK19" i="15" s="1"/>
  <c r="BJ19" i="15" a="1"/>
  <c r="BJ19" i="15" s="1"/>
  <c r="BI19" i="15" a="1"/>
  <c r="BI19" i="15" s="1"/>
  <c r="BH19" i="15"/>
  <c r="BH19" i="15" a="1"/>
  <c r="O19" i="15"/>
  <c r="N19" i="15"/>
  <c r="N20" i="15" s="1"/>
  <c r="N21" i="15" s="1"/>
  <c r="N22" i="15" s="1"/>
  <c r="N23" i="15" s="1"/>
  <c r="N24" i="15" s="1"/>
  <c r="E19" i="15"/>
  <c r="B19" i="15"/>
  <c r="BV18" i="15" a="1"/>
  <c r="BV18" i="15" s="1"/>
  <c r="BU18" i="15" a="1"/>
  <c r="BU18" i="15" s="1"/>
  <c r="BT18" i="15" a="1"/>
  <c r="BT18" i="15" s="1"/>
  <c r="BS18" i="15" a="1"/>
  <c r="BS18" i="15" s="1"/>
  <c r="BR18" i="15" a="1"/>
  <c r="BR18" i="15" s="1"/>
  <c r="BQ18" i="15" a="1"/>
  <c r="BQ18" i="15" s="1"/>
  <c r="BP18" i="15" a="1"/>
  <c r="BP18" i="15" s="1"/>
  <c r="BO18" i="15" a="1"/>
  <c r="BO18" i="15" s="1"/>
  <c r="BN18" i="15" a="1"/>
  <c r="BN18" i="15" s="1"/>
  <c r="BM18" i="15" a="1"/>
  <c r="BM18" i="15" s="1"/>
  <c r="BL18" i="15" a="1"/>
  <c r="BL18" i="15" s="1"/>
  <c r="BK18" i="15" a="1"/>
  <c r="BK18" i="15" s="1"/>
  <c r="BJ18" i="15" a="1"/>
  <c r="BJ18" i="15" s="1"/>
  <c r="BI18" i="15"/>
  <c r="BI18" i="15" a="1"/>
  <c r="BH18" i="15" a="1"/>
  <c r="BH18" i="15" s="1"/>
  <c r="O18" i="15"/>
  <c r="E18" i="15"/>
  <c r="B18" i="15"/>
  <c r="BV17" i="15"/>
  <c r="BV17" i="15" a="1"/>
  <c r="BU17" i="15" a="1"/>
  <c r="BU17" i="15" s="1"/>
  <c r="BT17" i="15" a="1"/>
  <c r="BT17" i="15" s="1"/>
  <c r="BS17" i="15"/>
  <c r="BS17" i="15" a="1"/>
  <c r="BR17" i="15" a="1"/>
  <c r="BR17" i="15" s="1"/>
  <c r="BQ17" i="15" a="1"/>
  <c r="BQ17" i="15" s="1"/>
  <c r="BP17" i="15" a="1"/>
  <c r="BP17" i="15" s="1"/>
  <c r="BO17" i="15" a="1"/>
  <c r="BO17" i="15" s="1"/>
  <c r="BN17" i="15" a="1"/>
  <c r="BN17" i="15" s="1"/>
  <c r="BM17" i="15" a="1"/>
  <c r="BM17" i="15" s="1"/>
  <c r="BL17" i="15" a="1"/>
  <c r="BL17" i="15" s="1"/>
  <c r="BK17" i="15" a="1"/>
  <c r="BK17" i="15" s="1"/>
  <c r="BJ17" i="15" a="1"/>
  <c r="BJ17" i="15" s="1"/>
  <c r="BI17" i="15" a="1"/>
  <c r="BI17" i="15" s="1"/>
  <c r="BH17" i="15" a="1"/>
  <c r="BH17" i="15" s="1"/>
  <c r="O17" i="15"/>
  <c r="E17" i="15"/>
  <c r="B17" i="15"/>
  <c r="BV16" i="15"/>
  <c r="BV16" i="15" a="1"/>
  <c r="BU16" i="15"/>
  <c r="BU16" i="15" a="1"/>
  <c r="BT16" i="15" a="1"/>
  <c r="BT16" i="15" s="1"/>
  <c r="BS16" i="15" a="1"/>
  <c r="BS16" i="15" s="1"/>
  <c r="BR16" i="15" a="1"/>
  <c r="BR16" i="15" s="1"/>
  <c r="BQ16" i="15" a="1"/>
  <c r="BQ16" i="15" s="1"/>
  <c r="BP16" i="15" a="1"/>
  <c r="BP16" i="15" s="1"/>
  <c r="BO16" i="15" a="1"/>
  <c r="BO16" i="15" s="1"/>
  <c r="BN16" i="15"/>
  <c r="BN16" i="15" a="1"/>
  <c r="BM16" i="15"/>
  <c r="BM16" i="15" a="1"/>
  <c r="BL16" i="15" a="1"/>
  <c r="BL16" i="15" s="1"/>
  <c r="BK16" i="15" a="1"/>
  <c r="BK16" i="15" s="1"/>
  <c r="BJ16" i="15" a="1"/>
  <c r="BJ16" i="15" s="1"/>
  <c r="BI16" i="15" a="1"/>
  <c r="BI16" i="15" s="1"/>
  <c r="BH16" i="15"/>
  <c r="BH16" i="15" a="1"/>
  <c r="O16" i="15"/>
  <c r="E16" i="15"/>
  <c r="B16" i="15"/>
  <c r="BV15" i="15" a="1"/>
  <c r="BV15" i="15" s="1"/>
  <c r="BU15" i="15" a="1"/>
  <c r="BU15" i="15" s="1"/>
  <c r="BT15" i="15" a="1"/>
  <c r="BT15" i="15" s="1"/>
  <c r="BS15" i="15"/>
  <c r="BS15" i="15" a="1"/>
  <c r="BR15" i="15" a="1"/>
  <c r="BR15" i="15" s="1"/>
  <c r="BQ15" i="15" a="1"/>
  <c r="BQ15" i="15" s="1"/>
  <c r="BP15" i="15" a="1"/>
  <c r="BP15" i="15" s="1"/>
  <c r="BO15" i="15" a="1"/>
  <c r="BO15" i="15" s="1"/>
  <c r="BN15" i="15" a="1"/>
  <c r="BN15" i="15" s="1"/>
  <c r="BM15" i="15" a="1"/>
  <c r="BM15" i="15" s="1"/>
  <c r="BL15" i="15" a="1"/>
  <c r="BL15" i="15" s="1"/>
  <c r="BK15" i="15" a="1"/>
  <c r="BK15" i="15" s="1"/>
  <c r="BJ15" i="15" a="1"/>
  <c r="BJ15" i="15" s="1"/>
  <c r="BI15" i="15" a="1"/>
  <c r="BI15" i="15" s="1"/>
  <c r="BH15" i="15" a="1"/>
  <c r="BH15" i="15" s="1"/>
  <c r="O15" i="15"/>
  <c r="E15" i="15"/>
  <c r="B15" i="15"/>
  <c r="BV14" i="15" a="1"/>
  <c r="BV14" i="15" s="1"/>
  <c r="BU14" i="15" a="1"/>
  <c r="BU14" i="15" s="1"/>
  <c r="BT14" i="15" a="1"/>
  <c r="BT14" i="15" s="1"/>
  <c r="BS14" i="15" a="1"/>
  <c r="BS14" i="15" s="1"/>
  <c r="BR14" i="15" a="1"/>
  <c r="BR14" i="15" s="1"/>
  <c r="BQ14" i="15" a="1"/>
  <c r="BQ14" i="15" s="1"/>
  <c r="BP14" i="15" a="1"/>
  <c r="BP14" i="15" s="1"/>
  <c r="BO14" i="15" a="1"/>
  <c r="BO14" i="15" s="1"/>
  <c r="BN14" i="15" a="1"/>
  <c r="BN14" i="15" s="1"/>
  <c r="BM14" i="15" a="1"/>
  <c r="BM14" i="15" s="1"/>
  <c r="BL14" i="15" a="1"/>
  <c r="BL14" i="15" s="1"/>
  <c r="BK14" i="15" a="1"/>
  <c r="BK14" i="15" s="1"/>
  <c r="BJ14" i="15" a="1"/>
  <c r="BJ14" i="15" s="1"/>
  <c r="BI14" i="15" a="1"/>
  <c r="BI14" i="15" s="1"/>
  <c r="BH14" i="15" a="1"/>
  <c r="BH14" i="15" s="1"/>
  <c r="O14" i="15"/>
  <c r="E14" i="15"/>
  <c r="B14" i="15"/>
  <c r="BV13" i="15" a="1"/>
  <c r="BV13" i="15" s="1"/>
  <c r="BU13" i="15" a="1"/>
  <c r="BU13" i="15" s="1"/>
  <c r="BT13" i="15" a="1"/>
  <c r="BT13" i="15" s="1"/>
  <c r="BS13" i="15" a="1"/>
  <c r="BS13" i="15" s="1"/>
  <c r="BR13" i="15" a="1"/>
  <c r="BR13" i="15" s="1"/>
  <c r="BQ13" i="15" a="1"/>
  <c r="BQ13" i="15" s="1"/>
  <c r="BP13" i="15" a="1"/>
  <c r="BP13" i="15" s="1"/>
  <c r="BO13" i="15" a="1"/>
  <c r="BO13" i="15" s="1"/>
  <c r="BN13" i="15"/>
  <c r="BN13" i="15" a="1"/>
  <c r="BM13" i="15" a="1"/>
  <c r="BM13" i="15" s="1"/>
  <c r="BL13" i="15" a="1"/>
  <c r="BL13" i="15" s="1"/>
  <c r="BK13" i="15" a="1"/>
  <c r="BK13" i="15" s="1"/>
  <c r="BJ13" i="15" a="1"/>
  <c r="BJ13" i="15" s="1"/>
  <c r="BI13" i="15" a="1"/>
  <c r="BI13" i="15" s="1"/>
  <c r="BH13" i="15" a="1"/>
  <c r="BH13" i="15" s="1"/>
  <c r="O13" i="15"/>
  <c r="N13" i="15"/>
  <c r="N14" i="15" s="1"/>
  <c r="N15" i="15" s="1"/>
  <c r="N16" i="15" s="1"/>
  <c r="N17" i="15" s="1"/>
  <c r="N18" i="15" s="1"/>
  <c r="E13" i="15"/>
  <c r="D13" i="15"/>
  <c r="B13" i="15"/>
  <c r="BV12" i="15" a="1"/>
  <c r="BV12" i="15" s="1"/>
  <c r="BU12" i="15" a="1"/>
  <c r="BU12" i="15" s="1"/>
  <c r="BT12" i="15" a="1"/>
  <c r="BT12" i="15" s="1"/>
  <c r="BS12" i="15" a="1"/>
  <c r="BS12" i="15" s="1"/>
  <c r="BR12" i="15" a="1"/>
  <c r="BR12" i="15" s="1"/>
  <c r="BQ12" i="15" a="1"/>
  <c r="BQ12" i="15" s="1"/>
  <c r="BP12" i="15" a="1"/>
  <c r="BP12" i="15" s="1"/>
  <c r="BO12" i="15" a="1"/>
  <c r="BO12" i="15" s="1"/>
  <c r="BN12" i="15" a="1"/>
  <c r="BN12" i="15" s="1"/>
  <c r="BM12" i="15" a="1"/>
  <c r="BM12" i="15" s="1"/>
  <c r="BL12" i="15" a="1"/>
  <c r="BL12" i="15" s="1"/>
  <c r="BK12" i="15" a="1"/>
  <c r="BK12" i="15" s="1"/>
  <c r="BJ12" i="15" a="1"/>
  <c r="BJ12" i="15" s="1"/>
  <c r="BI12" i="15"/>
  <c r="BI12" i="15" a="1"/>
  <c r="BH12" i="15" a="1"/>
  <c r="BH12" i="15" s="1"/>
  <c r="O12" i="15"/>
  <c r="E12" i="15"/>
  <c r="D12" i="15"/>
  <c r="B12" i="15"/>
  <c r="BV11" i="15" a="1"/>
  <c r="BV11" i="15" s="1"/>
  <c r="BU11" i="15" a="1"/>
  <c r="BU11" i="15" s="1"/>
  <c r="BT11" i="15" a="1"/>
  <c r="BT11" i="15" s="1"/>
  <c r="BS11" i="15" a="1"/>
  <c r="BS11" i="15" s="1"/>
  <c r="BR11" i="15" a="1"/>
  <c r="BR11" i="15" s="1"/>
  <c r="BQ11" i="15" a="1"/>
  <c r="BQ11" i="15" s="1"/>
  <c r="BP11" i="15"/>
  <c r="BP11" i="15" a="1"/>
  <c r="BO11" i="15" a="1"/>
  <c r="BO11" i="15" s="1"/>
  <c r="BN11" i="15" a="1"/>
  <c r="BN11" i="15" s="1"/>
  <c r="BM11" i="15" a="1"/>
  <c r="BM11" i="15" s="1"/>
  <c r="BL11" i="15" a="1"/>
  <c r="BL11" i="15" s="1"/>
  <c r="BK11" i="15" a="1"/>
  <c r="BK11" i="15" s="1"/>
  <c r="BJ11" i="15" a="1"/>
  <c r="BJ11" i="15" s="1"/>
  <c r="BI11" i="15" a="1"/>
  <c r="BI11" i="15" s="1"/>
  <c r="BH11" i="15" a="1"/>
  <c r="BH11" i="15" s="1"/>
  <c r="O11" i="15"/>
  <c r="E11" i="15"/>
  <c r="D11" i="15"/>
  <c r="B11" i="15"/>
  <c r="BV10" i="15"/>
  <c r="BV10" i="15" a="1"/>
  <c r="BU10" i="15" a="1"/>
  <c r="BU10" i="15" s="1"/>
  <c r="BT10" i="15" a="1"/>
  <c r="BT10" i="15" s="1"/>
  <c r="BS10" i="15" a="1"/>
  <c r="BS10" i="15" s="1"/>
  <c r="BR10" i="15" a="1"/>
  <c r="BR10" i="15" s="1"/>
  <c r="BQ10" i="15" a="1"/>
  <c r="BQ10" i="15" s="1"/>
  <c r="BP10" i="15" a="1"/>
  <c r="BP10" i="15" s="1"/>
  <c r="BO10" i="15"/>
  <c r="BO10" i="15" a="1"/>
  <c r="BN10" i="15" a="1"/>
  <c r="BN10" i="15" s="1"/>
  <c r="BM10" i="15" a="1"/>
  <c r="BM10" i="15" s="1"/>
  <c r="BL10" i="15" a="1"/>
  <c r="BL10" i="15" s="1"/>
  <c r="BK10" i="15" a="1"/>
  <c r="BK10" i="15" s="1"/>
  <c r="BJ10" i="15" a="1"/>
  <c r="BJ10" i="15" s="1"/>
  <c r="BI10" i="15"/>
  <c r="BI10" i="15" a="1"/>
  <c r="BH10" i="15" a="1"/>
  <c r="BH10" i="15" s="1"/>
  <c r="O10" i="15"/>
  <c r="E10" i="15"/>
  <c r="D10" i="15"/>
  <c r="B10" i="15"/>
  <c r="BV9" i="15"/>
  <c r="BV9" i="15" a="1"/>
  <c r="BU9" i="15"/>
  <c r="BU9" i="15" a="1"/>
  <c r="BT9" i="15" a="1"/>
  <c r="BT9" i="15" s="1"/>
  <c r="BS9" i="15" a="1"/>
  <c r="BS9" i="15" s="1"/>
  <c r="BR9" i="15" a="1"/>
  <c r="BR9" i="15" s="1"/>
  <c r="BQ9" i="15" a="1"/>
  <c r="BQ9" i="15" s="1"/>
  <c r="BP9" i="15" a="1"/>
  <c r="BP9" i="15" s="1"/>
  <c r="BO9" i="15" a="1"/>
  <c r="BO9" i="15" s="1"/>
  <c r="BN9" i="15" a="1"/>
  <c r="BN9" i="15" s="1"/>
  <c r="BM9" i="15" a="1"/>
  <c r="BM9" i="15" s="1"/>
  <c r="BL9" i="15" a="1"/>
  <c r="BL9" i="15" s="1"/>
  <c r="BK9" i="15" a="1"/>
  <c r="BK9" i="15" s="1"/>
  <c r="BJ9" i="15" a="1"/>
  <c r="BJ9" i="15" s="1"/>
  <c r="BI9" i="15" a="1"/>
  <c r="BI9" i="15" s="1"/>
  <c r="BH9" i="15" a="1"/>
  <c r="BH9" i="15" s="1"/>
  <c r="O9" i="15"/>
  <c r="E9" i="15"/>
  <c r="D9" i="15"/>
  <c r="B9" i="15"/>
  <c r="BV8" i="15" a="1"/>
  <c r="BV8" i="15" s="1"/>
  <c r="BU8" i="15" a="1"/>
  <c r="BU8" i="15" s="1"/>
  <c r="BT8" i="15" a="1"/>
  <c r="BT8" i="15" s="1"/>
  <c r="BS8" i="15" a="1"/>
  <c r="BS8" i="15" s="1"/>
  <c r="BR8" i="15" a="1"/>
  <c r="BR8" i="15" s="1"/>
  <c r="BQ8" i="15" a="1"/>
  <c r="BQ8" i="15" s="1"/>
  <c r="BP8" i="15" a="1"/>
  <c r="BP8" i="15" s="1"/>
  <c r="BO8" i="15"/>
  <c r="BO8" i="15" a="1"/>
  <c r="BN8" i="15" a="1"/>
  <c r="BN8" i="15" s="1"/>
  <c r="BM8" i="15" a="1"/>
  <c r="BM8" i="15" s="1"/>
  <c r="BL8" i="15" a="1"/>
  <c r="BL8" i="15" s="1"/>
  <c r="BK8" i="15" a="1"/>
  <c r="BK8" i="15" s="1"/>
  <c r="BJ8" i="15" a="1"/>
  <c r="BJ8" i="15" s="1"/>
  <c r="BI8" i="15" a="1"/>
  <c r="BI8" i="15" s="1"/>
  <c r="BH8" i="15" a="1"/>
  <c r="BH8" i="15" s="1"/>
  <c r="O8" i="15"/>
  <c r="M8" i="15"/>
  <c r="E8" i="15"/>
  <c r="D8" i="15"/>
  <c r="B8" i="15"/>
  <c r="BV7" i="15" a="1"/>
  <c r="BV7" i="15" s="1"/>
  <c r="BU7" i="15" a="1"/>
  <c r="BU7" i="15" s="1"/>
  <c r="BT7" i="15" a="1"/>
  <c r="BT7" i="15" s="1"/>
  <c r="BS7" i="15" a="1"/>
  <c r="BS7" i="15" s="1"/>
  <c r="BR7" i="15" a="1"/>
  <c r="BR7" i="15" s="1"/>
  <c r="BQ7" i="15" a="1"/>
  <c r="BQ7" i="15" s="1"/>
  <c r="BP7" i="15" a="1"/>
  <c r="BP7" i="15" s="1"/>
  <c r="BO7" i="15"/>
  <c r="BO7" i="15" a="1"/>
  <c r="BN7" i="15"/>
  <c r="BN7" i="15" a="1"/>
  <c r="BM7" i="15" a="1"/>
  <c r="BM7" i="15" s="1"/>
  <c r="BL7" i="15" a="1"/>
  <c r="BL7" i="15" s="1"/>
  <c r="BK7" i="15" a="1"/>
  <c r="BK7" i="15" s="1"/>
  <c r="BJ7" i="15" a="1"/>
  <c r="BJ7" i="15" s="1"/>
  <c r="BI7" i="15"/>
  <c r="BI7" i="15" a="1"/>
  <c r="BH7" i="15" a="1"/>
  <c r="BH7" i="15" s="1"/>
  <c r="O7" i="15"/>
  <c r="N7" i="15"/>
  <c r="N8" i="15" s="1"/>
  <c r="N9" i="15" s="1"/>
  <c r="N10" i="15" s="1"/>
  <c r="N11" i="15" s="1"/>
  <c r="N12" i="15" s="1"/>
  <c r="L7" i="15"/>
  <c r="E7" i="15"/>
  <c r="F3" i="15"/>
  <c r="M15" i="15" s="1"/>
  <c r="BD2" i="15"/>
  <c r="BC2" i="15"/>
  <c r="BB2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BD1" i="15"/>
  <c r="BC1" i="15"/>
  <c r="BB1" i="15"/>
  <c r="BA1" i="15"/>
  <c r="AZ1" i="15"/>
  <c r="AY1" i="15"/>
  <c r="AX1" i="15"/>
  <c r="AW1" i="15"/>
  <c r="AV1" i="15"/>
  <c r="AU1" i="15"/>
  <c r="AT1" i="15"/>
  <c r="AS1" i="15"/>
  <c r="AR1" i="15"/>
  <c r="AQ1" i="15"/>
  <c r="AP1" i="15"/>
  <c r="AO1" i="15"/>
  <c r="AN1" i="15"/>
  <c r="AM1" i="15"/>
  <c r="AL1" i="15"/>
  <c r="AK1" i="15"/>
  <c r="AJ1" i="15"/>
  <c r="AI1" i="15"/>
  <c r="AH1" i="15"/>
  <c r="AG1" i="15"/>
  <c r="AF1" i="15"/>
  <c r="AE1" i="15"/>
  <c r="AD1" i="15"/>
  <c r="AC1" i="15"/>
  <c r="AB1" i="15"/>
  <c r="AA1" i="15"/>
  <c r="Z1" i="15"/>
  <c r="Y1" i="15"/>
  <c r="X1" i="15"/>
  <c r="W1" i="15"/>
  <c r="V1" i="15"/>
  <c r="U1" i="15"/>
  <c r="T1" i="15"/>
  <c r="S1" i="15"/>
  <c r="R1" i="15"/>
  <c r="Q1" i="15"/>
  <c r="O132" i="14"/>
  <c r="E132" i="14"/>
  <c r="O131" i="14"/>
  <c r="E131" i="14"/>
  <c r="O130" i="14"/>
  <c r="E130" i="14"/>
  <c r="O129" i="14"/>
  <c r="E129" i="14"/>
  <c r="O128" i="14"/>
  <c r="E128" i="14"/>
  <c r="O127" i="14"/>
  <c r="E127" i="14"/>
  <c r="O126" i="14"/>
  <c r="E126" i="14"/>
  <c r="O125" i="14"/>
  <c r="N125" i="14"/>
  <c r="N126" i="14" s="1"/>
  <c r="N127" i="14" s="1"/>
  <c r="N128" i="14" s="1"/>
  <c r="N129" i="14" s="1"/>
  <c r="N130" i="14" s="1"/>
  <c r="N131" i="14" s="1"/>
  <c r="N132" i="14" s="1"/>
  <c r="E125" i="14"/>
  <c r="O124" i="14"/>
  <c r="E124" i="14"/>
  <c r="O123" i="14"/>
  <c r="E123" i="14"/>
  <c r="O122" i="14"/>
  <c r="E122" i="14"/>
  <c r="O121" i="14"/>
  <c r="E121" i="14"/>
  <c r="O120" i="14"/>
  <c r="E120" i="14"/>
  <c r="O119" i="14"/>
  <c r="E119" i="14"/>
  <c r="O118" i="14"/>
  <c r="E118" i="14"/>
  <c r="O117" i="14"/>
  <c r="N117" i="14"/>
  <c r="N118" i="14" s="1"/>
  <c r="N119" i="14" s="1"/>
  <c r="N120" i="14" s="1"/>
  <c r="N121" i="14" s="1"/>
  <c r="N122" i="14" s="1"/>
  <c r="N123" i="14" s="1"/>
  <c r="N124" i="14" s="1"/>
  <c r="E117" i="14"/>
  <c r="O116" i="14"/>
  <c r="E116" i="14"/>
  <c r="O115" i="14"/>
  <c r="E115" i="14"/>
  <c r="O114" i="14"/>
  <c r="E114" i="14"/>
  <c r="O113" i="14"/>
  <c r="E113" i="14"/>
  <c r="O112" i="14"/>
  <c r="E112" i="14"/>
  <c r="O111" i="14"/>
  <c r="E111" i="14"/>
  <c r="O110" i="14"/>
  <c r="E110" i="14"/>
  <c r="O109" i="14"/>
  <c r="N109" i="14"/>
  <c r="N110" i="14" s="1"/>
  <c r="N111" i="14" s="1"/>
  <c r="N112" i="14" s="1"/>
  <c r="N113" i="14" s="1"/>
  <c r="N114" i="14" s="1"/>
  <c r="N115" i="14" s="1"/>
  <c r="N116" i="14" s="1"/>
  <c r="E109" i="14"/>
  <c r="O108" i="14"/>
  <c r="E108" i="14"/>
  <c r="O107" i="14"/>
  <c r="E107" i="14"/>
  <c r="O106" i="14"/>
  <c r="E106" i="14"/>
  <c r="O105" i="14"/>
  <c r="E105" i="14"/>
  <c r="O104" i="14"/>
  <c r="E104" i="14"/>
  <c r="O103" i="14"/>
  <c r="E103" i="14"/>
  <c r="O102" i="14"/>
  <c r="E102" i="14"/>
  <c r="O101" i="14"/>
  <c r="N101" i="14"/>
  <c r="N102" i="14" s="1"/>
  <c r="N103" i="14" s="1"/>
  <c r="N104" i="14" s="1"/>
  <c r="N105" i="14" s="1"/>
  <c r="N106" i="14" s="1"/>
  <c r="N107" i="14" s="1"/>
  <c r="N108" i="14" s="1"/>
  <c r="E101" i="14"/>
  <c r="O100" i="14"/>
  <c r="E100" i="14"/>
  <c r="O99" i="14"/>
  <c r="E99" i="14"/>
  <c r="O98" i="14"/>
  <c r="E98" i="14"/>
  <c r="O97" i="14"/>
  <c r="E97" i="14"/>
  <c r="O96" i="14"/>
  <c r="E96" i="14"/>
  <c r="O95" i="14"/>
  <c r="E95" i="14"/>
  <c r="O94" i="14"/>
  <c r="E94" i="14"/>
  <c r="O93" i="14"/>
  <c r="N93" i="14"/>
  <c r="N94" i="14" s="1"/>
  <c r="N95" i="14" s="1"/>
  <c r="N96" i="14" s="1"/>
  <c r="N97" i="14" s="1"/>
  <c r="N98" i="14" s="1"/>
  <c r="N99" i="14" s="1"/>
  <c r="N100" i="14" s="1"/>
  <c r="E93" i="14"/>
  <c r="O92" i="14"/>
  <c r="E92" i="14"/>
  <c r="O91" i="14"/>
  <c r="E91" i="14"/>
  <c r="O90" i="14"/>
  <c r="E90" i="14"/>
  <c r="O89" i="14"/>
  <c r="E89" i="14"/>
  <c r="O88" i="14"/>
  <c r="E88" i="14"/>
  <c r="O87" i="14"/>
  <c r="E87" i="14"/>
  <c r="O86" i="14"/>
  <c r="E86" i="14"/>
  <c r="O85" i="14"/>
  <c r="N85" i="14"/>
  <c r="N86" i="14" s="1"/>
  <c r="N87" i="14" s="1"/>
  <c r="N88" i="14" s="1"/>
  <c r="N89" i="14" s="1"/>
  <c r="N90" i="14" s="1"/>
  <c r="N91" i="14" s="1"/>
  <c r="N92" i="14" s="1"/>
  <c r="E85" i="14"/>
  <c r="O84" i="14"/>
  <c r="E84" i="14"/>
  <c r="O83" i="14"/>
  <c r="E83" i="14"/>
  <c r="O82" i="14"/>
  <c r="E82" i="14"/>
  <c r="O81" i="14"/>
  <c r="E81" i="14"/>
  <c r="O80" i="14"/>
  <c r="E80" i="14"/>
  <c r="O79" i="14"/>
  <c r="N79" i="14"/>
  <c r="N80" i="14" s="1"/>
  <c r="N81" i="14" s="1"/>
  <c r="N82" i="14" s="1"/>
  <c r="N83" i="14" s="1"/>
  <c r="N84" i="14" s="1"/>
  <c r="E79" i="14"/>
  <c r="O78" i="14"/>
  <c r="E78" i="14"/>
  <c r="O77" i="14"/>
  <c r="E77" i="14"/>
  <c r="O76" i="14"/>
  <c r="E76" i="14"/>
  <c r="O75" i="14"/>
  <c r="E75" i="14"/>
  <c r="O74" i="14"/>
  <c r="E74" i="14"/>
  <c r="O73" i="14"/>
  <c r="N73" i="14"/>
  <c r="N74" i="14" s="1"/>
  <c r="N75" i="14" s="1"/>
  <c r="N76" i="14" s="1"/>
  <c r="N77" i="14" s="1"/>
  <c r="N78" i="14" s="1"/>
  <c r="E73" i="14"/>
  <c r="O72" i="14"/>
  <c r="E72" i="14"/>
  <c r="O71" i="14"/>
  <c r="E71" i="14"/>
  <c r="O70" i="14"/>
  <c r="E70" i="14"/>
  <c r="O69" i="14"/>
  <c r="E69" i="14"/>
  <c r="O68" i="14"/>
  <c r="E68" i="14"/>
  <c r="O67" i="14"/>
  <c r="N67" i="14"/>
  <c r="N68" i="14" s="1"/>
  <c r="N69" i="14" s="1"/>
  <c r="N70" i="14" s="1"/>
  <c r="N71" i="14" s="1"/>
  <c r="N72" i="14" s="1"/>
  <c r="E67" i="14"/>
  <c r="O66" i="14"/>
  <c r="E66" i="14"/>
  <c r="O65" i="14"/>
  <c r="E65" i="14"/>
  <c r="O64" i="14"/>
  <c r="E64" i="14"/>
  <c r="O63" i="14"/>
  <c r="E63" i="14"/>
  <c r="O62" i="14"/>
  <c r="E62" i="14"/>
  <c r="O61" i="14"/>
  <c r="N61" i="14"/>
  <c r="N62" i="14" s="1"/>
  <c r="N63" i="14" s="1"/>
  <c r="N64" i="14" s="1"/>
  <c r="N65" i="14" s="1"/>
  <c r="N66" i="14" s="1"/>
  <c r="E61" i="14"/>
  <c r="O60" i="14"/>
  <c r="E60" i="14"/>
  <c r="O59" i="14"/>
  <c r="E59" i="14"/>
  <c r="O58" i="14"/>
  <c r="E58" i="14"/>
  <c r="O57" i="14"/>
  <c r="E57" i="14"/>
  <c r="O56" i="14"/>
  <c r="N56" i="14"/>
  <c r="N57" i="14" s="1"/>
  <c r="N58" i="14" s="1"/>
  <c r="N59" i="14" s="1"/>
  <c r="N60" i="14" s="1"/>
  <c r="E56" i="14"/>
  <c r="O55" i="14"/>
  <c r="N55" i="14"/>
  <c r="E55" i="14"/>
  <c r="O54" i="14"/>
  <c r="E54" i="14"/>
  <c r="O53" i="14"/>
  <c r="E53" i="14"/>
  <c r="O52" i="14"/>
  <c r="E52" i="14"/>
  <c r="O51" i="14"/>
  <c r="E51" i="14"/>
  <c r="O50" i="14"/>
  <c r="E50" i="14"/>
  <c r="O49" i="14"/>
  <c r="N49" i="14"/>
  <c r="N50" i="14" s="1"/>
  <c r="N51" i="14" s="1"/>
  <c r="N52" i="14" s="1"/>
  <c r="N53" i="14" s="1"/>
  <c r="N54" i="14" s="1"/>
  <c r="E49" i="14"/>
  <c r="O48" i="14"/>
  <c r="E48" i="14"/>
  <c r="O47" i="14"/>
  <c r="E47" i="14"/>
  <c r="O46" i="14"/>
  <c r="E46" i="14"/>
  <c r="O45" i="14"/>
  <c r="E45" i="14"/>
  <c r="O44" i="14"/>
  <c r="E44" i="14"/>
  <c r="O43" i="14"/>
  <c r="N43" i="14"/>
  <c r="N44" i="14" s="1"/>
  <c r="N45" i="14" s="1"/>
  <c r="N46" i="14" s="1"/>
  <c r="N47" i="14" s="1"/>
  <c r="N48" i="14" s="1"/>
  <c r="E43" i="14"/>
  <c r="O42" i="14"/>
  <c r="E42" i="14"/>
  <c r="O41" i="14"/>
  <c r="E41" i="14"/>
  <c r="O40" i="14"/>
  <c r="E40" i="14"/>
  <c r="O39" i="14"/>
  <c r="E39" i="14"/>
  <c r="O38" i="14"/>
  <c r="E38" i="14"/>
  <c r="O37" i="14"/>
  <c r="N37" i="14"/>
  <c r="N38" i="14" s="1"/>
  <c r="N39" i="14" s="1"/>
  <c r="N40" i="14" s="1"/>
  <c r="N41" i="14" s="1"/>
  <c r="N42" i="14" s="1"/>
  <c r="E37" i="14"/>
  <c r="O36" i="14"/>
  <c r="E36" i="14"/>
  <c r="B36" i="14"/>
  <c r="O35" i="14"/>
  <c r="E35" i="14"/>
  <c r="B35" i="14"/>
  <c r="O34" i="14"/>
  <c r="E34" i="14"/>
  <c r="B34" i="14"/>
  <c r="O33" i="14"/>
  <c r="E33" i="14"/>
  <c r="B33" i="14"/>
  <c r="O32" i="14"/>
  <c r="E32" i="14"/>
  <c r="B32" i="14"/>
  <c r="O31" i="14"/>
  <c r="N31" i="14"/>
  <c r="N32" i="14" s="1"/>
  <c r="N33" i="14" s="1"/>
  <c r="N34" i="14" s="1"/>
  <c r="N35" i="14" s="1"/>
  <c r="N36" i="14" s="1"/>
  <c r="E31" i="14"/>
  <c r="B31" i="14"/>
  <c r="BV30" i="14" a="1"/>
  <c r="BV30" i="14" s="1"/>
  <c r="BU30" i="14"/>
  <c r="BU30" i="14" a="1"/>
  <c r="BT30" i="14" a="1"/>
  <c r="BT30" i="14" s="1"/>
  <c r="BS30" i="14" a="1"/>
  <c r="BS30" i="14" s="1"/>
  <c r="BR30" i="14" a="1"/>
  <c r="BR30" i="14" s="1"/>
  <c r="BQ30" i="14" a="1"/>
  <c r="BQ30" i="14" s="1"/>
  <c r="BP30" i="14" a="1"/>
  <c r="BP30" i="14" s="1"/>
  <c r="BO30" i="14" a="1"/>
  <c r="BO30" i="14" s="1"/>
  <c r="BN30" i="14" a="1"/>
  <c r="BN30" i="14" s="1"/>
  <c r="BM30" i="14"/>
  <c r="BM30" i="14" a="1"/>
  <c r="BL30" i="14" a="1"/>
  <c r="BL30" i="14" s="1"/>
  <c r="BK30" i="14" a="1"/>
  <c r="BK30" i="14" s="1"/>
  <c r="BJ30" i="14" a="1"/>
  <c r="BJ30" i="14" s="1"/>
  <c r="BI30" i="14" a="1"/>
  <c r="BI30" i="14" s="1"/>
  <c r="BH30" i="14" a="1"/>
  <c r="BH30" i="14" s="1"/>
  <c r="O30" i="14"/>
  <c r="E30" i="14"/>
  <c r="B30" i="14"/>
  <c r="BV29" i="14" a="1"/>
  <c r="BV29" i="14" s="1"/>
  <c r="BU29" i="14" a="1"/>
  <c r="BU29" i="14" s="1"/>
  <c r="BT29" i="14" a="1"/>
  <c r="BT29" i="14" s="1"/>
  <c r="BS29" i="14"/>
  <c r="BS29" i="14" a="1"/>
  <c r="BR29" i="14" a="1"/>
  <c r="BR29" i="14" s="1"/>
  <c r="BQ29" i="14"/>
  <c r="BQ29" i="14" a="1"/>
  <c r="BP29" i="14" a="1"/>
  <c r="BP29" i="14" s="1"/>
  <c r="BO29" i="14" a="1"/>
  <c r="BO29" i="14" s="1"/>
  <c r="BN29" i="14" a="1"/>
  <c r="BN29" i="14" s="1"/>
  <c r="BM29" i="14"/>
  <c r="BM29" i="14" a="1"/>
  <c r="BL29" i="14" a="1"/>
  <c r="BL29" i="14" s="1"/>
  <c r="BK29" i="14" a="1"/>
  <c r="BK29" i="14" s="1"/>
  <c r="BJ29" i="14" a="1"/>
  <c r="BJ29" i="14" s="1"/>
  <c r="BI29" i="14" a="1"/>
  <c r="BI29" i="14" s="1"/>
  <c r="BH29" i="14" a="1"/>
  <c r="BH29" i="14" s="1"/>
  <c r="O29" i="14"/>
  <c r="E29" i="14"/>
  <c r="B29" i="14"/>
  <c r="BV28" i="14" a="1"/>
  <c r="BV28" i="14" s="1"/>
  <c r="BU28" i="14" a="1"/>
  <c r="BU28" i="14" s="1"/>
  <c r="BT28" i="14"/>
  <c r="BT28" i="14" a="1"/>
  <c r="BS28" i="14" a="1"/>
  <c r="BS28" i="14" s="1"/>
  <c r="BR28" i="14" a="1"/>
  <c r="BR28" i="14" s="1"/>
  <c r="BQ28" i="14" a="1"/>
  <c r="BQ28" i="14" s="1"/>
  <c r="BP28" i="14" a="1"/>
  <c r="BP28" i="14" s="1"/>
  <c r="BO28" i="14" a="1"/>
  <c r="BO28" i="14" s="1"/>
  <c r="BN28" i="14" a="1"/>
  <c r="BN28" i="14" s="1"/>
  <c r="BM28" i="14" a="1"/>
  <c r="BM28" i="14" s="1"/>
  <c r="BL28" i="14" a="1"/>
  <c r="BL28" i="14" s="1"/>
  <c r="BK28" i="14" a="1"/>
  <c r="BK28" i="14" s="1"/>
  <c r="BJ28" i="14" a="1"/>
  <c r="BJ28" i="14" s="1"/>
  <c r="BI28" i="14" a="1"/>
  <c r="BI28" i="14" s="1"/>
  <c r="BH28" i="14" a="1"/>
  <c r="BH28" i="14" s="1"/>
  <c r="O28" i="14"/>
  <c r="E28" i="14"/>
  <c r="B28" i="14"/>
  <c r="BV27" i="14" a="1"/>
  <c r="BV27" i="14" s="1"/>
  <c r="BU27" i="14" a="1"/>
  <c r="BU27" i="14" s="1"/>
  <c r="BT27" i="14"/>
  <c r="BT27" i="14" a="1"/>
  <c r="BS27" i="14"/>
  <c r="BS27" i="14" a="1"/>
  <c r="BR27" i="14" a="1"/>
  <c r="BR27" i="14" s="1"/>
  <c r="BQ27" i="14" a="1"/>
  <c r="BQ27" i="14" s="1"/>
  <c r="BP27" i="14" a="1"/>
  <c r="BP27" i="14" s="1"/>
  <c r="BO27" i="14" a="1"/>
  <c r="BO27" i="14" s="1"/>
  <c r="BN27" i="14"/>
  <c r="BN27" i="14" a="1"/>
  <c r="BM27" i="14" a="1"/>
  <c r="BM27" i="14" s="1"/>
  <c r="BL27" i="14"/>
  <c r="BL27" i="14" a="1"/>
  <c r="BK27" i="14"/>
  <c r="BK27" i="14" a="1"/>
  <c r="BJ27" i="14"/>
  <c r="BJ27" i="14" a="1"/>
  <c r="BI27" i="14" a="1"/>
  <c r="BI27" i="14" s="1"/>
  <c r="BH27" i="14" a="1"/>
  <c r="BH27" i="14" s="1"/>
  <c r="O27" i="14"/>
  <c r="E27" i="14"/>
  <c r="B27" i="14"/>
  <c r="BV26" i="14" a="1"/>
  <c r="BV26" i="14" s="1"/>
  <c r="BU26" i="14" a="1"/>
  <c r="BU26" i="14" s="1"/>
  <c r="BT26" i="14" a="1"/>
  <c r="BT26" i="14" s="1"/>
  <c r="BS26" i="14"/>
  <c r="BS26" i="14" a="1"/>
  <c r="BR26" i="14" a="1"/>
  <c r="BR26" i="14" s="1"/>
  <c r="BQ26" i="14" a="1"/>
  <c r="BQ26" i="14" s="1"/>
  <c r="BP26" i="14" a="1"/>
  <c r="BP26" i="14" s="1"/>
  <c r="BO26" i="14" a="1"/>
  <c r="BO26" i="14" s="1"/>
  <c r="BN26" i="14" a="1"/>
  <c r="BN26" i="14" s="1"/>
  <c r="BM26" i="14" a="1"/>
  <c r="BM26" i="14" s="1"/>
  <c r="BL26" i="14" a="1"/>
  <c r="BL26" i="14" s="1"/>
  <c r="BK26" i="14"/>
  <c r="BK26" i="14" a="1"/>
  <c r="BJ26" i="14" a="1"/>
  <c r="BJ26" i="14" s="1"/>
  <c r="BI26" i="14" a="1"/>
  <c r="BI26" i="14" s="1"/>
  <c r="BH26" i="14" a="1"/>
  <c r="BH26" i="14" s="1"/>
  <c r="O26" i="14"/>
  <c r="E26" i="14"/>
  <c r="B26" i="14"/>
  <c r="BV25" i="14" a="1"/>
  <c r="BV25" i="14" s="1"/>
  <c r="BU25" i="14"/>
  <c r="BU25" i="14" a="1"/>
  <c r="BT25" i="14" a="1"/>
  <c r="BT25" i="14" s="1"/>
  <c r="BS25" i="14" a="1"/>
  <c r="BS25" i="14" s="1"/>
  <c r="BR25" i="14"/>
  <c r="BR25" i="14" a="1"/>
  <c r="BQ25" i="14"/>
  <c r="BQ25" i="14" a="1"/>
  <c r="BP25" i="14"/>
  <c r="BP25" i="14" a="1"/>
  <c r="BO25" i="14"/>
  <c r="BO25" i="14" a="1"/>
  <c r="BN25" i="14" a="1"/>
  <c r="BN25" i="14" s="1"/>
  <c r="BM25" i="14" a="1"/>
  <c r="BM25" i="14" s="1"/>
  <c r="BL25" i="14" a="1"/>
  <c r="BL25" i="14" s="1"/>
  <c r="BK25" i="14"/>
  <c r="BK25" i="14" a="1"/>
  <c r="BJ25" i="14" a="1"/>
  <c r="BJ25" i="14" s="1"/>
  <c r="BI25" i="14"/>
  <c r="BI25" i="14" a="1"/>
  <c r="BH25" i="14"/>
  <c r="BH25" i="14" a="1"/>
  <c r="O25" i="14"/>
  <c r="E25" i="14"/>
  <c r="B25" i="14"/>
  <c r="BV24" i="14" a="1"/>
  <c r="BV24" i="14" s="1"/>
  <c r="BU24" i="14" a="1"/>
  <c r="BU24" i="14" s="1"/>
  <c r="BT24" i="14" a="1"/>
  <c r="BT24" i="14" s="1"/>
  <c r="BS24" i="14" a="1"/>
  <c r="BS24" i="14" s="1"/>
  <c r="BR24" i="14"/>
  <c r="BR24" i="14" a="1"/>
  <c r="BQ24" i="14" a="1"/>
  <c r="BQ24" i="14" s="1"/>
  <c r="BP24" i="14" a="1"/>
  <c r="BP24" i="14" s="1"/>
  <c r="BO24" i="14" a="1"/>
  <c r="BO24" i="14" s="1"/>
  <c r="BN24" i="14" a="1"/>
  <c r="BN24" i="14" s="1"/>
  <c r="BM24" i="14" a="1"/>
  <c r="BM24" i="14" s="1"/>
  <c r="BL24" i="14" a="1"/>
  <c r="BL24" i="14" s="1"/>
  <c r="BK24" i="14" a="1"/>
  <c r="BK24" i="14" s="1"/>
  <c r="BJ24" i="14"/>
  <c r="BJ24" i="14" a="1"/>
  <c r="BI24" i="14" a="1"/>
  <c r="BI24" i="14" s="1"/>
  <c r="BH24" i="14" a="1"/>
  <c r="BH24" i="14" s="1"/>
  <c r="O24" i="14"/>
  <c r="E24" i="14"/>
  <c r="B24" i="14"/>
  <c r="BV23" i="14"/>
  <c r="BV23" i="14" a="1"/>
  <c r="BU23" i="14" a="1"/>
  <c r="BU23" i="14" s="1"/>
  <c r="BT23" i="14" a="1"/>
  <c r="BT23" i="14" s="1"/>
  <c r="BS23" i="14" a="1"/>
  <c r="BS23" i="14" s="1"/>
  <c r="BR23" i="14" a="1"/>
  <c r="BR23" i="14" s="1"/>
  <c r="BQ23" i="14" a="1"/>
  <c r="BQ23" i="14" s="1"/>
  <c r="BP23" i="14" a="1"/>
  <c r="BP23" i="14" s="1"/>
  <c r="BO23" i="14" a="1"/>
  <c r="BO23" i="14" s="1"/>
  <c r="BN23" i="14" a="1"/>
  <c r="BN23" i="14" s="1"/>
  <c r="BM23" i="14" a="1"/>
  <c r="BM23" i="14" s="1"/>
  <c r="BL23" i="14" a="1"/>
  <c r="BL23" i="14" s="1"/>
  <c r="BK23" i="14" a="1"/>
  <c r="BK23" i="14" s="1"/>
  <c r="BJ23" i="14" a="1"/>
  <c r="BJ23" i="14" s="1"/>
  <c r="BI23" i="14" a="1"/>
  <c r="BI23" i="14" s="1"/>
  <c r="BH23" i="14" a="1"/>
  <c r="BH23" i="14" s="1"/>
  <c r="O23" i="14"/>
  <c r="E23" i="14"/>
  <c r="B23" i="14"/>
  <c r="BV22" i="14" a="1"/>
  <c r="BV22" i="14" s="1"/>
  <c r="BU22" i="14" a="1"/>
  <c r="BU22" i="14" s="1"/>
  <c r="BT22" i="14" a="1"/>
  <c r="BT22" i="14" s="1"/>
  <c r="BS22" i="14" a="1"/>
  <c r="BS22" i="14" s="1"/>
  <c r="BR22" i="14" a="1"/>
  <c r="BR22" i="14" s="1"/>
  <c r="BQ22" i="14"/>
  <c r="BQ22" i="14" a="1"/>
  <c r="BP22" i="14" a="1"/>
  <c r="BP22" i="14" s="1"/>
  <c r="BO22" i="14" a="1"/>
  <c r="BO22" i="14" s="1"/>
  <c r="BN22" i="14" a="1"/>
  <c r="BN22" i="14" s="1"/>
  <c r="BM22" i="14" a="1"/>
  <c r="BM22" i="14" s="1"/>
  <c r="BL22" i="14" a="1"/>
  <c r="BL22" i="14" s="1"/>
  <c r="BK22" i="14" a="1"/>
  <c r="BK22" i="14" s="1"/>
  <c r="BJ22" i="14" a="1"/>
  <c r="BJ22" i="14" s="1"/>
  <c r="BI22" i="14"/>
  <c r="BI22" i="14" a="1"/>
  <c r="BH22" i="14" a="1"/>
  <c r="BH22" i="14" s="1"/>
  <c r="O22" i="14"/>
  <c r="N22" i="14"/>
  <c r="N23" i="14" s="1"/>
  <c r="N24" i="14" s="1"/>
  <c r="N25" i="14" s="1"/>
  <c r="N26" i="14" s="1"/>
  <c r="N27" i="14" s="1"/>
  <c r="N28" i="14" s="1"/>
  <c r="N29" i="14" s="1"/>
  <c r="N30" i="14" s="1"/>
  <c r="E22" i="14"/>
  <c r="B22" i="14"/>
  <c r="BV21" i="14"/>
  <c r="BV21" i="14" a="1"/>
  <c r="BU21" i="14" a="1"/>
  <c r="BU21" i="14" s="1"/>
  <c r="BT21" i="14" a="1"/>
  <c r="BT21" i="14" s="1"/>
  <c r="BS21" i="14"/>
  <c r="BS21" i="14" a="1"/>
  <c r="BR21" i="14" a="1"/>
  <c r="BR21" i="14" s="1"/>
  <c r="BQ21" i="14" a="1"/>
  <c r="BQ21" i="14" s="1"/>
  <c r="BP21" i="14" a="1"/>
  <c r="BP21" i="14" s="1"/>
  <c r="BO21" i="14" a="1"/>
  <c r="BO21" i="14" s="1"/>
  <c r="BN21" i="14"/>
  <c r="BN21" i="14" a="1"/>
  <c r="BM21" i="14"/>
  <c r="BM21" i="14" a="1"/>
  <c r="BL21" i="14" a="1"/>
  <c r="BL21" i="14" s="1"/>
  <c r="BK21" i="14"/>
  <c r="BK21" i="14" a="1"/>
  <c r="BJ21" i="14" a="1"/>
  <c r="BJ21" i="14" s="1"/>
  <c r="BI21" i="14" a="1"/>
  <c r="BI21" i="14" s="1"/>
  <c r="BH21" i="14" a="1"/>
  <c r="BH21" i="14" s="1"/>
  <c r="O21" i="14"/>
  <c r="E21" i="14"/>
  <c r="B21" i="14"/>
  <c r="BV20" i="14" a="1"/>
  <c r="BV20" i="14" s="1"/>
  <c r="BU20" i="14" a="1"/>
  <c r="BU20" i="14" s="1"/>
  <c r="BT20" i="14" a="1"/>
  <c r="BT20" i="14" s="1"/>
  <c r="BS20" i="14" a="1"/>
  <c r="BS20" i="14" s="1"/>
  <c r="BR20" i="14" a="1"/>
  <c r="BR20" i="14" s="1"/>
  <c r="BQ20" i="14" a="1"/>
  <c r="BQ20" i="14" s="1"/>
  <c r="BP20" i="14"/>
  <c r="BP20" i="14" a="1"/>
  <c r="BO20" i="14" a="1"/>
  <c r="BO20" i="14" s="1"/>
  <c r="BN20" i="14" a="1"/>
  <c r="BN20" i="14" s="1"/>
  <c r="BM20" i="14" a="1"/>
  <c r="BM20" i="14" s="1"/>
  <c r="BL20" i="14" a="1"/>
  <c r="BL20" i="14" s="1"/>
  <c r="BK20" i="14" a="1"/>
  <c r="BK20" i="14" s="1"/>
  <c r="BJ20" i="14" a="1"/>
  <c r="BJ20" i="14" s="1"/>
  <c r="BI20" i="14" a="1"/>
  <c r="BI20" i="14" s="1"/>
  <c r="BH20" i="14" a="1"/>
  <c r="BH20" i="14" s="1"/>
  <c r="O20" i="14"/>
  <c r="E20" i="14"/>
  <c r="B20" i="14"/>
  <c r="BV19" i="14" a="1"/>
  <c r="BV19" i="14" s="1"/>
  <c r="BU19" i="14"/>
  <c r="BU19" i="14" a="1"/>
  <c r="BT19" i="14"/>
  <c r="BT19" i="14" a="1"/>
  <c r="BS19" i="14" a="1"/>
  <c r="BS19" i="14" s="1"/>
  <c r="BR19" i="14" a="1"/>
  <c r="BR19" i="14" s="1"/>
  <c r="BQ19" i="14" a="1"/>
  <c r="BQ19" i="14" s="1"/>
  <c r="BP19" i="14"/>
  <c r="BP19" i="14" a="1"/>
  <c r="BO19" i="14" a="1"/>
  <c r="BO19" i="14" s="1"/>
  <c r="BN19" i="14"/>
  <c r="BN19" i="14" a="1"/>
  <c r="BM19" i="14" a="1"/>
  <c r="BM19" i="14" s="1"/>
  <c r="BL19" i="14"/>
  <c r="BL19" i="14" a="1"/>
  <c r="BK19" i="14" a="1"/>
  <c r="BK19" i="14" s="1"/>
  <c r="BJ19" i="14" a="1"/>
  <c r="BJ19" i="14" s="1"/>
  <c r="BI19" i="14" a="1"/>
  <c r="BI19" i="14" s="1"/>
  <c r="BH19" i="14"/>
  <c r="BH19" i="14" a="1"/>
  <c r="O19" i="14"/>
  <c r="E19" i="14"/>
  <c r="B19" i="14"/>
  <c r="BV18" i="14" a="1"/>
  <c r="BV18" i="14" s="1"/>
  <c r="BU18" i="14" a="1"/>
  <c r="BU18" i="14" s="1"/>
  <c r="BT18" i="14" a="1"/>
  <c r="BT18" i="14" s="1"/>
  <c r="BS18" i="14" a="1"/>
  <c r="BS18" i="14" s="1"/>
  <c r="BR18" i="14" a="1"/>
  <c r="BR18" i="14" s="1"/>
  <c r="BQ18" i="14" a="1"/>
  <c r="BQ18" i="14" s="1"/>
  <c r="BP18" i="14" a="1"/>
  <c r="BP18" i="14" s="1"/>
  <c r="BO18" i="14"/>
  <c r="BO18" i="14" a="1"/>
  <c r="BN18" i="14" a="1"/>
  <c r="BN18" i="14" s="1"/>
  <c r="BM18" i="14" a="1"/>
  <c r="BM18" i="14" s="1"/>
  <c r="BL18" i="14" a="1"/>
  <c r="BL18" i="14" s="1"/>
  <c r="BK18" i="14" a="1"/>
  <c r="BK18" i="14" s="1"/>
  <c r="BJ18" i="14" a="1"/>
  <c r="BJ18" i="14" s="1"/>
  <c r="BI18" i="14" a="1"/>
  <c r="BI18" i="14" s="1"/>
  <c r="BH18" i="14" a="1"/>
  <c r="BH18" i="14" s="1"/>
  <c r="O18" i="14"/>
  <c r="E18" i="14"/>
  <c r="B18" i="14"/>
  <c r="BV17" i="14" a="1"/>
  <c r="BV17" i="14" s="1"/>
  <c r="BU17" i="14"/>
  <c r="BU17" i="14" a="1"/>
  <c r="BT17" i="14"/>
  <c r="BT17" i="14" a="1"/>
  <c r="BS17" i="14"/>
  <c r="BS17" i="14" a="1"/>
  <c r="BR17" i="14" a="1"/>
  <c r="BR17" i="14" s="1"/>
  <c r="BQ17" i="14" a="1"/>
  <c r="BQ17" i="14" s="1"/>
  <c r="BP17" i="14" a="1"/>
  <c r="BP17" i="14" s="1"/>
  <c r="BO17" i="14" a="1"/>
  <c r="BO17" i="14" s="1"/>
  <c r="BN17" i="14" a="1"/>
  <c r="BN17" i="14" s="1"/>
  <c r="BM17" i="14" a="1"/>
  <c r="BM17" i="14" s="1"/>
  <c r="BL17" i="14" a="1"/>
  <c r="BL17" i="14" s="1"/>
  <c r="BK17" i="14"/>
  <c r="BK17" i="14" a="1"/>
  <c r="BJ17" i="14" a="1"/>
  <c r="BJ17" i="14" s="1"/>
  <c r="BI17" i="14" a="1"/>
  <c r="BI17" i="14" s="1"/>
  <c r="BH17" i="14" a="1"/>
  <c r="BH17" i="14" s="1"/>
  <c r="O17" i="14"/>
  <c r="E17" i="14"/>
  <c r="B17" i="14"/>
  <c r="BV16" i="14"/>
  <c r="BV16" i="14" a="1"/>
  <c r="BU16" i="14" a="1"/>
  <c r="BU16" i="14" s="1"/>
  <c r="BT16" i="14" a="1"/>
  <c r="BT16" i="14" s="1"/>
  <c r="BS16" i="14" a="1"/>
  <c r="BS16" i="14" s="1"/>
  <c r="BR16" i="14" a="1"/>
  <c r="BR16" i="14" s="1"/>
  <c r="BQ16" i="14" a="1"/>
  <c r="BQ16" i="14" s="1"/>
  <c r="BP16" i="14" a="1"/>
  <c r="BP16" i="14" s="1"/>
  <c r="BO16" i="14" a="1"/>
  <c r="BO16" i="14" s="1"/>
  <c r="BN16" i="14"/>
  <c r="BN16" i="14" a="1"/>
  <c r="BM16" i="14" a="1"/>
  <c r="BM16" i="14" s="1"/>
  <c r="BL16" i="14" a="1"/>
  <c r="BL16" i="14" s="1"/>
  <c r="BK16" i="14" a="1"/>
  <c r="BK16" i="14" s="1"/>
  <c r="BJ16" i="14" a="1"/>
  <c r="BJ16" i="14" s="1"/>
  <c r="BI16" i="14" a="1"/>
  <c r="BI16" i="14" s="1"/>
  <c r="BH16" i="14" a="1"/>
  <c r="BH16" i="14" s="1"/>
  <c r="O16" i="14"/>
  <c r="E16" i="14"/>
  <c r="B16" i="14"/>
  <c r="BV15" i="14" a="1"/>
  <c r="BV15" i="14" s="1"/>
  <c r="BU15" i="14" a="1"/>
  <c r="BU15" i="14" s="1"/>
  <c r="BT15" i="14" a="1"/>
  <c r="BT15" i="14" s="1"/>
  <c r="BS15" i="14" a="1"/>
  <c r="BS15" i="14" s="1"/>
  <c r="BR15" i="14" a="1"/>
  <c r="BR15" i="14" s="1"/>
  <c r="BQ15" i="14"/>
  <c r="BQ15" i="14" a="1"/>
  <c r="BP15" i="14" a="1"/>
  <c r="BP15" i="14" s="1"/>
  <c r="BO15" i="14" a="1"/>
  <c r="BO15" i="14" s="1"/>
  <c r="BN15" i="14" a="1"/>
  <c r="BN15" i="14" s="1"/>
  <c r="BM15" i="14" a="1"/>
  <c r="BM15" i="14" s="1"/>
  <c r="BL15" i="14" a="1"/>
  <c r="BL15" i="14" s="1"/>
  <c r="BK15" i="14" a="1"/>
  <c r="BK15" i="14" s="1"/>
  <c r="BJ15" i="14" a="1"/>
  <c r="BJ15" i="14" s="1"/>
  <c r="BI15" i="14" a="1"/>
  <c r="BI15" i="14" s="1"/>
  <c r="BH15" i="14" a="1"/>
  <c r="BH15" i="14" s="1"/>
  <c r="O15" i="14"/>
  <c r="E15" i="14"/>
  <c r="B15" i="14"/>
  <c r="BV14" i="14" a="1"/>
  <c r="BV14" i="14" s="1"/>
  <c r="BU14" i="14" a="1"/>
  <c r="BU14" i="14" s="1"/>
  <c r="BT14" i="14" a="1"/>
  <c r="BT14" i="14" s="1"/>
  <c r="BS14" i="14" a="1"/>
  <c r="BS14" i="14" s="1"/>
  <c r="BR14" i="14" a="1"/>
  <c r="BR14" i="14" s="1"/>
  <c r="BQ14" i="14" a="1"/>
  <c r="BQ14" i="14" s="1"/>
  <c r="BP14" i="14" a="1"/>
  <c r="BP14" i="14" s="1"/>
  <c r="BO14" i="14" a="1"/>
  <c r="BO14" i="14" s="1"/>
  <c r="BN14" i="14" a="1"/>
  <c r="BN14" i="14" s="1"/>
  <c r="BM14" i="14" a="1"/>
  <c r="BM14" i="14" s="1"/>
  <c r="BL14" i="14" a="1"/>
  <c r="BL14" i="14" s="1"/>
  <c r="BK14" i="14" a="1"/>
  <c r="BK14" i="14" s="1"/>
  <c r="BJ14" i="14" a="1"/>
  <c r="BJ14" i="14" s="1"/>
  <c r="BI14" i="14" a="1"/>
  <c r="BI14" i="14" s="1"/>
  <c r="BH14" i="14" a="1"/>
  <c r="BH14" i="14" s="1"/>
  <c r="O14" i="14"/>
  <c r="E14" i="14"/>
  <c r="B14" i="14"/>
  <c r="BV13" i="14" a="1"/>
  <c r="BV13" i="14" s="1"/>
  <c r="BU13" i="14" a="1"/>
  <c r="BU13" i="14" s="1"/>
  <c r="BT13" i="14" a="1"/>
  <c r="BT13" i="14" s="1"/>
  <c r="BS13" i="14" a="1"/>
  <c r="BS13" i="14" s="1"/>
  <c r="BR13" i="14" a="1"/>
  <c r="BR13" i="14" s="1"/>
  <c r="BQ13" i="14" a="1"/>
  <c r="BQ13" i="14" s="1"/>
  <c r="BP13" i="14" a="1"/>
  <c r="BP13" i="14" s="1"/>
  <c r="BO13" i="14" a="1"/>
  <c r="BO13" i="14" s="1"/>
  <c r="BN13" i="14" a="1"/>
  <c r="BN13" i="14" s="1"/>
  <c r="BM13" i="14" a="1"/>
  <c r="BM13" i="14" s="1"/>
  <c r="BL13" i="14" a="1"/>
  <c r="BL13" i="14" s="1"/>
  <c r="BK13" i="14" a="1"/>
  <c r="BK13" i="14" s="1"/>
  <c r="BJ13" i="14" a="1"/>
  <c r="BJ13" i="14" s="1"/>
  <c r="BI13" i="14" a="1"/>
  <c r="BI13" i="14" s="1"/>
  <c r="BH13" i="14" a="1"/>
  <c r="BH13" i="14" s="1"/>
  <c r="O13" i="14"/>
  <c r="N13" i="14"/>
  <c r="N14" i="14" s="1"/>
  <c r="N15" i="14" s="1"/>
  <c r="N16" i="14" s="1"/>
  <c r="N17" i="14" s="1"/>
  <c r="N18" i="14" s="1"/>
  <c r="N19" i="14" s="1"/>
  <c r="N20" i="14" s="1"/>
  <c r="N21" i="14" s="1"/>
  <c r="E13" i="14"/>
  <c r="D13" i="14"/>
  <c r="B13" i="14"/>
  <c r="BV12" i="14" a="1"/>
  <c r="BV12" i="14" s="1"/>
  <c r="BU12" i="14"/>
  <c r="BU12" i="14" a="1"/>
  <c r="BT12" i="14"/>
  <c r="BT12" i="14" a="1"/>
  <c r="BS12" i="14" a="1"/>
  <c r="BS12" i="14" s="1"/>
  <c r="BR12" i="14"/>
  <c r="BR12" i="14" a="1"/>
  <c r="BQ12" i="14" a="1"/>
  <c r="BQ12" i="14" s="1"/>
  <c r="BP12" i="14" a="1"/>
  <c r="BP12" i="14" s="1"/>
  <c r="BO12" i="14" a="1"/>
  <c r="BO12" i="14" s="1"/>
  <c r="BN12" i="14" a="1"/>
  <c r="BN12" i="14" s="1"/>
  <c r="BM12" i="14"/>
  <c r="BM12" i="14" a="1"/>
  <c r="BL12" i="14"/>
  <c r="BL12" i="14" a="1"/>
  <c r="BK12" i="14" a="1"/>
  <c r="BK12" i="14" s="1"/>
  <c r="BJ12" i="14" a="1"/>
  <c r="BJ12" i="14" s="1"/>
  <c r="BI12" i="14" a="1"/>
  <c r="BI12" i="14" s="1"/>
  <c r="BH12" i="14" a="1"/>
  <c r="BH12" i="14" s="1"/>
  <c r="O12" i="14"/>
  <c r="E12" i="14"/>
  <c r="D12" i="14"/>
  <c r="B12" i="14"/>
  <c r="BV11" i="14" a="1"/>
  <c r="BV11" i="14" s="1"/>
  <c r="BU11" i="14" a="1"/>
  <c r="BU11" i="14" s="1"/>
  <c r="BT11" i="14" a="1"/>
  <c r="BT11" i="14" s="1"/>
  <c r="BS11" i="14" a="1"/>
  <c r="BS11" i="14" s="1"/>
  <c r="BR11" i="14" a="1"/>
  <c r="BR11" i="14" s="1"/>
  <c r="BQ11" i="14" a="1"/>
  <c r="BQ11" i="14" s="1"/>
  <c r="BP11" i="14" a="1"/>
  <c r="BP11" i="14" s="1"/>
  <c r="BO11" i="14" a="1"/>
  <c r="BO11" i="14" s="1"/>
  <c r="BN11" i="14" a="1"/>
  <c r="BN11" i="14" s="1"/>
  <c r="BM11" i="14" a="1"/>
  <c r="BM11" i="14" s="1"/>
  <c r="BL11" i="14" a="1"/>
  <c r="BL11" i="14" s="1"/>
  <c r="BK11" i="14" a="1"/>
  <c r="BK11" i="14" s="1"/>
  <c r="BJ11" i="14" a="1"/>
  <c r="BJ11" i="14" s="1"/>
  <c r="BI11" i="14" a="1"/>
  <c r="BI11" i="14" s="1"/>
  <c r="BH11" i="14" a="1"/>
  <c r="BH11" i="14" s="1"/>
  <c r="O11" i="14"/>
  <c r="E11" i="14"/>
  <c r="D11" i="14"/>
  <c r="B11" i="14"/>
  <c r="BV10" i="14" a="1"/>
  <c r="BV10" i="14" s="1"/>
  <c r="BU10" i="14"/>
  <c r="BU10" i="14" a="1"/>
  <c r="BT10" i="14"/>
  <c r="BT10" i="14" a="1"/>
  <c r="BS10" i="14"/>
  <c r="BS10" i="14" a="1"/>
  <c r="BR10" i="14"/>
  <c r="BR10" i="14" a="1"/>
  <c r="BQ10" i="14"/>
  <c r="BQ10" i="14" a="1"/>
  <c r="BP10" i="14" a="1"/>
  <c r="BP10" i="14" s="1"/>
  <c r="BO10" i="14" a="1"/>
  <c r="BO10" i="14" s="1"/>
  <c r="BN10" i="14" a="1"/>
  <c r="BN10" i="14" s="1"/>
  <c r="BM10" i="14"/>
  <c r="BM10" i="14" a="1"/>
  <c r="BL10" i="14"/>
  <c r="BL10" i="14" a="1"/>
  <c r="BK10" i="14"/>
  <c r="BK10" i="14" a="1"/>
  <c r="BJ10" i="14"/>
  <c r="BJ10" i="14" a="1"/>
  <c r="BI10" i="14"/>
  <c r="BI10" i="14" a="1"/>
  <c r="BH10" i="14" a="1"/>
  <c r="BH10" i="14" s="1"/>
  <c r="O10" i="14"/>
  <c r="E10" i="14"/>
  <c r="D10" i="14"/>
  <c r="B10" i="14"/>
  <c r="BV9" i="14" a="1"/>
  <c r="BV9" i="14" s="1"/>
  <c r="BU9" i="14" a="1"/>
  <c r="BU9" i="14" s="1"/>
  <c r="BT9" i="14" a="1"/>
  <c r="BT9" i="14" s="1"/>
  <c r="BS9" i="14" a="1"/>
  <c r="BS9" i="14" s="1"/>
  <c r="BR9" i="14" a="1"/>
  <c r="BR9" i="14" s="1"/>
  <c r="BQ9" i="14" a="1"/>
  <c r="BQ9" i="14" s="1"/>
  <c r="BP9" i="14" a="1"/>
  <c r="BP9" i="14" s="1"/>
  <c r="BO9" i="14" a="1"/>
  <c r="BO9" i="14" s="1"/>
  <c r="BN9" i="14" a="1"/>
  <c r="BN9" i="14" s="1"/>
  <c r="BM9" i="14" a="1"/>
  <c r="BM9" i="14" s="1"/>
  <c r="BL9" i="14" a="1"/>
  <c r="BL9" i="14" s="1"/>
  <c r="BK9" i="14" a="1"/>
  <c r="BK9" i="14" s="1"/>
  <c r="BJ9" i="14" a="1"/>
  <c r="BJ9" i="14" s="1"/>
  <c r="BI9" i="14" a="1"/>
  <c r="BI9" i="14" s="1"/>
  <c r="BH9" i="14" a="1"/>
  <c r="BH9" i="14" s="1"/>
  <c r="O9" i="14"/>
  <c r="E9" i="14"/>
  <c r="D9" i="14"/>
  <c r="B9" i="14"/>
  <c r="BV8" i="14"/>
  <c r="BV8" i="14" a="1"/>
  <c r="BU8" i="14"/>
  <c r="BU8" i="14" a="1"/>
  <c r="BT8" i="14" a="1"/>
  <c r="BT8" i="14" s="1"/>
  <c r="BS8" i="14" a="1"/>
  <c r="BS8" i="14" s="1"/>
  <c r="BR8" i="14" a="1"/>
  <c r="BR8" i="14" s="1"/>
  <c r="BQ8" i="14" a="1"/>
  <c r="BQ8" i="14" s="1"/>
  <c r="BP8" i="14"/>
  <c r="BP8" i="14" a="1"/>
  <c r="BO8" i="14"/>
  <c r="BO8" i="14" a="1"/>
  <c r="BN8" i="14"/>
  <c r="BN8" i="14" a="1"/>
  <c r="BM8" i="14"/>
  <c r="BM8" i="14" a="1"/>
  <c r="BL8" i="14" a="1"/>
  <c r="BL8" i="14" s="1"/>
  <c r="BK8" i="14" a="1"/>
  <c r="BK8" i="14" s="1"/>
  <c r="BJ8" i="14" a="1"/>
  <c r="BJ8" i="14" s="1"/>
  <c r="BI8" i="14" a="1"/>
  <c r="BI8" i="14" s="1"/>
  <c r="BH8" i="14" a="1"/>
  <c r="BH8" i="14" s="1"/>
  <c r="O8" i="14"/>
  <c r="N8" i="14"/>
  <c r="N9" i="14" s="1"/>
  <c r="N10" i="14" s="1"/>
  <c r="N11" i="14" s="1"/>
  <c r="N12" i="14" s="1"/>
  <c r="L8" i="14"/>
  <c r="E8" i="14"/>
  <c r="D8" i="14"/>
  <c r="B8" i="14"/>
  <c r="BV7" i="14" a="1"/>
  <c r="BV7" i="14" s="1"/>
  <c r="BU7" i="14" a="1"/>
  <c r="BU7" i="14" s="1"/>
  <c r="BT7" i="14" a="1"/>
  <c r="BT7" i="14" s="1"/>
  <c r="BS7" i="14" a="1"/>
  <c r="BS7" i="14" s="1"/>
  <c r="BR7" i="14" a="1"/>
  <c r="BR7" i="14" s="1"/>
  <c r="BQ7" i="14" a="1"/>
  <c r="BQ7" i="14" s="1"/>
  <c r="BP7" i="14" a="1"/>
  <c r="BP7" i="14" s="1"/>
  <c r="BO7" i="14" a="1"/>
  <c r="BO7" i="14" s="1"/>
  <c r="BN7" i="14" a="1"/>
  <c r="BN7" i="14" s="1"/>
  <c r="BM7" i="14" a="1"/>
  <c r="BM7" i="14" s="1"/>
  <c r="BL7" i="14" a="1"/>
  <c r="BL7" i="14" s="1"/>
  <c r="BK7" i="14" a="1"/>
  <c r="BK7" i="14" s="1"/>
  <c r="BJ7" i="14" a="1"/>
  <c r="BJ7" i="14" s="1"/>
  <c r="BI7" i="14" a="1"/>
  <c r="BI7" i="14" s="1"/>
  <c r="BH7" i="14" a="1"/>
  <c r="BH7" i="14" s="1"/>
  <c r="O7" i="14"/>
  <c r="N7" i="14"/>
  <c r="L7" i="14"/>
  <c r="E7" i="14"/>
  <c r="F3" i="14"/>
  <c r="M22" i="14" s="1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O122" i="13"/>
  <c r="E122" i="13"/>
  <c r="O121" i="13"/>
  <c r="E121" i="13"/>
  <c r="O120" i="13"/>
  <c r="E120" i="13"/>
  <c r="O119" i="13"/>
  <c r="E119" i="13"/>
  <c r="O118" i="13"/>
  <c r="E118" i="13"/>
  <c r="O117" i="13"/>
  <c r="E117" i="13"/>
  <c r="O116" i="13"/>
  <c r="E116" i="13"/>
  <c r="O115" i="13"/>
  <c r="E115" i="13"/>
  <c r="O114" i="13"/>
  <c r="N114" i="13"/>
  <c r="N115" i="13" s="1"/>
  <c r="N116" i="13" s="1"/>
  <c r="N117" i="13" s="1"/>
  <c r="N118" i="13" s="1"/>
  <c r="N119" i="13" s="1"/>
  <c r="N120" i="13" s="1"/>
  <c r="N121" i="13" s="1"/>
  <c r="N122" i="13" s="1"/>
  <c r="E114" i="13"/>
  <c r="O113" i="13"/>
  <c r="E113" i="13"/>
  <c r="O112" i="13"/>
  <c r="E112" i="13"/>
  <c r="O111" i="13"/>
  <c r="E111" i="13"/>
  <c r="O110" i="13"/>
  <c r="E110" i="13"/>
  <c r="O109" i="13"/>
  <c r="E109" i="13"/>
  <c r="O108" i="13"/>
  <c r="N108" i="13"/>
  <c r="N109" i="13" s="1"/>
  <c r="N110" i="13" s="1"/>
  <c r="N111" i="13" s="1"/>
  <c r="N112" i="13" s="1"/>
  <c r="N113" i="13" s="1"/>
  <c r="E108" i="13"/>
  <c r="O107" i="13"/>
  <c r="E107" i="13"/>
  <c r="O106" i="13"/>
  <c r="E106" i="13"/>
  <c r="O105" i="13"/>
  <c r="E105" i="13"/>
  <c r="O104" i="13"/>
  <c r="E104" i="13"/>
  <c r="O103" i="13"/>
  <c r="E103" i="13"/>
  <c r="O102" i="13"/>
  <c r="N102" i="13"/>
  <c r="N103" i="13" s="1"/>
  <c r="N104" i="13" s="1"/>
  <c r="N105" i="13" s="1"/>
  <c r="N106" i="13" s="1"/>
  <c r="N107" i="13" s="1"/>
  <c r="E102" i="13"/>
  <c r="O101" i="13"/>
  <c r="E101" i="13"/>
  <c r="O100" i="13"/>
  <c r="E100" i="13"/>
  <c r="O99" i="13"/>
  <c r="E99" i="13"/>
  <c r="O98" i="13"/>
  <c r="E98" i="13"/>
  <c r="O97" i="13"/>
  <c r="E97" i="13"/>
  <c r="O96" i="13"/>
  <c r="N96" i="13"/>
  <c r="N97" i="13" s="1"/>
  <c r="N98" i="13" s="1"/>
  <c r="N99" i="13" s="1"/>
  <c r="N100" i="13" s="1"/>
  <c r="N101" i="13" s="1"/>
  <c r="E96" i="13"/>
  <c r="O95" i="13"/>
  <c r="E95" i="13"/>
  <c r="O94" i="13"/>
  <c r="E94" i="13"/>
  <c r="O93" i="13"/>
  <c r="E93" i="13"/>
  <c r="O92" i="13"/>
  <c r="E92" i="13"/>
  <c r="O91" i="13"/>
  <c r="E91" i="13"/>
  <c r="O90" i="13"/>
  <c r="N90" i="13"/>
  <c r="N91" i="13" s="1"/>
  <c r="N92" i="13" s="1"/>
  <c r="N93" i="13" s="1"/>
  <c r="N94" i="13" s="1"/>
  <c r="N95" i="13" s="1"/>
  <c r="E90" i="13"/>
  <c r="O89" i="13"/>
  <c r="E89" i="13"/>
  <c r="O88" i="13"/>
  <c r="E88" i="13"/>
  <c r="O87" i="13"/>
  <c r="E87" i="13"/>
  <c r="O86" i="13"/>
  <c r="E86" i="13"/>
  <c r="O85" i="13"/>
  <c r="E85" i="13"/>
  <c r="O84" i="13"/>
  <c r="N84" i="13"/>
  <c r="N85" i="13" s="1"/>
  <c r="N86" i="13" s="1"/>
  <c r="N87" i="13" s="1"/>
  <c r="N88" i="13" s="1"/>
  <c r="N89" i="13" s="1"/>
  <c r="E84" i="13"/>
  <c r="O83" i="13"/>
  <c r="E83" i="13"/>
  <c r="O82" i="13"/>
  <c r="E82" i="13"/>
  <c r="O81" i="13"/>
  <c r="E81" i="13"/>
  <c r="O80" i="13"/>
  <c r="E80" i="13"/>
  <c r="O79" i="13"/>
  <c r="E79" i="13"/>
  <c r="O78" i="13"/>
  <c r="N78" i="13"/>
  <c r="N79" i="13" s="1"/>
  <c r="N80" i="13" s="1"/>
  <c r="N81" i="13" s="1"/>
  <c r="N82" i="13" s="1"/>
  <c r="N83" i="13" s="1"/>
  <c r="E78" i="13"/>
  <c r="O77" i="13"/>
  <c r="E77" i="13"/>
  <c r="O76" i="13"/>
  <c r="E76" i="13"/>
  <c r="O75" i="13"/>
  <c r="E75" i="13"/>
  <c r="O74" i="13"/>
  <c r="E74" i="13"/>
  <c r="O73" i="13"/>
  <c r="E73" i="13"/>
  <c r="O72" i="13"/>
  <c r="E72" i="13"/>
  <c r="O71" i="13"/>
  <c r="E71" i="13"/>
  <c r="O70" i="13"/>
  <c r="N70" i="13"/>
  <c r="N71" i="13" s="1"/>
  <c r="N72" i="13" s="1"/>
  <c r="N73" i="13" s="1"/>
  <c r="N74" i="13" s="1"/>
  <c r="N75" i="13" s="1"/>
  <c r="N76" i="13" s="1"/>
  <c r="N77" i="13" s="1"/>
  <c r="E70" i="13"/>
  <c r="O69" i="13"/>
  <c r="E69" i="13"/>
  <c r="O68" i="13"/>
  <c r="E68" i="13"/>
  <c r="O67" i="13"/>
  <c r="E67" i="13"/>
  <c r="O66" i="13"/>
  <c r="E66" i="13"/>
  <c r="O65" i="13"/>
  <c r="E65" i="13"/>
  <c r="O64" i="13"/>
  <c r="E64" i="13"/>
  <c r="O63" i="13"/>
  <c r="E63" i="13"/>
  <c r="O62" i="13"/>
  <c r="N62" i="13"/>
  <c r="N63" i="13" s="1"/>
  <c r="N64" i="13" s="1"/>
  <c r="N65" i="13" s="1"/>
  <c r="N66" i="13" s="1"/>
  <c r="N67" i="13" s="1"/>
  <c r="N68" i="13" s="1"/>
  <c r="N69" i="13" s="1"/>
  <c r="E62" i="13"/>
  <c r="O61" i="13"/>
  <c r="E61" i="13"/>
  <c r="O60" i="13"/>
  <c r="E60" i="13"/>
  <c r="O59" i="13"/>
  <c r="E59" i="13"/>
  <c r="O58" i="13"/>
  <c r="E58" i="13"/>
  <c r="O57" i="13"/>
  <c r="E57" i="13"/>
  <c r="O56" i="13"/>
  <c r="E56" i="13"/>
  <c r="O55" i="13"/>
  <c r="E55" i="13"/>
  <c r="O54" i="13"/>
  <c r="N54" i="13"/>
  <c r="N55" i="13" s="1"/>
  <c r="N56" i="13" s="1"/>
  <c r="N57" i="13" s="1"/>
  <c r="N58" i="13" s="1"/>
  <c r="N59" i="13" s="1"/>
  <c r="N60" i="13" s="1"/>
  <c r="N61" i="13" s="1"/>
  <c r="E54" i="13"/>
  <c r="O53" i="13"/>
  <c r="E53" i="13"/>
  <c r="O52" i="13"/>
  <c r="E52" i="13"/>
  <c r="O51" i="13"/>
  <c r="E51" i="13"/>
  <c r="O50" i="13"/>
  <c r="E50" i="13"/>
  <c r="O49" i="13"/>
  <c r="E49" i="13"/>
  <c r="O48" i="13"/>
  <c r="N48" i="13"/>
  <c r="N49" i="13" s="1"/>
  <c r="N50" i="13" s="1"/>
  <c r="N51" i="13" s="1"/>
  <c r="N52" i="13" s="1"/>
  <c r="N53" i="13" s="1"/>
  <c r="E48" i="13"/>
  <c r="O47" i="13"/>
  <c r="E47" i="13"/>
  <c r="O46" i="13"/>
  <c r="E46" i="13"/>
  <c r="O45" i="13"/>
  <c r="E45" i="13"/>
  <c r="O44" i="13"/>
  <c r="E44" i="13"/>
  <c r="O43" i="13"/>
  <c r="E43" i="13"/>
  <c r="O42" i="13"/>
  <c r="E42" i="13"/>
  <c r="O41" i="13"/>
  <c r="E41" i="13"/>
  <c r="O40" i="13"/>
  <c r="N40" i="13"/>
  <c r="N41" i="13" s="1"/>
  <c r="N42" i="13" s="1"/>
  <c r="N43" i="13" s="1"/>
  <c r="N44" i="13" s="1"/>
  <c r="N45" i="13" s="1"/>
  <c r="N46" i="13" s="1"/>
  <c r="N47" i="13" s="1"/>
  <c r="E40" i="13"/>
  <c r="O39" i="13"/>
  <c r="E39" i="13"/>
  <c r="O38" i="13"/>
  <c r="E38" i="13"/>
  <c r="O37" i="13"/>
  <c r="E37" i="13"/>
  <c r="O36" i="13"/>
  <c r="E36" i="13"/>
  <c r="B36" i="13"/>
  <c r="O35" i="13"/>
  <c r="E35" i="13"/>
  <c r="B35" i="13"/>
  <c r="O34" i="13"/>
  <c r="E34" i="13"/>
  <c r="B34" i="13"/>
  <c r="O33" i="13"/>
  <c r="E33" i="13"/>
  <c r="B33" i="13"/>
  <c r="O32" i="13"/>
  <c r="N32" i="13"/>
  <c r="N33" i="13" s="1"/>
  <c r="N34" i="13" s="1"/>
  <c r="N35" i="13" s="1"/>
  <c r="N36" i="13" s="1"/>
  <c r="N37" i="13" s="1"/>
  <c r="N38" i="13" s="1"/>
  <c r="N39" i="13" s="1"/>
  <c r="E32" i="13"/>
  <c r="B32" i="13"/>
  <c r="O31" i="13"/>
  <c r="E31" i="13"/>
  <c r="B31" i="13"/>
  <c r="BV30" i="13"/>
  <c r="BV30" i="13" a="1"/>
  <c r="BU30" i="13" a="1"/>
  <c r="BU30" i="13" s="1"/>
  <c r="BT30" i="13" a="1"/>
  <c r="BT30" i="13" s="1"/>
  <c r="BS30" i="13" a="1"/>
  <c r="BS30" i="13" s="1"/>
  <c r="BR30" i="13" a="1"/>
  <c r="BR30" i="13" s="1"/>
  <c r="BQ30" i="13"/>
  <c r="BQ30" i="13" a="1"/>
  <c r="BP30" i="13"/>
  <c r="BP30" i="13" a="1"/>
  <c r="BO30" i="13" a="1"/>
  <c r="BO30" i="13" s="1"/>
  <c r="BN30" i="13"/>
  <c r="BN30" i="13" a="1"/>
  <c r="BM30" i="13" a="1"/>
  <c r="BM30" i="13" s="1"/>
  <c r="BL30" i="13" a="1"/>
  <c r="BL30" i="13" s="1"/>
  <c r="BK30" i="13" a="1"/>
  <c r="BK30" i="13" s="1"/>
  <c r="BJ30" i="13" a="1"/>
  <c r="BJ30" i="13" s="1"/>
  <c r="BI30" i="13"/>
  <c r="BI30" i="13" a="1"/>
  <c r="BH30" i="13"/>
  <c r="BH30" i="13" a="1"/>
  <c r="O30" i="13"/>
  <c r="E30" i="13"/>
  <c r="B30" i="13"/>
  <c r="BV29" i="13" a="1"/>
  <c r="BV29" i="13" s="1"/>
  <c r="BU29" i="13" a="1"/>
  <c r="BU29" i="13" s="1"/>
  <c r="BT29" i="13" a="1"/>
  <c r="BT29" i="13" s="1"/>
  <c r="BS29" i="13" a="1"/>
  <c r="BS29" i="13" s="1"/>
  <c r="BR29" i="13" a="1"/>
  <c r="BR29" i="13" s="1"/>
  <c r="BQ29" i="13" a="1"/>
  <c r="BQ29" i="13" s="1"/>
  <c r="BP29" i="13" a="1"/>
  <c r="BP29" i="13" s="1"/>
  <c r="BO29" i="13" a="1"/>
  <c r="BO29" i="13" s="1"/>
  <c r="BN29" i="13" a="1"/>
  <c r="BN29" i="13" s="1"/>
  <c r="BM29" i="13" a="1"/>
  <c r="BM29" i="13" s="1"/>
  <c r="BL29" i="13" a="1"/>
  <c r="BL29" i="13" s="1"/>
  <c r="BK29" i="13" a="1"/>
  <c r="BK29" i="13" s="1"/>
  <c r="BJ29" i="13" a="1"/>
  <c r="BJ29" i="13" s="1"/>
  <c r="BI29" i="13" a="1"/>
  <c r="BI29" i="13" s="1"/>
  <c r="BH29" i="13" a="1"/>
  <c r="BH29" i="13" s="1"/>
  <c r="O29" i="13"/>
  <c r="E29" i="13"/>
  <c r="B29" i="13"/>
  <c r="BV28" i="13"/>
  <c r="BV28" i="13" a="1"/>
  <c r="BU28" i="13"/>
  <c r="BU28" i="13" a="1"/>
  <c r="BT28" i="13" a="1"/>
  <c r="BT28" i="13" s="1"/>
  <c r="BS28" i="13" a="1"/>
  <c r="BS28" i="13" s="1"/>
  <c r="BR28" i="13" a="1"/>
  <c r="BR28" i="13" s="1"/>
  <c r="BQ28" i="13" a="1"/>
  <c r="BQ28" i="13" s="1"/>
  <c r="BP28" i="13"/>
  <c r="BP28" i="13" a="1"/>
  <c r="BO28" i="13"/>
  <c r="BO28" i="13" a="1"/>
  <c r="BN28" i="13"/>
  <c r="BN28" i="13" a="1"/>
  <c r="BM28" i="13"/>
  <c r="BM28" i="13" a="1"/>
  <c r="BL28" i="13" a="1"/>
  <c r="BL28" i="13" s="1"/>
  <c r="BK28" i="13" a="1"/>
  <c r="BK28" i="13" s="1"/>
  <c r="BJ28" i="13" a="1"/>
  <c r="BJ28" i="13" s="1"/>
  <c r="BI28" i="13" a="1"/>
  <c r="BI28" i="13" s="1"/>
  <c r="BH28" i="13" a="1"/>
  <c r="BH28" i="13" s="1"/>
  <c r="O28" i="13"/>
  <c r="E28" i="13"/>
  <c r="B28" i="13"/>
  <c r="BV27" i="13" a="1"/>
  <c r="BV27" i="13" s="1"/>
  <c r="BU27" i="13" a="1"/>
  <c r="BU27" i="13" s="1"/>
  <c r="BT27" i="13" a="1"/>
  <c r="BT27" i="13" s="1"/>
  <c r="BS27" i="13" a="1"/>
  <c r="BS27" i="13" s="1"/>
  <c r="BR27" i="13" a="1"/>
  <c r="BR27" i="13" s="1"/>
  <c r="BQ27" i="13" a="1"/>
  <c r="BQ27" i="13" s="1"/>
  <c r="BP27" i="13" a="1"/>
  <c r="BP27" i="13" s="1"/>
  <c r="BO27" i="13" a="1"/>
  <c r="BO27" i="13" s="1"/>
  <c r="BN27" i="13" a="1"/>
  <c r="BN27" i="13" s="1"/>
  <c r="BM27" i="13" a="1"/>
  <c r="BM27" i="13" s="1"/>
  <c r="BL27" i="13" a="1"/>
  <c r="BL27" i="13" s="1"/>
  <c r="BK27" i="13" a="1"/>
  <c r="BK27" i="13" s="1"/>
  <c r="BJ27" i="13" a="1"/>
  <c r="BJ27" i="13" s="1"/>
  <c r="BI27" i="13" a="1"/>
  <c r="BI27" i="13" s="1"/>
  <c r="BH27" i="13" a="1"/>
  <c r="BH27" i="13" s="1"/>
  <c r="O27" i="13"/>
  <c r="E27" i="13"/>
  <c r="B27" i="13"/>
  <c r="BV26" i="13" a="1"/>
  <c r="BV26" i="13" s="1"/>
  <c r="BU26" i="13" a="1"/>
  <c r="BU26" i="13" s="1"/>
  <c r="BT26" i="13"/>
  <c r="BT26" i="13" a="1"/>
  <c r="BS26" i="13"/>
  <c r="BS26" i="13" a="1"/>
  <c r="BR26" i="13"/>
  <c r="BR26" i="13" a="1"/>
  <c r="BQ26" i="13"/>
  <c r="BQ26" i="13" a="1"/>
  <c r="BP26" i="13" a="1"/>
  <c r="BP26" i="13" s="1"/>
  <c r="BO26" i="13" a="1"/>
  <c r="BO26" i="13" s="1"/>
  <c r="BN26" i="13" a="1"/>
  <c r="BN26" i="13" s="1"/>
  <c r="BM26" i="13" a="1"/>
  <c r="BM26" i="13" s="1"/>
  <c r="BL26" i="13"/>
  <c r="BL26" i="13" a="1"/>
  <c r="BK26" i="13"/>
  <c r="BK26" i="13" a="1"/>
  <c r="BJ26" i="13" a="1"/>
  <c r="BJ26" i="13" s="1"/>
  <c r="BI26" i="13" a="1"/>
  <c r="BI26" i="13" s="1"/>
  <c r="BH26" i="13" a="1"/>
  <c r="BH26" i="13" s="1"/>
  <c r="O26" i="13"/>
  <c r="N26" i="13"/>
  <c r="N27" i="13" s="1"/>
  <c r="N28" i="13" s="1"/>
  <c r="N29" i="13" s="1"/>
  <c r="N30" i="13" s="1"/>
  <c r="N31" i="13" s="1"/>
  <c r="E26" i="13"/>
  <c r="B26" i="13"/>
  <c r="BV25" i="13" a="1"/>
  <c r="BV25" i="13" s="1"/>
  <c r="BU25" i="13" a="1"/>
  <c r="BU25" i="13" s="1"/>
  <c r="BT25" i="13" a="1"/>
  <c r="BT25" i="13" s="1"/>
  <c r="BS25" i="13" a="1"/>
  <c r="BS25" i="13" s="1"/>
  <c r="BR25" i="13" a="1"/>
  <c r="BR25" i="13" s="1"/>
  <c r="BQ25" i="13" a="1"/>
  <c r="BQ25" i="13" s="1"/>
  <c r="BP25" i="13" a="1"/>
  <c r="BP25" i="13" s="1"/>
  <c r="BO25" i="13" a="1"/>
  <c r="BO25" i="13" s="1"/>
  <c r="BN25" i="13" a="1"/>
  <c r="BN25" i="13" s="1"/>
  <c r="BM25" i="13" a="1"/>
  <c r="BM25" i="13" s="1"/>
  <c r="BL25" i="13" a="1"/>
  <c r="BL25" i="13" s="1"/>
  <c r="BK25" i="13" a="1"/>
  <c r="BK25" i="13" s="1"/>
  <c r="BJ25" i="13" a="1"/>
  <c r="BJ25" i="13" s="1"/>
  <c r="BI25" i="13" a="1"/>
  <c r="BI25" i="13" s="1"/>
  <c r="BH25" i="13" a="1"/>
  <c r="BH25" i="13" s="1"/>
  <c r="O25" i="13"/>
  <c r="E25" i="13"/>
  <c r="B25" i="13"/>
  <c r="BV24" i="13"/>
  <c r="BV24" i="13" a="1"/>
  <c r="BU24" i="13"/>
  <c r="BU24" i="13" a="1"/>
  <c r="BT24" i="13" a="1"/>
  <c r="BT24" i="13" s="1"/>
  <c r="BS24" i="13" a="1"/>
  <c r="BS24" i="13" s="1"/>
  <c r="BR24" i="13" a="1"/>
  <c r="BR24" i="13" s="1"/>
  <c r="BQ24" i="13" a="1"/>
  <c r="BQ24" i="13" s="1"/>
  <c r="BP24" i="13" a="1"/>
  <c r="BP24" i="13" s="1"/>
  <c r="BO24" i="13" a="1"/>
  <c r="BO24" i="13" s="1"/>
  <c r="BN24" i="13"/>
  <c r="BN24" i="13" a="1"/>
  <c r="BM24" i="13" a="1"/>
  <c r="BM24" i="13" s="1"/>
  <c r="BL24" i="13" a="1"/>
  <c r="BL24" i="13" s="1"/>
  <c r="BK24" i="13" a="1"/>
  <c r="BK24" i="13" s="1"/>
  <c r="BJ24" i="13" a="1"/>
  <c r="BJ24" i="13" s="1"/>
  <c r="BI24" i="13" a="1"/>
  <c r="BI24" i="13" s="1"/>
  <c r="BH24" i="13" a="1"/>
  <c r="BH24" i="13" s="1"/>
  <c r="O24" i="13"/>
  <c r="E24" i="13"/>
  <c r="B24" i="13"/>
  <c r="BV23" i="13" a="1"/>
  <c r="BV23" i="13" s="1"/>
  <c r="BU23" i="13" a="1"/>
  <c r="BU23" i="13" s="1"/>
  <c r="BT23" i="13" a="1"/>
  <c r="BT23" i="13" s="1"/>
  <c r="BS23" i="13" a="1"/>
  <c r="BS23" i="13" s="1"/>
  <c r="BR23" i="13" a="1"/>
  <c r="BR23" i="13" s="1"/>
  <c r="BQ23" i="13" a="1"/>
  <c r="BQ23" i="13" s="1"/>
  <c r="BP23" i="13" a="1"/>
  <c r="BP23" i="13" s="1"/>
  <c r="BO23" i="13" a="1"/>
  <c r="BO23" i="13" s="1"/>
  <c r="BN23" i="13" a="1"/>
  <c r="BN23" i="13" s="1"/>
  <c r="BM23" i="13" a="1"/>
  <c r="BM23" i="13" s="1"/>
  <c r="BL23" i="13" a="1"/>
  <c r="BL23" i="13" s="1"/>
  <c r="BK23" i="13" a="1"/>
  <c r="BK23" i="13" s="1"/>
  <c r="BJ23" i="13" a="1"/>
  <c r="BJ23" i="13" s="1"/>
  <c r="BI23" i="13" a="1"/>
  <c r="BI23" i="13" s="1"/>
  <c r="BH23" i="13" a="1"/>
  <c r="BH23" i="13" s="1"/>
  <c r="O23" i="13"/>
  <c r="E23" i="13"/>
  <c r="B23" i="13"/>
  <c r="BV22" i="13" a="1"/>
  <c r="BV22" i="13" s="1"/>
  <c r="BU22" i="13"/>
  <c r="BU22" i="13" a="1"/>
  <c r="BT22" i="13"/>
  <c r="BT22" i="13" a="1"/>
  <c r="BS22" i="13"/>
  <c r="BS22" i="13" a="1"/>
  <c r="BR22" i="13"/>
  <c r="BR22" i="13" a="1"/>
  <c r="BQ22" i="13"/>
  <c r="BQ22" i="13" a="1"/>
  <c r="BP22" i="13" a="1"/>
  <c r="BP22" i="13" s="1"/>
  <c r="BO22" i="13"/>
  <c r="BO22" i="13" a="1"/>
  <c r="BN22" i="13" a="1"/>
  <c r="BN22" i="13" s="1"/>
  <c r="BM22" i="13"/>
  <c r="BM22" i="13" a="1"/>
  <c r="BL22" i="13"/>
  <c r="BL22" i="13" a="1"/>
  <c r="BK22" i="13"/>
  <c r="BK22" i="13" a="1"/>
  <c r="BJ22" i="13"/>
  <c r="BJ22" i="13" a="1"/>
  <c r="BI22" i="13" a="1"/>
  <c r="BI22" i="13" s="1"/>
  <c r="BH22" i="13" a="1"/>
  <c r="BH22" i="13" s="1"/>
  <c r="O22" i="13"/>
  <c r="E22" i="13"/>
  <c r="B22" i="13"/>
  <c r="BV21" i="13" a="1"/>
  <c r="BV21" i="13" s="1"/>
  <c r="BU21" i="13" a="1"/>
  <c r="BU21" i="13" s="1"/>
  <c r="BT21" i="13" a="1"/>
  <c r="BT21" i="13" s="1"/>
  <c r="BS21" i="13" a="1"/>
  <c r="BS21" i="13" s="1"/>
  <c r="BR21" i="13" a="1"/>
  <c r="BR21" i="13" s="1"/>
  <c r="BQ21" i="13" a="1"/>
  <c r="BQ21" i="13" s="1"/>
  <c r="BP21" i="13" a="1"/>
  <c r="BP21" i="13" s="1"/>
  <c r="BO21" i="13" a="1"/>
  <c r="BO21" i="13" s="1"/>
  <c r="BN21" i="13" a="1"/>
  <c r="BN21" i="13" s="1"/>
  <c r="BM21" i="13" a="1"/>
  <c r="BM21" i="13" s="1"/>
  <c r="BL21" i="13" a="1"/>
  <c r="BL21" i="13" s="1"/>
  <c r="BK21" i="13" a="1"/>
  <c r="BK21" i="13" s="1"/>
  <c r="BJ21" i="13" a="1"/>
  <c r="BJ21" i="13" s="1"/>
  <c r="BI21" i="13" a="1"/>
  <c r="BI21" i="13" s="1"/>
  <c r="BH21" i="13" a="1"/>
  <c r="BH21" i="13" s="1"/>
  <c r="O21" i="13"/>
  <c r="E21" i="13"/>
  <c r="B21" i="13"/>
  <c r="BV20" i="13" a="1"/>
  <c r="BV20" i="13" s="1"/>
  <c r="BU20" i="13" a="1"/>
  <c r="BU20" i="13" s="1"/>
  <c r="BT20" i="13" a="1"/>
  <c r="BT20" i="13" s="1"/>
  <c r="BS20" i="13" a="1"/>
  <c r="BS20" i="13" s="1"/>
  <c r="BR20" i="13" a="1"/>
  <c r="BR20" i="13" s="1"/>
  <c r="BQ20" i="13"/>
  <c r="BQ20" i="13" a="1"/>
  <c r="BP20" i="13"/>
  <c r="BP20" i="13" a="1"/>
  <c r="BO20" i="13" a="1"/>
  <c r="BO20" i="13" s="1"/>
  <c r="BN20" i="13" a="1"/>
  <c r="BN20" i="13" s="1"/>
  <c r="BM20" i="13" a="1"/>
  <c r="BM20" i="13" s="1"/>
  <c r="BL20" i="13" a="1"/>
  <c r="BL20" i="13" s="1"/>
  <c r="BK20" i="13" a="1"/>
  <c r="BK20" i="13" s="1"/>
  <c r="BJ20" i="13" a="1"/>
  <c r="BJ20" i="13" s="1"/>
  <c r="BI20" i="13"/>
  <c r="BI20" i="13" a="1"/>
  <c r="BH20" i="13" a="1"/>
  <c r="BH20" i="13" s="1"/>
  <c r="O20" i="13"/>
  <c r="N20" i="13"/>
  <c r="N21" i="13" s="1"/>
  <c r="N22" i="13" s="1"/>
  <c r="N23" i="13" s="1"/>
  <c r="N24" i="13" s="1"/>
  <c r="N25" i="13" s="1"/>
  <c r="E20" i="13"/>
  <c r="B20" i="13"/>
  <c r="BV19" i="13" a="1"/>
  <c r="BV19" i="13" s="1"/>
  <c r="BU19" i="13" a="1"/>
  <c r="BU19" i="13" s="1"/>
  <c r="BT19" i="13" a="1"/>
  <c r="BT19" i="13" s="1"/>
  <c r="BS19" i="13" a="1"/>
  <c r="BS19" i="13" s="1"/>
  <c r="BR19" i="13" a="1"/>
  <c r="BR19" i="13" s="1"/>
  <c r="BQ19" i="13" a="1"/>
  <c r="BQ19" i="13" s="1"/>
  <c r="BP19" i="13" a="1"/>
  <c r="BP19" i="13" s="1"/>
  <c r="BO19" i="13" a="1"/>
  <c r="BO19" i="13" s="1"/>
  <c r="BN19" i="13" a="1"/>
  <c r="BN19" i="13" s="1"/>
  <c r="BM19" i="13" a="1"/>
  <c r="BM19" i="13" s="1"/>
  <c r="BL19" i="13" a="1"/>
  <c r="BL19" i="13" s="1"/>
  <c r="BK19" i="13" a="1"/>
  <c r="BK19" i="13" s="1"/>
  <c r="BJ19" i="13" a="1"/>
  <c r="BJ19" i="13" s="1"/>
  <c r="BI19" i="13" a="1"/>
  <c r="BI19" i="13" s="1"/>
  <c r="BH19" i="13" a="1"/>
  <c r="BH19" i="13" s="1"/>
  <c r="O19" i="13"/>
  <c r="E19" i="13"/>
  <c r="B19" i="13"/>
  <c r="BV18" i="13" a="1"/>
  <c r="BV18" i="13" s="1"/>
  <c r="BU18" i="13" a="1"/>
  <c r="BU18" i="13" s="1"/>
  <c r="BT18" i="13" a="1"/>
  <c r="BT18" i="13" s="1"/>
  <c r="BS18" i="13"/>
  <c r="BS18" i="13" a="1"/>
  <c r="BR18" i="13" a="1"/>
  <c r="BR18" i="13" s="1"/>
  <c r="BQ18" i="13" a="1"/>
  <c r="BQ18" i="13" s="1"/>
  <c r="BP18" i="13" a="1"/>
  <c r="BP18" i="13" s="1"/>
  <c r="BO18" i="13" a="1"/>
  <c r="BO18" i="13" s="1"/>
  <c r="BN18" i="13" a="1"/>
  <c r="BN18" i="13" s="1"/>
  <c r="BM18" i="13" a="1"/>
  <c r="BM18" i="13" s="1"/>
  <c r="BL18" i="13" a="1"/>
  <c r="BL18" i="13" s="1"/>
  <c r="BK18" i="13"/>
  <c r="BK18" i="13" a="1"/>
  <c r="BJ18" i="13" a="1"/>
  <c r="BJ18" i="13" s="1"/>
  <c r="BI18" i="13" a="1"/>
  <c r="BI18" i="13" s="1"/>
  <c r="BH18" i="13" a="1"/>
  <c r="BH18" i="13" s="1"/>
  <c r="O18" i="13"/>
  <c r="E18" i="13"/>
  <c r="B18" i="13"/>
  <c r="BV17" i="13" a="1"/>
  <c r="BV17" i="13" s="1"/>
  <c r="BU17" i="13" a="1"/>
  <c r="BU17" i="13" s="1"/>
  <c r="BT17" i="13" a="1"/>
  <c r="BT17" i="13" s="1"/>
  <c r="BS17" i="13" a="1"/>
  <c r="BS17" i="13" s="1"/>
  <c r="BR17" i="13" a="1"/>
  <c r="BR17" i="13" s="1"/>
  <c r="BQ17" i="13" a="1"/>
  <c r="BQ17" i="13" s="1"/>
  <c r="BP17" i="13" a="1"/>
  <c r="BP17" i="13" s="1"/>
  <c r="BO17" i="13" a="1"/>
  <c r="BO17" i="13" s="1"/>
  <c r="BN17" i="13" a="1"/>
  <c r="BN17" i="13" s="1"/>
  <c r="BM17" i="13" a="1"/>
  <c r="BM17" i="13" s="1"/>
  <c r="BL17" i="13" a="1"/>
  <c r="BL17" i="13" s="1"/>
  <c r="BK17" i="13" a="1"/>
  <c r="BK17" i="13" s="1"/>
  <c r="BJ17" i="13" a="1"/>
  <c r="BJ17" i="13" s="1"/>
  <c r="BI17" i="13" a="1"/>
  <c r="BI17" i="13" s="1"/>
  <c r="BH17" i="13" a="1"/>
  <c r="BH17" i="13" s="1"/>
  <c r="O17" i="13"/>
  <c r="E17" i="13"/>
  <c r="B17" i="13"/>
  <c r="BV16" i="13"/>
  <c r="BV16" i="13" a="1"/>
  <c r="BU16" i="13" a="1"/>
  <c r="BU16" i="13" s="1"/>
  <c r="BT16" i="13"/>
  <c r="BT16" i="13" a="1"/>
  <c r="BS16" i="13" a="1"/>
  <c r="BS16" i="13" s="1"/>
  <c r="BR16" i="13"/>
  <c r="BR16" i="13" a="1"/>
  <c r="BQ16" i="13"/>
  <c r="BQ16" i="13" a="1"/>
  <c r="BP16" i="13"/>
  <c r="BP16" i="13" a="1"/>
  <c r="BO16" i="13"/>
  <c r="BO16" i="13" a="1"/>
  <c r="BN16" i="13"/>
  <c r="BN16" i="13" a="1"/>
  <c r="BM16" i="13" a="1"/>
  <c r="BM16" i="13" s="1"/>
  <c r="BL16" i="13"/>
  <c r="BL16" i="13" a="1"/>
  <c r="BK16" i="13" a="1"/>
  <c r="BK16" i="13" s="1"/>
  <c r="BJ16" i="13"/>
  <c r="BJ16" i="13" a="1"/>
  <c r="BI16" i="13"/>
  <c r="BI16" i="13" a="1"/>
  <c r="BH16" i="13"/>
  <c r="BH16" i="13" a="1"/>
  <c r="O16" i="13"/>
  <c r="E16" i="13"/>
  <c r="B16" i="13"/>
  <c r="BV15" i="13" a="1"/>
  <c r="BV15" i="13" s="1"/>
  <c r="BU15" i="13"/>
  <c r="BU15" i="13" a="1"/>
  <c r="BT15" i="13" a="1"/>
  <c r="BT15" i="13" s="1"/>
  <c r="BS15" i="13" a="1"/>
  <c r="BS15" i="13" s="1"/>
  <c r="BR15" i="13" a="1"/>
  <c r="BR15" i="13" s="1"/>
  <c r="BQ15" i="13" a="1"/>
  <c r="BQ15" i="13" s="1"/>
  <c r="BP15" i="13" a="1"/>
  <c r="BP15" i="13" s="1"/>
  <c r="BO15" i="13" a="1"/>
  <c r="BO15" i="13" s="1"/>
  <c r="BN15" i="13" a="1"/>
  <c r="BN15" i="13" s="1"/>
  <c r="BM15" i="13"/>
  <c r="BM15" i="13" a="1"/>
  <c r="BL15" i="13" a="1"/>
  <c r="BL15" i="13" s="1"/>
  <c r="BK15" i="13" a="1"/>
  <c r="BK15" i="13" s="1"/>
  <c r="BJ15" i="13"/>
  <c r="BJ15" i="13" a="1"/>
  <c r="BI15" i="13"/>
  <c r="BI15" i="13" a="1"/>
  <c r="BH15" i="13"/>
  <c r="BH15" i="13" a="1"/>
  <c r="O15" i="13"/>
  <c r="E15" i="13"/>
  <c r="B15" i="13"/>
  <c r="BV14" i="13" a="1"/>
  <c r="BV14" i="13" s="1"/>
  <c r="BU14" i="13"/>
  <c r="BU14" i="13" a="1"/>
  <c r="BT14" i="13" a="1"/>
  <c r="BT14" i="13" s="1"/>
  <c r="BS14" i="13" a="1"/>
  <c r="BS14" i="13" s="1"/>
  <c r="BR14" i="13" a="1"/>
  <c r="BR14" i="13" s="1"/>
  <c r="BQ14" i="13" a="1"/>
  <c r="BQ14" i="13" s="1"/>
  <c r="BP14" i="13" a="1"/>
  <c r="BP14" i="13" s="1"/>
  <c r="BO14" i="13" a="1"/>
  <c r="BO14" i="13" s="1"/>
  <c r="BN14" i="13"/>
  <c r="BN14" i="13" a="1"/>
  <c r="BM14" i="13" a="1"/>
  <c r="BM14" i="13" s="1"/>
  <c r="BL14" i="13"/>
  <c r="BL14" i="13" a="1"/>
  <c r="BK14" i="13" a="1"/>
  <c r="BK14" i="13" s="1"/>
  <c r="BJ14" i="13" a="1"/>
  <c r="BJ14" i="13" s="1"/>
  <c r="BI14" i="13" a="1"/>
  <c r="BI14" i="13" s="1"/>
  <c r="BH14" i="13" a="1"/>
  <c r="BH14" i="13" s="1"/>
  <c r="O14" i="13"/>
  <c r="N14" i="13"/>
  <c r="N15" i="13" s="1"/>
  <c r="N16" i="13" s="1"/>
  <c r="N17" i="13" s="1"/>
  <c r="N18" i="13" s="1"/>
  <c r="N19" i="13" s="1"/>
  <c r="E14" i="13"/>
  <c r="B14" i="13"/>
  <c r="BV13" i="13" a="1"/>
  <c r="BV13" i="13" s="1"/>
  <c r="BU13" i="13"/>
  <c r="BU13" i="13" a="1"/>
  <c r="BT13" i="13" a="1"/>
  <c r="BT13" i="13" s="1"/>
  <c r="BS13" i="13" a="1"/>
  <c r="BS13" i="13" s="1"/>
  <c r="BR13" i="13" a="1"/>
  <c r="BR13" i="13" s="1"/>
  <c r="BQ13" i="13"/>
  <c r="BQ13" i="13" a="1"/>
  <c r="BP13" i="13" a="1"/>
  <c r="BP13" i="13" s="1"/>
  <c r="BO13" i="13" a="1"/>
  <c r="BO13" i="13" s="1"/>
  <c r="BN13" i="13" a="1"/>
  <c r="BN13" i="13" s="1"/>
  <c r="BM13" i="13" a="1"/>
  <c r="BM13" i="13" s="1"/>
  <c r="BL13" i="13" a="1"/>
  <c r="BL13" i="13" s="1"/>
  <c r="BK13" i="13" a="1"/>
  <c r="BK13" i="13" s="1"/>
  <c r="BJ13" i="13" a="1"/>
  <c r="BJ13" i="13" s="1"/>
  <c r="BI13" i="13" a="1"/>
  <c r="BI13" i="13" s="1"/>
  <c r="BH13" i="13" a="1"/>
  <c r="BH13" i="13" s="1"/>
  <c r="O13" i="13"/>
  <c r="E13" i="13"/>
  <c r="D13" i="13"/>
  <c r="B13" i="13"/>
  <c r="BV12" i="13"/>
  <c r="BV12" i="13" a="1"/>
  <c r="BU12" i="13" a="1"/>
  <c r="BU12" i="13" s="1"/>
  <c r="BT12" i="13" a="1"/>
  <c r="BT12" i="13" s="1"/>
  <c r="BS12" i="13" a="1"/>
  <c r="BS12" i="13" s="1"/>
  <c r="BR12" i="13" a="1"/>
  <c r="BR12" i="13" s="1"/>
  <c r="BQ12" i="13" a="1"/>
  <c r="BQ12" i="13" s="1"/>
  <c r="BP12" i="13" a="1"/>
  <c r="BP12" i="13" s="1"/>
  <c r="BO12" i="13" a="1"/>
  <c r="BO12" i="13" s="1"/>
  <c r="BN12" i="13" a="1"/>
  <c r="BN12" i="13" s="1"/>
  <c r="BM12" i="13" a="1"/>
  <c r="BM12" i="13" s="1"/>
  <c r="BL12" i="13" a="1"/>
  <c r="BL12" i="13" s="1"/>
  <c r="BK12" i="13" a="1"/>
  <c r="BK12" i="13" s="1"/>
  <c r="BJ12" i="13" a="1"/>
  <c r="BJ12" i="13" s="1"/>
  <c r="BI12" i="13" a="1"/>
  <c r="BI12" i="13" s="1"/>
  <c r="BH12" i="13" a="1"/>
  <c r="BH12" i="13" s="1"/>
  <c r="O12" i="13"/>
  <c r="E12" i="13"/>
  <c r="D12" i="13"/>
  <c r="B12" i="13"/>
  <c r="BV11" i="13" a="1"/>
  <c r="BV11" i="13" s="1"/>
  <c r="BU11" i="13" a="1"/>
  <c r="BU11" i="13" s="1"/>
  <c r="BT11" i="13" a="1"/>
  <c r="BT11" i="13" s="1"/>
  <c r="BS11" i="13" a="1"/>
  <c r="BS11" i="13" s="1"/>
  <c r="BR11" i="13" a="1"/>
  <c r="BR11" i="13" s="1"/>
  <c r="BQ11" i="13" a="1"/>
  <c r="BQ11" i="13" s="1"/>
  <c r="BP11" i="13" a="1"/>
  <c r="BP11" i="13" s="1"/>
  <c r="BO11" i="13" a="1"/>
  <c r="BO11" i="13" s="1"/>
  <c r="BN11" i="13"/>
  <c r="BN11" i="13" a="1"/>
  <c r="BM11" i="13" a="1"/>
  <c r="BM11" i="13" s="1"/>
  <c r="BL11" i="13"/>
  <c r="BL11" i="13" a="1"/>
  <c r="BK11" i="13" a="1"/>
  <c r="BK11" i="13" s="1"/>
  <c r="BJ11" i="13" a="1"/>
  <c r="BJ11" i="13" s="1"/>
  <c r="BI11" i="13" a="1"/>
  <c r="BI11" i="13" s="1"/>
  <c r="BH11" i="13"/>
  <c r="BH11" i="13" a="1"/>
  <c r="O11" i="13"/>
  <c r="E11" i="13"/>
  <c r="D11" i="13"/>
  <c r="B11" i="13"/>
  <c r="BV10" i="13"/>
  <c r="BV10" i="13" a="1"/>
  <c r="BU10" i="13" a="1"/>
  <c r="BU10" i="13" s="1"/>
  <c r="BT10" i="13" a="1"/>
  <c r="BT10" i="13" s="1"/>
  <c r="BS10" i="13" a="1"/>
  <c r="BS10" i="13" s="1"/>
  <c r="BR10" i="13" a="1"/>
  <c r="BR10" i="13" s="1"/>
  <c r="BQ10" i="13" a="1"/>
  <c r="BQ10" i="13" s="1"/>
  <c r="BP10" i="13" a="1"/>
  <c r="BP10" i="13" s="1"/>
  <c r="BO10" i="13" a="1"/>
  <c r="BO10" i="13" s="1"/>
  <c r="BN10" i="13" a="1"/>
  <c r="BN10" i="13" s="1"/>
  <c r="BM10" i="13" a="1"/>
  <c r="BM10" i="13" s="1"/>
  <c r="BL10" i="13" a="1"/>
  <c r="BL10" i="13" s="1"/>
  <c r="BK10" i="13" a="1"/>
  <c r="BK10" i="13" s="1"/>
  <c r="BJ10" i="13" a="1"/>
  <c r="BJ10" i="13" s="1"/>
  <c r="BI10" i="13" a="1"/>
  <c r="BI10" i="13" s="1"/>
  <c r="BH10" i="13" a="1"/>
  <c r="BH10" i="13" s="1"/>
  <c r="O10" i="13"/>
  <c r="E10" i="13"/>
  <c r="D10" i="13"/>
  <c r="B10" i="13"/>
  <c r="BV9" i="13" a="1"/>
  <c r="BV9" i="13" s="1"/>
  <c r="BU9" i="13" a="1"/>
  <c r="BU9" i="13" s="1"/>
  <c r="BT9" i="13" a="1"/>
  <c r="BT9" i="13" s="1"/>
  <c r="BS9" i="13" a="1"/>
  <c r="BS9" i="13" s="1"/>
  <c r="BR9" i="13" a="1"/>
  <c r="BR9" i="13" s="1"/>
  <c r="BQ9" i="13" a="1"/>
  <c r="BQ9" i="13" s="1"/>
  <c r="BP9" i="13" a="1"/>
  <c r="BP9" i="13" s="1"/>
  <c r="BO9" i="13" a="1"/>
  <c r="BO9" i="13" s="1"/>
  <c r="BN9" i="13" a="1"/>
  <c r="BN9" i="13" s="1"/>
  <c r="BM9" i="13"/>
  <c r="BM9" i="13" a="1"/>
  <c r="BL9" i="13" a="1"/>
  <c r="BL9" i="13" s="1"/>
  <c r="BK9" i="13"/>
  <c r="BK9" i="13" a="1"/>
  <c r="BJ9" i="13"/>
  <c r="BJ9" i="13" a="1"/>
  <c r="BI9" i="13" a="1"/>
  <c r="BI9" i="13" s="1"/>
  <c r="BH9" i="13" a="1"/>
  <c r="BH9" i="13" s="1"/>
  <c r="O9" i="13"/>
  <c r="E9" i="13"/>
  <c r="D9" i="13"/>
  <c r="B9" i="13"/>
  <c r="BV8" i="13" a="1"/>
  <c r="BV8" i="13" s="1"/>
  <c r="BU8" i="13"/>
  <c r="BU8" i="13" a="1"/>
  <c r="BT8" i="13" a="1"/>
  <c r="BT8" i="13" s="1"/>
  <c r="BS8" i="13" a="1"/>
  <c r="BS8" i="13" s="1"/>
  <c r="BR8" i="13" a="1"/>
  <c r="BR8" i="13" s="1"/>
  <c r="BQ8" i="13" a="1"/>
  <c r="BQ8" i="13" s="1"/>
  <c r="BP8" i="13" a="1"/>
  <c r="BP8" i="13" s="1"/>
  <c r="BO8" i="13" a="1"/>
  <c r="BO8" i="13" s="1"/>
  <c r="BN8" i="13" a="1"/>
  <c r="BN8" i="13" s="1"/>
  <c r="BM8" i="13" a="1"/>
  <c r="BM8" i="13" s="1"/>
  <c r="BL8" i="13" a="1"/>
  <c r="BL8" i="13" s="1"/>
  <c r="BK8" i="13" a="1"/>
  <c r="BK8" i="13" s="1"/>
  <c r="BJ8" i="13" a="1"/>
  <c r="BJ8" i="13" s="1"/>
  <c r="BI8" i="13" a="1"/>
  <c r="BI8" i="13" s="1"/>
  <c r="BH8" i="13" a="1"/>
  <c r="BH8" i="13" s="1"/>
  <c r="O8" i="13"/>
  <c r="E8" i="13"/>
  <c r="D8" i="13"/>
  <c r="B8" i="13"/>
  <c r="BV7" i="13"/>
  <c r="BV7" i="13" a="1"/>
  <c r="BU7" i="13" a="1"/>
  <c r="BU7" i="13" s="1"/>
  <c r="BT7" i="13" a="1"/>
  <c r="BT7" i="13" s="1"/>
  <c r="BS7" i="13" a="1"/>
  <c r="BS7" i="13" s="1"/>
  <c r="BR7" i="13" a="1"/>
  <c r="BR7" i="13" s="1"/>
  <c r="BQ7" i="13"/>
  <c r="BQ7" i="13" a="1"/>
  <c r="BP7" i="13" a="1"/>
  <c r="BP7" i="13" s="1"/>
  <c r="BO7" i="13" a="1"/>
  <c r="BO7" i="13" s="1"/>
  <c r="BN7" i="13" a="1"/>
  <c r="BN7" i="13" s="1"/>
  <c r="BM7" i="13" a="1"/>
  <c r="BM7" i="13" s="1"/>
  <c r="BL7" i="13"/>
  <c r="BL7" i="13" a="1"/>
  <c r="BK7" i="13"/>
  <c r="BK7" i="13" a="1"/>
  <c r="BJ7" i="13" a="1"/>
  <c r="BJ7" i="13" s="1"/>
  <c r="BI7" i="13" a="1"/>
  <c r="BI7" i="13" s="1"/>
  <c r="BH7" i="13" a="1"/>
  <c r="BH7" i="13" s="1"/>
  <c r="O7" i="13"/>
  <c r="N7" i="13"/>
  <c r="N8" i="13" s="1"/>
  <c r="N9" i="13" s="1"/>
  <c r="N10" i="13" s="1"/>
  <c r="N11" i="13" s="1"/>
  <c r="N12" i="13" s="1"/>
  <c r="N13" i="13" s="1"/>
  <c r="L7" i="13"/>
  <c r="L8" i="13" s="1"/>
  <c r="E7" i="13"/>
  <c r="F3" i="13"/>
  <c r="M119" i="13" s="1"/>
  <c r="BD2" i="13"/>
  <c r="BC2" i="13"/>
  <c r="BB2" i="13"/>
  <c r="BA2" i="13"/>
  <c r="AZ2" i="13"/>
  <c r="AY2" i="13"/>
  <c r="AX2" i="13"/>
  <c r="AW2" i="13"/>
  <c r="AV2" i="13"/>
  <c r="AU2" i="13"/>
  <c r="AT2" i="13"/>
  <c r="AS2" i="13"/>
  <c r="AR2" i="13"/>
  <c r="AQ2" i="13"/>
  <c r="AP2" i="13"/>
  <c r="AO2" i="13"/>
  <c r="AN2" i="13"/>
  <c r="AM2" i="13"/>
  <c r="AL2" i="13"/>
  <c r="AK2" i="13"/>
  <c r="AJ2" i="13"/>
  <c r="AI2" i="13"/>
  <c r="AH2" i="13"/>
  <c r="AG2" i="13"/>
  <c r="AF2" i="13"/>
  <c r="AE2" i="13"/>
  <c r="AD2" i="13"/>
  <c r="AC2" i="13"/>
  <c r="AB2" i="13"/>
  <c r="AA2" i="13"/>
  <c r="Z2" i="13"/>
  <c r="Y2" i="13"/>
  <c r="X2" i="13"/>
  <c r="W2" i="13"/>
  <c r="V2" i="13"/>
  <c r="U2" i="13"/>
  <c r="T2" i="13"/>
  <c r="S2" i="13"/>
  <c r="R2" i="13"/>
  <c r="Q2" i="13"/>
  <c r="BD1" i="13"/>
  <c r="BC1" i="13"/>
  <c r="BB1" i="13"/>
  <c r="BA1" i="13"/>
  <c r="AZ1" i="13"/>
  <c r="AY1" i="13"/>
  <c r="AX1" i="13"/>
  <c r="AW1" i="13"/>
  <c r="AV1" i="13"/>
  <c r="AU1" i="13"/>
  <c r="AT1" i="13"/>
  <c r="AS1" i="13"/>
  <c r="AR1" i="13"/>
  <c r="AQ1" i="13"/>
  <c r="AP1" i="13"/>
  <c r="AO1" i="13"/>
  <c r="AN1" i="13"/>
  <c r="AM1" i="13"/>
  <c r="AL1" i="13"/>
  <c r="AK1" i="13"/>
  <c r="AJ1" i="13"/>
  <c r="AI1" i="13"/>
  <c r="AH1" i="13"/>
  <c r="AG1" i="13"/>
  <c r="AF1" i="13"/>
  <c r="AE1" i="13"/>
  <c r="AD1" i="13"/>
  <c r="AC1" i="13"/>
  <c r="AB1" i="13"/>
  <c r="AA1" i="13"/>
  <c r="Z1" i="13"/>
  <c r="Y1" i="13"/>
  <c r="X1" i="13"/>
  <c r="W1" i="13"/>
  <c r="V1" i="13"/>
  <c r="U1" i="13"/>
  <c r="T1" i="13"/>
  <c r="S1" i="13"/>
  <c r="R1" i="13"/>
  <c r="Q1" i="13"/>
  <c r="O108" i="12"/>
  <c r="E108" i="12"/>
  <c r="O107" i="12"/>
  <c r="E107" i="12"/>
  <c r="O106" i="12"/>
  <c r="E106" i="12"/>
  <c r="O105" i="12"/>
  <c r="E105" i="12"/>
  <c r="O104" i="12"/>
  <c r="E104" i="12"/>
  <c r="O103" i="12"/>
  <c r="E103" i="12"/>
  <c r="O102" i="12"/>
  <c r="E102" i="12"/>
  <c r="O101" i="12"/>
  <c r="E101" i="12"/>
  <c r="O100" i="12"/>
  <c r="N100" i="12"/>
  <c r="N101" i="12" s="1"/>
  <c r="N102" i="12" s="1"/>
  <c r="N103" i="12" s="1"/>
  <c r="N104" i="12" s="1"/>
  <c r="N105" i="12" s="1"/>
  <c r="N106" i="12" s="1"/>
  <c r="N107" i="12" s="1"/>
  <c r="N108" i="12" s="1"/>
  <c r="E100" i="12"/>
  <c r="O99" i="12"/>
  <c r="E99" i="12"/>
  <c r="O98" i="12"/>
  <c r="E98" i="12"/>
  <c r="O97" i="12"/>
  <c r="E97" i="12"/>
  <c r="O96" i="12"/>
  <c r="E96" i="12"/>
  <c r="O95" i="12"/>
  <c r="E95" i="12"/>
  <c r="O94" i="12"/>
  <c r="E94" i="12"/>
  <c r="O93" i="12"/>
  <c r="E93" i="12"/>
  <c r="O92" i="12"/>
  <c r="E92" i="12"/>
  <c r="O91" i="12"/>
  <c r="N91" i="12"/>
  <c r="N92" i="12" s="1"/>
  <c r="N93" i="12" s="1"/>
  <c r="N94" i="12" s="1"/>
  <c r="N95" i="12" s="1"/>
  <c r="N96" i="12" s="1"/>
  <c r="N97" i="12" s="1"/>
  <c r="N98" i="12" s="1"/>
  <c r="N99" i="12" s="1"/>
  <c r="E91" i="12"/>
  <c r="O90" i="12"/>
  <c r="E90" i="12"/>
  <c r="O89" i="12"/>
  <c r="E89" i="12"/>
  <c r="O88" i="12"/>
  <c r="E88" i="12"/>
  <c r="O87" i="12"/>
  <c r="E87" i="12"/>
  <c r="O86" i="12"/>
  <c r="E86" i="12"/>
  <c r="O85" i="12"/>
  <c r="E85" i="12"/>
  <c r="O84" i="12"/>
  <c r="E84" i="12"/>
  <c r="O83" i="12"/>
  <c r="E83" i="12"/>
  <c r="O82" i="12"/>
  <c r="N82" i="12"/>
  <c r="N83" i="12" s="1"/>
  <c r="N84" i="12" s="1"/>
  <c r="N85" i="12" s="1"/>
  <c r="N86" i="12" s="1"/>
  <c r="N87" i="12" s="1"/>
  <c r="N88" i="12" s="1"/>
  <c r="N89" i="12" s="1"/>
  <c r="N90" i="12" s="1"/>
  <c r="E82" i="12"/>
  <c r="O81" i="12"/>
  <c r="E81" i="12"/>
  <c r="O80" i="12"/>
  <c r="E80" i="12"/>
  <c r="O79" i="12"/>
  <c r="E79" i="12"/>
  <c r="O78" i="12"/>
  <c r="E78" i="12"/>
  <c r="O77" i="12"/>
  <c r="E77" i="12"/>
  <c r="O76" i="12"/>
  <c r="N76" i="12"/>
  <c r="N77" i="12" s="1"/>
  <c r="N78" i="12" s="1"/>
  <c r="N79" i="12" s="1"/>
  <c r="N80" i="12" s="1"/>
  <c r="N81" i="12" s="1"/>
  <c r="E76" i="12"/>
  <c r="O75" i="12"/>
  <c r="E75" i="12"/>
  <c r="O74" i="12"/>
  <c r="E74" i="12"/>
  <c r="O73" i="12"/>
  <c r="N73" i="12"/>
  <c r="N74" i="12" s="1"/>
  <c r="N75" i="12" s="1"/>
  <c r="E73" i="12"/>
  <c r="O72" i="12"/>
  <c r="E72" i="12"/>
  <c r="O71" i="12"/>
  <c r="E71" i="12"/>
  <c r="O70" i="12"/>
  <c r="E70" i="12"/>
  <c r="O69" i="12"/>
  <c r="E69" i="12"/>
  <c r="O68" i="12"/>
  <c r="E68" i="12"/>
  <c r="O67" i="12"/>
  <c r="N67" i="12"/>
  <c r="N68" i="12" s="1"/>
  <c r="N69" i="12" s="1"/>
  <c r="N70" i="12" s="1"/>
  <c r="N71" i="12" s="1"/>
  <c r="N72" i="12" s="1"/>
  <c r="E67" i="12"/>
  <c r="O66" i="12"/>
  <c r="E66" i="12"/>
  <c r="O65" i="12"/>
  <c r="E65" i="12"/>
  <c r="O64" i="12"/>
  <c r="E64" i="12"/>
  <c r="O63" i="12"/>
  <c r="E63" i="12"/>
  <c r="O62" i="12"/>
  <c r="E62" i="12"/>
  <c r="O61" i="12"/>
  <c r="N61" i="12"/>
  <c r="N62" i="12" s="1"/>
  <c r="N63" i="12" s="1"/>
  <c r="N64" i="12" s="1"/>
  <c r="N65" i="12" s="1"/>
  <c r="N66" i="12" s="1"/>
  <c r="E61" i="12"/>
  <c r="O60" i="12"/>
  <c r="E60" i="12"/>
  <c r="O59" i="12"/>
  <c r="E59" i="12"/>
  <c r="O58" i="12"/>
  <c r="E58" i="12"/>
  <c r="O57" i="12"/>
  <c r="E57" i="12"/>
  <c r="O56" i="12"/>
  <c r="E56" i="12"/>
  <c r="O55" i="12"/>
  <c r="N55" i="12"/>
  <c r="N56" i="12" s="1"/>
  <c r="N57" i="12" s="1"/>
  <c r="N58" i="12" s="1"/>
  <c r="N59" i="12" s="1"/>
  <c r="N60" i="12" s="1"/>
  <c r="E55" i="12"/>
  <c r="O54" i="12"/>
  <c r="E54" i="12"/>
  <c r="O53" i="12"/>
  <c r="E53" i="12"/>
  <c r="O52" i="12"/>
  <c r="E52" i="12"/>
  <c r="O51" i="12"/>
  <c r="E51" i="12"/>
  <c r="O50" i="12"/>
  <c r="E50" i="12"/>
  <c r="O49" i="12"/>
  <c r="N49" i="12"/>
  <c r="N50" i="12" s="1"/>
  <c r="N51" i="12" s="1"/>
  <c r="N52" i="12" s="1"/>
  <c r="N53" i="12" s="1"/>
  <c r="N54" i="12" s="1"/>
  <c r="E49" i="12"/>
  <c r="O48" i="12"/>
  <c r="E48" i="12"/>
  <c r="O47" i="12"/>
  <c r="E47" i="12"/>
  <c r="O46" i="12"/>
  <c r="E46" i="12"/>
  <c r="O45" i="12"/>
  <c r="E45" i="12"/>
  <c r="O44" i="12"/>
  <c r="E44" i="12"/>
  <c r="O43" i="12"/>
  <c r="N43" i="12"/>
  <c r="N44" i="12" s="1"/>
  <c r="N45" i="12" s="1"/>
  <c r="N46" i="12" s="1"/>
  <c r="N47" i="12" s="1"/>
  <c r="N48" i="12" s="1"/>
  <c r="E43" i="12"/>
  <c r="O42" i="12"/>
  <c r="E42" i="12"/>
  <c r="O41" i="12"/>
  <c r="E41" i="12"/>
  <c r="O40" i="12"/>
  <c r="E40" i="12"/>
  <c r="O39" i="12"/>
  <c r="E39" i="12"/>
  <c r="O38" i="12"/>
  <c r="E38" i="12"/>
  <c r="O37" i="12"/>
  <c r="N37" i="12"/>
  <c r="N38" i="12" s="1"/>
  <c r="N39" i="12" s="1"/>
  <c r="N40" i="12" s="1"/>
  <c r="N41" i="12" s="1"/>
  <c r="N42" i="12" s="1"/>
  <c r="E37" i="12"/>
  <c r="O36" i="12"/>
  <c r="E36" i="12"/>
  <c r="B36" i="12"/>
  <c r="O35" i="12"/>
  <c r="E35" i="12"/>
  <c r="B35" i="12"/>
  <c r="O34" i="12"/>
  <c r="E34" i="12"/>
  <c r="B34" i="12"/>
  <c r="O33" i="12"/>
  <c r="E33" i="12"/>
  <c r="B33" i="12"/>
  <c r="O32" i="12"/>
  <c r="E32" i="12"/>
  <c r="B32" i="12"/>
  <c r="O31" i="12"/>
  <c r="N31" i="12"/>
  <c r="N32" i="12" s="1"/>
  <c r="N33" i="12" s="1"/>
  <c r="N34" i="12" s="1"/>
  <c r="N35" i="12" s="1"/>
  <c r="N36" i="12" s="1"/>
  <c r="E31" i="12"/>
  <c r="B31" i="12"/>
  <c r="BV30" i="12" a="1"/>
  <c r="BV30" i="12" s="1"/>
  <c r="BU30" i="12" a="1"/>
  <c r="BU30" i="12" s="1"/>
  <c r="BT30" i="12" a="1"/>
  <c r="BT30" i="12" s="1"/>
  <c r="BS30" i="12" a="1"/>
  <c r="BS30" i="12" s="1"/>
  <c r="BR30" i="12"/>
  <c r="BR30" i="12" a="1"/>
  <c r="BQ30" i="12" a="1"/>
  <c r="BQ30" i="12" s="1"/>
  <c r="BP30" i="12" a="1"/>
  <c r="BP30" i="12" s="1"/>
  <c r="BO30" i="12" a="1"/>
  <c r="BO30" i="12" s="1"/>
  <c r="BN30" i="12" a="1"/>
  <c r="BN30" i="12" s="1"/>
  <c r="BM30" i="12" a="1"/>
  <c r="BM30" i="12" s="1"/>
  <c r="BL30" i="12" a="1"/>
  <c r="BL30" i="12" s="1"/>
  <c r="BK30" i="12" a="1"/>
  <c r="BK30" i="12" s="1"/>
  <c r="BJ30" i="12" a="1"/>
  <c r="BJ30" i="12" s="1"/>
  <c r="BI30" i="12" a="1"/>
  <c r="BI30" i="12" s="1"/>
  <c r="BH30" i="12" a="1"/>
  <c r="BH30" i="12" s="1"/>
  <c r="O30" i="12"/>
  <c r="E30" i="12"/>
  <c r="B30" i="12"/>
  <c r="BV29" i="12" a="1"/>
  <c r="BV29" i="12" s="1"/>
  <c r="BU29" i="12" a="1"/>
  <c r="BU29" i="12" s="1"/>
  <c r="BT29" i="12"/>
  <c r="BT29" i="12" a="1"/>
  <c r="BS29" i="12" a="1"/>
  <c r="BS29" i="12" s="1"/>
  <c r="BR29" i="12" a="1"/>
  <c r="BR29" i="12" s="1"/>
  <c r="BQ29" i="12" a="1"/>
  <c r="BQ29" i="12" s="1"/>
  <c r="BP29" i="12" a="1"/>
  <c r="BP29" i="12" s="1"/>
  <c r="BO29" i="12" a="1"/>
  <c r="BO29" i="12" s="1"/>
  <c r="BN29" i="12" a="1"/>
  <c r="BN29" i="12" s="1"/>
  <c r="BM29" i="12" a="1"/>
  <c r="BM29" i="12" s="1"/>
  <c r="BL29" i="12" a="1"/>
  <c r="BL29" i="12" s="1"/>
  <c r="BK29" i="12" a="1"/>
  <c r="BK29" i="12" s="1"/>
  <c r="BJ29" i="12"/>
  <c r="BJ29" i="12" a="1"/>
  <c r="BI29" i="12"/>
  <c r="BI29" i="12" a="1"/>
  <c r="BH29" i="12" a="1"/>
  <c r="BH29" i="12" s="1"/>
  <c r="O29" i="12"/>
  <c r="E29" i="12"/>
  <c r="B29" i="12"/>
  <c r="BV28" i="12" a="1"/>
  <c r="BV28" i="12" s="1"/>
  <c r="BU28" i="12" a="1"/>
  <c r="BU28" i="12" s="1"/>
  <c r="BT28" i="12" a="1"/>
  <c r="BT28" i="12" s="1"/>
  <c r="BS28" i="12" a="1"/>
  <c r="BS28" i="12" s="1"/>
  <c r="BR28" i="12" a="1"/>
  <c r="BR28" i="12" s="1"/>
  <c r="BQ28" i="12" a="1"/>
  <c r="BQ28" i="12" s="1"/>
  <c r="BP28" i="12" a="1"/>
  <c r="BP28" i="12" s="1"/>
  <c r="BO28" i="12" a="1"/>
  <c r="BO28" i="12" s="1"/>
  <c r="BN28" i="12" a="1"/>
  <c r="BN28" i="12" s="1"/>
  <c r="BM28" i="12" a="1"/>
  <c r="BM28" i="12" s="1"/>
  <c r="BL28" i="12" a="1"/>
  <c r="BL28" i="12" s="1"/>
  <c r="BK28" i="12" a="1"/>
  <c r="BK28" i="12" s="1"/>
  <c r="BJ28" i="12" a="1"/>
  <c r="BJ28" i="12" s="1"/>
  <c r="BI28" i="12"/>
  <c r="BI28" i="12" a="1"/>
  <c r="BH28" i="12" a="1"/>
  <c r="BH28" i="12" s="1"/>
  <c r="O28" i="12"/>
  <c r="E28" i="12"/>
  <c r="B28" i="12"/>
  <c r="BV27" i="12" a="1"/>
  <c r="BV27" i="12" s="1"/>
  <c r="BU27" i="12" a="1"/>
  <c r="BU27" i="12" s="1"/>
  <c r="BT27" i="12" a="1"/>
  <c r="BT27" i="12" s="1"/>
  <c r="BS27" i="12"/>
  <c r="BS27" i="12" a="1"/>
  <c r="BR27" i="12" a="1"/>
  <c r="BR27" i="12" s="1"/>
  <c r="BQ27" i="12" a="1"/>
  <c r="BQ27" i="12" s="1"/>
  <c r="BP27" i="12" a="1"/>
  <c r="BP27" i="12" s="1"/>
  <c r="BO27" i="12" a="1"/>
  <c r="BO27" i="12" s="1"/>
  <c r="BN27" i="12" a="1"/>
  <c r="BN27" i="12" s="1"/>
  <c r="BM27" i="12" a="1"/>
  <c r="BM27" i="12" s="1"/>
  <c r="BL27" i="12" a="1"/>
  <c r="BL27" i="12" s="1"/>
  <c r="BK27" i="12" a="1"/>
  <c r="BK27" i="12" s="1"/>
  <c r="BJ27" i="12" a="1"/>
  <c r="BJ27" i="12" s="1"/>
  <c r="BI27" i="12"/>
  <c r="BI27" i="12" a="1"/>
  <c r="BH27" i="12"/>
  <c r="BH27" i="12" a="1"/>
  <c r="O27" i="12"/>
  <c r="E27" i="12"/>
  <c r="B27" i="12"/>
  <c r="BV26" i="12" a="1"/>
  <c r="BV26" i="12" s="1"/>
  <c r="BU26" i="12" a="1"/>
  <c r="BU26" i="12" s="1"/>
  <c r="BT26" i="12" a="1"/>
  <c r="BT26" i="12" s="1"/>
  <c r="BS26" i="12" a="1"/>
  <c r="BS26" i="12" s="1"/>
  <c r="BR26" i="12" a="1"/>
  <c r="BR26" i="12" s="1"/>
  <c r="BQ26" i="12" a="1"/>
  <c r="BQ26" i="12" s="1"/>
  <c r="BP26" i="12" a="1"/>
  <c r="BP26" i="12" s="1"/>
  <c r="BO26" i="12" a="1"/>
  <c r="BO26" i="12" s="1"/>
  <c r="BN26" i="12" a="1"/>
  <c r="BN26" i="12" s="1"/>
  <c r="BM26" i="12" a="1"/>
  <c r="BM26" i="12" s="1"/>
  <c r="BL26" i="12" a="1"/>
  <c r="BL26" i="12" s="1"/>
  <c r="BK26" i="12" a="1"/>
  <c r="BK26" i="12" s="1"/>
  <c r="BJ26" i="12" a="1"/>
  <c r="BJ26" i="12" s="1"/>
  <c r="BI26" i="12" a="1"/>
  <c r="BI26" i="12" s="1"/>
  <c r="BH26" i="12"/>
  <c r="BH26" i="12" a="1"/>
  <c r="O26" i="12"/>
  <c r="E26" i="12"/>
  <c r="B26" i="12"/>
  <c r="BV25" i="12" a="1"/>
  <c r="BV25" i="12" s="1"/>
  <c r="BU25" i="12" a="1"/>
  <c r="BU25" i="12" s="1"/>
  <c r="BT25" i="12" a="1"/>
  <c r="BT25" i="12" s="1"/>
  <c r="BS25" i="12" a="1"/>
  <c r="BS25" i="12" s="1"/>
  <c r="BR25" i="12" a="1"/>
  <c r="BR25" i="12" s="1"/>
  <c r="BQ25" i="12" a="1"/>
  <c r="BQ25" i="12" s="1"/>
  <c r="BP25" i="12"/>
  <c r="BP25" i="12" a="1"/>
  <c r="BO25" i="12"/>
  <c r="BO25" i="12" a="1"/>
  <c r="BN25" i="12" a="1"/>
  <c r="BN25" i="12" s="1"/>
  <c r="BM25" i="12"/>
  <c r="BM25" i="12" a="1"/>
  <c r="BL25" i="12" a="1"/>
  <c r="BL25" i="12" s="1"/>
  <c r="BK25" i="12" a="1"/>
  <c r="BK25" i="12" s="1"/>
  <c r="BJ25" i="12"/>
  <c r="BJ25" i="12" a="1"/>
  <c r="BI25" i="12" a="1"/>
  <c r="BI25" i="12" s="1"/>
  <c r="BH25" i="12" a="1"/>
  <c r="BH25" i="12" s="1"/>
  <c r="O25" i="12"/>
  <c r="N25" i="12"/>
  <c r="N26" i="12" s="1"/>
  <c r="N27" i="12" s="1"/>
  <c r="N28" i="12" s="1"/>
  <c r="N29" i="12" s="1"/>
  <c r="N30" i="12" s="1"/>
  <c r="E25" i="12"/>
  <c r="B25" i="12"/>
  <c r="BV24" i="12" a="1"/>
  <c r="BV24" i="12" s="1"/>
  <c r="BU24" i="12" a="1"/>
  <c r="BU24" i="12" s="1"/>
  <c r="BT24" i="12" a="1"/>
  <c r="BT24" i="12" s="1"/>
  <c r="BS24" i="12" a="1"/>
  <c r="BS24" i="12" s="1"/>
  <c r="BR24" i="12" a="1"/>
  <c r="BR24" i="12" s="1"/>
  <c r="BQ24" i="12" a="1"/>
  <c r="BQ24" i="12" s="1"/>
  <c r="BP24" i="12" a="1"/>
  <c r="BP24" i="12" s="1"/>
  <c r="BO24" i="12"/>
  <c r="BO24" i="12" a="1"/>
  <c r="BN24" i="12" a="1"/>
  <c r="BN24" i="12" s="1"/>
  <c r="BM24" i="12" a="1"/>
  <c r="BM24" i="12" s="1"/>
  <c r="BL24" i="12" a="1"/>
  <c r="BL24" i="12" s="1"/>
  <c r="BK24" i="12" a="1"/>
  <c r="BK24" i="12" s="1"/>
  <c r="BJ24" i="12" a="1"/>
  <c r="BJ24" i="12" s="1"/>
  <c r="BI24" i="12" a="1"/>
  <c r="BI24" i="12" s="1"/>
  <c r="BH24" i="12" a="1"/>
  <c r="BH24" i="12" s="1"/>
  <c r="O24" i="12"/>
  <c r="E24" i="12"/>
  <c r="B24" i="12"/>
  <c r="BV23" i="12"/>
  <c r="BV23" i="12" a="1"/>
  <c r="BU23" i="12"/>
  <c r="BU23" i="12" a="1"/>
  <c r="BT23" i="12"/>
  <c r="BT23" i="12" a="1"/>
  <c r="BS23" i="12" a="1"/>
  <c r="BS23" i="12" s="1"/>
  <c r="BR23" i="12" a="1"/>
  <c r="BR23" i="12" s="1"/>
  <c r="BQ23" i="12"/>
  <c r="BQ23" i="12" a="1"/>
  <c r="BP23" i="12" a="1"/>
  <c r="BP23" i="12" s="1"/>
  <c r="BO23" i="12" a="1"/>
  <c r="BO23" i="12" s="1"/>
  <c r="BN23" i="12" a="1"/>
  <c r="BN23" i="12" s="1"/>
  <c r="BM23" i="12" a="1"/>
  <c r="BM23" i="12" s="1"/>
  <c r="BL23" i="12" a="1"/>
  <c r="BL23" i="12" s="1"/>
  <c r="BK23" i="12" a="1"/>
  <c r="BK23" i="12" s="1"/>
  <c r="BJ23" i="12" a="1"/>
  <c r="BJ23" i="12" s="1"/>
  <c r="BI23" i="12"/>
  <c r="BI23" i="12" a="1"/>
  <c r="BH23" i="12" a="1"/>
  <c r="BH23" i="12" s="1"/>
  <c r="O23" i="12"/>
  <c r="E23" i="12"/>
  <c r="B23" i="12"/>
  <c r="BV22" i="12" a="1"/>
  <c r="BV22" i="12" s="1"/>
  <c r="BU22" i="12" a="1"/>
  <c r="BU22" i="12" s="1"/>
  <c r="BT22" i="12" a="1"/>
  <c r="BT22" i="12" s="1"/>
  <c r="BS22" i="12" a="1"/>
  <c r="BS22" i="12" s="1"/>
  <c r="BR22" i="12" a="1"/>
  <c r="BR22" i="12" s="1"/>
  <c r="BQ22" i="12" a="1"/>
  <c r="BQ22" i="12" s="1"/>
  <c r="BP22" i="12" a="1"/>
  <c r="BP22" i="12" s="1"/>
  <c r="BO22" i="12" a="1"/>
  <c r="BO22" i="12" s="1"/>
  <c r="BN22" i="12"/>
  <c r="BN22" i="12" a="1"/>
  <c r="BM22" i="12" a="1"/>
  <c r="BM22" i="12" s="1"/>
  <c r="BL22" i="12" a="1"/>
  <c r="BL22" i="12" s="1"/>
  <c r="BK22" i="12" a="1"/>
  <c r="BK22" i="12" s="1"/>
  <c r="BJ22" i="12" a="1"/>
  <c r="BJ22" i="12" s="1"/>
  <c r="BI22" i="12" a="1"/>
  <c r="BI22" i="12" s="1"/>
  <c r="BH22" i="12" a="1"/>
  <c r="BH22" i="12" s="1"/>
  <c r="O22" i="12"/>
  <c r="E22" i="12"/>
  <c r="B22" i="12"/>
  <c r="BV21" i="12" a="1"/>
  <c r="BV21" i="12" s="1"/>
  <c r="BU21" i="12" a="1"/>
  <c r="BU21" i="12" s="1"/>
  <c r="BT21" i="12" a="1"/>
  <c r="BT21" i="12" s="1"/>
  <c r="BS21" i="12"/>
  <c r="BS21" i="12" a="1"/>
  <c r="BR21" i="12" a="1"/>
  <c r="BR21" i="12" s="1"/>
  <c r="BQ21" i="12" a="1"/>
  <c r="BQ21" i="12" s="1"/>
  <c r="BP21" i="12" a="1"/>
  <c r="BP21" i="12" s="1"/>
  <c r="BO21" i="12" a="1"/>
  <c r="BO21" i="12" s="1"/>
  <c r="BN21" i="12"/>
  <c r="BN21" i="12" a="1"/>
  <c r="BM21" i="12" a="1"/>
  <c r="BM21" i="12" s="1"/>
  <c r="BL21" i="12"/>
  <c r="BL21" i="12" a="1"/>
  <c r="BK21" i="12"/>
  <c r="BK21" i="12" a="1"/>
  <c r="BJ21" i="12" a="1"/>
  <c r="BJ21" i="12" s="1"/>
  <c r="BI21" i="12" a="1"/>
  <c r="BI21" i="12" s="1"/>
  <c r="BH21" i="12"/>
  <c r="BH21" i="12" a="1"/>
  <c r="O21" i="12"/>
  <c r="E21" i="12"/>
  <c r="B21" i="12"/>
  <c r="BV20" i="12" a="1"/>
  <c r="BV20" i="12" s="1"/>
  <c r="BU20" i="12" a="1"/>
  <c r="BU20" i="12" s="1"/>
  <c r="BT20" i="12" a="1"/>
  <c r="BT20" i="12" s="1"/>
  <c r="BS20" i="12" a="1"/>
  <c r="BS20" i="12" s="1"/>
  <c r="BR20" i="12" a="1"/>
  <c r="BR20" i="12" s="1"/>
  <c r="BQ20" i="12" a="1"/>
  <c r="BQ20" i="12" s="1"/>
  <c r="BP20" i="12" a="1"/>
  <c r="BP20" i="12" s="1"/>
  <c r="BO20" i="12" a="1"/>
  <c r="BO20" i="12" s="1"/>
  <c r="BN20" i="12" a="1"/>
  <c r="BN20" i="12" s="1"/>
  <c r="BM20" i="12"/>
  <c r="BM20" i="12" a="1"/>
  <c r="BL20" i="12" a="1"/>
  <c r="BL20" i="12" s="1"/>
  <c r="BK20" i="12" a="1"/>
  <c r="BK20" i="12" s="1"/>
  <c r="BJ20" i="12" a="1"/>
  <c r="BJ20" i="12" s="1"/>
  <c r="BI20" i="12" a="1"/>
  <c r="BI20" i="12" s="1"/>
  <c r="BH20" i="12" a="1"/>
  <c r="BH20" i="12" s="1"/>
  <c r="O20" i="12"/>
  <c r="E20" i="12"/>
  <c r="B20" i="12"/>
  <c r="BV19" i="12"/>
  <c r="BV19" i="12" a="1"/>
  <c r="BU19" i="12"/>
  <c r="BU19" i="12" a="1"/>
  <c r="BT19" i="12"/>
  <c r="BT19" i="12" a="1"/>
  <c r="BS19" i="12"/>
  <c r="BS19" i="12" a="1"/>
  <c r="BR19" i="12"/>
  <c r="BR19" i="12" a="1"/>
  <c r="BQ19" i="12" a="1"/>
  <c r="BQ19" i="12" s="1"/>
  <c r="BP19" i="12" a="1"/>
  <c r="BP19" i="12" s="1"/>
  <c r="BO19" i="12"/>
  <c r="BO19" i="12" a="1"/>
  <c r="BN19" i="12" a="1"/>
  <c r="BN19" i="12" s="1"/>
  <c r="BM19" i="12" a="1"/>
  <c r="BM19" i="12" s="1"/>
  <c r="BL19" i="12" a="1"/>
  <c r="BL19" i="12" s="1"/>
  <c r="BK19" i="12" a="1"/>
  <c r="BK19" i="12" s="1"/>
  <c r="BJ19" i="12"/>
  <c r="BJ19" i="12" a="1"/>
  <c r="BI19" i="12" a="1"/>
  <c r="BI19" i="12" s="1"/>
  <c r="BH19" i="12" a="1"/>
  <c r="BH19" i="12" s="1"/>
  <c r="O19" i="12"/>
  <c r="N19" i="12"/>
  <c r="N20" i="12" s="1"/>
  <c r="N21" i="12" s="1"/>
  <c r="N22" i="12" s="1"/>
  <c r="N23" i="12" s="1"/>
  <c r="N24" i="12" s="1"/>
  <c r="E19" i="12"/>
  <c r="B19" i="12"/>
  <c r="BV18" i="12" a="1"/>
  <c r="BV18" i="12" s="1"/>
  <c r="BU18" i="12" a="1"/>
  <c r="BU18" i="12" s="1"/>
  <c r="BT18" i="12" a="1"/>
  <c r="BT18" i="12" s="1"/>
  <c r="BS18" i="12" a="1"/>
  <c r="BS18" i="12" s="1"/>
  <c r="BR18" i="12" a="1"/>
  <c r="BR18" i="12" s="1"/>
  <c r="BQ18" i="12" a="1"/>
  <c r="BQ18" i="12" s="1"/>
  <c r="BP18" i="12" a="1"/>
  <c r="BP18" i="12" s="1"/>
  <c r="BO18" i="12" a="1"/>
  <c r="BO18" i="12" s="1"/>
  <c r="BN18" i="12" a="1"/>
  <c r="BN18" i="12" s="1"/>
  <c r="BM18" i="12" a="1"/>
  <c r="BM18" i="12" s="1"/>
  <c r="BL18" i="12"/>
  <c r="BL18" i="12" a="1"/>
  <c r="BK18" i="12" a="1"/>
  <c r="BK18" i="12" s="1"/>
  <c r="BJ18" i="12" a="1"/>
  <c r="BJ18" i="12" s="1"/>
  <c r="BI18" i="12" a="1"/>
  <c r="BI18" i="12" s="1"/>
  <c r="BH18" i="12" a="1"/>
  <c r="BH18" i="12" s="1"/>
  <c r="O18" i="12"/>
  <c r="E18" i="12"/>
  <c r="B18" i="12"/>
  <c r="BV17" i="12" a="1"/>
  <c r="BV17" i="12" s="1"/>
  <c r="BU17" i="12" a="1"/>
  <c r="BU17" i="12" s="1"/>
  <c r="BT17" i="12"/>
  <c r="BT17" i="12" a="1"/>
  <c r="BS17" i="12"/>
  <c r="BS17" i="12" a="1"/>
  <c r="BR17" i="12" a="1"/>
  <c r="BR17" i="12" s="1"/>
  <c r="BQ17" i="12" a="1"/>
  <c r="BQ17" i="12" s="1"/>
  <c r="BP17" i="12" a="1"/>
  <c r="BP17" i="12" s="1"/>
  <c r="BO17" i="12" a="1"/>
  <c r="BO17" i="12" s="1"/>
  <c r="BN17" i="12"/>
  <c r="BN17" i="12" a="1"/>
  <c r="BM17" i="12"/>
  <c r="BM17" i="12" a="1"/>
  <c r="BL17" i="12"/>
  <c r="BL17" i="12" a="1"/>
  <c r="BK17" i="12" a="1"/>
  <c r="BK17" i="12" s="1"/>
  <c r="BJ17" i="12" a="1"/>
  <c r="BJ17" i="12" s="1"/>
  <c r="BI17" i="12" a="1"/>
  <c r="BI17" i="12" s="1"/>
  <c r="BH17" i="12" a="1"/>
  <c r="BH17" i="12" s="1"/>
  <c r="O17" i="12"/>
  <c r="E17" i="12"/>
  <c r="B17" i="12"/>
  <c r="BV16" i="12" a="1"/>
  <c r="BV16" i="12" s="1"/>
  <c r="BU16" i="12" a="1"/>
  <c r="BU16" i="12" s="1"/>
  <c r="BT16" i="12" a="1"/>
  <c r="BT16" i="12" s="1"/>
  <c r="BS16" i="12" a="1"/>
  <c r="BS16" i="12" s="1"/>
  <c r="BR16" i="12" a="1"/>
  <c r="BR16" i="12" s="1"/>
  <c r="BQ16" i="12" a="1"/>
  <c r="BQ16" i="12" s="1"/>
  <c r="BP16" i="12" a="1"/>
  <c r="BP16" i="12" s="1"/>
  <c r="BO16" i="12" a="1"/>
  <c r="BO16" i="12" s="1"/>
  <c r="BN16" i="12" a="1"/>
  <c r="BN16" i="12" s="1"/>
  <c r="BM16" i="12" a="1"/>
  <c r="BM16" i="12" s="1"/>
  <c r="BL16" i="12" a="1"/>
  <c r="BL16" i="12" s="1"/>
  <c r="BK16" i="12"/>
  <c r="BK16" i="12" a="1"/>
  <c r="BJ16" i="12" a="1"/>
  <c r="BJ16" i="12" s="1"/>
  <c r="BI16" i="12" a="1"/>
  <c r="BI16" i="12" s="1"/>
  <c r="BH16" i="12" a="1"/>
  <c r="BH16" i="12" s="1"/>
  <c r="O16" i="12"/>
  <c r="E16" i="12"/>
  <c r="B16" i="12"/>
  <c r="BV15" i="12" a="1"/>
  <c r="BV15" i="12" s="1"/>
  <c r="BU15" i="12" a="1"/>
  <c r="BU15" i="12" s="1"/>
  <c r="BT15" i="12" a="1"/>
  <c r="BT15" i="12" s="1"/>
  <c r="BS15" i="12" a="1"/>
  <c r="BS15" i="12" s="1"/>
  <c r="BR15" i="12" a="1"/>
  <c r="BR15" i="12" s="1"/>
  <c r="BQ15" i="12" a="1"/>
  <c r="BQ15" i="12" s="1"/>
  <c r="BP15" i="12" a="1"/>
  <c r="BP15" i="12" s="1"/>
  <c r="BO15" i="12" a="1"/>
  <c r="BO15" i="12" s="1"/>
  <c r="BN15" i="12" a="1"/>
  <c r="BN15" i="12" s="1"/>
  <c r="BM15" i="12" a="1"/>
  <c r="BM15" i="12" s="1"/>
  <c r="BL15" i="12" a="1"/>
  <c r="BL15" i="12" s="1"/>
  <c r="BK15" i="12"/>
  <c r="BK15" i="12" a="1"/>
  <c r="BJ15" i="12" a="1"/>
  <c r="BJ15" i="12" s="1"/>
  <c r="BI15" i="12" a="1"/>
  <c r="BI15" i="12" s="1"/>
  <c r="BH15" i="12"/>
  <c r="BH15" i="12" a="1"/>
  <c r="O15" i="12"/>
  <c r="E15" i="12"/>
  <c r="B15" i="12"/>
  <c r="BV14" i="12" a="1"/>
  <c r="BV14" i="12" s="1"/>
  <c r="BU14" i="12" a="1"/>
  <c r="BU14" i="12" s="1"/>
  <c r="BT14" i="12"/>
  <c r="BT14" i="12" a="1"/>
  <c r="BS14" i="12" a="1"/>
  <c r="BS14" i="12" s="1"/>
  <c r="BR14" i="12" a="1"/>
  <c r="BR14" i="12" s="1"/>
  <c r="BQ14" i="12" a="1"/>
  <c r="BQ14" i="12" s="1"/>
  <c r="BP14" i="12" a="1"/>
  <c r="BP14" i="12" s="1"/>
  <c r="BO14" i="12" a="1"/>
  <c r="BO14" i="12" s="1"/>
  <c r="BN14" i="12" a="1"/>
  <c r="BN14" i="12" s="1"/>
  <c r="BM14" i="12" a="1"/>
  <c r="BM14" i="12" s="1"/>
  <c r="BL14" i="12" a="1"/>
  <c r="BL14" i="12" s="1"/>
  <c r="BK14" i="12" a="1"/>
  <c r="BK14" i="12" s="1"/>
  <c r="BJ14" i="12"/>
  <c r="BJ14" i="12" a="1"/>
  <c r="BI14" i="12" a="1"/>
  <c r="BI14" i="12" s="1"/>
  <c r="BH14" i="12" a="1"/>
  <c r="BH14" i="12" s="1"/>
  <c r="O14" i="12"/>
  <c r="E14" i="12"/>
  <c r="B14" i="12"/>
  <c r="BV13" i="12" a="1"/>
  <c r="BV13" i="12" s="1"/>
  <c r="BU13" i="12" a="1"/>
  <c r="BU13" i="12" s="1"/>
  <c r="BT13" i="12" a="1"/>
  <c r="BT13" i="12" s="1"/>
  <c r="BS13" i="12" a="1"/>
  <c r="BS13" i="12" s="1"/>
  <c r="BR13" i="12"/>
  <c r="BR13" i="12" a="1"/>
  <c r="BQ13" i="12" a="1"/>
  <c r="BQ13" i="12" s="1"/>
  <c r="BP13" i="12" a="1"/>
  <c r="BP13" i="12" s="1"/>
  <c r="BO13" i="12" a="1"/>
  <c r="BO13" i="12" s="1"/>
  <c r="BN13" i="12" a="1"/>
  <c r="BN13" i="12" s="1"/>
  <c r="BM13" i="12" a="1"/>
  <c r="BM13" i="12" s="1"/>
  <c r="BL13" i="12" a="1"/>
  <c r="BL13" i="12" s="1"/>
  <c r="BK13" i="12" a="1"/>
  <c r="BK13" i="12" s="1"/>
  <c r="BJ13" i="12" a="1"/>
  <c r="BJ13" i="12" s="1"/>
  <c r="BI13" i="12" a="1"/>
  <c r="BI13" i="12" s="1"/>
  <c r="BH13" i="12" a="1"/>
  <c r="BH13" i="12" s="1"/>
  <c r="O13" i="12"/>
  <c r="N13" i="12"/>
  <c r="N14" i="12" s="1"/>
  <c r="N15" i="12" s="1"/>
  <c r="N16" i="12" s="1"/>
  <c r="N17" i="12" s="1"/>
  <c r="N18" i="12" s="1"/>
  <c r="E13" i="12"/>
  <c r="D13" i="12"/>
  <c r="B13" i="12"/>
  <c r="BV12" i="12" a="1"/>
  <c r="BV12" i="12" s="1"/>
  <c r="BU12" i="12" a="1"/>
  <c r="BU12" i="12" s="1"/>
  <c r="BT12" i="12" a="1"/>
  <c r="BT12" i="12" s="1"/>
  <c r="BS12" i="12" a="1"/>
  <c r="BS12" i="12" s="1"/>
  <c r="BR12" i="12" a="1"/>
  <c r="BR12" i="12" s="1"/>
  <c r="BQ12" i="12"/>
  <c r="BQ12" i="12" a="1"/>
  <c r="BP12" i="12"/>
  <c r="BP12" i="12" a="1"/>
  <c r="BO12" i="12" a="1"/>
  <c r="BO12" i="12" s="1"/>
  <c r="BN12" i="12" a="1"/>
  <c r="BN12" i="12" s="1"/>
  <c r="BM12" i="12" a="1"/>
  <c r="BM12" i="12" s="1"/>
  <c r="BL12" i="12" a="1"/>
  <c r="BL12" i="12" s="1"/>
  <c r="BK12" i="12"/>
  <c r="BK12" i="12" a="1"/>
  <c r="BJ12" i="12"/>
  <c r="BJ12" i="12" a="1"/>
  <c r="BI12" i="12" a="1"/>
  <c r="BI12" i="12" s="1"/>
  <c r="BH12" i="12" a="1"/>
  <c r="BH12" i="12" s="1"/>
  <c r="O12" i="12"/>
  <c r="E12" i="12"/>
  <c r="D12" i="12"/>
  <c r="B12" i="12"/>
  <c r="BV11" i="12" a="1"/>
  <c r="BV11" i="12" s="1"/>
  <c r="BU11" i="12" a="1"/>
  <c r="BU11" i="12" s="1"/>
  <c r="BT11" i="12" a="1"/>
  <c r="BT11" i="12" s="1"/>
  <c r="BS11" i="12"/>
  <c r="BS11" i="12" a="1"/>
  <c r="BR11" i="12"/>
  <c r="BR11" i="12" a="1"/>
  <c r="BQ11" i="12"/>
  <c r="BQ11" i="12" a="1"/>
  <c r="BP11" i="12" a="1"/>
  <c r="BP11" i="12" s="1"/>
  <c r="BO11" i="12" a="1"/>
  <c r="BO11" i="12" s="1"/>
  <c r="BN11" i="12" a="1"/>
  <c r="BN11" i="12" s="1"/>
  <c r="BM11" i="12" a="1"/>
  <c r="BM11" i="12" s="1"/>
  <c r="BL11" i="12" a="1"/>
  <c r="BL11" i="12" s="1"/>
  <c r="BK11" i="12" a="1"/>
  <c r="BK11" i="12" s="1"/>
  <c r="BJ11" i="12" a="1"/>
  <c r="BJ11" i="12" s="1"/>
  <c r="BI11" i="12" a="1"/>
  <c r="BI11" i="12" s="1"/>
  <c r="BH11" i="12" a="1"/>
  <c r="BH11" i="12" s="1"/>
  <c r="O11" i="12"/>
  <c r="E11" i="12"/>
  <c r="D11" i="12"/>
  <c r="B11" i="12"/>
  <c r="BV10" i="12" a="1"/>
  <c r="BV10" i="12" s="1"/>
  <c r="BU10" i="12" a="1"/>
  <c r="BU10" i="12" s="1"/>
  <c r="BT10" i="12" a="1"/>
  <c r="BT10" i="12" s="1"/>
  <c r="BS10" i="12" a="1"/>
  <c r="BS10" i="12" s="1"/>
  <c r="BR10" i="12" a="1"/>
  <c r="BR10" i="12" s="1"/>
  <c r="BQ10" i="12" a="1"/>
  <c r="BQ10" i="12" s="1"/>
  <c r="BP10" i="12" a="1"/>
  <c r="BP10" i="12" s="1"/>
  <c r="BO10" i="12"/>
  <c r="BO10" i="12" a="1"/>
  <c r="BN10" i="12" a="1"/>
  <c r="BN10" i="12" s="1"/>
  <c r="BM10" i="12" a="1"/>
  <c r="BM10" i="12" s="1"/>
  <c r="BL10" i="12" a="1"/>
  <c r="BL10" i="12" s="1"/>
  <c r="BK10" i="12" a="1"/>
  <c r="BK10" i="12" s="1"/>
  <c r="BJ10" i="12" a="1"/>
  <c r="BJ10" i="12" s="1"/>
  <c r="BI10" i="12" a="1"/>
  <c r="BI10" i="12" s="1"/>
  <c r="BH10" i="12" a="1"/>
  <c r="BH10" i="12" s="1"/>
  <c r="O10" i="12"/>
  <c r="E10" i="12"/>
  <c r="D10" i="12"/>
  <c r="B10" i="12"/>
  <c r="BV9" i="12" a="1"/>
  <c r="BV9" i="12" s="1"/>
  <c r="BU9" i="12" a="1"/>
  <c r="BU9" i="12" s="1"/>
  <c r="BT9" i="12" a="1"/>
  <c r="BT9" i="12" s="1"/>
  <c r="BS9" i="12" a="1"/>
  <c r="BS9" i="12" s="1"/>
  <c r="BR9" i="12" a="1"/>
  <c r="BR9" i="12" s="1"/>
  <c r="BQ9" i="12"/>
  <c r="BQ9" i="12" a="1"/>
  <c r="BP9" i="12" a="1"/>
  <c r="BP9" i="12" s="1"/>
  <c r="BO9" i="12"/>
  <c r="BO9" i="12" a="1"/>
  <c r="BN9" i="12" a="1"/>
  <c r="BN9" i="12" s="1"/>
  <c r="BM9" i="12" a="1"/>
  <c r="BM9" i="12" s="1"/>
  <c r="BL9" i="12" a="1"/>
  <c r="BL9" i="12" s="1"/>
  <c r="BK9" i="12" a="1"/>
  <c r="BK9" i="12" s="1"/>
  <c r="BJ9" i="12" a="1"/>
  <c r="BJ9" i="12" s="1"/>
  <c r="BI9" i="12" a="1"/>
  <c r="BI9" i="12" s="1"/>
  <c r="BH9" i="12" a="1"/>
  <c r="BH9" i="12" s="1"/>
  <c r="O9" i="12"/>
  <c r="E9" i="12"/>
  <c r="D9" i="12"/>
  <c r="B9" i="12"/>
  <c r="BV8" i="12" a="1"/>
  <c r="BV8" i="12" s="1"/>
  <c r="BU8" i="12" a="1"/>
  <c r="BU8" i="12" s="1"/>
  <c r="BT8" i="12" a="1"/>
  <c r="BT8" i="12" s="1"/>
  <c r="BS8" i="12" a="1"/>
  <c r="BS8" i="12" s="1"/>
  <c r="BR8" i="12" a="1"/>
  <c r="BR8" i="12" s="1"/>
  <c r="BQ8" i="12"/>
  <c r="BQ8" i="12" a="1"/>
  <c r="BP8" i="12"/>
  <c r="BP8" i="12" a="1"/>
  <c r="BO8" i="12"/>
  <c r="BO8" i="12" a="1"/>
  <c r="BN8" i="12"/>
  <c r="BN8" i="12" a="1"/>
  <c r="BM8" i="12" a="1"/>
  <c r="BM8" i="12" s="1"/>
  <c r="BL8" i="12" a="1"/>
  <c r="BL8" i="12" s="1"/>
  <c r="BK8" i="12" a="1"/>
  <c r="BK8" i="12" s="1"/>
  <c r="BJ8" i="12" a="1"/>
  <c r="BJ8" i="12" s="1"/>
  <c r="BI8" i="12"/>
  <c r="BI8" i="12" a="1"/>
  <c r="BH8" i="12"/>
  <c r="BH8" i="12" a="1"/>
  <c r="O8" i="12"/>
  <c r="E8" i="12"/>
  <c r="D8" i="12"/>
  <c r="B8" i="12"/>
  <c r="BV7" i="12" a="1"/>
  <c r="BV7" i="12" s="1"/>
  <c r="BU7" i="12" a="1"/>
  <c r="BU7" i="12" s="1"/>
  <c r="BT7" i="12" a="1"/>
  <c r="BT7" i="12" s="1"/>
  <c r="BS7" i="12" a="1"/>
  <c r="BS7" i="12" s="1"/>
  <c r="BR7" i="12" a="1"/>
  <c r="BR7" i="12" s="1"/>
  <c r="BQ7" i="12" a="1"/>
  <c r="BQ7" i="12" s="1"/>
  <c r="BP7" i="12" a="1"/>
  <c r="BP7" i="12" s="1"/>
  <c r="BO7" i="12" a="1"/>
  <c r="BO7" i="12" s="1"/>
  <c r="BN7" i="12" a="1"/>
  <c r="BN7" i="12" s="1"/>
  <c r="BM7" i="12" a="1"/>
  <c r="BM7" i="12" s="1"/>
  <c r="BL7" i="12" a="1"/>
  <c r="BL7" i="12" s="1"/>
  <c r="BK7" i="12" a="1"/>
  <c r="BK7" i="12" s="1"/>
  <c r="BJ7" i="12" a="1"/>
  <c r="BJ7" i="12" s="1"/>
  <c r="BI7" i="12" a="1"/>
  <c r="BI7" i="12" s="1"/>
  <c r="BH7" i="12" a="1"/>
  <c r="BH7" i="12" s="1"/>
  <c r="O7" i="12"/>
  <c r="N7" i="12"/>
  <c r="N8" i="12" s="1"/>
  <c r="N9" i="12" s="1"/>
  <c r="N10" i="12" s="1"/>
  <c r="N11" i="12" s="1"/>
  <c r="N12" i="12" s="1"/>
  <c r="L7" i="12"/>
  <c r="L8" i="12" s="1"/>
  <c r="E7" i="12"/>
  <c r="F3" i="12"/>
  <c r="M13" i="12" s="1"/>
  <c r="BD2" i="12"/>
  <c r="BC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O103" i="11"/>
  <c r="E103" i="11"/>
  <c r="O102" i="11"/>
  <c r="E102" i="11"/>
  <c r="O101" i="11"/>
  <c r="E101" i="11"/>
  <c r="O100" i="11"/>
  <c r="E100" i="11"/>
  <c r="O99" i="11"/>
  <c r="N99" i="11"/>
  <c r="N100" i="11" s="1"/>
  <c r="N101" i="11" s="1"/>
  <c r="N102" i="11" s="1"/>
  <c r="N103" i="11" s="1"/>
  <c r="E99" i="11"/>
  <c r="O98" i="11"/>
  <c r="E98" i="11"/>
  <c r="O97" i="11"/>
  <c r="E97" i="11"/>
  <c r="O96" i="11"/>
  <c r="E96" i="11"/>
  <c r="O95" i="11"/>
  <c r="E95" i="11"/>
  <c r="O94" i="11"/>
  <c r="E94" i="11"/>
  <c r="O93" i="11"/>
  <c r="N93" i="11"/>
  <c r="N94" i="11" s="1"/>
  <c r="N95" i="11" s="1"/>
  <c r="N96" i="11" s="1"/>
  <c r="N97" i="11" s="1"/>
  <c r="N98" i="11" s="1"/>
  <c r="E93" i="11"/>
  <c r="O92" i="11"/>
  <c r="E92" i="11"/>
  <c r="O91" i="11"/>
  <c r="E91" i="11"/>
  <c r="O90" i="11"/>
  <c r="E90" i="11"/>
  <c r="O89" i="11"/>
  <c r="E89" i="11"/>
  <c r="O88" i="11"/>
  <c r="E88" i="11"/>
  <c r="O87" i="11"/>
  <c r="E87" i="11"/>
  <c r="O86" i="11"/>
  <c r="E86" i="11"/>
  <c r="O85" i="11"/>
  <c r="N85" i="11"/>
  <c r="N86" i="11" s="1"/>
  <c r="N87" i="11" s="1"/>
  <c r="N88" i="11" s="1"/>
  <c r="N89" i="11" s="1"/>
  <c r="N90" i="11" s="1"/>
  <c r="N91" i="11" s="1"/>
  <c r="N92" i="11" s="1"/>
  <c r="E85" i="11"/>
  <c r="O84" i="11"/>
  <c r="E84" i="11"/>
  <c r="O83" i="11"/>
  <c r="E83" i="11"/>
  <c r="O82" i="11"/>
  <c r="E82" i="11"/>
  <c r="O81" i="11"/>
  <c r="E81" i="11"/>
  <c r="O80" i="11"/>
  <c r="E80" i="11"/>
  <c r="O79" i="11"/>
  <c r="E79" i="11"/>
  <c r="O78" i="11"/>
  <c r="N78" i="11"/>
  <c r="N79" i="11" s="1"/>
  <c r="N80" i="11" s="1"/>
  <c r="N81" i="11" s="1"/>
  <c r="N82" i="11" s="1"/>
  <c r="N83" i="11" s="1"/>
  <c r="N84" i="11" s="1"/>
  <c r="E78" i="11"/>
  <c r="O77" i="11"/>
  <c r="N77" i="11"/>
  <c r="E77" i="11"/>
  <c r="O76" i="11"/>
  <c r="E76" i="11"/>
  <c r="O75" i="11"/>
  <c r="E75" i="11"/>
  <c r="O74" i="11"/>
  <c r="E74" i="11"/>
  <c r="O73" i="11"/>
  <c r="E73" i="11"/>
  <c r="O72" i="11"/>
  <c r="E72" i="11"/>
  <c r="O71" i="11"/>
  <c r="E71" i="11"/>
  <c r="O70" i="11"/>
  <c r="N70" i="11"/>
  <c r="N71" i="11" s="1"/>
  <c r="N72" i="11" s="1"/>
  <c r="N73" i="11" s="1"/>
  <c r="N74" i="11" s="1"/>
  <c r="N75" i="11" s="1"/>
  <c r="N76" i="11" s="1"/>
  <c r="E70" i="11"/>
  <c r="O69" i="11"/>
  <c r="N69" i="11"/>
  <c r="E69" i="11"/>
  <c r="O68" i="11"/>
  <c r="E68" i="11"/>
  <c r="O67" i="11"/>
  <c r="E67" i="11"/>
  <c r="O66" i="11"/>
  <c r="E66" i="11"/>
  <c r="O65" i="11"/>
  <c r="E65" i="11"/>
  <c r="O64" i="11"/>
  <c r="E64" i="11"/>
  <c r="O63" i="11"/>
  <c r="N63" i="11"/>
  <c r="N64" i="11" s="1"/>
  <c r="N65" i="11" s="1"/>
  <c r="N66" i="11" s="1"/>
  <c r="N67" i="11" s="1"/>
  <c r="N68" i="11" s="1"/>
  <c r="E63" i="11"/>
  <c r="O62" i="11"/>
  <c r="E62" i="11"/>
  <c r="O61" i="11"/>
  <c r="E61" i="11"/>
  <c r="O60" i="11"/>
  <c r="E60" i="11"/>
  <c r="O59" i="11"/>
  <c r="E59" i="11"/>
  <c r="O58" i="11"/>
  <c r="E58" i="11"/>
  <c r="O57" i="11"/>
  <c r="E57" i="11"/>
  <c r="O56" i="11"/>
  <c r="E56" i="11"/>
  <c r="O55" i="11"/>
  <c r="N55" i="11"/>
  <c r="N56" i="11" s="1"/>
  <c r="N57" i="11" s="1"/>
  <c r="N58" i="11" s="1"/>
  <c r="N59" i="11" s="1"/>
  <c r="N60" i="11" s="1"/>
  <c r="N61" i="11" s="1"/>
  <c r="N62" i="11" s="1"/>
  <c r="E55" i="11"/>
  <c r="O54" i="11"/>
  <c r="E54" i="11"/>
  <c r="O53" i="11"/>
  <c r="E53" i="11"/>
  <c r="O52" i="11"/>
  <c r="E52" i="11"/>
  <c r="O51" i="11"/>
  <c r="E51" i="11"/>
  <c r="O50" i="11"/>
  <c r="E50" i="11"/>
  <c r="O49" i="11"/>
  <c r="E49" i="11"/>
  <c r="O48" i="11"/>
  <c r="E48" i="11"/>
  <c r="O47" i="11"/>
  <c r="N47" i="11"/>
  <c r="N48" i="11" s="1"/>
  <c r="N49" i="11" s="1"/>
  <c r="N50" i="11" s="1"/>
  <c r="N51" i="11" s="1"/>
  <c r="N52" i="11" s="1"/>
  <c r="N53" i="11" s="1"/>
  <c r="N54" i="11" s="1"/>
  <c r="E47" i="11"/>
  <c r="O46" i="11"/>
  <c r="E46" i="11"/>
  <c r="O45" i="11"/>
  <c r="E45" i="11"/>
  <c r="O44" i="11"/>
  <c r="E44" i="11"/>
  <c r="O43" i="11"/>
  <c r="E43" i="11"/>
  <c r="O42" i="11"/>
  <c r="E42" i="11"/>
  <c r="O41" i="11"/>
  <c r="E41" i="11"/>
  <c r="O40" i="11"/>
  <c r="N40" i="11"/>
  <c r="N41" i="11" s="1"/>
  <c r="N42" i="11" s="1"/>
  <c r="N43" i="11" s="1"/>
  <c r="N44" i="11" s="1"/>
  <c r="N45" i="11" s="1"/>
  <c r="N46" i="11" s="1"/>
  <c r="E40" i="11"/>
  <c r="O39" i="11"/>
  <c r="N39" i="11"/>
  <c r="E39" i="11"/>
  <c r="O38" i="11"/>
  <c r="E38" i="11"/>
  <c r="O37" i="11"/>
  <c r="E37" i="11"/>
  <c r="O36" i="11"/>
  <c r="E36" i="11"/>
  <c r="B36" i="11"/>
  <c r="O35" i="11"/>
  <c r="E35" i="11"/>
  <c r="B35" i="11"/>
  <c r="O34" i="11"/>
  <c r="E34" i="11"/>
  <c r="B34" i="11"/>
  <c r="O33" i="11"/>
  <c r="E33" i="11"/>
  <c r="B33" i="11"/>
  <c r="O32" i="11"/>
  <c r="E32" i="11"/>
  <c r="B32" i="11"/>
  <c r="O31" i="11"/>
  <c r="N31" i="11"/>
  <c r="N32" i="11" s="1"/>
  <c r="N33" i="11" s="1"/>
  <c r="N34" i="11" s="1"/>
  <c r="N35" i="11" s="1"/>
  <c r="N36" i="11" s="1"/>
  <c r="N37" i="11" s="1"/>
  <c r="N38" i="11" s="1"/>
  <c r="E31" i="11"/>
  <c r="B31" i="11"/>
  <c r="BV30" i="11" a="1"/>
  <c r="BV30" i="11" s="1"/>
  <c r="BU30" i="11"/>
  <c r="BU30" i="11" a="1"/>
  <c r="BT30" i="11" a="1"/>
  <c r="BT30" i="11" s="1"/>
  <c r="BS30" i="11" a="1"/>
  <c r="BS30" i="11" s="1"/>
  <c r="BR30" i="11" a="1"/>
  <c r="BR30" i="11" s="1"/>
  <c r="BQ30" i="11" a="1"/>
  <c r="BQ30" i="11" s="1"/>
  <c r="BP30" i="11"/>
  <c r="BP30" i="11" a="1"/>
  <c r="BO30" i="11"/>
  <c r="BO30" i="11" a="1"/>
  <c r="BN30" i="11" a="1"/>
  <c r="BN30" i="11" s="1"/>
  <c r="BM30" i="11"/>
  <c r="BM30" i="11" a="1"/>
  <c r="BL30" i="11" a="1"/>
  <c r="BL30" i="11" s="1"/>
  <c r="BK30" i="11" a="1"/>
  <c r="BK30" i="11" s="1"/>
  <c r="BJ30" i="11" a="1"/>
  <c r="BJ30" i="11" s="1"/>
  <c r="BI30" i="11" a="1"/>
  <c r="BI30" i="11" s="1"/>
  <c r="BH30" i="11"/>
  <c r="BH30" i="11" a="1"/>
  <c r="O30" i="11"/>
  <c r="E30" i="11"/>
  <c r="B30" i="11"/>
  <c r="BV29" i="11" a="1"/>
  <c r="BV29" i="11" s="1"/>
  <c r="BU29" i="11" a="1"/>
  <c r="BU29" i="11" s="1"/>
  <c r="BT29" i="11" a="1"/>
  <c r="BT29" i="11" s="1"/>
  <c r="BS29" i="11" a="1"/>
  <c r="BS29" i="11" s="1"/>
  <c r="BR29" i="11" a="1"/>
  <c r="BR29" i="11" s="1"/>
  <c r="BQ29" i="11" a="1"/>
  <c r="BQ29" i="11" s="1"/>
  <c r="BP29" i="11" a="1"/>
  <c r="BP29" i="11" s="1"/>
  <c r="BO29" i="11"/>
  <c r="BO29" i="11" a="1"/>
  <c r="BN29" i="11"/>
  <c r="BN29" i="11" a="1"/>
  <c r="BM29" i="11" a="1"/>
  <c r="BM29" i="11" s="1"/>
  <c r="BL29" i="11" a="1"/>
  <c r="BL29" i="11" s="1"/>
  <c r="BK29" i="11" a="1"/>
  <c r="BK29" i="11" s="1"/>
  <c r="BJ29" i="11" a="1"/>
  <c r="BJ29" i="11" s="1"/>
  <c r="BI29" i="11" a="1"/>
  <c r="BI29" i="11" s="1"/>
  <c r="BH29" i="11" a="1"/>
  <c r="BH29" i="11" s="1"/>
  <c r="O29" i="11"/>
  <c r="E29" i="11"/>
  <c r="B29" i="11"/>
  <c r="BV28" i="11" a="1"/>
  <c r="BV28" i="11" s="1"/>
  <c r="BU28" i="11"/>
  <c r="BU28" i="11" a="1"/>
  <c r="BT28" i="11"/>
  <c r="BT28" i="11" a="1"/>
  <c r="BS28" i="11" a="1"/>
  <c r="BS28" i="11" s="1"/>
  <c r="BR28" i="11" a="1"/>
  <c r="BR28" i="11" s="1"/>
  <c r="BQ28" i="11" a="1"/>
  <c r="BQ28" i="11" s="1"/>
  <c r="BP28" i="11" a="1"/>
  <c r="BP28" i="11" s="1"/>
  <c r="BO28" i="11"/>
  <c r="BO28" i="11" a="1"/>
  <c r="BN28" i="11" a="1"/>
  <c r="BN28" i="11" s="1"/>
  <c r="BM28" i="11" a="1"/>
  <c r="BM28" i="11" s="1"/>
  <c r="BL28" i="11" a="1"/>
  <c r="BL28" i="11" s="1"/>
  <c r="BK28" i="11" a="1"/>
  <c r="BK28" i="11" s="1"/>
  <c r="BJ28" i="11" a="1"/>
  <c r="BJ28" i="11" s="1"/>
  <c r="BI28" i="11" a="1"/>
  <c r="BI28" i="11" s="1"/>
  <c r="BH28" i="11" a="1"/>
  <c r="BH28" i="11" s="1"/>
  <c r="O28" i="11"/>
  <c r="E28" i="11"/>
  <c r="B28" i="11"/>
  <c r="BV27" i="11" a="1"/>
  <c r="BV27" i="11" s="1"/>
  <c r="BU27" i="11" a="1"/>
  <c r="BU27" i="11" s="1"/>
  <c r="BT27" i="11" a="1"/>
  <c r="BT27" i="11" s="1"/>
  <c r="BS27" i="11" a="1"/>
  <c r="BS27" i="11" s="1"/>
  <c r="BR27" i="11" a="1"/>
  <c r="BR27" i="11" s="1"/>
  <c r="BQ27" i="11" a="1"/>
  <c r="BQ27" i="11" s="1"/>
  <c r="BP27" i="11" a="1"/>
  <c r="BP27" i="11" s="1"/>
  <c r="BO27" i="11" a="1"/>
  <c r="BO27" i="11" s="1"/>
  <c r="BN27" i="11"/>
  <c r="BN27" i="11" a="1"/>
  <c r="BM27" i="11" a="1"/>
  <c r="BM27" i="11" s="1"/>
  <c r="BL27" i="11" a="1"/>
  <c r="BL27" i="11" s="1"/>
  <c r="BK27" i="11" a="1"/>
  <c r="BK27" i="11" s="1"/>
  <c r="BJ27" i="11" a="1"/>
  <c r="BJ27" i="11" s="1"/>
  <c r="BI27" i="11" a="1"/>
  <c r="BI27" i="11" s="1"/>
  <c r="BH27" i="11" a="1"/>
  <c r="BH27" i="11" s="1"/>
  <c r="O27" i="11"/>
  <c r="E27" i="11"/>
  <c r="B27" i="11"/>
  <c r="BV26" i="11"/>
  <c r="BV26" i="11" a="1"/>
  <c r="BU26" i="11" a="1"/>
  <c r="BU26" i="11" s="1"/>
  <c r="BT26" i="11"/>
  <c r="BT26" i="11" a="1"/>
  <c r="BS26" i="11" a="1"/>
  <c r="BS26" i="11" s="1"/>
  <c r="BR26" i="11" a="1"/>
  <c r="BR26" i="11" s="1"/>
  <c r="BQ26" i="11" a="1"/>
  <c r="BQ26" i="11" s="1"/>
  <c r="BP26" i="11" a="1"/>
  <c r="BP26" i="11" s="1"/>
  <c r="BO26" i="11" a="1"/>
  <c r="BO26" i="11" s="1"/>
  <c r="BN26" i="11" a="1"/>
  <c r="BN26" i="11" s="1"/>
  <c r="BM26" i="11"/>
  <c r="BM26" i="11" a="1"/>
  <c r="BL26" i="11" a="1"/>
  <c r="BL26" i="11" s="1"/>
  <c r="BK26" i="11" a="1"/>
  <c r="BK26" i="11" s="1"/>
  <c r="BJ26" i="11" a="1"/>
  <c r="BJ26" i="11" s="1"/>
  <c r="BI26" i="11" a="1"/>
  <c r="BI26" i="11" s="1"/>
  <c r="BH26" i="11" a="1"/>
  <c r="BH26" i="11" s="1"/>
  <c r="O26" i="11"/>
  <c r="E26" i="11"/>
  <c r="B26" i="11"/>
  <c r="BV25" i="11" a="1"/>
  <c r="BV25" i="11" s="1"/>
  <c r="BU25" i="11" a="1"/>
  <c r="BU25" i="11" s="1"/>
  <c r="BT25" i="11"/>
  <c r="BT25" i="11" a="1"/>
  <c r="BS25" i="11" a="1"/>
  <c r="BS25" i="11" s="1"/>
  <c r="BR25" i="11" a="1"/>
  <c r="BR25" i="11" s="1"/>
  <c r="BQ25" i="11" a="1"/>
  <c r="BQ25" i="11" s="1"/>
  <c r="BP25" i="11" a="1"/>
  <c r="BP25" i="11" s="1"/>
  <c r="BO25" i="11" a="1"/>
  <c r="BO25" i="11" s="1"/>
  <c r="BN25" i="11" a="1"/>
  <c r="BN25" i="11" s="1"/>
  <c r="BM25" i="11" a="1"/>
  <c r="BM25" i="11" s="1"/>
  <c r="BL25" i="11"/>
  <c r="BL25" i="11" a="1"/>
  <c r="BK25" i="11"/>
  <c r="BK25" i="11" a="1"/>
  <c r="BJ25" i="11" a="1"/>
  <c r="BJ25" i="11" s="1"/>
  <c r="BI25" i="11" a="1"/>
  <c r="BI25" i="11" s="1"/>
  <c r="BH25" i="11" a="1"/>
  <c r="BH25" i="11" s="1"/>
  <c r="O25" i="11"/>
  <c r="E25" i="11"/>
  <c r="B25" i="11"/>
  <c r="BV24" i="11"/>
  <c r="BV24" i="11" a="1"/>
  <c r="BU24" i="11" a="1"/>
  <c r="BU24" i="11" s="1"/>
  <c r="BT24" i="11" a="1"/>
  <c r="BT24" i="11" s="1"/>
  <c r="BS24" i="11"/>
  <c r="BS24" i="11" a="1"/>
  <c r="BR24" i="11"/>
  <c r="BR24" i="11" a="1"/>
  <c r="BQ24" i="11" a="1"/>
  <c r="BQ24" i="11" s="1"/>
  <c r="BP24" i="11" a="1"/>
  <c r="BP24" i="11" s="1"/>
  <c r="BO24" i="11" a="1"/>
  <c r="BO24" i="11" s="1"/>
  <c r="BN24" i="11" a="1"/>
  <c r="BN24" i="11" s="1"/>
  <c r="BM24" i="11"/>
  <c r="BM24" i="11" a="1"/>
  <c r="BL24" i="11"/>
  <c r="BL24" i="11" a="1"/>
  <c r="BK24" i="11" a="1"/>
  <c r="BK24" i="11" s="1"/>
  <c r="BJ24" i="11" a="1"/>
  <c r="BJ24" i="11" s="1"/>
  <c r="BI24" i="11" a="1"/>
  <c r="BI24" i="11" s="1"/>
  <c r="BH24" i="11" a="1"/>
  <c r="BH24" i="11" s="1"/>
  <c r="O24" i="11"/>
  <c r="E24" i="11"/>
  <c r="B24" i="11"/>
  <c r="BV23" i="11" a="1"/>
  <c r="BV23" i="11" s="1"/>
  <c r="BU23" i="11"/>
  <c r="BU23" i="11" a="1"/>
  <c r="BT23" i="11" a="1"/>
  <c r="BT23" i="11" s="1"/>
  <c r="BS23" i="11" a="1"/>
  <c r="BS23" i="11" s="1"/>
  <c r="BR23" i="11"/>
  <c r="BR23" i="11" a="1"/>
  <c r="BQ23" i="11" a="1"/>
  <c r="BQ23" i="11" s="1"/>
  <c r="BP23" i="11" a="1"/>
  <c r="BP23" i="11" s="1"/>
  <c r="BO23" i="11" a="1"/>
  <c r="BO23" i="11" s="1"/>
  <c r="BN23" i="11" a="1"/>
  <c r="BN23" i="11" s="1"/>
  <c r="BM23" i="11" a="1"/>
  <c r="BM23" i="11" s="1"/>
  <c r="BL23" i="11" a="1"/>
  <c r="BL23" i="11" s="1"/>
  <c r="BK23" i="11"/>
  <c r="BK23" i="11" a="1"/>
  <c r="BJ23" i="11" a="1"/>
  <c r="BJ23" i="11" s="1"/>
  <c r="BI23" i="11" a="1"/>
  <c r="BI23" i="11" s="1"/>
  <c r="BH23" i="11" a="1"/>
  <c r="BH23" i="11" s="1"/>
  <c r="O23" i="11"/>
  <c r="N23" i="11"/>
  <c r="N24" i="11" s="1"/>
  <c r="N25" i="11" s="1"/>
  <c r="N26" i="11" s="1"/>
  <c r="N27" i="11" s="1"/>
  <c r="N28" i="11" s="1"/>
  <c r="N29" i="11" s="1"/>
  <c r="N30" i="11" s="1"/>
  <c r="E23" i="11"/>
  <c r="B23" i="11"/>
  <c r="BV22" i="11" a="1"/>
  <c r="BV22" i="11" s="1"/>
  <c r="BU22" i="11" a="1"/>
  <c r="BU22" i="11" s="1"/>
  <c r="BT22" i="11" a="1"/>
  <c r="BT22" i="11" s="1"/>
  <c r="BS22" i="11" a="1"/>
  <c r="BS22" i="11" s="1"/>
  <c r="BR22" i="11"/>
  <c r="BR22" i="11" a="1"/>
  <c r="BQ22" i="11" a="1"/>
  <c r="BQ22" i="11" s="1"/>
  <c r="BP22" i="11" a="1"/>
  <c r="BP22" i="11" s="1"/>
  <c r="BO22" i="11" a="1"/>
  <c r="BO22" i="11" s="1"/>
  <c r="BN22" i="11" a="1"/>
  <c r="BN22" i="11" s="1"/>
  <c r="BM22" i="11" a="1"/>
  <c r="BM22" i="11" s="1"/>
  <c r="BL22" i="11" a="1"/>
  <c r="BL22" i="11" s="1"/>
  <c r="BK22" i="11" a="1"/>
  <c r="BK22" i="11" s="1"/>
  <c r="BJ22" i="11" a="1"/>
  <c r="BJ22" i="11" s="1"/>
  <c r="BI22" i="11" a="1"/>
  <c r="BI22" i="11" s="1"/>
  <c r="BH22" i="11" a="1"/>
  <c r="BH22" i="11" s="1"/>
  <c r="O22" i="11"/>
  <c r="E22" i="11"/>
  <c r="B22" i="11"/>
  <c r="BV21" i="11" a="1"/>
  <c r="BV21" i="11" s="1"/>
  <c r="BU21" i="11" a="1"/>
  <c r="BU21" i="11" s="1"/>
  <c r="BT21" i="11" a="1"/>
  <c r="BT21" i="11" s="1"/>
  <c r="BS21" i="11"/>
  <c r="BS21" i="11" a="1"/>
  <c r="BR21" i="11" a="1"/>
  <c r="BR21" i="11" s="1"/>
  <c r="BQ21" i="11" a="1"/>
  <c r="BQ21" i="11" s="1"/>
  <c r="BP21" i="11" a="1"/>
  <c r="BP21" i="11" s="1"/>
  <c r="BO21" i="11" a="1"/>
  <c r="BO21" i="11" s="1"/>
  <c r="BN21" i="11" a="1"/>
  <c r="BN21" i="11" s="1"/>
  <c r="BM21" i="11" a="1"/>
  <c r="BM21" i="11" s="1"/>
  <c r="BL21" i="11" a="1"/>
  <c r="BL21" i="11" s="1"/>
  <c r="BK21" i="11" a="1"/>
  <c r="BK21" i="11" s="1"/>
  <c r="BJ21" i="11" a="1"/>
  <c r="BJ21" i="11" s="1"/>
  <c r="BI21" i="11" a="1"/>
  <c r="BI21" i="11" s="1"/>
  <c r="BH21" i="11" a="1"/>
  <c r="BH21" i="11" s="1"/>
  <c r="O21" i="11"/>
  <c r="E21" i="11"/>
  <c r="B21" i="11"/>
  <c r="BV20" i="11" a="1"/>
  <c r="BV20" i="11" s="1"/>
  <c r="BU20" i="11" a="1"/>
  <c r="BU20" i="11" s="1"/>
  <c r="BT20" i="11" a="1"/>
  <c r="BT20" i="11" s="1"/>
  <c r="BS20" i="11" a="1"/>
  <c r="BS20" i="11" s="1"/>
  <c r="BR20" i="11"/>
  <c r="BR20" i="11" a="1"/>
  <c r="BQ20" i="11" a="1"/>
  <c r="BQ20" i="11" s="1"/>
  <c r="BP20" i="11" a="1"/>
  <c r="BP20" i="11" s="1"/>
  <c r="BO20" i="11" a="1"/>
  <c r="BO20" i="11" s="1"/>
  <c r="BN20" i="11" a="1"/>
  <c r="BN20" i="11" s="1"/>
  <c r="BM20" i="11" a="1"/>
  <c r="BM20" i="11" s="1"/>
  <c r="BL20" i="11" a="1"/>
  <c r="BL20" i="11" s="1"/>
  <c r="BK20" i="11" a="1"/>
  <c r="BK20" i="11" s="1"/>
  <c r="BJ20" i="11" a="1"/>
  <c r="BJ20" i="11" s="1"/>
  <c r="BI20" i="11" a="1"/>
  <c r="BI20" i="11" s="1"/>
  <c r="BH20" i="11" a="1"/>
  <c r="BH20" i="11" s="1"/>
  <c r="O20" i="11"/>
  <c r="E20" i="11"/>
  <c r="B20" i="11"/>
  <c r="BV19" i="11" a="1"/>
  <c r="BV19" i="11" s="1"/>
  <c r="BU19" i="11" a="1"/>
  <c r="BU19" i="11" s="1"/>
  <c r="BT19" i="11" a="1"/>
  <c r="BT19" i="11" s="1"/>
  <c r="BS19" i="11" a="1"/>
  <c r="BS19" i="11" s="1"/>
  <c r="BR19" i="11" a="1"/>
  <c r="BR19" i="11" s="1"/>
  <c r="BQ19" i="11" a="1"/>
  <c r="BQ19" i="11" s="1"/>
  <c r="BP19" i="11" a="1"/>
  <c r="BP19" i="11" s="1"/>
  <c r="BO19" i="11" a="1"/>
  <c r="BO19" i="11" s="1"/>
  <c r="BN19" i="11" a="1"/>
  <c r="BN19" i="11" s="1"/>
  <c r="BM19" i="11" a="1"/>
  <c r="BM19" i="11" s="1"/>
  <c r="BL19" i="11" a="1"/>
  <c r="BL19" i="11" s="1"/>
  <c r="BK19" i="11" a="1"/>
  <c r="BK19" i="11" s="1"/>
  <c r="BJ19" i="11" a="1"/>
  <c r="BJ19" i="11" s="1"/>
  <c r="BI19" i="11" a="1"/>
  <c r="BI19" i="11" s="1"/>
  <c r="BH19" i="11" a="1"/>
  <c r="BH19" i="11" s="1"/>
  <c r="O19" i="11"/>
  <c r="E19" i="11"/>
  <c r="B19" i="11"/>
  <c r="BV18" i="11" a="1"/>
  <c r="BV18" i="11" s="1"/>
  <c r="BU18" i="11" a="1"/>
  <c r="BU18" i="11" s="1"/>
  <c r="BT18" i="11"/>
  <c r="BT18" i="11" a="1"/>
  <c r="BS18" i="11"/>
  <c r="BS18" i="11" a="1"/>
  <c r="BR18" i="11"/>
  <c r="BR18" i="11" a="1"/>
  <c r="BQ18" i="11" a="1"/>
  <c r="BQ18" i="11" s="1"/>
  <c r="BP18" i="11"/>
  <c r="BP18" i="11" a="1"/>
  <c r="BO18" i="11"/>
  <c r="BO18" i="11" a="1"/>
  <c r="BN18" i="11" a="1"/>
  <c r="BN18" i="11" s="1"/>
  <c r="BM18" i="11" a="1"/>
  <c r="BM18" i="11" s="1"/>
  <c r="BL18" i="11" a="1"/>
  <c r="BL18" i="11" s="1"/>
  <c r="BK18" i="11" a="1"/>
  <c r="BK18" i="11" s="1"/>
  <c r="BJ18" i="11"/>
  <c r="BJ18" i="11" a="1"/>
  <c r="BI18" i="11" a="1"/>
  <c r="BI18" i="11" s="1"/>
  <c r="BH18" i="11" a="1"/>
  <c r="BH18" i="11" s="1"/>
  <c r="O18" i="11"/>
  <c r="E18" i="11"/>
  <c r="B18" i="11"/>
  <c r="BV17" i="11" a="1"/>
  <c r="BV17" i="11" s="1"/>
  <c r="BU17" i="11" a="1"/>
  <c r="BU17" i="11" s="1"/>
  <c r="BT17" i="11" a="1"/>
  <c r="BT17" i="11" s="1"/>
  <c r="BS17" i="11" a="1"/>
  <c r="BS17" i="11" s="1"/>
  <c r="BR17" i="11" a="1"/>
  <c r="BR17" i="11" s="1"/>
  <c r="BQ17" i="11" a="1"/>
  <c r="BQ17" i="11" s="1"/>
  <c r="BP17" i="11" a="1"/>
  <c r="BP17" i="11" s="1"/>
  <c r="BO17" i="11" a="1"/>
  <c r="BO17" i="11" s="1"/>
  <c r="BN17" i="11" a="1"/>
  <c r="BN17" i="11" s="1"/>
  <c r="BM17" i="11" a="1"/>
  <c r="BM17" i="11" s="1"/>
  <c r="BL17" i="11" a="1"/>
  <c r="BL17" i="11" s="1"/>
  <c r="BK17" i="11" a="1"/>
  <c r="BK17" i="11" s="1"/>
  <c r="BJ17" i="11" a="1"/>
  <c r="BJ17" i="11" s="1"/>
  <c r="BI17" i="11" a="1"/>
  <c r="BI17" i="11" s="1"/>
  <c r="BH17" i="11" a="1"/>
  <c r="BH17" i="11" s="1"/>
  <c r="O17" i="11"/>
  <c r="E17" i="11"/>
  <c r="B17" i="11"/>
  <c r="BV16" i="11" a="1"/>
  <c r="BV16" i="11" s="1"/>
  <c r="BU16" i="11" a="1"/>
  <c r="BU16" i="11" s="1"/>
  <c r="BT16" i="11" a="1"/>
  <c r="BT16" i="11" s="1"/>
  <c r="BS16" i="11" a="1"/>
  <c r="BS16" i="11" s="1"/>
  <c r="BR16" i="11" a="1"/>
  <c r="BR16" i="11" s="1"/>
  <c r="BQ16" i="11"/>
  <c r="BQ16" i="11" a="1"/>
  <c r="BP16" i="11" a="1"/>
  <c r="BP16" i="11" s="1"/>
  <c r="BO16" i="11"/>
  <c r="BO16" i="11" a="1"/>
  <c r="BN16" i="11"/>
  <c r="BN16" i="11" a="1"/>
  <c r="BM16" i="11" a="1"/>
  <c r="BM16" i="11" s="1"/>
  <c r="BL16" i="11" a="1"/>
  <c r="BL16" i="11" s="1"/>
  <c r="BK16" i="11" a="1"/>
  <c r="BK16" i="11" s="1"/>
  <c r="BJ16" i="11" a="1"/>
  <c r="BJ16" i="11" s="1"/>
  <c r="BI16" i="11"/>
  <c r="BI16" i="11" a="1"/>
  <c r="BH16" i="11" a="1"/>
  <c r="BH16" i="11" s="1"/>
  <c r="O16" i="11"/>
  <c r="N16" i="11"/>
  <c r="N17" i="11" s="1"/>
  <c r="N18" i="11" s="1"/>
  <c r="N19" i="11" s="1"/>
  <c r="N20" i="11" s="1"/>
  <c r="N21" i="11" s="1"/>
  <c r="N22" i="11" s="1"/>
  <c r="E16" i="11"/>
  <c r="B16" i="11"/>
  <c r="BV15" i="11" a="1"/>
  <c r="BV15" i="11" s="1"/>
  <c r="BU15" i="11" a="1"/>
  <c r="BU15" i="11" s="1"/>
  <c r="BT15" i="11"/>
  <c r="BT15" i="11" a="1"/>
  <c r="BS15" i="11" a="1"/>
  <c r="BS15" i="11" s="1"/>
  <c r="BR15" i="11"/>
  <c r="BR15" i="11" a="1"/>
  <c r="BQ15" i="11" a="1"/>
  <c r="BQ15" i="11" s="1"/>
  <c r="BP15" i="11" a="1"/>
  <c r="BP15" i="11" s="1"/>
  <c r="BO15" i="11" a="1"/>
  <c r="BO15" i="11" s="1"/>
  <c r="BN15" i="11" a="1"/>
  <c r="BN15" i="11" s="1"/>
  <c r="BM15" i="11" a="1"/>
  <c r="BM15" i="11" s="1"/>
  <c r="BL15" i="11" a="1"/>
  <c r="BL15" i="11" s="1"/>
  <c r="BK15" i="11" a="1"/>
  <c r="BK15" i="11" s="1"/>
  <c r="BJ15" i="11" a="1"/>
  <c r="BJ15" i="11" s="1"/>
  <c r="BI15" i="11" a="1"/>
  <c r="BI15" i="11" s="1"/>
  <c r="BH15" i="11" a="1"/>
  <c r="BH15" i="11" s="1"/>
  <c r="O15" i="11"/>
  <c r="N15" i="11"/>
  <c r="E15" i="11"/>
  <c r="B15" i="11"/>
  <c r="BV14" i="11" a="1"/>
  <c r="BV14" i="11" s="1"/>
  <c r="BU14" i="11" a="1"/>
  <c r="BU14" i="11" s="1"/>
  <c r="BT14" i="11" a="1"/>
  <c r="BT14" i="11" s="1"/>
  <c r="BS14" i="11" a="1"/>
  <c r="BS14" i="11" s="1"/>
  <c r="BR14" i="11" a="1"/>
  <c r="BR14" i="11" s="1"/>
  <c r="BQ14" i="11" a="1"/>
  <c r="BQ14" i="11" s="1"/>
  <c r="BP14" i="11" a="1"/>
  <c r="BP14" i="11" s="1"/>
  <c r="BO14" i="11" a="1"/>
  <c r="BO14" i="11" s="1"/>
  <c r="BN14" i="11" a="1"/>
  <c r="BN14" i="11" s="1"/>
  <c r="BM14" i="11" a="1"/>
  <c r="BM14" i="11" s="1"/>
  <c r="BL14" i="11" a="1"/>
  <c r="BL14" i="11" s="1"/>
  <c r="BK14" i="11" a="1"/>
  <c r="BK14" i="11" s="1"/>
  <c r="BJ14" i="11" a="1"/>
  <c r="BJ14" i="11" s="1"/>
  <c r="BI14" i="11" a="1"/>
  <c r="BI14" i="11" s="1"/>
  <c r="BH14" i="11" a="1"/>
  <c r="BH14" i="11" s="1"/>
  <c r="O14" i="11"/>
  <c r="E14" i="11"/>
  <c r="B14" i="1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O13" i="11"/>
  <c r="E13" i="11"/>
  <c r="D13" i="11"/>
  <c r="B13" i="11"/>
  <c r="BV12" i="11" a="1"/>
  <c r="BV12" i="11" s="1"/>
  <c r="BU12" i="11"/>
  <c r="BU12" i="11" a="1"/>
  <c r="BT12" i="11" a="1"/>
  <c r="BT12" i="11" s="1"/>
  <c r="BS12" i="11" a="1"/>
  <c r="BS12" i="11" s="1"/>
  <c r="BR12" i="11" a="1"/>
  <c r="BR12" i="11" s="1"/>
  <c r="BQ12" i="11" a="1"/>
  <c r="BQ12" i="11" s="1"/>
  <c r="BP12" i="11" a="1"/>
  <c r="BP12" i="11" s="1"/>
  <c r="BO12" i="11" a="1"/>
  <c r="BO12" i="11" s="1"/>
  <c r="BN12" i="11" a="1"/>
  <c r="BN12" i="11" s="1"/>
  <c r="BM12" i="11"/>
  <c r="BM12" i="11" a="1"/>
  <c r="BL12" i="11" a="1"/>
  <c r="BL12" i="11" s="1"/>
  <c r="BK12" i="11" a="1"/>
  <c r="BK12" i="11" s="1"/>
  <c r="BJ12" i="11" a="1"/>
  <c r="BJ12" i="11" s="1"/>
  <c r="BI12" i="11" a="1"/>
  <c r="BI12" i="11" s="1"/>
  <c r="BH12" i="11" a="1"/>
  <c r="BH12" i="11" s="1"/>
  <c r="O12" i="11"/>
  <c r="E12" i="11"/>
  <c r="D12" i="11"/>
  <c r="B12" i="11"/>
  <c r="BV11" i="11" a="1"/>
  <c r="BV11" i="11" s="1"/>
  <c r="BU11" i="11" a="1"/>
  <c r="BU11" i="11" s="1"/>
  <c r="BT11" i="11" a="1"/>
  <c r="BT11" i="11" s="1"/>
  <c r="BS11" i="11" a="1"/>
  <c r="BS11" i="11" s="1"/>
  <c r="BR11" i="11" a="1"/>
  <c r="BR11" i="11" s="1"/>
  <c r="BQ11" i="11" a="1"/>
  <c r="BQ11" i="11" s="1"/>
  <c r="BP11" i="11" a="1"/>
  <c r="BP11" i="11" s="1"/>
  <c r="BO11" i="11" a="1"/>
  <c r="BO11" i="11" s="1"/>
  <c r="BN11" i="11" a="1"/>
  <c r="BN11" i="11" s="1"/>
  <c r="BM11" i="11" a="1"/>
  <c r="BM11" i="11" s="1"/>
  <c r="BL11" i="11" a="1"/>
  <c r="BL11" i="11" s="1"/>
  <c r="BK11" i="11" a="1"/>
  <c r="BK11" i="11" s="1"/>
  <c r="BJ11" i="11" a="1"/>
  <c r="BJ11" i="11" s="1"/>
  <c r="BI11" i="11" a="1"/>
  <c r="BI11" i="11" s="1"/>
  <c r="BH11" i="11" a="1"/>
  <c r="BH11" i="11" s="1"/>
  <c r="O11" i="11"/>
  <c r="E11" i="11"/>
  <c r="D11" i="11"/>
  <c r="B11" i="11"/>
  <c r="BV10" i="11"/>
  <c r="BV10" i="11" a="1"/>
  <c r="BU10" i="11"/>
  <c r="BU10" i="11" a="1"/>
  <c r="BT10" i="11" a="1"/>
  <c r="BT10" i="11" s="1"/>
  <c r="BS10" i="11"/>
  <c r="BS10" i="11" a="1"/>
  <c r="BR10" i="11"/>
  <c r="BR10" i="11" a="1"/>
  <c r="BQ10" i="11" a="1"/>
  <c r="BQ10" i="11" s="1"/>
  <c r="BP10" i="11"/>
  <c r="BP10" i="11" a="1"/>
  <c r="BO10" i="11" a="1"/>
  <c r="BO10" i="11" s="1"/>
  <c r="BN10" i="11"/>
  <c r="BN10" i="11" a="1"/>
  <c r="BM10" i="11"/>
  <c r="BM10" i="11" a="1"/>
  <c r="BL10" i="11" a="1"/>
  <c r="BL10" i="11" s="1"/>
  <c r="BK10" i="11"/>
  <c r="BK10" i="11" a="1"/>
  <c r="BJ10" i="11"/>
  <c r="BJ10" i="11" a="1"/>
  <c r="BI10" i="11" a="1"/>
  <c r="BI10" i="11" s="1"/>
  <c r="BH10" i="11"/>
  <c r="BH10" i="11" a="1"/>
  <c r="O10" i="11"/>
  <c r="E10" i="11"/>
  <c r="D10" i="11"/>
  <c r="B10" i="11"/>
  <c r="BV9" i="11" a="1"/>
  <c r="BV9" i="11" s="1"/>
  <c r="BU9" i="11" a="1"/>
  <c r="BU9" i="11" s="1"/>
  <c r="BT9" i="11" a="1"/>
  <c r="BT9" i="11" s="1"/>
  <c r="BS9" i="11" a="1"/>
  <c r="BS9" i="11" s="1"/>
  <c r="BR9" i="11" a="1"/>
  <c r="BR9" i="11" s="1"/>
  <c r="BQ9" i="11" a="1"/>
  <c r="BQ9" i="11" s="1"/>
  <c r="BP9" i="11" a="1"/>
  <c r="BP9" i="11" s="1"/>
  <c r="BO9" i="11" a="1"/>
  <c r="BO9" i="11" s="1"/>
  <c r="BN9" i="11" a="1"/>
  <c r="BN9" i="11" s="1"/>
  <c r="BM9" i="11" a="1"/>
  <c r="BM9" i="11" s="1"/>
  <c r="BL9" i="11" a="1"/>
  <c r="BL9" i="11" s="1"/>
  <c r="BK9" i="11" a="1"/>
  <c r="BK9" i="11" s="1"/>
  <c r="BJ9" i="11" a="1"/>
  <c r="BJ9" i="11" s="1"/>
  <c r="BI9" i="11" a="1"/>
  <c r="BI9" i="11" s="1"/>
  <c r="BH9" i="11" a="1"/>
  <c r="BH9" i="11" s="1"/>
  <c r="O9" i="11"/>
  <c r="E9" i="11"/>
  <c r="D9" i="11"/>
  <c r="B9" i="11"/>
  <c r="BV8" i="11" a="1"/>
  <c r="BV8" i="11" s="1"/>
  <c r="BU8" i="11" a="1"/>
  <c r="BU8" i="11" s="1"/>
  <c r="BT8" i="11" a="1"/>
  <c r="BT8" i="11" s="1"/>
  <c r="BS8" i="11" a="1"/>
  <c r="BS8" i="11" s="1"/>
  <c r="BR8" i="11"/>
  <c r="BR8" i="11" a="1"/>
  <c r="BQ8" i="11" a="1"/>
  <c r="BQ8" i="11" s="1"/>
  <c r="BP8" i="11" a="1"/>
  <c r="BP8" i="11" s="1"/>
  <c r="BO8" i="11" a="1"/>
  <c r="BO8" i="11" s="1"/>
  <c r="BN8" i="11" a="1"/>
  <c r="BN8" i="11" s="1"/>
  <c r="BM8" i="11" a="1"/>
  <c r="BM8" i="11" s="1"/>
  <c r="BL8" i="11" a="1"/>
  <c r="BL8" i="11" s="1"/>
  <c r="BK8" i="11" a="1"/>
  <c r="BK8" i="11" s="1"/>
  <c r="BJ8" i="11"/>
  <c r="BJ8" i="11" a="1"/>
  <c r="BI8" i="11" a="1"/>
  <c r="BI8" i="11" s="1"/>
  <c r="BH8" i="11" a="1"/>
  <c r="BH8" i="11" s="1"/>
  <c r="O8" i="11"/>
  <c r="E8" i="11"/>
  <c r="D8" i="11"/>
  <c r="B8" i="11"/>
  <c r="BV7" i="11" a="1"/>
  <c r="BV7" i="11" s="1"/>
  <c r="BU7" i="11" a="1"/>
  <c r="BU7" i="11" s="1"/>
  <c r="BT7" i="11" a="1"/>
  <c r="BT7" i="11" s="1"/>
  <c r="BS7" i="11" a="1"/>
  <c r="BS7" i="11" s="1"/>
  <c r="BR7" i="11" a="1"/>
  <c r="BR7" i="11" s="1"/>
  <c r="BQ7" i="11" a="1"/>
  <c r="BQ7" i="11" s="1"/>
  <c r="BP7" i="11" a="1"/>
  <c r="BP7" i="11" s="1"/>
  <c r="BO7" i="11" a="1"/>
  <c r="BO7" i="11" s="1"/>
  <c r="BN7" i="11" a="1"/>
  <c r="BN7" i="11" s="1"/>
  <c r="BM7" i="11" a="1"/>
  <c r="BM7" i="11" s="1"/>
  <c r="BL7" i="11" a="1"/>
  <c r="BL7" i="11" s="1"/>
  <c r="BK7" i="11" a="1"/>
  <c r="BK7" i="11" s="1"/>
  <c r="BJ7" i="11" a="1"/>
  <c r="BJ7" i="11" s="1"/>
  <c r="BI7" i="11" a="1"/>
  <c r="BI7" i="11" s="1"/>
  <c r="BH7" i="11" a="1"/>
  <c r="BH7" i="11" s="1"/>
  <c r="O7" i="11"/>
  <c r="N7" i="11"/>
  <c r="N8" i="11" s="1"/>
  <c r="N9" i="11" s="1"/>
  <c r="N10" i="11" s="1"/>
  <c r="N11" i="11" s="1"/>
  <c r="N12" i="11" s="1"/>
  <c r="N13" i="11" s="1"/>
  <c r="N14" i="11" s="1"/>
  <c r="L7" i="11"/>
  <c r="L8" i="11" s="1"/>
  <c r="E7" i="11"/>
  <c r="F3" i="11"/>
  <c r="M44" i="11" s="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O131" i="10"/>
  <c r="E131" i="10"/>
  <c r="O130" i="10"/>
  <c r="E130" i="10"/>
  <c r="O129" i="10"/>
  <c r="E129" i="10"/>
  <c r="O128" i="10"/>
  <c r="E128" i="10"/>
  <c r="O127" i="10"/>
  <c r="N127" i="10"/>
  <c r="N128" i="10" s="1"/>
  <c r="N129" i="10" s="1"/>
  <c r="N130" i="10" s="1"/>
  <c r="N131" i="10" s="1"/>
  <c r="E127" i="10"/>
  <c r="O126" i="10"/>
  <c r="N126" i="10"/>
  <c r="E126" i="10"/>
  <c r="O125" i="10"/>
  <c r="E125" i="10"/>
  <c r="O124" i="10"/>
  <c r="E124" i="10"/>
  <c r="O123" i="10"/>
  <c r="E123" i="10"/>
  <c r="O122" i="10"/>
  <c r="E122" i="10"/>
  <c r="O121" i="10"/>
  <c r="E121" i="10"/>
  <c r="O120" i="10"/>
  <c r="E120" i="10"/>
  <c r="O119" i="10"/>
  <c r="E119" i="10"/>
  <c r="O118" i="10"/>
  <c r="N118" i="10"/>
  <c r="N119" i="10" s="1"/>
  <c r="N120" i="10" s="1"/>
  <c r="N121" i="10" s="1"/>
  <c r="N122" i="10" s="1"/>
  <c r="N123" i="10" s="1"/>
  <c r="N124" i="10" s="1"/>
  <c r="N125" i="10" s="1"/>
  <c r="E118" i="10"/>
  <c r="O117" i="10"/>
  <c r="E117" i="10"/>
  <c r="O116" i="10"/>
  <c r="E116" i="10"/>
  <c r="O115" i="10"/>
  <c r="E115" i="10"/>
  <c r="O114" i="10"/>
  <c r="E114" i="10"/>
  <c r="O113" i="10"/>
  <c r="E113" i="10"/>
  <c r="O112" i="10"/>
  <c r="E112" i="10"/>
  <c r="O111" i="10"/>
  <c r="E111" i="10"/>
  <c r="O110" i="10"/>
  <c r="N110" i="10"/>
  <c r="N111" i="10" s="1"/>
  <c r="N112" i="10" s="1"/>
  <c r="N113" i="10" s="1"/>
  <c r="N114" i="10" s="1"/>
  <c r="N115" i="10" s="1"/>
  <c r="N116" i="10" s="1"/>
  <c r="N117" i="10" s="1"/>
  <c r="E110" i="10"/>
  <c r="O109" i="10"/>
  <c r="E109" i="10"/>
  <c r="O108" i="10"/>
  <c r="E108" i="10"/>
  <c r="O107" i="10"/>
  <c r="E107" i="10"/>
  <c r="O106" i="10"/>
  <c r="E106" i="10"/>
  <c r="O105" i="10"/>
  <c r="E105" i="10"/>
  <c r="O104" i="10"/>
  <c r="E104" i="10"/>
  <c r="O103" i="10"/>
  <c r="N103" i="10"/>
  <c r="N104" i="10" s="1"/>
  <c r="N105" i="10" s="1"/>
  <c r="N106" i="10" s="1"/>
  <c r="N107" i="10" s="1"/>
  <c r="N108" i="10" s="1"/>
  <c r="N109" i="10" s="1"/>
  <c r="E103" i="10"/>
  <c r="O102" i="10"/>
  <c r="E102" i="10"/>
  <c r="O101" i="10"/>
  <c r="E101" i="10"/>
  <c r="O100" i="10"/>
  <c r="E100" i="10"/>
  <c r="O99" i="10"/>
  <c r="E99" i="10"/>
  <c r="O98" i="10"/>
  <c r="E98" i="10"/>
  <c r="O97" i="10"/>
  <c r="N97" i="10"/>
  <c r="N98" i="10" s="1"/>
  <c r="N99" i="10" s="1"/>
  <c r="N100" i="10" s="1"/>
  <c r="N101" i="10" s="1"/>
  <c r="N102" i="10" s="1"/>
  <c r="E97" i="10"/>
  <c r="O96" i="10"/>
  <c r="E96" i="10"/>
  <c r="O95" i="10"/>
  <c r="E95" i="10"/>
  <c r="O94" i="10"/>
  <c r="E94" i="10"/>
  <c r="O93" i="10"/>
  <c r="E93" i="10"/>
  <c r="O92" i="10"/>
  <c r="E92" i="10"/>
  <c r="O91" i="10"/>
  <c r="N91" i="10"/>
  <c r="N92" i="10" s="1"/>
  <c r="N93" i="10" s="1"/>
  <c r="N94" i="10" s="1"/>
  <c r="N95" i="10" s="1"/>
  <c r="N96" i="10" s="1"/>
  <c r="E91" i="10"/>
  <c r="O90" i="10"/>
  <c r="E90" i="10"/>
  <c r="O89" i="10"/>
  <c r="E89" i="10"/>
  <c r="O88" i="10"/>
  <c r="E88" i="10"/>
  <c r="O87" i="10"/>
  <c r="E87" i="10"/>
  <c r="O86" i="10"/>
  <c r="E86" i="10"/>
  <c r="O85" i="10"/>
  <c r="N85" i="10"/>
  <c r="N86" i="10" s="1"/>
  <c r="N87" i="10" s="1"/>
  <c r="N88" i="10" s="1"/>
  <c r="N89" i="10" s="1"/>
  <c r="N90" i="10" s="1"/>
  <c r="E85" i="10"/>
  <c r="O84" i="10"/>
  <c r="E84" i="10"/>
  <c r="O83" i="10"/>
  <c r="E83" i="10"/>
  <c r="O82" i="10"/>
  <c r="E82" i="10"/>
  <c r="O81" i="10"/>
  <c r="E81" i="10"/>
  <c r="O80" i="10"/>
  <c r="E80" i="10"/>
  <c r="O79" i="10"/>
  <c r="N79" i="10"/>
  <c r="N80" i="10" s="1"/>
  <c r="N81" i="10" s="1"/>
  <c r="N82" i="10" s="1"/>
  <c r="N83" i="10" s="1"/>
  <c r="N84" i="10" s="1"/>
  <c r="E79" i="10"/>
  <c r="O78" i="10"/>
  <c r="E78" i="10"/>
  <c r="O77" i="10"/>
  <c r="E77" i="10"/>
  <c r="O76" i="10"/>
  <c r="E76" i="10"/>
  <c r="O75" i="10"/>
  <c r="E75" i="10"/>
  <c r="O74" i="10"/>
  <c r="E74" i="10"/>
  <c r="O73" i="10"/>
  <c r="N73" i="10"/>
  <c r="N74" i="10" s="1"/>
  <c r="N75" i="10" s="1"/>
  <c r="N76" i="10" s="1"/>
  <c r="N77" i="10" s="1"/>
  <c r="N78" i="10" s="1"/>
  <c r="E73" i="10"/>
  <c r="O72" i="10"/>
  <c r="E72" i="10"/>
  <c r="O71" i="10"/>
  <c r="E71" i="10"/>
  <c r="O70" i="10"/>
  <c r="E70" i="10"/>
  <c r="O69" i="10"/>
  <c r="E69" i="10"/>
  <c r="O68" i="10"/>
  <c r="E68" i="10"/>
  <c r="O67" i="10"/>
  <c r="N67" i="10"/>
  <c r="N68" i="10" s="1"/>
  <c r="N69" i="10" s="1"/>
  <c r="N70" i="10" s="1"/>
  <c r="N71" i="10" s="1"/>
  <c r="N72" i="10" s="1"/>
  <c r="E67" i="10"/>
  <c r="O66" i="10"/>
  <c r="E66" i="10"/>
  <c r="O65" i="10"/>
  <c r="E65" i="10"/>
  <c r="O64" i="10"/>
  <c r="E64" i="10"/>
  <c r="O63" i="10"/>
  <c r="E63" i="10"/>
  <c r="O62" i="10"/>
  <c r="N62" i="10"/>
  <c r="N63" i="10" s="1"/>
  <c r="N64" i="10" s="1"/>
  <c r="N65" i="10" s="1"/>
  <c r="N66" i="10" s="1"/>
  <c r="E62" i="10"/>
  <c r="O61" i="10"/>
  <c r="N61" i="10"/>
  <c r="E61" i="10"/>
  <c r="O60" i="10"/>
  <c r="E60" i="10"/>
  <c r="O59" i="10"/>
  <c r="E59" i="10"/>
  <c r="O58" i="10"/>
  <c r="E58" i="10"/>
  <c r="O57" i="10"/>
  <c r="E57" i="10"/>
  <c r="O56" i="10"/>
  <c r="E56" i="10"/>
  <c r="O55" i="10"/>
  <c r="N55" i="10"/>
  <c r="N56" i="10" s="1"/>
  <c r="N57" i="10" s="1"/>
  <c r="N58" i="10" s="1"/>
  <c r="N59" i="10" s="1"/>
  <c r="N60" i="10" s="1"/>
  <c r="E55" i="10"/>
  <c r="O54" i="10"/>
  <c r="E54" i="10"/>
  <c r="O53" i="10"/>
  <c r="E53" i="10"/>
  <c r="O52" i="10"/>
  <c r="E52" i="10"/>
  <c r="O51" i="10"/>
  <c r="E51" i="10"/>
  <c r="O50" i="10"/>
  <c r="E50" i="10"/>
  <c r="O49" i="10"/>
  <c r="N49" i="10"/>
  <c r="N50" i="10" s="1"/>
  <c r="N51" i="10" s="1"/>
  <c r="N52" i="10" s="1"/>
  <c r="N53" i="10" s="1"/>
  <c r="N54" i="10" s="1"/>
  <c r="E49" i="10"/>
  <c r="O48" i="10"/>
  <c r="E48" i="10"/>
  <c r="O47" i="10"/>
  <c r="E47" i="10"/>
  <c r="O46" i="10"/>
  <c r="E46" i="10"/>
  <c r="O45" i="10"/>
  <c r="E45" i="10"/>
  <c r="O44" i="10"/>
  <c r="E44" i="10"/>
  <c r="O43" i="10"/>
  <c r="N43" i="10"/>
  <c r="N44" i="10" s="1"/>
  <c r="N45" i="10" s="1"/>
  <c r="N46" i="10" s="1"/>
  <c r="N47" i="10" s="1"/>
  <c r="N48" i="10" s="1"/>
  <c r="E43" i="10"/>
  <c r="O42" i="10"/>
  <c r="E42" i="10"/>
  <c r="O41" i="10"/>
  <c r="E41" i="10"/>
  <c r="O40" i="10"/>
  <c r="E40" i="10"/>
  <c r="O39" i="10"/>
  <c r="E39" i="10"/>
  <c r="O38" i="10"/>
  <c r="E38" i="10"/>
  <c r="O37" i="10"/>
  <c r="N37" i="10"/>
  <c r="N38" i="10" s="1"/>
  <c r="N39" i="10" s="1"/>
  <c r="N40" i="10" s="1"/>
  <c r="N41" i="10" s="1"/>
  <c r="N42" i="10" s="1"/>
  <c r="E37" i="10"/>
  <c r="O36" i="10"/>
  <c r="E36" i="10"/>
  <c r="B36" i="10"/>
  <c r="O35" i="10"/>
  <c r="E35" i="10"/>
  <c r="B35" i="10"/>
  <c r="O34" i="10"/>
  <c r="E34" i="10"/>
  <c r="B34" i="10"/>
  <c r="O33" i="10"/>
  <c r="E33" i="10"/>
  <c r="B33" i="10"/>
  <c r="O32" i="10"/>
  <c r="E32" i="10"/>
  <c r="B32" i="10"/>
  <c r="O31" i="10"/>
  <c r="N31" i="10"/>
  <c r="N32" i="10" s="1"/>
  <c r="N33" i="10" s="1"/>
  <c r="N34" i="10" s="1"/>
  <c r="N35" i="10" s="1"/>
  <c r="N36" i="10" s="1"/>
  <c r="E31" i="10"/>
  <c r="B31" i="10"/>
  <c r="BV30" i="10"/>
  <c r="BV30" i="10" a="1"/>
  <c r="BU30" i="10"/>
  <c r="BU30" i="10" a="1"/>
  <c r="BT30" i="10"/>
  <c r="BT30" i="10" a="1"/>
  <c r="BS30" i="10"/>
  <c r="BS30" i="10" a="1"/>
  <c r="BR30" i="10" a="1"/>
  <c r="BR30" i="10" s="1"/>
  <c r="BQ30" i="10"/>
  <c r="BQ30" i="10" a="1"/>
  <c r="BP30" i="10"/>
  <c r="BP30" i="10" a="1"/>
  <c r="BO30" i="10" a="1"/>
  <c r="BO30" i="10" s="1"/>
  <c r="BN30" i="10"/>
  <c r="BN30" i="10" a="1"/>
  <c r="BM30" i="10" a="1"/>
  <c r="BM30" i="10" s="1"/>
  <c r="BL30" i="10"/>
  <c r="BL30" i="10" a="1"/>
  <c r="BK30" i="10"/>
  <c r="BK30" i="10" a="1"/>
  <c r="BJ30" i="10" a="1"/>
  <c r="BJ30" i="10" s="1"/>
  <c r="BI30" i="10"/>
  <c r="BI30" i="10" a="1"/>
  <c r="BH30" i="10"/>
  <c r="BH30" i="10" a="1"/>
  <c r="O30" i="10"/>
  <c r="E30" i="10"/>
  <c r="B30" i="10"/>
  <c r="BV29" i="10" a="1"/>
  <c r="BV29" i="10" s="1"/>
  <c r="BU29" i="10" a="1"/>
  <c r="BU29" i="10" s="1"/>
  <c r="BT29" i="10" a="1"/>
  <c r="BT29" i="10" s="1"/>
  <c r="BS29" i="10" a="1"/>
  <c r="BS29" i="10" s="1"/>
  <c r="BR29" i="10" a="1"/>
  <c r="BR29" i="10" s="1"/>
  <c r="BQ29" i="10" a="1"/>
  <c r="BQ29" i="10" s="1"/>
  <c r="BP29" i="10" a="1"/>
  <c r="BP29" i="10" s="1"/>
  <c r="BO29" i="10" a="1"/>
  <c r="BO29" i="10" s="1"/>
  <c r="BN29" i="10" a="1"/>
  <c r="BN29" i="10" s="1"/>
  <c r="BM29" i="10" a="1"/>
  <c r="BM29" i="10" s="1"/>
  <c r="BL29" i="10" a="1"/>
  <c r="BL29" i="10" s="1"/>
  <c r="BK29" i="10" a="1"/>
  <c r="BK29" i="10" s="1"/>
  <c r="BJ29" i="10" a="1"/>
  <c r="BJ29" i="10" s="1"/>
  <c r="BI29" i="10" a="1"/>
  <c r="BI29" i="10" s="1"/>
  <c r="BH29" i="10" a="1"/>
  <c r="BH29" i="10" s="1"/>
  <c r="O29" i="10"/>
  <c r="E29" i="10"/>
  <c r="B29" i="10"/>
  <c r="BV28" i="10" a="1"/>
  <c r="BV28" i="10" s="1"/>
  <c r="BU28" i="10" a="1"/>
  <c r="BU28" i="10" s="1"/>
  <c r="BT28" i="10"/>
  <c r="BT28" i="10" a="1"/>
  <c r="BS28" i="10" a="1"/>
  <c r="BS28" i="10" s="1"/>
  <c r="BR28" i="10" a="1"/>
  <c r="BR28" i="10" s="1"/>
  <c r="BQ28" i="10" a="1"/>
  <c r="BQ28" i="10" s="1"/>
  <c r="BP28" i="10" a="1"/>
  <c r="BP28" i="10" s="1"/>
  <c r="BO28" i="10"/>
  <c r="BO28" i="10" a="1"/>
  <c r="BN28" i="10" a="1"/>
  <c r="BN28" i="10" s="1"/>
  <c r="BM28" i="10" a="1"/>
  <c r="BM28" i="10" s="1"/>
  <c r="BL28" i="10" a="1"/>
  <c r="BL28" i="10" s="1"/>
  <c r="BK28" i="10" a="1"/>
  <c r="BK28" i="10" s="1"/>
  <c r="BJ28" i="10" a="1"/>
  <c r="BJ28" i="10" s="1"/>
  <c r="BI28" i="10" a="1"/>
  <c r="BI28" i="10" s="1"/>
  <c r="BH28" i="10" a="1"/>
  <c r="BH28" i="10" s="1"/>
  <c r="O28" i="10"/>
  <c r="E28" i="10"/>
  <c r="B28" i="10"/>
  <c r="BV27" i="10" a="1"/>
  <c r="BV27" i="10" s="1"/>
  <c r="BU27" i="10" a="1"/>
  <c r="BU27" i="10" s="1"/>
  <c r="BT27" i="10" a="1"/>
  <c r="BT27" i="10" s="1"/>
  <c r="BS27" i="10" a="1"/>
  <c r="BS27" i="10" s="1"/>
  <c r="BR27" i="10" a="1"/>
  <c r="BR27" i="10" s="1"/>
  <c r="BQ27" i="10" a="1"/>
  <c r="BQ27" i="10" s="1"/>
  <c r="BP27" i="10" a="1"/>
  <c r="BP27" i="10" s="1"/>
  <c r="BO27" i="10" a="1"/>
  <c r="BO27" i="10" s="1"/>
  <c r="BN27" i="10" a="1"/>
  <c r="BN27" i="10" s="1"/>
  <c r="BM27" i="10" a="1"/>
  <c r="BM27" i="10" s="1"/>
  <c r="BL27" i="10" a="1"/>
  <c r="BL27" i="10" s="1"/>
  <c r="BK27" i="10" a="1"/>
  <c r="BK27" i="10" s="1"/>
  <c r="BJ27" i="10" a="1"/>
  <c r="BJ27" i="10" s="1"/>
  <c r="BI27" i="10" a="1"/>
  <c r="BI27" i="10" s="1"/>
  <c r="BH27" i="10" a="1"/>
  <c r="BH27" i="10" s="1"/>
  <c r="O27" i="10"/>
  <c r="E27" i="10"/>
  <c r="B27" i="10"/>
  <c r="BV26" i="10"/>
  <c r="BV26" i="10" a="1"/>
  <c r="BU26" i="10" a="1"/>
  <c r="BU26" i="10" s="1"/>
  <c r="BT26" i="10"/>
  <c r="BT26" i="10" a="1"/>
  <c r="BS26" i="10"/>
  <c r="BS26" i="10" a="1"/>
  <c r="BR26" i="10" a="1"/>
  <c r="BR26" i="10" s="1"/>
  <c r="BQ26" i="10"/>
  <c r="BQ26" i="10" a="1"/>
  <c r="BP26" i="10" a="1"/>
  <c r="BP26" i="10" s="1"/>
  <c r="BO26" i="10"/>
  <c r="BO26" i="10" a="1"/>
  <c r="BN26" i="10"/>
  <c r="BN26" i="10" a="1"/>
  <c r="BM26" i="10" a="1"/>
  <c r="BM26" i="10" s="1"/>
  <c r="BL26" i="10"/>
  <c r="BL26" i="10" a="1"/>
  <c r="BK26" i="10"/>
  <c r="BK26" i="10" a="1"/>
  <c r="BJ26" i="10" a="1"/>
  <c r="BJ26" i="10" s="1"/>
  <c r="BI26" i="10"/>
  <c r="BI26" i="10" a="1"/>
  <c r="BH26" i="10" a="1"/>
  <c r="BH26" i="10" s="1"/>
  <c r="O26" i="10"/>
  <c r="E26" i="10"/>
  <c r="B26" i="10"/>
  <c r="BV25" i="10" a="1"/>
  <c r="BV25" i="10" s="1"/>
  <c r="BU25" i="10" a="1"/>
  <c r="BU25" i="10" s="1"/>
  <c r="BT25" i="10" a="1"/>
  <c r="BT25" i="10" s="1"/>
  <c r="BS25" i="10" a="1"/>
  <c r="BS25" i="10" s="1"/>
  <c r="BR25" i="10" a="1"/>
  <c r="BR25" i="10" s="1"/>
  <c r="BQ25" i="10" a="1"/>
  <c r="BQ25" i="10" s="1"/>
  <c r="BP25" i="10" a="1"/>
  <c r="BP25" i="10" s="1"/>
  <c r="BO25" i="10" a="1"/>
  <c r="BO25" i="10" s="1"/>
  <c r="BN25" i="10" a="1"/>
  <c r="BN25" i="10" s="1"/>
  <c r="BM25" i="10" a="1"/>
  <c r="BM25" i="10" s="1"/>
  <c r="BL25" i="10" a="1"/>
  <c r="BL25" i="10" s="1"/>
  <c r="BK25" i="10" a="1"/>
  <c r="BK25" i="10" s="1"/>
  <c r="BJ25" i="10" a="1"/>
  <c r="BJ25" i="10" s="1"/>
  <c r="BI25" i="10" a="1"/>
  <c r="BI25" i="10" s="1"/>
  <c r="BH25" i="10" a="1"/>
  <c r="BH25" i="10" s="1"/>
  <c r="O25" i="10"/>
  <c r="N25" i="10"/>
  <c r="N26" i="10" s="1"/>
  <c r="N27" i="10" s="1"/>
  <c r="N28" i="10" s="1"/>
  <c r="N29" i="10" s="1"/>
  <c r="N30" i="10" s="1"/>
  <c r="E25" i="10"/>
  <c r="B25" i="10"/>
  <c r="BV24" i="10" a="1"/>
  <c r="BV24" i="10" s="1"/>
  <c r="BU24" i="10" a="1"/>
  <c r="BU24" i="10" s="1"/>
  <c r="BT24" i="10" a="1"/>
  <c r="BT24" i="10" s="1"/>
  <c r="BS24" i="10"/>
  <c r="BS24" i="10" a="1"/>
  <c r="BR24" i="10" a="1"/>
  <c r="BR24" i="10" s="1"/>
  <c r="BQ24" i="10" a="1"/>
  <c r="BQ24" i="10" s="1"/>
  <c r="BP24" i="10" a="1"/>
  <c r="BP24" i="10" s="1"/>
  <c r="BO24" i="10" a="1"/>
  <c r="BO24" i="10" s="1"/>
  <c r="BN24" i="10" a="1"/>
  <c r="BN24" i="10" s="1"/>
  <c r="BM24" i="10" a="1"/>
  <c r="BM24" i="10" s="1"/>
  <c r="BL24" i="10" a="1"/>
  <c r="BL24" i="10" s="1"/>
  <c r="BK24" i="10"/>
  <c r="BK24" i="10" a="1"/>
  <c r="BJ24" i="10" a="1"/>
  <c r="BJ24" i="10" s="1"/>
  <c r="BI24" i="10"/>
  <c r="BI24" i="10" a="1"/>
  <c r="BH24" i="10"/>
  <c r="BH24" i="10" a="1"/>
  <c r="O24" i="10"/>
  <c r="E24" i="10"/>
  <c r="B24" i="10"/>
  <c r="BV23" i="10" a="1"/>
  <c r="BV23" i="10" s="1"/>
  <c r="BU23" i="10" a="1"/>
  <c r="BU23" i="10" s="1"/>
  <c r="BT23" i="10" a="1"/>
  <c r="BT23" i="10" s="1"/>
  <c r="BS23" i="10" a="1"/>
  <c r="BS23" i="10" s="1"/>
  <c r="BR23" i="10" a="1"/>
  <c r="BR23" i="10" s="1"/>
  <c r="BQ23" i="10" a="1"/>
  <c r="BQ23" i="10" s="1"/>
  <c r="BP23" i="10" a="1"/>
  <c r="BP23" i="10" s="1"/>
  <c r="BO23" i="10" a="1"/>
  <c r="BO23" i="10" s="1"/>
  <c r="BN23" i="10" a="1"/>
  <c r="BN23" i="10" s="1"/>
  <c r="BM23" i="10" a="1"/>
  <c r="BM23" i="10" s="1"/>
  <c r="BL23" i="10" a="1"/>
  <c r="BL23" i="10" s="1"/>
  <c r="BK23" i="10" a="1"/>
  <c r="BK23" i="10" s="1"/>
  <c r="BJ23" i="10" a="1"/>
  <c r="BJ23" i="10" s="1"/>
  <c r="BI23" i="10" a="1"/>
  <c r="BI23" i="10" s="1"/>
  <c r="BH23" i="10" a="1"/>
  <c r="BH23" i="10" s="1"/>
  <c r="O23" i="10"/>
  <c r="E23" i="10"/>
  <c r="B23" i="10"/>
  <c r="BV22" i="10" a="1"/>
  <c r="BV22" i="10" s="1"/>
  <c r="BU22" i="10" a="1"/>
  <c r="BU22" i="10" s="1"/>
  <c r="BT22" i="10"/>
  <c r="BT22" i="10" a="1"/>
  <c r="BS22" i="10" a="1"/>
  <c r="BS22" i="10" s="1"/>
  <c r="BR22" i="10" a="1"/>
  <c r="BR22" i="10" s="1"/>
  <c r="BQ22" i="10" a="1"/>
  <c r="BQ22" i="10" s="1"/>
  <c r="BP22" i="10" a="1"/>
  <c r="BP22" i="10" s="1"/>
  <c r="BO22" i="10" a="1"/>
  <c r="BO22" i="10" s="1"/>
  <c r="BN22" i="10" a="1"/>
  <c r="BN22" i="10" s="1"/>
  <c r="BM22" i="10" a="1"/>
  <c r="BM22" i="10" s="1"/>
  <c r="BL22" i="10"/>
  <c r="BL22" i="10" a="1"/>
  <c r="BK22" i="10" a="1"/>
  <c r="BK22" i="10" s="1"/>
  <c r="BJ22" i="10" a="1"/>
  <c r="BJ22" i="10" s="1"/>
  <c r="BI22" i="10" a="1"/>
  <c r="BI22" i="10" s="1"/>
  <c r="BH22" i="10" a="1"/>
  <c r="BH22" i="10" s="1"/>
  <c r="O22" i="10"/>
  <c r="E22" i="10"/>
  <c r="B22" i="10"/>
  <c r="BV21" i="10" a="1"/>
  <c r="BV21" i="10" s="1"/>
  <c r="BU21" i="10" a="1"/>
  <c r="BU21" i="10" s="1"/>
  <c r="BT21" i="10" a="1"/>
  <c r="BT21" i="10" s="1"/>
  <c r="BS21" i="10" a="1"/>
  <c r="BS21" i="10" s="1"/>
  <c r="BR21" i="10" a="1"/>
  <c r="BR21" i="10" s="1"/>
  <c r="BQ21" i="10" a="1"/>
  <c r="BQ21" i="10" s="1"/>
  <c r="BP21" i="10" a="1"/>
  <c r="BP21" i="10" s="1"/>
  <c r="BO21" i="10" a="1"/>
  <c r="BO21" i="10" s="1"/>
  <c r="BN21" i="10" a="1"/>
  <c r="BN21" i="10" s="1"/>
  <c r="BM21" i="10" a="1"/>
  <c r="BM21" i="10" s="1"/>
  <c r="BL21" i="10" a="1"/>
  <c r="BL21" i="10" s="1"/>
  <c r="BK21" i="10" a="1"/>
  <c r="BK21" i="10" s="1"/>
  <c r="BJ21" i="10" a="1"/>
  <c r="BJ21" i="10" s="1"/>
  <c r="BI21" i="10" a="1"/>
  <c r="BI21" i="10" s="1"/>
  <c r="BH21" i="10" a="1"/>
  <c r="BH21" i="10" s="1"/>
  <c r="O21" i="10"/>
  <c r="E21" i="10"/>
  <c r="B21" i="10"/>
  <c r="BV20" i="10"/>
  <c r="BV20" i="10" a="1"/>
  <c r="BU20" i="10"/>
  <c r="BU20" i="10" a="1"/>
  <c r="BT20" i="10"/>
  <c r="BT20" i="10" a="1"/>
  <c r="BS20" i="10"/>
  <c r="BS20" i="10" a="1"/>
  <c r="BR20" i="10"/>
  <c r="BR20" i="10" a="1"/>
  <c r="BQ20" i="10" a="1"/>
  <c r="BQ20" i="10" s="1"/>
  <c r="BP20" i="10"/>
  <c r="BP20" i="10" a="1"/>
  <c r="BO20" i="10"/>
  <c r="BO20" i="10" a="1"/>
  <c r="BN20" i="10"/>
  <c r="BN20" i="10" a="1"/>
  <c r="BM20" i="10"/>
  <c r="BM20" i="10" a="1"/>
  <c r="BL20" i="10" a="1"/>
  <c r="BL20" i="10" s="1"/>
  <c r="BK20" i="10"/>
  <c r="BK20" i="10" a="1"/>
  <c r="BJ20" i="10"/>
  <c r="BJ20" i="10" a="1"/>
  <c r="BI20" i="10" a="1"/>
  <c r="BI20" i="10" s="1"/>
  <c r="BH20" i="10" a="1"/>
  <c r="BH20" i="10" s="1"/>
  <c r="O20" i="10"/>
  <c r="E20" i="10"/>
  <c r="B20" i="10"/>
  <c r="BV19" i="10" a="1"/>
  <c r="BV19" i="10" s="1"/>
  <c r="BU19" i="10" a="1"/>
  <c r="BU19" i="10" s="1"/>
  <c r="BT19" i="10" a="1"/>
  <c r="BT19" i="10" s="1"/>
  <c r="BS19" i="10" a="1"/>
  <c r="BS19" i="10" s="1"/>
  <c r="BR19" i="10" a="1"/>
  <c r="BR19" i="10" s="1"/>
  <c r="BQ19" i="10" a="1"/>
  <c r="BQ19" i="10" s="1"/>
  <c r="BP19" i="10" a="1"/>
  <c r="BP19" i="10" s="1"/>
  <c r="BO19" i="10" a="1"/>
  <c r="BO19" i="10" s="1"/>
  <c r="BN19" i="10" a="1"/>
  <c r="BN19" i="10" s="1"/>
  <c r="BM19" i="10" a="1"/>
  <c r="BM19" i="10" s="1"/>
  <c r="BL19" i="10" a="1"/>
  <c r="BL19" i="10" s="1"/>
  <c r="BK19" i="10" a="1"/>
  <c r="BK19" i="10" s="1"/>
  <c r="BJ19" i="10" a="1"/>
  <c r="BJ19" i="10" s="1"/>
  <c r="BI19" i="10" a="1"/>
  <c r="BI19" i="10" s="1"/>
  <c r="BH19" i="10" a="1"/>
  <c r="BH19" i="10" s="1"/>
  <c r="O19" i="10"/>
  <c r="N19" i="10"/>
  <c r="N20" i="10" s="1"/>
  <c r="N21" i="10" s="1"/>
  <c r="N22" i="10" s="1"/>
  <c r="N23" i="10" s="1"/>
  <c r="N24" i="10" s="1"/>
  <c r="E19" i="10"/>
  <c r="B19" i="10"/>
  <c r="BV18" i="10"/>
  <c r="BV18" i="10" a="1"/>
  <c r="BU18" i="10" a="1"/>
  <c r="BU18" i="10" s="1"/>
  <c r="BT18" i="10" a="1"/>
  <c r="BT18" i="10" s="1"/>
  <c r="BS18" i="10" a="1"/>
  <c r="BS18" i="10" s="1"/>
  <c r="BR18" i="10" a="1"/>
  <c r="BR18" i="10" s="1"/>
  <c r="BQ18" i="10" a="1"/>
  <c r="BQ18" i="10" s="1"/>
  <c r="BP18" i="10" a="1"/>
  <c r="BP18" i="10" s="1"/>
  <c r="BO18" i="10" a="1"/>
  <c r="BO18" i="10" s="1"/>
  <c r="BN18" i="10"/>
  <c r="BN18" i="10" a="1"/>
  <c r="BM18" i="10" a="1"/>
  <c r="BM18" i="10" s="1"/>
  <c r="BL18" i="10" a="1"/>
  <c r="BL18" i="10" s="1"/>
  <c r="BK18" i="10" a="1"/>
  <c r="BK18" i="10" s="1"/>
  <c r="BJ18" i="10" a="1"/>
  <c r="BJ18" i="10" s="1"/>
  <c r="BI18" i="10" a="1"/>
  <c r="BI18" i="10" s="1"/>
  <c r="BH18" i="10" a="1"/>
  <c r="BH18" i="10" s="1"/>
  <c r="O18" i="10"/>
  <c r="E18" i="10"/>
  <c r="B18" i="10"/>
  <c r="BV17" i="10" a="1"/>
  <c r="BV17" i="10" s="1"/>
  <c r="BU17" i="10" a="1"/>
  <c r="BU17" i="10" s="1"/>
  <c r="BT17" i="10" a="1"/>
  <c r="BT17" i="10" s="1"/>
  <c r="BS17" i="10" a="1"/>
  <c r="BS17" i="10" s="1"/>
  <c r="BR17" i="10" a="1"/>
  <c r="BR17" i="10" s="1"/>
  <c r="BQ17" i="10" a="1"/>
  <c r="BQ17" i="10" s="1"/>
  <c r="BP17" i="10" a="1"/>
  <c r="BP17" i="10" s="1"/>
  <c r="BO17" i="10" a="1"/>
  <c r="BO17" i="10" s="1"/>
  <c r="BN17" i="10" a="1"/>
  <c r="BN17" i="10" s="1"/>
  <c r="BM17" i="10" a="1"/>
  <c r="BM17" i="10" s="1"/>
  <c r="BL17" i="10" a="1"/>
  <c r="BL17" i="10" s="1"/>
  <c r="BK17" i="10" a="1"/>
  <c r="BK17" i="10" s="1"/>
  <c r="BJ17" i="10" a="1"/>
  <c r="BJ17" i="10" s="1"/>
  <c r="BI17" i="10" a="1"/>
  <c r="BI17" i="10" s="1"/>
  <c r="BH17" i="10" a="1"/>
  <c r="BH17" i="10" s="1"/>
  <c r="O17" i="10"/>
  <c r="E17" i="10"/>
  <c r="B17" i="10"/>
  <c r="BV16" i="10" a="1"/>
  <c r="BV16" i="10" s="1"/>
  <c r="BU16" i="10" a="1"/>
  <c r="BU16" i="10" s="1"/>
  <c r="BT16" i="10" a="1"/>
  <c r="BT16" i="10" s="1"/>
  <c r="BS16" i="10" a="1"/>
  <c r="BS16" i="10" s="1"/>
  <c r="BR16" i="10" a="1"/>
  <c r="BR16" i="10" s="1"/>
  <c r="BQ16" i="10" a="1"/>
  <c r="BQ16" i="10" s="1"/>
  <c r="BP16" i="10" a="1"/>
  <c r="BP16" i="10" s="1"/>
  <c r="BO16" i="10"/>
  <c r="BO16" i="10" a="1"/>
  <c r="BN16" i="10" a="1"/>
  <c r="BN16" i="10" s="1"/>
  <c r="BM16" i="10" a="1"/>
  <c r="BM16" i="10" s="1"/>
  <c r="BL16" i="10" a="1"/>
  <c r="BL16" i="10" s="1"/>
  <c r="BK16" i="10" a="1"/>
  <c r="BK16" i="10" s="1"/>
  <c r="BJ16" i="10" a="1"/>
  <c r="BJ16" i="10" s="1"/>
  <c r="BI16" i="10" a="1"/>
  <c r="BI16" i="10" s="1"/>
  <c r="BH16" i="10" a="1"/>
  <c r="BH16" i="10" s="1"/>
  <c r="O16" i="10"/>
  <c r="E16" i="10"/>
  <c r="B16" i="10"/>
  <c r="BV15" i="10"/>
  <c r="BV15" i="10" a="1"/>
  <c r="BU15" i="10"/>
  <c r="BU15" i="10" a="1"/>
  <c r="BT15" i="10"/>
  <c r="BT15" i="10" a="1"/>
  <c r="BS15" i="10"/>
  <c r="BS15" i="10" a="1"/>
  <c r="BR15" i="10" a="1"/>
  <c r="BR15" i="10" s="1"/>
  <c r="BQ15" i="10" a="1"/>
  <c r="BQ15" i="10" s="1"/>
  <c r="BP15" i="10"/>
  <c r="BP15" i="10" a="1"/>
  <c r="BO15" i="10" a="1"/>
  <c r="BO15" i="10" s="1"/>
  <c r="BN15" i="10"/>
  <c r="BN15" i="10" a="1"/>
  <c r="BM15" i="10"/>
  <c r="BM15" i="10" a="1"/>
  <c r="BL15" i="10"/>
  <c r="BL15" i="10" a="1"/>
  <c r="BK15" i="10"/>
  <c r="BK15" i="10" a="1"/>
  <c r="BJ15" i="10" a="1"/>
  <c r="BJ15" i="10" s="1"/>
  <c r="BI15" i="10" a="1"/>
  <c r="BI15" i="10" s="1"/>
  <c r="BH15" i="10"/>
  <c r="BH15" i="10" a="1"/>
  <c r="O15" i="10"/>
  <c r="E15" i="10"/>
  <c r="B15" i="10"/>
  <c r="BV14" i="10"/>
  <c r="BV14" i="10" a="1"/>
  <c r="BU14" i="10" a="1"/>
  <c r="BU14" i="10" s="1"/>
  <c r="BT14" i="10" a="1"/>
  <c r="BT14" i="10" s="1"/>
  <c r="BS14" i="10" a="1"/>
  <c r="BS14" i="10" s="1"/>
  <c r="BR14" i="10" a="1"/>
  <c r="BR14" i="10" s="1"/>
  <c r="BQ14" i="10" a="1"/>
  <c r="BQ14" i="10" s="1"/>
  <c r="BP14" i="10" a="1"/>
  <c r="BP14" i="10" s="1"/>
  <c r="BO14" i="10" a="1"/>
  <c r="BO14" i="10" s="1"/>
  <c r="BN14" i="10" a="1"/>
  <c r="BN14" i="10" s="1"/>
  <c r="BM14" i="10" a="1"/>
  <c r="BM14" i="10" s="1"/>
  <c r="BL14" i="10" a="1"/>
  <c r="BL14" i="10" s="1"/>
  <c r="BK14" i="10" a="1"/>
  <c r="BK14" i="10" s="1"/>
  <c r="BJ14" i="10" a="1"/>
  <c r="BJ14" i="10" s="1"/>
  <c r="BI14" i="10" a="1"/>
  <c r="BI14" i="10" s="1"/>
  <c r="BH14" i="10" a="1"/>
  <c r="BH14" i="10" s="1"/>
  <c r="O14" i="10"/>
  <c r="E14" i="10"/>
  <c r="B14" i="10"/>
  <c r="BV13" i="10" a="1"/>
  <c r="BV13" i="10" s="1"/>
  <c r="BU13" i="10" a="1"/>
  <c r="BU13" i="10" s="1"/>
  <c r="BT13" i="10" a="1"/>
  <c r="BT13" i="10" s="1"/>
  <c r="BS13" i="10" a="1"/>
  <c r="BS13" i="10" s="1"/>
  <c r="BR13" i="10" a="1"/>
  <c r="BR13" i="10" s="1"/>
  <c r="BQ13" i="10" a="1"/>
  <c r="BQ13" i="10" s="1"/>
  <c r="BP13" i="10" a="1"/>
  <c r="BP13" i="10" s="1"/>
  <c r="BO13" i="10" a="1"/>
  <c r="BO13" i="10" s="1"/>
  <c r="BN13" i="10" a="1"/>
  <c r="BN13" i="10" s="1"/>
  <c r="BM13" i="10" a="1"/>
  <c r="BM13" i="10" s="1"/>
  <c r="BL13" i="10"/>
  <c r="BL13" i="10" a="1"/>
  <c r="BK13" i="10" a="1"/>
  <c r="BK13" i="10" s="1"/>
  <c r="BJ13" i="10" a="1"/>
  <c r="BJ13" i="10" s="1"/>
  <c r="BI13" i="10" a="1"/>
  <c r="BI13" i="10" s="1"/>
  <c r="BH13" i="10" a="1"/>
  <c r="BH13" i="10" s="1"/>
  <c r="O13" i="10"/>
  <c r="N13" i="10"/>
  <c r="N14" i="10" s="1"/>
  <c r="N15" i="10" s="1"/>
  <c r="N16" i="10" s="1"/>
  <c r="N17" i="10" s="1"/>
  <c r="N18" i="10" s="1"/>
  <c r="E13" i="10"/>
  <c r="D13" i="10"/>
  <c r="B13" i="10"/>
  <c r="BV12" i="10" a="1"/>
  <c r="BV12" i="10" s="1"/>
  <c r="BU12" i="10" a="1"/>
  <c r="BU12" i="10" s="1"/>
  <c r="BT12" i="10"/>
  <c r="BT12" i="10" a="1"/>
  <c r="BS12" i="10"/>
  <c r="BS12" i="10" a="1"/>
  <c r="BR12" i="10"/>
  <c r="BR12" i="10" a="1"/>
  <c r="BQ12" i="10"/>
  <c r="BQ12" i="10" a="1"/>
  <c r="BP12" i="10" a="1"/>
  <c r="BP12" i="10" s="1"/>
  <c r="BO12" i="10" a="1"/>
  <c r="BO12" i="10" s="1"/>
  <c r="BN12" i="10" a="1"/>
  <c r="BN12" i="10" s="1"/>
  <c r="BM12" i="10" a="1"/>
  <c r="BM12" i="10" s="1"/>
  <c r="BL12" i="10"/>
  <c r="BL12" i="10" a="1"/>
  <c r="BK12" i="10"/>
  <c r="BK12" i="10" a="1"/>
  <c r="BJ12" i="10"/>
  <c r="BJ12" i="10" a="1"/>
  <c r="BI12" i="10"/>
  <c r="BI12" i="10" a="1"/>
  <c r="BH12" i="10" a="1"/>
  <c r="BH12" i="10" s="1"/>
  <c r="O12" i="10"/>
  <c r="E12" i="10"/>
  <c r="D12" i="10"/>
  <c r="B12" i="10"/>
  <c r="BV11" i="10" a="1"/>
  <c r="BV11" i="10" s="1"/>
  <c r="BU11" i="10" a="1"/>
  <c r="BU11" i="10" s="1"/>
  <c r="BT11" i="10" a="1"/>
  <c r="BT11" i="10" s="1"/>
  <c r="BS11" i="10"/>
  <c r="BS11" i="10" a="1"/>
  <c r="BR11" i="10" a="1"/>
  <c r="BR11" i="10" s="1"/>
  <c r="BQ11" i="10" a="1"/>
  <c r="BQ11" i="10" s="1"/>
  <c r="BP11" i="10" a="1"/>
  <c r="BP11" i="10" s="1"/>
  <c r="BO11" i="10" a="1"/>
  <c r="BO11" i="10" s="1"/>
  <c r="BN11" i="10" a="1"/>
  <c r="BN11" i="10" s="1"/>
  <c r="BM11" i="10" a="1"/>
  <c r="BM11" i="10" s="1"/>
  <c r="BL11" i="10" a="1"/>
  <c r="BL11" i="10" s="1"/>
  <c r="BK11" i="10" a="1"/>
  <c r="BK11" i="10" s="1"/>
  <c r="BJ11" i="10" a="1"/>
  <c r="BJ11" i="10" s="1"/>
  <c r="BI11" i="10" a="1"/>
  <c r="BI11" i="10" s="1"/>
  <c r="BH11" i="10" a="1"/>
  <c r="BH11" i="10" s="1"/>
  <c r="O11" i="10"/>
  <c r="E11" i="10"/>
  <c r="D11" i="10"/>
  <c r="B11" i="10"/>
  <c r="BV10" i="10" a="1"/>
  <c r="BV10" i="10" s="1"/>
  <c r="BU10" i="10" a="1"/>
  <c r="BU10" i="10" s="1"/>
  <c r="BT10" i="10" a="1"/>
  <c r="BT10" i="10" s="1"/>
  <c r="BS10" i="10" a="1"/>
  <c r="BS10" i="10" s="1"/>
  <c r="BR10" i="10" a="1"/>
  <c r="BR10" i="10" s="1"/>
  <c r="BQ10" i="10"/>
  <c r="BQ10" i="10" a="1"/>
  <c r="BP10" i="10"/>
  <c r="BP10" i="10" a="1"/>
  <c r="BO10" i="10" a="1"/>
  <c r="BO10" i="10" s="1"/>
  <c r="BN10" i="10" a="1"/>
  <c r="BN10" i="10" s="1"/>
  <c r="BM10" i="10" a="1"/>
  <c r="BM10" i="10" s="1"/>
  <c r="BL10" i="10" a="1"/>
  <c r="BL10" i="10" s="1"/>
  <c r="BK10" i="10" a="1"/>
  <c r="BK10" i="10" s="1"/>
  <c r="BJ10" i="10" a="1"/>
  <c r="BJ10" i="10" s="1"/>
  <c r="BI10" i="10" a="1"/>
  <c r="BI10" i="10" s="1"/>
  <c r="BH10" i="10" a="1"/>
  <c r="BH10" i="10" s="1"/>
  <c r="O10" i="10"/>
  <c r="E10" i="10"/>
  <c r="D10" i="10"/>
  <c r="B10" i="10"/>
  <c r="BV9" i="10" a="1"/>
  <c r="BV9" i="10" s="1"/>
  <c r="BU9" i="10" a="1"/>
  <c r="BU9" i="10" s="1"/>
  <c r="BT9" i="10" a="1"/>
  <c r="BT9" i="10" s="1"/>
  <c r="BS9" i="10" a="1"/>
  <c r="BS9" i="10" s="1"/>
  <c r="BR9" i="10" a="1"/>
  <c r="BR9" i="10" s="1"/>
  <c r="BQ9" i="10" a="1"/>
  <c r="BQ9" i="10" s="1"/>
  <c r="BP9" i="10"/>
  <c r="BP9" i="10" a="1"/>
  <c r="BO9" i="10" a="1"/>
  <c r="BO9" i="10" s="1"/>
  <c r="BN9" i="10" a="1"/>
  <c r="BN9" i="10" s="1"/>
  <c r="BM9" i="10" a="1"/>
  <c r="BM9" i="10" s="1"/>
  <c r="BL9" i="10" a="1"/>
  <c r="BL9" i="10" s="1"/>
  <c r="BK9" i="10" a="1"/>
  <c r="BK9" i="10" s="1"/>
  <c r="BJ9" i="10" a="1"/>
  <c r="BJ9" i="10" s="1"/>
  <c r="BI9" i="10" a="1"/>
  <c r="BI9" i="10" s="1"/>
  <c r="BH9" i="10"/>
  <c r="BH9" i="10" a="1"/>
  <c r="O9" i="10"/>
  <c r="E9" i="10"/>
  <c r="D9" i="10"/>
  <c r="B9" i="10"/>
  <c r="BV8" i="10" a="1"/>
  <c r="BV8" i="10" s="1"/>
  <c r="BU8" i="10" a="1"/>
  <c r="BU8" i="10" s="1"/>
  <c r="BT8" i="10" a="1"/>
  <c r="BT8" i="10" s="1"/>
  <c r="BS8" i="10" a="1"/>
  <c r="BS8" i="10" s="1"/>
  <c r="BR8" i="10" a="1"/>
  <c r="BR8" i="10" s="1"/>
  <c r="BQ8" i="10" a="1"/>
  <c r="BQ8" i="10" s="1"/>
  <c r="BP8" i="10"/>
  <c r="BP8" i="10" a="1"/>
  <c r="BO8" i="10" a="1"/>
  <c r="BO8" i="10" s="1"/>
  <c r="BN8" i="10" a="1"/>
  <c r="BN8" i="10" s="1"/>
  <c r="BM8" i="10" a="1"/>
  <c r="BM8" i="10" s="1"/>
  <c r="BL8" i="10" a="1"/>
  <c r="BL8" i="10" s="1"/>
  <c r="BK8" i="10" a="1"/>
  <c r="BK8" i="10" s="1"/>
  <c r="BJ8" i="10"/>
  <c r="BJ8" i="10" a="1"/>
  <c r="BI8" i="10"/>
  <c r="BI8" i="10" a="1"/>
  <c r="BH8" i="10" a="1"/>
  <c r="BH8" i="10" s="1"/>
  <c r="O8" i="10"/>
  <c r="E8" i="10"/>
  <c r="D8" i="10"/>
  <c r="B8" i="10"/>
  <c r="BV7" i="10" a="1"/>
  <c r="BV7" i="10" s="1"/>
  <c r="BU7" i="10" a="1"/>
  <c r="BU7" i="10" s="1"/>
  <c r="BT7" i="10" a="1"/>
  <c r="BT7" i="10" s="1"/>
  <c r="BS7" i="10" a="1"/>
  <c r="BS7" i="10" s="1"/>
  <c r="BR7" i="10" a="1"/>
  <c r="BR7" i="10" s="1"/>
  <c r="BQ7" i="10"/>
  <c r="BQ7" i="10" a="1"/>
  <c r="BP7" i="10" a="1"/>
  <c r="BP7" i="10" s="1"/>
  <c r="BO7" i="10" a="1"/>
  <c r="BO7" i="10" s="1"/>
  <c r="BN7" i="10" a="1"/>
  <c r="BN7" i="10" s="1"/>
  <c r="BM7" i="10" a="1"/>
  <c r="BM7" i="10" s="1"/>
  <c r="BL7" i="10" a="1"/>
  <c r="BL7" i="10" s="1"/>
  <c r="BK7" i="10" a="1"/>
  <c r="BK7" i="10" s="1"/>
  <c r="BJ7" i="10" a="1"/>
  <c r="BJ7" i="10" s="1"/>
  <c r="BI7" i="10" a="1"/>
  <c r="BI7" i="10" s="1"/>
  <c r="BH7" i="10" a="1"/>
  <c r="BH7" i="10" s="1"/>
  <c r="O7" i="10"/>
  <c r="N7" i="10"/>
  <c r="N8" i="10" s="1"/>
  <c r="N9" i="10" s="1"/>
  <c r="N10" i="10" s="1"/>
  <c r="N11" i="10" s="1"/>
  <c r="N12" i="10" s="1"/>
  <c r="L7" i="10"/>
  <c r="L8" i="10" s="1"/>
  <c r="L9" i="10" s="1"/>
  <c r="E7" i="10"/>
  <c r="F3" i="10"/>
  <c r="M126" i="10" s="1"/>
  <c r="BD2" i="10"/>
  <c r="BC2" i="10"/>
  <c r="BB2" i="10"/>
  <c r="BA2" i="10"/>
  <c r="AZ2" i="10"/>
  <c r="AY2" i="10"/>
  <c r="AX2" i="10"/>
  <c r="AW2" i="10"/>
  <c r="AV2" i="10"/>
  <c r="AU2" i="10"/>
  <c r="AT2" i="10"/>
  <c r="AS2" i="10"/>
  <c r="AR2" i="10"/>
  <c r="AQ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BD1" i="10"/>
  <c r="BC1" i="10"/>
  <c r="BB1" i="10"/>
  <c r="BA1" i="10"/>
  <c r="AZ1" i="10"/>
  <c r="AY1" i="10"/>
  <c r="AX1" i="10"/>
  <c r="AW1" i="10"/>
  <c r="AV1" i="10"/>
  <c r="AU1" i="10"/>
  <c r="AT1" i="10"/>
  <c r="AS1" i="10"/>
  <c r="AR1" i="10"/>
  <c r="AQ1" i="10"/>
  <c r="AP1" i="10"/>
  <c r="AO1" i="10"/>
  <c r="AN1" i="10"/>
  <c r="AM1" i="10"/>
  <c r="AL1" i="10"/>
  <c r="AK1" i="10"/>
  <c r="AJ1" i="10"/>
  <c r="AI1" i="10"/>
  <c r="AH1" i="10"/>
  <c r="AG1" i="10"/>
  <c r="AF1" i="10"/>
  <c r="AE1" i="10"/>
  <c r="AD1" i="10"/>
  <c r="AC1" i="10"/>
  <c r="AB1" i="10"/>
  <c r="AA1" i="10"/>
  <c r="Z1" i="10"/>
  <c r="Y1" i="10"/>
  <c r="X1" i="10"/>
  <c r="W1" i="10"/>
  <c r="V1" i="10"/>
  <c r="U1" i="10"/>
  <c r="T1" i="10"/>
  <c r="S1" i="10"/>
  <c r="R1" i="10"/>
  <c r="Q1" i="10"/>
  <c r="O126" i="9"/>
  <c r="E126" i="9"/>
  <c r="O125" i="9"/>
  <c r="E125" i="9"/>
  <c r="O124" i="9"/>
  <c r="E124" i="9"/>
  <c r="O123" i="9"/>
  <c r="E123" i="9"/>
  <c r="O122" i="9"/>
  <c r="N122" i="9"/>
  <c r="N123" i="9" s="1"/>
  <c r="N124" i="9" s="1"/>
  <c r="N125" i="9" s="1"/>
  <c r="N126" i="9" s="1"/>
  <c r="E122" i="9"/>
  <c r="O121" i="9"/>
  <c r="N121" i="9"/>
  <c r="E121" i="9"/>
  <c r="O120" i="9"/>
  <c r="E120" i="9"/>
  <c r="O119" i="9"/>
  <c r="E119" i="9"/>
  <c r="O118" i="9"/>
  <c r="E118" i="9"/>
  <c r="O117" i="9"/>
  <c r="E117" i="9"/>
  <c r="O116" i="9"/>
  <c r="E116" i="9"/>
  <c r="O115" i="9"/>
  <c r="N115" i="9"/>
  <c r="N116" i="9" s="1"/>
  <c r="N117" i="9" s="1"/>
  <c r="N118" i="9" s="1"/>
  <c r="N119" i="9" s="1"/>
  <c r="N120" i="9" s="1"/>
  <c r="E115" i="9"/>
  <c r="O114" i="9"/>
  <c r="E114" i="9"/>
  <c r="O113" i="9"/>
  <c r="E113" i="9"/>
  <c r="O112" i="9"/>
  <c r="E112" i="9"/>
  <c r="O111" i="9"/>
  <c r="E111" i="9"/>
  <c r="O110" i="9"/>
  <c r="E110" i="9"/>
  <c r="O109" i="9"/>
  <c r="N109" i="9"/>
  <c r="N110" i="9" s="1"/>
  <c r="N111" i="9" s="1"/>
  <c r="N112" i="9" s="1"/>
  <c r="N113" i="9" s="1"/>
  <c r="N114" i="9" s="1"/>
  <c r="E109" i="9"/>
  <c r="O108" i="9"/>
  <c r="E108" i="9"/>
  <c r="O107" i="9"/>
  <c r="E107" i="9"/>
  <c r="O106" i="9"/>
  <c r="E106" i="9"/>
  <c r="O105" i="9"/>
  <c r="E105" i="9"/>
  <c r="O104" i="9"/>
  <c r="E104" i="9"/>
  <c r="O103" i="9"/>
  <c r="N103" i="9"/>
  <c r="N104" i="9" s="1"/>
  <c r="N105" i="9" s="1"/>
  <c r="N106" i="9" s="1"/>
  <c r="N107" i="9" s="1"/>
  <c r="N108" i="9" s="1"/>
  <c r="E103" i="9"/>
  <c r="O102" i="9"/>
  <c r="E102" i="9"/>
  <c r="O101" i="9"/>
  <c r="E101" i="9"/>
  <c r="O100" i="9"/>
  <c r="E100" i="9"/>
  <c r="O99" i="9"/>
  <c r="E99" i="9"/>
  <c r="O98" i="9"/>
  <c r="N98" i="9"/>
  <c r="N99" i="9" s="1"/>
  <c r="N100" i="9" s="1"/>
  <c r="N101" i="9" s="1"/>
  <c r="N102" i="9" s="1"/>
  <c r="E98" i="9"/>
  <c r="O97" i="9"/>
  <c r="N97" i="9"/>
  <c r="E97" i="9"/>
  <c r="O96" i="9"/>
  <c r="E96" i="9"/>
  <c r="O95" i="9"/>
  <c r="E95" i="9"/>
  <c r="O94" i="9"/>
  <c r="E94" i="9"/>
  <c r="O93" i="9"/>
  <c r="E93" i="9"/>
  <c r="O92" i="9"/>
  <c r="E92" i="9"/>
  <c r="O91" i="9"/>
  <c r="N91" i="9"/>
  <c r="N92" i="9" s="1"/>
  <c r="N93" i="9" s="1"/>
  <c r="N94" i="9" s="1"/>
  <c r="N95" i="9" s="1"/>
  <c r="N96" i="9" s="1"/>
  <c r="E91" i="9"/>
  <c r="O90" i="9"/>
  <c r="E90" i="9"/>
  <c r="O89" i="9"/>
  <c r="E89" i="9"/>
  <c r="O88" i="9"/>
  <c r="E88" i="9"/>
  <c r="O87" i="9"/>
  <c r="E87" i="9"/>
  <c r="O86" i="9"/>
  <c r="E86" i="9"/>
  <c r="O85" i="9"/>
  <c r="N85" i="9"/>
  <c r="N86" i="9" s="1"/>
  <c r="N87" i="9" s="1"/>
  <c r="N88" i="9" s="1"/>
  <c r="N89" i="9" s="1"/>
  <c r="N90" i="9" s="1"/>
  <c r="E85" i="9"/>
  <c r="O84" i="9"/>
  <c r="E84" i="9"/>
  <c r="O83" i="9"/>
  <c r="E83" i="9"/>
  <c r="O82" i="9"/>
  <c r="E82" i="9"/>
  <c r="O81" i="9"/>
  <c r="E81" i="9"/>
  <c r="O80" i="9"/>
  <c r="E80" i="9"/>
  <c r="O79" i="9"/>
  <c r="N79" i="9"/>
  <c r="N80" i="9" s="1"/>
  <c r="N81" i="9" s="1"/>
  <c r="N82" i="9" s="1"/>
  <c r="N83" i="9" s="1"/>
  <c r="N84" i="9" s="1"/>
  <c r="E79" i="9"/>
  <c r="O78" i="9"/>
  <c r="E78" i="9"/>
  <c r="O77" i="9"/>
  <c r="E77" i="9"/>
  <c r="O76" i="9"/>
  <c r="E76" i="9"/>
  <c r="O75" i="9"/>
  <c r="E75" i="9"/>
  <c r="O74" i="9"/>
  <c r="E74" i="9"/>
  <c r="O73" i="9"/>
  <c r="N73" i="9"/>
  <c r="N74" i="9" s="1"/>
  <c r="N75" i="9" s="1"/>
  <c r="N76" i="9" s="1"/>
  <c r="N77" i="9" s="1"/>
  <c r="N78" i="9" s="1"/>
  <c r="E73" i="9"/>
  <c r="O72" i="9"/>
  <c r="E72" i="9"/>
  <c r="O71" i="9"/>
  <c r="E71" i="9"/>
  <c r="O70" i="9"/>
  <c r="E70" i="9"/>
  <c r="O69" i="9"/>
  <c r="E69" i="9"/>
  <c r="O68" i="9"/>
  <c r="E68" i="9"/>
  <c r="O67" i="9"/>
  <c r="N67" i="9"/>
  <c r="N68" i="9" s="1"/>
  <c r="N69" i="9" s="1"/>
  <c r="N70" i="9" s="1"/>
  <c r="N71" i="9" s="1"/>
  <c r="N72" i="9" s="1"/>
  <c r="E67" i="9"/>
  <c r="O66" i="9"/>
  <c r="E66" i="9"/>
  <c r="O65" i="9"/>
  <c r="E65" i="9"/>
  <c r="O64" i="9"/>
  <c r="E64" i="9"/>
  <c r="O63" i="9"/>
  <c r="E63" i="9"/>
  <c r="O62" i="9"/>
  <c r="E62" i="9"/>
  <c r="O61" i="9"/>
  <c r="N61" i="9"/>
  <c r="N62" i="9" s="1"/>
  <c r="N63" i="9" s="1"/>
  <c r="N64" i="9" s="1"/>
  <c r="N65" i="9" s="1"/>
  <c r="N66" i="9" s="1"/>
  <c r="E61" i="9"/>
  <c r="O60" i="9"/>
  <c r="E60" i="9"/>
  <c r="O59" i="9"/>
  <c r="E59" i="9"/>
  <c r="O58" i="9"/>
  <c r="E58" i="9"/>
  <c r="O57" i="9"/>
  <c r="E57" i="9"/>
  <c r="O56" i="9"/>
  <c r="E56" i="9"/>
  <c r="O55" i="9"/>
  <c r="N55" i="9"/>
  <c r="N56" i="9" s="1"/>
  <c r="N57" i="9" s="1"/>
  <c r="N58" i="9" s="1"/>
  <c r="N59" i="9" s="1"/>
  <c r="N60" i="9" s="1"/>
  <c r="E55" i="9"/>
  <c r="O54" i="9"/>
  <c r="E54" i="9"/>
  <c r="O53" i="9"/>
  <c r="E53" i="9"/>
  <c r="O52" i="9"/>
  <c r="E52" i="9"/>
  <c r="O51" i="9"/>
  <c r="E51" i="9"/>
  <c r="O50" i="9"/>
  <c r="E50" i="9"/>
  <c r="O49" i="9"/>
  <c r="N49" i="9"/>
  <c r="N50" i="9" s="1"/>
  <c r="N51" i="9" s="1"/>
  <c r="N52" i="9" s="1"/>
  <c r="N53" i="9" s="1"/>
  <c r="N54" i="9" s="1"/>
  <c r="E49" i="9"/>
  <c r="O48" i="9"/>
  <c r="E48" i="9"/>
  <c r="O47" i="9"/>
  <c r="E47" i="9"/>
  <c r="O46" i="9"/>
  <c r="E46" i="9"/>
  <c r="O45" i="9"/>
  <c r="E45" i="9"/>
  <c r="O44" i="9"/>
  <c r="E44" i="9"/>
  <c r="O43" i="9"/>
  <c r="N43" i="9"/>
  <c r="N44" i="9" s="1"/>
  <c r="N45" i="9" s="1"/>
  <c r="N46" i="9" s="1"/>
  <c r="N47" i="9" s="1"/>
  <c r="N48" i="9" s="1"/>
  <c r="E43" i="9"/>
  <c r="O42" i="9"/>
  <c r="E42" i="9"/>
  <c r="O41" i="9"/>
  <c r="E41" i="9"/>
  <c r="O40" i="9"/>
  <c r="E40" i="9"/>
  <c r="O39" i="9"/>
  <c r="E39" i="9"/>
  <c r="O38" i="9"/>
  <c r="E38" i="9"/>
  <c r="O37" i="9"/>
  <c r="N37" i="9"/>
  <c r="N38" i="9" s="1"/>
  <c r="N39" i="9" s="1"/>
  <c r="N40" i="9" s="1"/>
  <c r="N41" i="9" s="1"/>
  <c r="N42" i="9" s="1"/>
  <c r="E37" i="9"/>
  <c r="O36" i="9"/>
  <c r="E36" i="9"/>
  <c r="B36" i="9"/>
  <c r="O35" i="9"/>
  <c r="E35" i="9"/>
  <c r="B35" i="9"/>
  <c r="O34" i="9"/>
  <c r="E34" i="9"/>
  <c r="B34" i="9"/>
  <c r="O33" i="9"/>
  <c r="E33" i="9"/>
  <c r="B33" i="9"/>
  <c r="O32" i="9"/>
  <c r="E32" i="9"/>
  <c r="B32" i="9"/>
  <c r="O31" i="9"/>
  <c r="N31" i="9"/>
  <c r="N32" i="9" s="1"/>
  <c r="N33" i="9" s="1"/>
  <c r="N34" i="9" s="1"/>
  <c r="N35" i="9" s="1"/>
  <c r="N36" i="9" s="1"/>
  <c r="E31" i="9"/>
  <c r="B31" i="9"/>
  <c r="BV30" i="9" a="1"/>
  <c r="BV30" i="9" s="1"/>
  <c r="BU30" i="9" a="1"/>
  <c r="BU30" i="9" s="1"/>
  <c r="BT30" i="9" a="1"/>
  <c r="BT30" i="9" s="1"/>
  <c r="BS30" i="9"/>
  <c r="BS30" i="9" a="1"/>
  <c r="BR30" i="9" a="1"/>
  <c r="BR30" i="9" s="1"/>
  <c r="BQ30" i="9" a="1"/>
  <c r="BQ30" i="9" s="1"/>
  <c r="BP30" i="9" a="1"/>
  <c r="BP30" i="9" s="1"/>
  <c r="BO30" i="9" a="1"/>
  <c r="BO30" i="9" s="1"/>
  <c r="BN30" i="9" a="1"/>
  <c r="BN30" i="9" s="1"/>
  <c r="BM30" i="9"/>
  <c r="BM30" i="9" a="1"/>
  <c r="BL30" i="9" a="1"/>
  <c r="BL30" i="9" s="1"/>
  <c r="BK30" i="9" a="1"/>
  <c r="BK30" i="9" s="1"/>
  <c r="BJ30" i="9" a="1"/>
  <c r="BJ30" i="9" s="1"/>
  <c r="BI30" i="9" a="1"/>
  <c r="BI30" i="9" s="1"/>
  <c r="BH30" i="9" a="1"/>
  <c r="BH30" i="9" s="1"/>
  <c r="O30" i="9"/>
  <c r="E30" i="9"/>
  <c r="B30" i="9"/>
  <c r="BV29" i="9" a="1"/>
  <c r="BV29" i="9" s="1"/>
  <c r="BU29" i="9" a="1"/>
  <c r="BU29" i="9" s="1"/>
  <c r="BT29" i="9" a="1"/>
  <c r="BT29" i="9" s="1"/>
  <c r="BS29" i="9"/>
  <c r="BS29" i="9" a="1"/>
  <c r="BR29" i="9" a="1"/>
  <c r="BR29" i="9" s="1"/>
  <c r="BQ29" i="9" a="1"/>
  <c r="BQ29" i="9" s="1"/>
  <c r="BP29" i="9" a="1"/>
  <c r="BP29" i="9" s="1"/>
  <c r="BO29" i="9" a="1"/>
  <c r="BO29" i="9" s="1"/>
  <c r="BN29" i="9" a="1"/>
  <c r="BN29" i="9" s="1"/>
  <c r="BM29" i="9"/>
  <c r="BM29" i="9" a="1"/>
  <c r="BL29" i="9" a="1"/>
  <c r="BL29" i="9" s="1"/>
  <c r="BK29" i="9" a="1"/>
  <c r="BK29" i="9" s="1"/>
  <c r="BJ29" i="9" a="1"/>
  <c r="BJ29" i="9" s="1"/>
  <c r="BI29" i="9" a="1"/>
  <c r="BI29" i="9" s="1"/>
  <c r="BH29" i="9" a="1"/>
  <c r="BH29" i="9" s="1"/>
  <c r="O29" i="9"/>
  <c r="E29" i="9"/>
  <c r="B29" i="9"/>
  <c r="BV28" i="9" a="1"/>
  <c r="BV28" i="9" s="1"/>
  <c r="BU28" i="9" a="1"/>
  <c r="BU28" i="9" s="1"/>
  <c r="BT28" i="9" a="1"/>
  <c r="BT28" i="9" s="1"/>
  <c r="BS28" i="9" a="1"/>
  <c r="BS28" i="9" s="1"/>
  <c r="BR28" i="9"/>
  <c r="BR28" i="9" a="1"/>
  <c r="BQ28" i="9" a="1"/>
  <c r="BQ28" i="9" s="1"/>
  <c r="BP28" i="9" a="1"/>
  <c r="BP28" i="9" s="1"/>
  <c r="BO28" i="9" a="1"/>
  <c r="BO28" i="9" s="1"/>
  <c r="BN28" i="9" a="1"/>
  <c r="BN28" i="9" s="1"/>
  <c r="BM28" i="9" a="1"/>
  <c r="BM28" i="9" s="1"/>
  <c r="BL28" i="9" a="1"/>
  <c r="BL28" i="9" s="1"/>
  <c r="BK28" i="9" a="1"/>
  <c r="BK28" i="9" s="1"/>
  <c r="BJ28" i="9" a="1"/>
  <c r="BJ28" i="9" s="1"/>
  <c r="BI28" i="9" a="1"/>
  <c r="BI28" i="9" s="1"/>
  <c r="BH28" i="9" a="1"/>
  <c r="BH28" i="9" s="1"/>
  <c r="O28" i="9"/>
  <c r="E28" i="9"/>
  <c r="B28" i="9"/>
  <c r="BV27" i="9" a="1"/>
  <c r="BV27" i="9" s="1"/>
  <c r="BU27" i="9" a="1"/>
  <c r="BU27" i="9" s="1"/>
  <c r="BT27" i="9"/>
  <c r="BT27" i="9" a="1"/>
  <c r="BS27" i="9" a="1"/>
  <c r="BS27" i="9" s="1"/>
  <c r="BR27" i="9" a="1"/>
  <c r="BR27" i="9" s="1"/>
  <c r="BQ27" i="9" a="1"/>
  <c r="BQ27" i="9" s="1"/>
  <c r="BP27" i="9" a="1"/>
  <c r="BP27" i="9" s="1"/>
  <c r="BO27" i="9" a="1"/>
  <c r="BO27" i="9" s="1"/>
  <c r="BN27" i="9" a="1"/>
  <c r="BN27" i="9" s="1"/>
  <c r="BM27" i="9" a="1"/>
  <c r="BM27" i="9" s="1"/>
  <c r="BL27" i="9"/>
  <c r="BL27" i="9" a="1"/>
  <c r="BK27" i="9" a="1"/>
  <c r="BK27" i="9" s="1"/>
  <c r="BJ27" i="9" a="1"/>
  <c r="BJ27" i="9" s="1"/>
  <c r="BI27" i="9" a="1"/>
  <c r="BI27" i="9" s="1"/>
  <c r="BH27" i="9" a="1"/>
  <c r="BH27" i="9" s="1"/>
  <c r="O27" i="9"/>
  <c r="E27" i="9"/>
  <c r="B27" i="9"/>
  <c r="BV26" i="9" a="1"/>
  <c r="BV26" i="9" s="1"/>
  <c r="BU26" i="9" a="1"/>
  <c r="BU26" i="9" s="1"/>
  <c r="BT26" i="9" a="1"/>
  <c r="BT26" i="9" s="1"/>
  <c r="BS26" i="9" a="1"/>
  <c r="BS26" i="9" s="1"/>
  <c r="BR26" i="9"/>
  <c r="BR26" i="9" a="1"/>
  <c r="BQ26" i="9" a="1"/>
  <c r="BQ26" i="9" s="1"/>
  <c r="BP26" i="9" a="1"/>
  <c r="BP26" i="9" s="1"/>
  <c r="BO26" i="9" a="1"/>
  <c r="BO26" i="9" s="1"/>
  <c r="BN26" i="9" a="1"/>
  <c r="BN26" i="9" s="1"/>
  <c r="BM26" i="9" a="1"/>
  <c r="BM26" i="9" s="1"/>
  <c r="BL26" i="9" a="1"/>
  <c r="BL26" i="9" s="1"/>
  <c r="BK26" i="9" a="1"/>
  <c r="BK26" i="9" s="1"/>
  <c r="BJ26" i="9" a="1"/>
  <c r="BJ26" i="9" s="1"/>
  <c r="BI26" i="9" a="1"/>
  <c r="BI26" i="9" s="1"/>
  <c r="BH26" i="9" a="1"/>
  <c r="BH26" i="9" s="1"/>
  <c r="O26" i="9"/>
  <c r="E26" i="9"/>
  <c r="B26" i="9"/>
  <c r="BV25" i="9" a="1"/>
  <c r="BV25" i="9" s="1"/>
  <c r="BU25" i="9" a="1"/>
  <c r="BU25" i="9" s="1"/>
  <c r="BT25" i="9" a="1"/>
  <c r="BT25" i="9" s="1"/>
  <c r="BS25" i="9" a="1"/>
  <c r="BS25" i="9" s="1"/>
  <c r="BR25" i="9" a="1"/>
  <c r="BR25" i="9" s="1"/>
  <c r="BQ25" i="9"/>
  <c r="BQ25" i="9" a="1"/>
  <c r="BP25" i="9" a="1"/>
  <c r="BP25" i="9" s="1"/>
  <c r="BO25" i="9" a="1"/>
  <c r="BO25" i="9" s="1"/>
  <c r="BN25" i="9" a="1"/>
  <c r="BN25" i="9" s="1"/>
  <c r="BM25" i="9" a="1"/>
  <c r="BM25" i="9" s="1"/>
  <c r="BL25" i="9" a="1"/>
  <c r="BL25" i="9" s="1"/>
  <c r="BK25" i="9" a="1"/>
  <c r="BK25" i="9" s="1"/>
  <c r="BJ25" i="9" a="1"/>
  <c r="BJ25" i="9" s="1"/>
  <c r="BI25" i="9"/>
  <c r="BI25" i="9" a="1"/>
  <c r="BH25" i="9" a="1"/>
  <c r="BH25" i="9" s="1"/>
  <c r="O25" i="9"/>
  <c r="N25" i="9"/>
  <c r="N26" i="9" s="1"/>
  <c r="N27" i="9" s="1"/>
  <c r="N28" i="9" s="1"/>
  <c r="N29" i="9" s="1"/>
  <c r="N30" i="9" s="1"/>
  <c r="E25" i="9"/>
  <c r="B25" i="9"/>
  <c r="BV24" i="9" a="1"/>
  <c r="BV24" i="9" s="1"/>
  <c r="BU24" i="9" a="1"/>
  <c r="BU24" i="9" s="1"/>
  <c r="BT24" i="9" a="1"/>
  <c r="BT24" i="9" s="1"/>
  <c r="BS24" i="9" a="1"/>
  <c r="BS24" i="9" s="1"/>
  <c r="BR24" i="9" a="1"/>
  <c r="BR24" i="9" s="1"/>
  <c r="BQ24" i="9"/>
  <c r="BQ24" i="9" a="1"/>
  <c r="BP24" i="9" a="1"/>
  <c r="BP24" i="9" s="1"/>
  <c r="BO24" i="9" a="1"/>
  <c r="BO24" i="9" s="1"/>
  <c r="BN24" i="9" a="1"/>
  <c r="BN24" i="9" s="1"/>
  <c r="BM24" i="9" a="1"/>
  <c r="BM24" i="9" s="1"/>
  <c r="BL24" i="9" a="1"/>
  <c r="BL24" i="9" s="1"/>
  <c r="BK24" i="9" a="1"/>
  <c r="BK24" i="9" s="1"/>
  <c r="BJ24" i="9" a="1"/>
  <c r="BJ24" i="9" s="1"/>
  <c r="BI24" i="9"/>
  <c r="BI24" i="9" a="1"/>
  <c r="BH24" i="9"/>
  <c r="BH24" i="9" a="1"/>
  <c r="O24" i="9"/>
  <c r="E24" i="9"/>
  <c r="B24" i="9"/>
  <c r="BV23" i="9" a="1"/>
  <c r="BV23" i="9" s="1"/>
  <c r="BU23" i="9" a="1"/>
  <c r="BU23" i="9" s="1"/>
  <c r="BT23" i="9" a="1"/>
  <c r="BT23" i="9" s="1"/>
  <c r="BS23" i="9" a="1"/>
  <c r="BS23" i="9" s="1"/>
  <c r="BR23" i="9" a="1"/>
  <c r="BR23" i="9" s="1"/>
  <c r="BQ23" i="9" a="1"/>
  <c r="BQ23" i="9" s="1"/>
  <c r="BP23" i="9"/>
  <c r="BP23" i="9" a="1"/>
  <c r="BO23" i="9" a="1"/>
  <c r="BO23" i="9" s="1"/>
  <c r="BN23" i="9" a="1"/>
  <c r="BN23" i="9" s="1"/>
  <c r="BM23" i="9" a="1"/>
  <c r="BM23" i="9" s="1"/>
  <c r="BL23" i="9" a="1"/>
  <c r="BL23" i="9" s="1"/>
  <c r="BK23" i="9" a="1"/>
  <c r="BK23" i="9" s="1"/>
  <c r="BJ23" i="9" a="1"/>
  <c r="BJ23" i="9" s="1"/>
  <c r="BI23" i="9" a="1"/>
  <c r="BI23" i="9" s="1"/>
  <c r="BH23" i="9" a="1"/>
  <c r="BH23" i="9" s="1"/>
  <c r="O23" i="9"/>
  <c r="E23" i="9"/>
  <c r="B23" i="9"/>
  <c r="BV22" i="9" a="1"/>
  <c r="BV22" i="9" s="1"/>
  <c r="BU22" i="9" a="1"/>
  <c r="BU22" i="9" s="1"/>
  <c r="BT22" i="9" a="1"/>
  <c r="BT22" i="9" s="1"/>
  <c r="BS22" i="9" a="1"/>
  <c r="BS22" i="9" s="1"/>
  <c r="BR22" i="9" a="1"/>
  <c r="BR22" i="9" s="1"/>
  <c r="BQ22" i="9"/>
  <c r="BQ22" i="9" a="1"/>
  <c r="BP22" i="9"/>
  <c r="BP22" i="9" a="1"/>
  <c r="BO22" i="9"/>
  <c r="BO22" i="9" a="1"/>
  <c r="BN22" i="9" a="1"/>
  <c r="BN22" i="9" s="1"/>
  <c r="BM22" i="9" a="1"/>
  <c r="BM22" i="9" s="1"/>
  <c r="BL22" i="9" a="1"/>
  <c r="BL22" i="9" s="1"/>
  <c r="BK22" i="9" a="1"/>
  <c r="BK22" i="9" s="1"/>
  <c r="BJ22" i="9"/>
  <c r="BJ22" i="9" a="1"/>
  <c r="BI22" i="9" a="1"/>
  <c r="BI22" i="9" s="1"/>
  <c r="BH22" i="9"/>
  <c r="BH22" i="9" a="1"/>
  <c r="O22" i="9"/>
  <c r="E22" i="9"/>
  <c r="B22" i="9"/>
  <c r="BV21" i="9" a="1"/>
  <c r="BV21" i="9" s="1"/>
  <c r="BU21" i="9" a="1"/>
  <c r="BU21" i="9" s="1"/>
  <c r="BT21" i="9" a="1"/>
  <c r="BT21" i="9" s="1"/>
  <c r="BS21" i="9" a="1"/>
  <c r="BS21" i="9" s="1"/>
  <c r="BR21" i="9" a="1"/>
  <c r="BR21" i="9" s="1"/>
  <c r="BQ21" i="9" a="1"/>
  <c r="BQ21" i="9" s="1"/>
  <c r="BP21" i="9" a="1"/>
  <c r="BP21" i="9" s="1"/>
  <c r="BO21" i="9"/>
  <c r="BO21" i="9" a="1"/>
  <c r="BN21" i="9" a="1"/>
  <c r="BN21" i="9" s="1"/>
  <c r="BM21" i="9" a="1"/>
  <c r="BM21" i="9" s="1"/>
  <c r="BL21" i="9" a="1"/>
  <c r="BL21" i="9" s="1"/>
  <c r="BK21" i="9" a="1"/>
  <c r="BK21" i="9" s="1"/>
  <c r="BJ21" i="9" a="1"/>
  <c r="BJ21" i="9" s="1"/>
  <c r="BI21" i="9" a="1"/>
  <c r="BI21" i="9" s="1"/>
  <c r="BH21" i="9" a="1"/>
  <c r="BH21" i="9" s="1"/>
  <c r="O21" i="9"/>
  <c r="E21" i="9"/>
  <c r="B21" i="9"/>
  <c r="BV20" i="9"/>
  <c r="BV20" i="9" a="1"/>
  <c r="BU20" i="9" a="1"/>
  <c r="BU20" i="9" s="1"/>
  <c r="BT20" i="9" a="1"/>
  <c r="BT20" i="9" s="1"/>
  <c r="BS20" i="9" a="1"/>
  <c r="BS20" i="9" s="1"/>
  <c r="BR20" i="9" a="1"/>
  <c r="BR20" i="9" s="1"/>
  <c r="BQ20" i="9" a="1"/>
  <c r="BQ20" i="9" s="1"/>
  <c r="BP20" i="9" a="1"/>
  <c r="BP20" i="9" s="1"/>
  <c r="BO20" i="9"/>
  <c r="BO20" i="9" a="1"/>
  <c r="BN20" i="9"/>
  <c r="BN20" i="9" a="1"/>
  <c r="BM20" i="9" a="1"/>
  <c r="BM20" i="9" s="1"/>
  <c r="BL20" i="9" a="1"/>
  <c r="BL20" i="9" s="1"/>
  <c r="BK20" i="9" a="1"/>
  <c r="BK20" i="9" s="1"/>
  <c r="BJ20" i="9" a="1"/>
  <c r="BJ20" i="9" s="1"/>
  <c r="BI20" i="9"/>
  <c r="BI20" i="9" a="1"/>
  <c r="BH20" i="9" a="1"/>
  <c r="BH20" i="9" s="1"/>
  <c r="O20" i="9"/>
  <c r="E20" i="9"/>
  <c r="B20" i="9"/>
  <c r="BV19" i="9"/>
  <c r="BV19" i="9" a="1"/>
  <c r="BU19" i="9" a="1"/>
  <c r="BU19" i="9" s="1"/>
  <c r="BT19" i="9" a="1"/>
  <c r="BT19" i="9" s="1"/>
  <c r="BS19" i="9" a="1"/>
  <c r="BS19" i="9" s="1"/>
  <c r="BR19" i="9" a="1"/>
  <c r="BR19" i="9" s="1"/>
  <c r="BQ19" i="9" a="1"/>
  <c r="BQ19" i="9" s="1"/>
  <c r="BP19" i="9"/>
  <c r="BP19" i="9" a="1"/>
  <c r="BO19" i="9" a="1"/>
  <c r="BO19" i="9" s="1"/>
  <c r="BN19" i="9" a="1"/>
  <c r="BN19" i="9" s="1"/>
  <c r="BM19" i="9" a="1"/>
  <c r="BM19" i="9" s="1"/>
  <c r="BL19" i="9" a="1"/>
  <c r="BL19" i="9" s="1"/>
  <c r="BK19" i="9" a="1"/>
  <c r="BK19" i="9" s="1"/>
  <c r="BJ19" i="9" a="1"/>
  <c r="BJ19" i="9" s="1"/>
  <c r="BI19" i="9" a="1"/>
  <c r="BI19" i="9" s="1"/>
  <c r="BH19" i="9" a="1"/>
  <c r="BH19" i="9" s="1"/>
  <c r="O19" i="9"/>
  <c r="N19" i="9"/>
  <c r="N20" i="9" s="1"/>
  <c r="N21" i="9" s="1"/>
  <c r="N22" i="9" s="1"/>
  <c r="N23" i="9" s="1"/>
  <c r="N24" i="9" s="1"/>
  <c r="E19" i="9"/>
  <c r="B19" i="9"/>
  <c r="BV18" i="9" a="1"/>
  <c r="BV18" i="9" s="1"/>
  <c r="BU18" i="9" a="1"/>
  <c r="BU18" i="9" s="1"/>
  <c r="BT18" i="9" a="1"/>
  <c r="BT18" i="9" s="1"/>
  <c r="BS18" i="9" a="1"/>
  <c r="BS18" i="9" s="1"/>
  <c r="BR18" i="9" a="1"/>
  <c r="BR18" i="9" s="1"/>
  <c r="BQ18" i="9" a="1"/>
  <c r="BQ18" i="9" s="1"/>
  <c r="BP18" i="9" a="1"/>
  <c r="BP18" i="9" s="1"/>
  <c r="BO18" i="9"/>
  <c r="BO18" i="9" a="1"/>
  <c r="BN18" i="9" a="1"/>
  <c r="BN18" i="9" s="1"/>
  <c r="BM18" i="9" a="1"/>
  <c r="BM18" i="9" s="1"/>
  <c r="BL18" i="9" a="1"/>
  <c r="BL18" i="9" s="1"/>
  <c r="BK18" i="9" a="1"/>
  <c r="BK18" i="9" s="1"/>
  <c r="BJ18" i="9" a="1"/>
  <c r="BJ18" i="9" s="1"/>
  <c r="BI18" i="9" a="1"/>
  <c r="BI18" i="9" s="1"/>
  <c r="BH18" i="9" a="1"/>
  <c r="BH18" i="9" s="1"/>
  <c r="O18" i="9"/>
  <c r="E18" i="9"/>
  <c r="B18" i="9"/>
  <c r="BV17" i="9" a="1"/>
  <c r="BV17" i="9" s="1"/>
  <c r="BU17" i="9"/>
  <c r="BU17" i="9" a="1"/>
  <c r="BT17" i="9" a="1"/>
  <c r="BT17" i="9" s="1"/>
  <c r="BS17" i="9" a="1"/>
  <c r="BS17" i="9" s="1"/>
  <c r="BR17" i="9" a="1"/>
  <c r="BR17" i="9" s="1"/>
  <c r="BQ17" i="9" a="1"/>
  <c r="BQ17" i="9" s="1"/>
  <c r="BP17" i="9" a="1"/>
  <c r="BP17" i="9" s="1"/>
  <c r="BO17" i="9" a="1"/>
  <c r="BO17" i="9" s="1"/>
  <c r="BN17" i="9" a="1"/>
  <c r="BN17" i="9" s="1"/>
  <c r="BM17" i="9"/>
  <c r="BM17" i="9" a="1"/>
  <c r="BL17" i="9" a="1"/>
  <c r="BL17" i="9" s="1"/>
  <c r="BK17" i="9" a="1"/>
  <c r="BK17" i="9" s="1"/>
  <c r="BJ17" i="9" a="1"/>
  <c r="BJ17" i="9" s="1"/>
  <c r="BI17" i="9" a="1"/>
  <c r="BI17" i="9" s="1"/>
  <c r="BH17" i="9" a="1"/>
  <c r="BH17" i="9" s="1"/>
  <c r="O17" i="9"/>
  <c r="E17" i="9"/>
  <c r="B17" i="9"/>
  <c r="BV16" i="9"/>
  <c r="BV16" i="9" a="1"/>
  <c r="BU16" i="9"/>
  <c r="BU16" i="9" a="1"/>
  <c r="BT16" i="9"/>
  <c r="BT16" i="9" a="1"/>
  <c r="BS16" i="9" a="1"/>
  <c r="BS16" i="9" s="1"/>
  <c r="BR16" i="9" a="1"/>
  <c r="BR16" i="9" s="1"/>
  <c r="BQ16" i="9" a="1"/>
  <c r="BQ16" i="9" s="1"/>
  <c r="BP16" i="9" a="1"/>
  <c r="BP16" i="9" s="1"/>
  <c r="BO16" i="9" a="1"/>
  <c r="BO16" i="9" s="1"/>
  <c r="BN16" i="9"/>
  <c r="BN16" i="9" a="1"/>
  <c r="BM16" i="9"/>
  <c r="BM16" i="9" a="1"/>
  <c r="BL16" i="9" a="1"/>
  <c r="BL16" i="9" s="1"/>
  <c r="BK16" i="9" a="1"/>
  <c r="BK16" i="9" s="1"/>
  <c r="BJ16" i="9" a="1"/>
  <c r="BJ16" i="9" s="1"/>
  <c r="BI16" i="9" a="1"/>
  <c r="BI16" i="9" s="1"/>
  <c r="BH16" i="9" a="1"/>
  <c r="BH16" i="9" s="1"/>
  <c r="O16" i="9"/>
  <c r="E16" i="9"/>
  <c r="B16" i="9"/>
  <c r="BV15" i="9" a="1"/>
  <c r="BV15" i="9" s="1"/>
  <c r="BU15" i="9" a="1"/>
  <c r="BU15" i="9" s="1"/>
  <c r="BT15" i="9" a="1"/>
  <c r="BT15" i="9" s="1"/>
  <c r="BS15" i="9" a="1"/>
  <c r="BS15" i="9" s="1"/>
  <c r="BR15" i="9" a="1"/>
  <c r="BR15" i="9" s="1"/>
  <c r="BQ15" i="9" a="1"/>
  <c r="BQ15" i="9" s="1"/>
  <c r="BP15" i="9" a="1"/>
  <c r="BP15" i="9" s="1"/>
  <c r="BO15" i="9" a="1"/>
  <c r="BO15" i="9" s="1"/>
  <c r="BN15" i="9" a="1"/>
  <c r="BN15" i="9" s="1"/>
  <c r="BM15" i="9" a="1"/>
  <c r="BM15" i="9" s="1"/>
  <c r="BL15" i="9" a="1"/>
  <c r="BL15" i="9" s="1"/>
  <c r="BK15" i="9" a="1"/>
  <c r="BK15" i="9" s="1"/>
  <c r="BJ15" i="9" a="1"/>
  <c r="BJ15" i="9" s="1"/>
  <c r="BI15" i="9" a="1"/>
  <c r="BI15" i="9" s="1"/>
  <c r="BH15" i="9" a="1"/>
  <c r="BH15" i="9" s="1"/>
  <c r="O15" i="9"/>
  <c r="E15" i="9"/>
  <c r="B15" i="9"/>
  <c r="BV14" i="9" a="1"/>
  <c r="BV14" i="9" s="1"/>
  <c r="BU14" i="9" a="1"/>
  <c r="BU14" i="9" s="1"/>
  <c r="BT14" i="9" a="1"/>
  <c r="BT14" i="9" s="1"/>
  <c r="BS14" i="9" a="1"/>
  <c r="BS14" i="9" s="1"/>
  <c r="BR14" i="9"/>
  <c r="BR14" i="9" a="1"/>
  <c r="BQ14" i="9" a="1"/>
  <c r="BQ14" i="9" s="1"/>
  <c r="BP14" i="9" a="1"/>
  <c r="BP14" i="9" s="1"/>
  <c r="BO14" i="9" a="1"/>
  <c r="BO14" i="9" s="1"/>
  <c r="BN14" i="9" a="1"/>
  <c r="BN14" i="9" s="1"/>
  <c r="BM14" i="9" a="1"/>
  <c r="BM14" i="9" s="1"/>
  <c r="BL14" i="9" a="1"/>
  <c r="BL14" i="9" s="1"/>
  <c r="BK14" i="9" a="1"/>
  <c r="BK14" i="9" s="1"/>
  <c r="BJ14" i="9" a="1"/>
  <c r="BJ14" i="9" s="1"/>
  <c r="BI14" i="9" a="1"/>
  <c r="BI14" i="9" s="1"/>
  <c r="BH14" i="9" a="1"/>
  <c r="BH14" i="9" s="1"/>
  <c r="O14" i="9"/>
  <c r="E14" i="9"/>
  <c r="B14" i="9"/>
  <c r="BV13" i="9" a="1"/>
  <c r="BV13" i="9" s="1"/>
  <c r="BU13" i="9"/>
  <c r="BU13" i="9" a="1"/>
  <c r="BT13" i="9"/>
  <c r="BT13" i="9" a="1"/>
  <c r="BS13" i="9" a="1"/>
  <c r="BS13" i="9" s="1"/>
  <c r="BR13" i="9" a="1"/>
  <c r="BR13" i="9" s="1"/>
  <c r="BQ13" i="9" a="1"/>
  <c r="BQ13" i="9" s="1"/>
  <c r="BP13" i="9"/>
  <c r="BP13" i="9" a="1"/>
  <c r="BO13" i="9" a="1"/>
  <c r="BO13" i="9" s="1"/>
  <c r="BN13" i="9" a="1"/>
  <c r="BN13" i="9" s="1"/>
  <c r="BM13" i="9" a="1"/>
  <c r="BM13" i="9" s="1"/>
  <c r="BL13" i="9" a="1"/>
  <c r="BL13" i="9" s="1"/>
  <c r="BK13" i="9" a="1"/>
  <c r="BK13" i="9" s="1"/>
  <c r="BJ13" i="9" a="1"/>
  <c r="BJ13" i="9" s="1"/>
  <c r="BI13" i="9" a="1"/>
  <c r="BI13" i="9" s="1"/>
  <c r="BH13" i="9"/>
  <c r="BH13" i="9" a="1"/>
  <c r="O13" i="9"/>
  <c r="N13" i="9"/>
  <c r="N14" i="9" s="1"/>
  <c r="N15" i="9" s="1"/>
  <c r="N16" i="9" s="1"/>
  <c r="N17" i="9" s="1"/>
  <c r="N18" i="9" s="1"/>
  <c r="E13" i="9"/>
  <c r="D13" i="9"/>
  <c r="B13" i="9"/>
  <c r="BV12" i="9"/>
  <c r="BV12" i="9" a="1"/>
  <c r="BU12" i="9" a="1"/>
  <c r="BU12" i="9" s="1"/>
  <c r="BT12" i="9" a="1"/>
  <c r="BT12" i="9" s="1"/>
  <c r="BS12" i="9" a="1"/>
  <c r="BS12" i="9" s="1"/>
  <c r="BR12" i="9" a="1"/>
  <c r="BR12" i="9" s="1"/>
  <c r="BQ12" i="9" a="1"/>
  <c r="BQ12" i="9" s="1"/>
  <c r="BP12" i="9" a="1"/>
  <c r="BP12" i="9" s="1"/>
  <c r="BO12" i="9" a="1"/>
  <c r="BO12" i="9" s="1"/>
  <c r="BN12" i="9" a="1"/>
  <c r="BN12" i="9" s="1"/>
  <c r="BM12" i="9" a="1"/>
  <c r="BM12" i="9" s="1"/>
  <c r="BL12" i="9" a="1"/>
  <c r="BL12" i="9" s="1"/>
  <c r="BK12" i="9" a="1"/>
  <c r="BK12" i="9" s="1"/>
  <c r="BJ12" i="9"/>
  <c r="BJ12" i="9" a="1"/>
  <c r="BI12" i="9" a="1"/>
  <c r="BI12" i="9" s="1"/>
  <c r="BH12" i="9" a="1"/>
  <c r="BH12" i="9" s="1"/>
  <c r="O12" i="9"/>
  <c r="E12" i="9"/>
  <c r="D12" i="9"/>
  <c r="B12" i="9"/>
  <c r="BV11" i="9" a="1"/>
  <c r="BV11" i="9" s="1"/>
  <c r="BU11" i="9" a="1"/>
  <c r="BU11" i="9" s="1"/>
  <c r="BT11" i="9" a="1"/>
  <c r="BT11" i="9" s="1"/>
  <c r="BS11" i="9" a="1"/>
  <c r="BS11" i="9" s="1"/>
  <c r="BR11" i="9" a="1"/>
  <c r="BR11" i="9" s="1"/>
  <c r="BQ11" i="9" a="1"/>
  <c r="BQ11" i="9" s="1"/>
  <c r="BP11" i="9" a="1"/>
  <c r="BP11" i="9" s="1"/>
  <c r="BO11" i="9" a="1"/>
  <c r="BO11" i="9" s="1"/>
  <c r="BN11" i="9" a="1"/>
  <c r="BN11" i="9" s="1"/>
  <c r="BM11" i="9" a="1"/>
  <c r="BM11" i="9" s="1"/>
  <c r="BL11" i="9" a="1"/>
  <c r="BL11" i="9" s="1"/>
  <c r="BK11" i="9" a="1"/>
  <c r="BK11" i="9" s="1"/>
  <c r="BJ11" i="9" a="1"/>
  <c r="BJ11" i="9" s="1"/>
  <c r="BI11" i="9" a="1"/>
  <c r="BI11" i="9" s="1"/>
  <c r="BH11" i="9" a="1"/>
  <c r="BH11" i="9" s="1"/>
  <c r="O11" i="9"/>
  <c r="E11" i="9"/>
  <c r="D11" i="9"/>
  <c r="B11" i="9"/>
  <c r="BV10" i="9" a="1"/>
  <c r="BV10" i="9" s="1"/>
  <c r="BU10" i="9" a="1"/>
  <c r="BU10" i="9" s="1"/>
  <c r="BT10" i="9"/>
  <c r="BT10" i="9" a="1"/>
  <c r="BS10" i="9" a="1"/>
  <c r="BS10" i="9" s="1"/>
  <c r="BR10" i="9" a="1"/>
  <c r="BR10" i="9" s="1"/>
  <c r="BQ10" i="9" a="1"/>
  <c r="BQ10" i="9" s="1"/>
  <c r="BP10" i="9" a="1"/>
  <c r="BP10" i="9" s="1"/>
  <c r="BO10" i="9" a="1"/>
  <c r="BO10" i="9" s="1"/>
  <c r="BN10" i="9"/>
  <c r="BN10" i="9" a="1"/>
  <c r="BM10" i="9" a="1"/>
  <c r="BM10" i="9" s="1"/>
  <c r="BL10" i="9"/>
  <c r="BL10" i="9" a="1"/>
  <c r="BK10" i="9" a="1"/>
  <c r="BK10" i="9" s="1"/>
  <c r="BJ10" i="9"/>
  <c r="BJ10" i="9" a="1"/>
  <c r="BI10" i="9"/>
  <c r="BI10" i="9" a="1"/>
  <c r="BH10" i="9"/>
  <c r="BH10" i="9" a="1"/>
  <c r="O10" i="9"/>
  <c r="E10" i="9"/>
  <c r="D10" i="9"/>
  <c r="B10" i="9"/>
  <c r="BV9" i="9" a="1"/>
  <c r="BV9" i="9" s="1"/>
  <c r="BU9" i="9" a="1"/>
  <c r="BU9" i="9" s="1"/>
  <c r="BT9" i="9" a="1"/>
  <c r="BT9" i="9" s="1"/>
  <c r="BS9" i="9" a="1"/>
  <c r="BS9" i="9" s="1"/>
  <c r="BR9" i="9" a="1"/>
  <c r="BR9" i="9" s="1"/>
  <c r="BQ9" i="9" a="1"/>
  <c r="BQ9" i="9" s="1"/>
  <c r="BP9" i="9" a="1"/>
  <c r="BP9" i="9" s="1"/>
  <c r="BO9" i="9" a="1"/>
  <c r="BO9" i="9" s="1"/>
  <c r="BN9" i="9" a="1"/>
  <c r="BN9" i="9" s="1"/>
  <c r="BM9" i="9" a="1"/>
  <c r="BM9" i="9" s="1"/>
  <c r="BL9" i="9" a="1"/>
  <c r="BL9" i="9" s="1"/>
  <c r="BK9" i="9" a="1"/>
  <c r="BK9" i="9" s="1"/>
  <c r="BJ9" i="9" a="1"/>
  <c r="BJ9" i="9" s="1"/>
  <c r="BI9" i="9" a="1"/>
  <c r="BI9" i="9" s="1"/>
  <c r="BH9" i="9" a="1"/>
  <c r="BH9" i="9" s="1"/>
  <c r="O9" i="9"/>
  <c r="E9" i="9"/>
  <c r="D9" i="9"/>
  <c r="B9" i="9"/>
  <c r="BV8" i="9"/>
  <c r="BV8" i="9" a="1"/>
  <c r="BU8" i="9" a="1"/>
  <c r="BU8" i="9" s="1"/>
  <c r="BT8" i="9" a="1"/>
  <c r="BT8" i="9" s="1"/>
  <c r="BS8" i="9" a="1"/>
  <c r="BS8" i="9" s="1"/>
  <c r="BR8" i="9" a="1"/>
  <c r="BR8" i="9" s="1"/>
  <c r="BQ8" i="9"/>
  <c r="BQ8" i="9" a="1"/>
  <c r="BP8" i="9"/>
  <c r="BP8" i="9" a="1"/>
  <c r="BO8" i="9" a="1"/>
  <c r="BO8" i="9" s="1"/>
  <c r="BN8" i="9" a="1"/>
  <c r="BN8" i="9" s="1"/>
  <c r="BM8" i="9"/>
  <c r="BM8" i="9" a="1"/>
  <c r="BL8" i="9"/>
  <c r="BL8" i="9" a="1"/>
  <c r="BK8" i="9"/>
  <c r="BK8" i="9" a="1"/>
  <c r="BJ8" i="9" a="1"/>
  <c r="BJ8" i="9" s="1"/>
  <c r="BI8" i="9" a="1"/>
  <c r="BI8" i="9" s="1"/>
  <c r="BH8" i="9" a="1"/>
  <c r="BH8" i="9" s="1"/>
  <c r="O8" i="9"/>
  <c r="E8" i="9"/>
  <c r="D8" i="9"/>
  <c r="B8" i="9"/>
  <c r="BV7" i="9" a="1"/>
  <c r="BV7" i="9" s="1"/>
  <c r="BU7" i="9" a="1"/>
  <c r="BU7" i="9" s="1"/>
  <c r="BT7" i="9" a="1"/>
  <c r="BT7" i="9" s="1"/>
  <c r="BS7" i="9" a="1"/>
  <c r="BS7" i="9" s="1"/>
  <c r="BR7" i="9" a="1"/>
  <c r="BR7" i="9" s="1"/>
  <c r="BQ7" i="9" a="1"/>
  <c r="BQ7" i="9" s="1"/>
  <c r="BP7" i="9" a="1"/>
  <c r="BP7" i="9" s="1"/>
  <c r="BO7" i="9" a="1"/>
  <c r="BO7" i="9" s="1"/>
  <c r="BN7" i="9" a="1"/>
  <c r="BN7" i="9" s="1"/>
  <c r="BM7" i="9" a="1"/>
  <c r="BM7" i="9" s="1"/>
  <c r="BL7" i="9" a="1"/>
  <c r="BL7" i="9" s="1"/>
  <c r="BK7" i="9" a="1"/>
  <c r="BK7" i="9" s="1"/>
  <c r="BJ7" i="9" a="1"/>
  <c r="BJ7" i="9" s="1"/>
  <c r="BI7" i="9" a="1"/>
  <c r="BI7" i="9" s="1"/>
  <c r="BH7" i="9" a="1"/>
  <c r="BH7" i="9" s="1"/>
  <c r="O7" i="9"/>
  <c r="N7" i="9"/>
  <c r="N8" i="9" s="1"/>
  <c r="N9" i="9" s="1"/>
  <c r="N10" i="9" s="1"/>
  <c r="N11" i="9" s="1"/>
  <c r="N12" i="9" s="1"/>
  <c r="L7" i="9"/>
  <c r="L8" i="9" s="1"/>
  <c r="E7" i="9"/>
  <c r="F3" i="9"/>
  <c r="M8" i="9" s="1"/>
  <c r="BD2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O111" i="8"/>
  <c r="E111" i="8"/>
  <c r="O110" i="8"/>
  <c r="E110" i="8"/>
  <c r="O109" i="8"/>
  <c r="N109" i="8"/>
  <c r="N110" i="8" s="1"/>
  <c r="N111" i="8" s="1"/>
  <c r="E109" i="8"/>
  <c r="O108" i="8"/>
  <c r="E108" i="8"/>
  <c r="O107" i="8"/>
  <c r="E107" i="8"/>
  <c r="O106" i="8"/>
  <c r="E106" i="8"/>
  <c r="O105" i="8"/>
  <c r="E105" i="8"/>
  <c r="O104" i="8"/>
  <c r="E104" i="8"/>
  <c r="O103" i="8"/>
  <c r="N103" i="8"/>
  <c r="N104" i="8" s="1"/>
  <c r="N105" i="8" s="1"/>
  <c r="N106" i="8" s="1"/>
  <c r="N107" i="8" s="1"/>
  <c r="N108" i="8" s="1"/>
  <c r="E103" i="8"/>
  <c r="O102" i="8"/>
  <c r="E102" i="8"/>
  <c r="O101" i="8"/>
  <c r="E101" i="8"/>
  <c r="O100" i="8"/>
  <c r="E100" i="8"/>
  <c r="O99" i="8"/>
  <c r="E99" i="8"/>
  <c r="O98" i="8"/>
  <c r="E98" i="8"/>
  <c r="O97" i="8"/>
  <c r="N97" i="8"/>
  <c r="N98" i="8" s="1"/>
  <c r="N99" i="8" s="1"/>
  <c r="N100" i="8" s="1"/>
  <c r="N101" i="8" s="1"/>
  <c r="N102" i="8" s="1"/>
  <c r="E97" i="8"/>
  <c r="O96" i="8"/>
  <c r="E96" i="8"/>
  <c r="O95" i="8"/>
  <c r="E95" i="8"/>
  <c r="O94" i="8"/>
  <c r="E94" i="8"/>
  <c r="O93" i="8"/>
  <c r="E93" i="8"/>
  <c r="O92" i="8"/>
  <c r="E92" i="8"/>
  <c r="O91" i="8"/>
  <c r="N91" i="8"/>
  <c r="N92" i="8" s="1"/>
  <c r="N93" i="8" s="1"/>
  <c r="N94" i="8" s="1"/>
  <c r="N95" i="8" s="1"/>
  <c r="N96" i="8" s="1"/>
  <c r="E91" i="8"/>
  <c r="O90" i="8"/>
  <c r="E90" i="8"/>
  <c r="O89" i="8"/>
  <c r="E89" i="8"/>
  <c r="O88" i="8"/>
  <c r="E88" i="8"/>
  <c r="O87" i="8"/>
  <c r="E87" i="8"/>
  <c r="O86" i="8"/>
  <c r="E86" i="8"/>
  <c r="O85" i="8"/>
  <c r="N85" i="8"/>
  <c r="N86" i="8" s="1"/>
  <c r="N87" i="8" s="1"/>
  <c r="N88" i="8" s="1"/>
  <c r="N89" i="8" s="1"/>
  <c r="N90" i="8" s="1"/>
  <c r="E85" i="8"/>
  <c r="O84" i="8"/>
  <c r="E84" i="8"/>
  <c r="O83" i="8"/>
  <c r="E83" i="8"/>
  <c r="O82" i="8"/>
  <c r="E82" i="8"/>
  <c r="O81" i="8"/>
  <c r="E81" i="8"/>
  <c r="O80" i="8"/>
  <c r="E80" i="8"/>
  <c r="O79" i="8"/>
  <c r="N79" i="8"/>
  <c r="N80" i="8" s="1"/>
  <c r="N81" i="8" s="1"/>
  <c r="N82" i="8" s="1"/>
  <c r="N83" i="8" s="1"/>
  <c r="N84" i="8" s="1"/>
  <c r="E79" i="8"/>
  <c r="O78" i="8"/>
  <c r="E78" i="8"/>
  <c r="O77" i="8"/>
  <c r="E77" i="8"/>
  <c r="O76" i="8"/>
  <c r="E76" i="8"/>
  <c r="O75" i="8"/>
  <c r="E75" i="8"/>
  <c r="O74" i="8"/>
  <c r="N74" i="8"/>
  <c r="N75" i="8" s="1"/>
  <c r="N76" i="8" s="1"/>
  <c r="N77" i="8" s="1"/>
  <c r="N78" i="8" s="1"/>
  <c r="E74" i="8"/>
  <c r="O73" i="8"/>
  <c r="N73" i="8"/>
  <c r="E73" i="8"/>
  <c r="O72" i="8"/>
  <c r="E72" i="8"/>
  <c r="O71" i="8"/>
  <c r="E71" i="8"/>
  <c r="O70" i="8"/>
  <c r="E70" i="8"/>
  <c r="O69" i="8"/>
  <c r="E69" i="8"/>
  <c r="O68" i="8"/>
  <c r="N68" i="8"/>
  <c r="N69" i="8" s="1"/>
  <c r="N70" i="8" s="1"/>
  <c r="N71" i="8" s="1"/>
  <c r="N72" i="8" s="1"/>
  <c r="E68" i="8"/>
  <c r="O67" i="8"/>
  <c r="N67" i="8"/>
  <c r="E67" i="8"/>
  <c r="O66" i="8"/>
  <c r="E66" i="8"/>
  <c r="O65" i="8"/>
  <c r="E65" i="8"/>
  <c r="O64" i="8"/>
  <c r="E64" i="8"/>
  <c r="O63" i="8"/>
  <c r="E63" i="8"/>
  <c r="O62" i="8"/>
  <c r="E62" i="8"/>
  <c r="O61" i="8"/>
  <c r="N61" i="8"/>
  <c r="N62" i="8" s="1"/>
  <c r="N63" i="8" s="1"/>
  <c r="N64" i="8" s="1"/>
  <c r="N65" i="8" s="1"/>
  <c r="N66" i="8" s="1"/>
  <c r="E61" i="8"/>
  <c r="O60" i="8"/>
  <c r="E60" i="8"/>
  <c r="O59" i="8"/>
  <c r="E59" i="8"/>
  <c r="O58" i="8"/>
  <c r="E58" i="8"/>
  <c r="O57" i="8"/>
  <c r="E57" i="8"/>
  <c r="O56" i="8"/>
  <c r="E56" i="8"/>
  <c r="O55" i="8"/>
  <c r="N55" i="8"/>
  <c r="N56" i="8" s="1"/>
  <c r="N57" i="8" s="1"/>
  <c r="N58" i="8" s="1"/>
  <c r="N59" i="8" s="1"/>
  <c r="N60" i="8" s="1"/>
  <c r="E55" i="8"/>
  <c r="O54" i="8"/>
  <c r="E54" i="8"/>
  <c r="O53" i="8"/>
  <c r="E53" i="8"/>
  <c r="O52" i="8"/>
  <c r="E52" i="8"/>
  <c r="O51" i="8"/>
  <c r="E51" i="8"/>
  <c r="O50" i="8"/>
  <c r="E50" i="8"/>
  <c r="O49" i="8"/>
  <c r="N49" i="8"/>
  <c r="N50" i="8" s="1"/>
  <c r="N51" i="8" s="1"/>
  <c r="N52" i="8" s="1"/>
  <c r="N53" i="8" s="1"/>
  <c r="N54" i="8" s="1"/>
  <c r="E49" i="8"/>
  <c r="O48" i="8"/>
  <c r="E48" i="8"/>
  <c r="O47" i="8"/>
  <c r="E47" i="8"/>
  <c r="O46" i="8"/>
  <c r="E46" i="8"/>
  <c r="O45" i="8"/>
  <c r="E45" i="8"/>
  <c r="O44" i="8"/>
  <c r="E44" i="8"/>
  <c r="O43" i="8"/>
  <c r="N43" i="8"/>
  <c r="N44" i="8" s="1"/>
  <c r="N45" i="8" s="1"/>
  <c r="N46" i="8" s="1"/>
  <c r="N47" i="8" s="1"/>
  <c r="N48" i="8" s="1"/>
  <c r="E43" i="8"/>
  <c r="O42" i="8"/>
  <c r="E42" i="8"/>
  <c r="O41" i="8"/>
  <c r="E41" i="8"/>
  <c r="O40" i="8"/>
  <c r="E40" i="8"/>
  <c r="O39" i="8"/>
  <c r="E39" i="8"/>
  <c r="O38" i="8"/>
  <c r="N38" i="8"/>
  <c r="N39" i="8" s="1"/>
  <c r="N40" i="8" s="1"/>
  <c r="N41" i="8" s="1"/>
  <c r="N42" i="8" s="1"/>
  <c r="E38" i="8"/>
  <c r="O37" i="8"/>
  <c r="N37" i="8"/>
  <c r="E37" i="8"/>
  <c r="O36" i="8"/>
  <c r="E36" i="8"/>
  <c r="B36" i="8"/>
  <c r="O35" i="8"/>
  <c r="E35" i="8"/>
  <c r="B35" i="8"/>
  <c r="O34" i="8"/>
  <c r="E34" i="8"/>
  <c r="B34" i="8"/>
  <c r="O33" i="8"/>
  <c r="E33" i="8"/>
  <c r="B33" i="8"/>
  <c r="O32" i="8"/>
  <c r="N32" i="8"/>
  <c r="N33" i="8" s="1"/>
  <c r="N34" i="8" s="1"/>
  <c r="N35" i="8" s="1"/>
  <c r="N36" i="8" s="1"/>
  <c r="E32" i="8"/>
  <c r="B32" i="8"/>
  <c r="O31" i="8"/>
  <c r="N31" i="8"/>
  <c r="E31" i="8"/>
  <c r="B31" i="8"/>
  <c r="BV30" i="8"/>
  <c r="BV30" i="8" a="1"/>
  <c r="BU30" i="8"/>
  <c r="BU30" i="8" a="1"/>
  <c r="BT30" i="8" a="1"/>
  <c r="BT30" i="8" s="1"/>
  <c r="BS30" i="8" a="1"/>
  <c r="BS30" i="8" s="1"/>
  <c r="BR30" i="8"/>
  <c r="BR30" i="8" a="1"/>
  <c r="BQ30" i="8" a="1"/>
  <c r="BQ30" i="8" s="1"/>
  <c r="BP30" i="8" a="1"/>
  <c r="BP30" i="8" s="1"/>
  <c r="BO30" i="8" a="1"/>
  <c r="BO30" i="8" s="1"/>
  <c r="BN30" i="8" a="1"/>
  <c r="BN30" i="8" s="1"/>
  <c r="BM30" i="8" a="1"/>
  <c r="BM30" i="8" s="1"/>
  <c r="BL30" i="8"/>
  <c r="BL30" i="8" a="1"/>
  <c r="BK30" i="8" a="1"/>
  <c r="BK30" i="8" s="1"/>
  <c r="BJ30" i="8"/>
  <c r="BJ30" i="8" a="1"/>
  <c r="BI30" i="8" a="1"/>
  <c r="BI30" i="8" s="1"/>
  <c r="BH30" i="8"/>
  <c r="BH30" i="8" a="1"/>
  <c r="O30" i="8"/>
  <c r="E30" i="8"/>
  <c r="B30" i="8"/>
  <c r="BV29" i="8" a="1"/>
  <c r="BV29" i="8" s="1"/>
  <c r="BU29" i="8" a="1"/>
  <c r="BU29" i="8" s="1"/>
  <c r="BT29" i="8" a="1"/>
  <c r="BT29" i="8" s="1"/>
  <c r="BS29" i="8" a="1"/>
  <c r="BS29" i="8" s="1"/>
  <c r="BR29" i="8" a="1"/>
  <c r="BR29" i="8" s="1"/>
  <c r="BQ29" i="8" a="1"/>
  <c r="BQ29" i="8" s="1"/>
  <c r="BP29" i="8" a="1"/>
  <c r="BP29" i="8" s="1"/>
  <c r="BO29" i="8" a="1"/>
  <c r="BO29" i="8" s="1"/>
  <c r="BN29" i="8" a="1"/>
  <c r="BN29" i="8" s="1"/>
  <c r="BM29" i="8" a="1"/>
  <c r="BM29" i="8" s="1"/>
  <c r="BL29" i="8" a="1"/>
  <c r="BL29" i="8" s="1"/>
  <c r="BK29" i="8" a="1"/>
  <c r="BK29" i="8" s="1"/>
  <c r="BJ29" i="8" a="1"/>
  <c r="BJ29" i="8" s="1"/>
  <c r="BI29" i="8" a="1"/>
  <c r="BI29" i="8" s="1"/>
  <c r="BH29" i="8" a="1"/>
  <c r="BH29" i="8" s="1"/>
  <c r="O29" i="8"/>
  <c r="E29" i="8"/>
  <c r="B29" i="8"/>
  <c r="BV28" i="8" a="1"/>
  <c r="BV28" i="8" s="1"/>
  <c r="BU28" i="8"/>
  <c r="BU28" i="8" a="1"/>
  <c r="BT28" i="8" a="1"/>
  <c r="BT28" i="8" s="1"/>
  <c r="BS28" i="8"/>
  <c r="BS28" i="8" a="1"/>
  <c r="BR28" i="8" a="1"/>
  <c r="BR28" i="8" s="1"/>
  <c r="BQ28" i="8" a="1"/>
  <c r="BQ28" i="8" s="1"/>
  <c r="BP28" i="8" a="1"/>
  <c r="BP28" i="8" s="1"/>
  <c r="BO28" i="8"/>
  <c r="BO28" i="8" a="1"/>
  <c r="BN28" i="8"/>
  <c r="BN28" i="8" a="1"/>
  <c r="BM28" i="8"/>
  <c r="BM28" i="8" a="1"/>
  <c r="BL28" i="8" a="1"/>
  <c r="BL28" i="8" s="1"/>
  <c r="BK28" i="8" a="1"/>
  <c r="BK28" i="8" s="1"/>
  <c r="BJ28" i="8"/>
  <c r="BJ28" i="8" a="1"/>
  <c r="BI28" i="8"/>
  <c r="BI28" i="8" a="1"/>
  <c r="BH28" i="8" a="1"/>
  <c r="BH28" i="8" s="1"/>
  <c r="O28" i="8"/>
  <c r="E28" i="8"/>
  <c r="B28" i="8"/>
  <c r="BV27" i="8" a="1"/>
  <c r="BV27" i="8" s="1"/>
  <c r="BU27" i="8" a="1"/>
  <c r="BU27" i="8" s="1"/>
  <c r="BT27" i="8" a="1"/>
  <c r="BT27" i="8" s="1"/>
  <c r="BS27" i="8" a="1"/>
  <c r="BS27" i="8" s="1"/>
  <c r="BR27" i="8" a="1"/>
  <c r="BR27" i="8" s="1"/>
  <c r="BQ27" i="8" a="1"/>
  <c r="BQ27" i="8" s="1"/>
  <c r="BP27" i="8" a="1"/>
  <c r="BP27" i="8" s="1"/>
  <c r="BO27" i="8" a="1"/>
  <c r="BO27" i="8" s="1"/>
  <c r="BN27" i="8" a="1"/>
  <c r="BN27" i="8" s="1"/>
  <c r="BM27" i="8" a="1"/>
  <c r="BM27" i="8" s="1"/>
  <c r="BL27" i="8" a="1"/>
  <c r="BL27" i="8" s="1"/>
  <c r="BK27" i="8" a="1"/>
  <c r="BK27" i="8" s="1"/>
  <c r="BJ27" i="8" a="1"/>
  <c r="BJ27" i="8" s="1"/>
  <c r="BI27" i="8" a="1"/>
  <c r="BI27" i="8" s="1"/>
  <c r="BH27" i="8" a="1"/>
  <c r="BH27" i="8" s="1"/>
  <c r="O27" i="8"/>
  <c r="E27" i="8"/>
  <c r="B27" i="8"/>
  <c r="BV26" i="8"/>
  <c r="BV26" i="8" a="1"/>
  <c r="BU26" i="8" a="1"/>
  <c r="BU26" i="8" s="1"/>
  <c r="BT26" i="8" a="1"/>
  <c r="BT26" i="8" s="1"/>
  <c r="BS26" i="8" a="1"/>
  <c r="BS26" i="8" s="1"/>
  <c r="BR26" i="8"/>
  <c r="BR26" i="8" a="1"/>
  <c r="BQ26" i="8"/>
  <c r="BQ26" i="8" a="1"/>
  <c r="BP26" i="8"/>
  <c r="BP26" i="8" a="1"/>
  <c r="BO26" i="8" a="1"/>
  <c r="BO26" i="8" s="1"/>
  <c r="BN26" i="8" a="1"/>
  <c r="BN26" i="8" s="1"/>
  <c r="BM26" i="8"/>
  <c r="BM26" i="8" a="1"/>
  <c r="BL26" i="8" a="1"/>
  <c r="BL26" i="8" s="1"/>
  <c r="BK26" i="8"/>
  <c r="BK26" i="8" a="1"/>
  <c r="BJ26" i="8" a="1"/>
  <c r="BJ26" i="8" s="1"/>
  <c r="BI26" i="8" a="1"/>
  <c r="BI26" i="8" s="1"/>
  <c r="BH26" i="8" a="1"/>
  <c r="BH26" i="8" s="1"/>
  <c r="O26" i="8"/>
  <c r="N26" i="8"/>
  <c r="N27" i="8" s="1"/>
  <c r="N28" i="8" s="1"/>
  <c r="N29" i="8" s="1"/>
  <c r="N30" i="8" s="1"/>
  <c r="E26" i="8"/>
  <c r="B26" i="8"/>
  <c r="BV25" i="8" a="1"/>
  <c r="BV25" i="8" s="1"/>
  <c r="BU25" i="8" a="1"/>
  <c r="BU25" i="8" s="1"/>
  <c r="BT25" i="8" a="1"/>
  <c r="BT25" i="8" s="1"/>
  <c r="BS25" i="8" a="1"/>
  <c r="BS25" i="8" s="1"/>
  <c r="BR25" i="8" a="1"/>
  <c r="BR25" i="8" s="1"/>
  <c r="BQ25" i="8" a="1"/>
  <c r="BQ25" i="8" s="1"/>
  <c r="BP25" i="8" a="1"/>
  <c r="BP25" i="8" s="1"/>
  <c r="BO25" i="8" a="1"/>
  <c r="BO25" i="8" s="1"/>
  <c r="BN25" i="8" a="1"/>
  <c r="BN25" i="8" s="1"/>
  <c r="BM25" i="8" a="1"/>
  <c r="BM25" i="8" s="1"/>
  <c r="BL25" i="8" a="1"/>
  <c r="BL25" i="8" s="1"/>
  <c r="BK25" i="8" a="1"/>
  <c r="BK25" i="8" s="1"/>
  <c r="BJ25" i="8" a="1"/>
  <c r="BJ25" i="8" s="1"/>
  <c r="BI25" i="8" a="1"/>
  <c r="BI25" i="8" s="1"/>
  <c r="BH25" i="8" a="1"/>
  <c r="BH25" i="8" s="1"/>
  <c r="O25" i="8"/>
  <c r="N25" i="8"/>
  <c r="E25" i="8"/>
  <c r="B25" i="8"/>
  <c r="BV24" i="8" a="1"/>
  <c r="BV24" i="8" s="1"/>
  <c r="BU24" i="8"/>
  <c r="BU24" i="8" a="1"/>
  <c r="BT24" i="8" a="1"/>
  <c r="BT24" i="8" s="1"/>
  <c r="BS24" i="8" a="1"/>
  <c r="BS24" i="8" s="1"/>
  <c r="BR24" i="8" a="1"/>
  <c r="BR24" i="8" s="1"/>
  <c r="BQ24" i="8" a="1"/>
  <c r="BQ24" i="8" s="1"/>
  <c r="BP24" i="8" a="1"/>
  <c r="BP24" i="8" s="1"/>
  <c r="BO24" i="8"/>
  <c r="BO24" i="8" a="1"/>
  <c r="BN24" i="8" a="1"/>
  <c r="BN24" i="8" s="1"/>
  <c r="BM24" i="8" a="1"/>
  <c r="BM24" i="8" s="1"/>
  <c r="BL24" i="8"/>
  <c r="BL24" i="8" a="1"/>
  <c r="BK24" i="8"/>
  <c r="BK24" i="8" a="1"/>
  <c r="BJ24" i="8"/>
  <c r="BJ24" i="8" a="1"/>
  <c r="BI24" i="8"/>
  <c r="BI24" i="8" a="1"/>
  <c r="BH24" i="8"/>
  <c r="BH24" i="8" a="1"/>
  <c r="O24" i="8"/>
  <c r="E24" i="8"/>
  <c r="B24" i="8"/>
  <c r="BV23" i="8" a="1"/>
  <c r="BV23" i="8" s="1"/>
  <c r="BU23" i="8" a="1"/>
  <c r="BU23" i="8" s="1"/>
  <c r="BT23" i="8" a="1"/>
  <c r="BT23" i="8" s="1"/>
  <c r="BS23" i="8" a="1"/>
  <c r="BS23" i="8" s="1"/>
  <c r="BR23" i="8" a="1"/>
  <c r="BR23" i="8" s="1"/>
  <c r="BQ23" i="8" a="1"/>
  <c r="BQ23" i="8" s="1"/>
  <c r="BP23" i="8" a="1"/>
  <c r="BP23" i="8" s="1"/>
  <c r="BO23" i="8" a="1"/>
  <c r="BO23" i="8" s="1"/>
  <c r="BN23" i="8" a="1"/>
  <c r="BN23" i="8" s="1"/>
  <c r="BM23" i="8" a="1"/>
  <c r="BM23" i="8" s="1"/>
  <c r="BL23" i="8" a="1"/>
  <c r="BL23" i="8" s="1"/>
  <c r="BK23" i="8" a="1"/>
  <c r="BK23" i="8" s="1"/>
  <c r="BJ23" i="8" a="1"/>
  <c r="BJ23" i="8" s="1"/>
  <c r="BI23" i="8" a="1"/>
  <c r="BI23" i="8" s="1"/>
  <c r="BH23" i="8" a="1"/>
  <c r="BH23" i="8" s="1"/>
  <c r="O23" i="8"/>
  <c r="E23" i="8"/>
  <c r="B23" i="8"/>
  <c r="BV22" i="8"/>
  <c r="BV22" i="8" a="1"/>
  <c r="BU22" i="8" a="1"/>
  <c r="BU22" i="8" s="1"/>
  <c r="BT22" i="8"/>
  <c r="BT22" i="8" a="1"/>
  <c r="BS22" i="8"/>
  <c r="BS22" i="8" a="1"/>
  <c r="BR22" i="8"/>
  <c r="BR22" i="8" a="1"/>
  <c r="BQ22" i="8"/>
  <c r="BQ22" i="8" a="1"/>
  <c r="BP22" i="8"/>
  <c r="BP22" i="8" a="1"/>
  <c r="BO22" i="8" a="1"/>
  <c r="BO22" i="8" s="1"/>
  <c r="BN22" i="8" a="1"/>
  <c r="BN22" i="8" s="1"/>
  <c r="BM22" i="8" a="1"/>
  <c r="BM22" i="8" s="1"/>
  <c r="BL22" i="8" a="1"/>
  <c r="BL22" i="8" s="1"/>
  <c r="BK22" i="8" a="1"/>
  <c r="BK22" i="8" s="1"/>
  <c r="BJ22" i="8" a="1"/>
  <c r="BJ22" i="8" s="1"/>
  <c r="BI22" i="8" a="1"/>
  <c r="BI22" i="8" s="1"/>
  <c r="BH22" i="8" a="1"/>
  <c r="BH22" i="8" s="1"/>
  <c r="O22" i="8"/>
  <c r="E22" i="8"/>
  <c r="B22" i="8"/>
  <c r="BV21" i="8" a="1"/>
  <c r="BV21" i="8" s="1"/>
  <c r="BU21" i="8" a="1"/>
  <c r="BU21" i="8" s="1"/>
  <c r="BT21" i="8" a="1"/>
  <c r="BT21" i="8" s="1"/>
  <c r="BS21" i="8" a="1"/>
  <c r="BS21" i="8" s="1"/>
  <c r="BR21" i="8" a="1"/>
  <c r="BR21" i="8" s="1"/>
  <c r="BQ21" i="8" a="1"/>
  <c r="BQ21" i="8" s="1"/>
  <c r="BP21" i="8" a="1"/>
  <c r="BP21" i="8" s="1"/>
  <c r="BO21" i="8" a="1"/>
  <c r="BO21" i="8" s="1"/>
  <c r="BN21" i="8" a="1"/>
  <c r="BN21" i="8" s="1"/>
  <c r="BM21" i="8" a="1"/>
  <c r="BM21" i="8" s="1"/>
  <c r="BL21" i="8" a="1"/>
  <c r="BL21" i="8" s="1"/>
  <c r="BK21" i="8" a="1"/>
  <c r="BK21" i="8" s="1"/>
  <c r="BJ21" i="8" a="1"/>
  <c r="BJ21" i="8" s="1"/>
  <c r="BI21" i="8" a="1"/>
  <c r="BI21" i="8" s="1"/>
  <c r="BH21" i="8" a="1"/>
  <c r="BH21" i="8" s="1"/>
  <c r="O21" i="8"/>
  <c r="E21" i="8"/>
  <c r="B21" i="8"/>
  <c r="BV20" i="8"/>
  <c r="BV20" i="8" a="1"/>
  <c r="BU20" i="8"/>
  <c r="BU20" i="8" a="1"/>
  <c r="BT20" i="8" a="1"/>
  <c r="BT20" i="8" s="1"/>
  <c r="BS20" i="8" a="1"/>
  <c r="BS20" i="8" s="1"/>
  <c r="BR20" i="8" a="1"/>
  <c r="BR20" i="8" s="1"/>
  <c r="BQ20" i="8" a="1"/>
  <c r="BQ20" i="8" s="1"/>
  <c r="BP20" i="8"/>
  <c r="BP20" i="8" a="1"/>
  <c r="BO20" i="8" a="1"/>
  <c r="BO20" i="8" s="1"/>
  <c r="BN20" i="8"/>
  <c r="BN20" i="8" a="1"/>
  <c r="BM20" i="8" a="1"/>
  <c r="BM20" i="8" s="1"/>
  <c r="BL20" i="8" a="1"/>
  <c r="BL20" i="8" s="1"/>
  <c r="BK20" i="8"/>
  <c r="BK20" i="8" a="1"/>
  <c r="BJ20" i="8"/>
  <c r="BJ20" i="8" a="1"/>
  <c r="BI20" i="8"/>
  <c r="BI20" i="8" a="1"/>
  <c r="BH20" i="8"/>
  <c r="BH20" i="8" a="1"/>
  <c r="O20" i="8"/>
  <c r="E20" i="8"/>
  <c r="B20" i="8"/>
  <c r="BV19" i="8" a="1"/>
  <c r="BV19" i="8" s="1"/>
  <c r="BU19" i="8" a="1"/>
  <c r="BU19" i="8" s="1"/>
  <c r="BT19" i="8" a="1"/>
  <c r="BT19" i="8" s="1"/>
  <c r="BS19" i="8" a="1"/>
  <c r="BS19" i="8" s="1"/>
  <c r="BR19" i="8" a="1"/>
  <c r="BR19" i="8" s="1"/>
  <c r="BQ19" i="8" a="1"/>
  <c r="BQ19" i="8" s="1"/>
  <c r="BP19" i="8" a="1"/>
  <c r="BP19" i="8" s="1"/>
  <c r="BO19" i="8" a="1"/>
  <c r="BO19" i="8" s="1"/>
  <c r="BN19" i="8" a="1"/>
  <c r="BN19" i="8" s="1"/>
  <c r="BM19" i="8" a="1"/>
  <c r="BM19" i="8" s="1"/>
  <c r="BL19" i="8" a="1"/>
  <c r="BL19" i="8" s="1"/>
  <c r="BK19" i="8" a="1"/>
  <c r="BK19" i="8" s="1"/>
  <c r="BJ19" i="8" a="1"/>
  <c r="BJ19" i="8" s="1"/>
  <c r="BI19" i="8" a="1"/>
  <c r="BI19" i="8" s="1"/>
  <c r="BH19" i="8" a="1"/>
  <c r="BH19" i="8" s="1"/>
  <c r="O19" i="8"/>
  <c r="N19" i="8"/>
  <c r="N20" i="8" s="1"/>
  <c r="N21" i="8" s="1"/>
  <c r="N22" i="8" s="1"/>
  <c r="N23" i="8" s="1"/>
  <c r="N24" i="8" s="1"/>
  <c r="E19" i="8"/>
  <c r="B19" i="8"/>
  <c r="BV18" i="8" a="1"/>
  <c r="BV18" i="8" s="1"/>
  <c r="BU18" i="8" a="1"/>
  <c r="BU18" i="8" s="1"/>
  <c r="BT18" i="8" a="1"/>
  <c r="BT18" i="8" s="1"/>
  <c r="BS18" i="8" a="1"/>
  <c r="BS18" i="8" s="1"/>
  <c r="BR18" i="8"/>
  <c r="BR18" i="8" a="1"/>
  <c r="BQ18" i="8" a="1"/>
  <c r="BQ18" i="8" s="1"/>
  <c r="BP18" i="8" a="1"/>
  <c r="BP18" i="8" s="1"/>
  <c r="BO18" i="8"/>
  <c r="BO18" i="8" a="1"/>
  <c r="BN18" i="8"/>
  <c r="BN18" i="8" a="1"/>
  <c r="BM18" i="8"/>
  <c r="BM18" i="8" a="1"/>
  <c r="BL18" i="8"/>
  <c r="BL18" i="8" a="1"/>
  <c r="BK18" i="8" a="1"/>
  <c r="BK18" i="8" s="1"/>
  <c r="BJ18" i="8" a="1"/>
  <c r="BJ18" i="8" s="1"/>
  <c r="BI18" i="8"/>
  <c r="BI18" i="8" a="1"/>
  <c r="BH18" i="8" a="1"/>
  <c r="BH18" i="8" s="1"/>
  <c r="O18" i="8"/>
  <c r="E18" i="8"/>
  <c r="B18" i="8"/>
  <c r="BV17" i="8" a="1"/>
  <c r="BV17" i="8" s="1"/>
  <c r="BU17" i="8" a="1"/>
  <c r="BU17" i="8" s="1"/>
  <c r="BT17" i="8" a="1"/>
  <c r="BT17" i="8" s="1"/>
  <c r="BS17" i="8" a="1"/>
  <c r="BS17" i="8" s="1"/>
  <c r="BR17" i="8" a="1"/>
  <c r="BR17" i="8" s="1"/>
  <c r="BQ17" i="8" a="1"/>
  <c r="BQ17" i="8" s="1"/>
  <c r="BP17" i="8" a="1"/>
  <c r="BP17" i="8" s="1"/>
  <c r="BO17" i="8" a="1"/>
  <c r="BO17" i="8" s="1"/>
  <c r="BN17" i="8" a="1"/>
  <c r="BN17" i="8" s="1"/>
  <c r="BM17" i="8" a="1"/>
  <c r="BM17" i="8" s="1"/>
  <c r="BL17" i="8" a="1"/>
  <c r="BL17" i="8" s="1"/>
  <c r="BK17" i="8" a="1"/>
  <c r="BK17" i="8" s="1"/>
  <c r="BJ17" i="8" a="1"/>
  <c r="BJ17" i="8" s="1"/>
  <c r="BI17" i="8" a="1"/>
  <c r="BI17" i="8" s="1"/>
  <c r="BH17" i="8" a="1"/>
  <c r="BH17" i="8" s="1"/>
  <c r="O17" i="8"/>
  <c r="E17" i="8"/>
  <c r="B17" i="8"/>
  <c r="BV16" i="8"/>
  <c r="BV16" i="8" a="1"/>
  <c r="BU16" i="8"/>
  <c r="BU16" i="8" a="1"/>
  <c r="BT16" i="8"/>
  <c r="BT16" i="8" a="1"/>
  <c r="BS16" i="8"/>
  <c r="BS16" i="8" a="1"/>
  <c r="BR16" i="8" a="1"/>
  <c r="BR16" i="8" s="1"/>
  <c r="BQ16" i="8" a="1"/>
  <c r="BQ16" i="8" s="1"/>
  <c r="BP16" i="8" a="1"/>
  <c r="BP16" i="8" s="1"/>
  <c r="BO16" i="8" a="1"/>
  <c r="BO16" i="8" s="1"/>
  <c r="BN16" i="8" a="1"/>
  <c r="BN16" i="8" s="1"/>
  <c r="BM16" i="8" a="1"/>
  <c r="BM16" i="8" s="1"/>
  <c r="BL16" i="8" a="1"/>
  <c r="BL16" i="8" s="1"/>
  <c r="BK16" i="8" a="1"/>
  <c r="BK16" i="8" s="1"/>
  <c r="BJ16" i="8" a="1"/>
  <c r="BJ16" i="8" s="1"/>
  <c r="BI16" i="8" a="1"/>
  <c r="BI16" i="8" s="1"/>
  <c r="BH16" i="8" a="1"/>
  <c r="BH16" i="8" s="1"/>
  <c r="O16" i="8"/>
  <c r="E16" i="8"/>
  <c r="B16" i="8"/>
  <c r="BV15" i="8"/>
  <c r="BV15" i="8" a="1"/>
  <c r="BU15" i="8" a="1"/>
  <c r="BU15" i="8" s="1"/>
  <c r="BT15" i="8" a="1"/>
  <c r="BT15" i="8" s="1"/>
  <c r="BS15" i="8" a="1"/>
  <c r="BS15" i="8" s="1"/>
  <c r="BR15" i="8"/>
  <c r="BR15" i="8" a="1"/>
  <c r="BQ15" i="8" a="1"/>
  <c r="BQ15" i="8" s="1"/>
  <c r="BP15" i="8" a="1"/>
  <c r="BP15" i="8" s="1"/>
  <c r="BO15" i="8"/>
  <c r="BO15" i="8" a="1"/>
  <c r="BN15" i="8"/>
  <c r="BN15" i="8" a="1"/>
  <c r="BM15" i="8" a="1"/>
  <c r="BM15" i="8" s="1"/>
  <c r="BL15" i="8" a="1"/>
  <c r="BL15" i="8" s="1"/>
  <c r="BK15" i="8" a="1"/>
  <c r="BK15" i="8" s="1"/>
  <c r="BJ15" i="8" a="1"/>
  <c r="BJ15" i="8" s="1"/>
  <c r="BI15" i="8" a="1"/>
  <c r="BI15" i="8" s="1"/>
  <c r="BH15" i="8" a="1"/>
  <c r="BH15" i="8" s="1"/>
  <c r="O15" i="8"/>
  <c r="E15" i="8"/>
  <c r="B15" i="8"/>
  <c r="BV14" i="8" a="1"/>
  <c r="BV14" i="8" s="1"/>
  <c r="BU14" i="8" a="1"/>
  <c r="BU14" i="8" s="1"/>
  <c r="BT14" i="8"/>
  <c r="BT14" i="8" a="1"/>
  <c r="BS14" i="8" a="1"/>
  <c r="BS14" i="8" s="1"/>
  <c r="BR14" i="8" a="1"/>
  <c r="BR14" i="8" s="1"/>
  <c r="BQ14" i="8" a="1"/>
  <c r="BQ14" i="8" s="1"/>
  <c r="BP14" i="8" a="1"/>
  <c r="BP14" i="8" s="1"/>
  <c r="BO14" i="8" a="1"/>
  <c r="BO14" i="8" s="1"/>
  <c r="BN14" i="8" a="1"/>
  <c r="BN14" i="8" s="1"/>
  <c r="BM14" i="8" a="1"/>
  <c r="BM14" i="8" s="1"/>
  <c r="BL14" i="8" a="1"/>
  <c r="BL14" i="8" s="1"/>
  <c r="BK14" i="8" a="1"/>
  <c r="BK14" i="8" s="1"/>
  <c r="BJ14" i="8" a="1"/>
  <c r="BJ14" i="8" s="1"/>
  <c r="BI14" i="8"/>
  <c r="BI14" i="8" a="1"/>
  <c r="BH14" i="8" a="1"/>
  <c r="BH14" i="8" s="1"/>
  <c r="O14" i="8"/>
  <c r="N14" i="8"/>
  <c r="N15" i="8" s="1"/>
  <c r="N16" i="8" s="1"/>
  <c r="N17" i="8" s="1"/>
  <c r="N18" i="8" s="1"/>
  <c r="E14" i="8"/>
  <c r="B14" i="8"/>
  <c r="BV13" i="8" a="1"/>
  <c r="BV13" i="8" s="1"/>
  <c r="BU13" i="8" a="1"/>
  <c r="BU13" i="8" s="1"/>
  <c r="BT13" i="8" a="1"/>
  <c r="BT13" i="8" s="1"/>
  <c r="BS13" i="8" a="1"/>
  <c r="BS13" i="8" s="1"/>
  <c r="BR13" i="8" a="1"/>
  <c r="BR13" i="8" s="1"/>
  <c r="BQ13" i="8" a="1"/>
  <c r="BQ13" i="8" s="1"/>
  <c r="BP13" i="8" a="1"/>
  <c r="BP13" i="8" s="1"/>
  <c r="BO13" i="8" a="1"/>
  <c r="BO13" i="8" s="1"/>
  <c r="BN13" i="8" a="1"/>
  <c r="BN13" i="8" s="1"/>
  <c r="BM13" i="8" a="1"/>
  <c r="BM13" i="8" s="1"/>
  <c r="BL13" i="8" a="1"/>
  <c r="BL13" i="8" s="1"/>
  <c r="BK13" i="8" a="1"/>
  <c r="BK13" i="8" s="1"/>
  <c r="BJ13" i="8" a="1"/>
  <c r="BJ13" i="8" s="1"/>
  <c r="BI13" i="8" a="1"/>
  <c r="BI13" i="8" s="1"/>
  <c r="BH13" i="8" a="1"/>
  <c r="BH13" i="8" s="1"/>
  <c r="O13" i="8"/>
  <c r="N13" i="8"/>
  <c r="E13" i="8"/>
  <c r="D13" i="8"/>
  <c r="B13" i="8"/>
  <c r="BV12" i="8"/>
  <c r="BV12" i="8" a="1"/>
  <c r="BU12" i="8" a="1"/>
  <c r="BU12" i="8" s="1"/>
  <c r="BT12" i="8"/>
  <c r="BT12" i="8" a="1"/>
  <c r="BS12" i="8" a="1"/>
  <c r="BS12" i="8" s="1"/>
  <c r="BR12" i="8" a="1"/>
  <c r="BR12" i="8" s="1"/>
  <c r="BQ12" i="8" a="1"/>
  <c r="BQ12" i="8" s="1"/>
  <c r="BP12" i="8" a="1"/>
  <c r="BP12" i="8" s="1"/>
  <c r="BO12" i="8" a="1"/>
  <c r="BO12" i="8" s="1"/>
  <c r="BN12" i="8"/>
  <c r="BN12" i="8" a="1"/>
  <c r="BM12" i="8" a="1"/>
  <c r="BM12" i="8" s="1"/>
  <c r="BL12" i="8" a="1"/>
  <c r="BL12" i="8" s="1"/>
  <c r="BK12" i="8" a="1"/>
  <c r="BK12" i="8" s="1"/>
  <c r="BJ12" i="8" a="1"/>
  <c r="BJ12" i="8" s="1"/>
  <c r="BI12" i="8" a="1"/>
  <c r="BI12" i="8" s="1"/>
  <c r="BH12" i="8" a="1"/>
  <c r="BH12" i="8" s="1"/>
  <c r="O12" i="8"/>
  <c r="E12" i="8"/>
  <c r="D12" i="8"/>
  <c r="B12" i="8"/>
  <c r="BV11" i="8" a="1"/>
  <c r="BV11" i="8" s="1"/>
  <c r="BU11" i="8" a="1"/>
  <c r="BU11" i="8" s="1"/>
  <c r="BT11" i="8" a="1"/>
  <c r="BT11" i="8" s="1"/>
  <c r="BS11" i="8" a="1"/>
  <c r="BS11" i="8" s="1"/>
  <c r="BR11" i="8" a="1"/>
  <c r="BR11" i="8" s="1"/>
  <c r="BQ11" i="8" a="1"/>
  <c r="BQ11" i="8" s="1"/>
  <c r="BP11" i="8" a="1"/>
  <c r="BP11" i="8" s="1"/>
  <c r="BO11" i="8" a="1"/>
  <c r="BO11" i="8" s="1"/>
  <c r="BN11" i="8" a="1"/>
  <c r="BN11" i="8" s="1"/>
  <c r="BM11" i="8" a="1"/>
  <c r="BM11" i="8" s="1"/>
  <c r="BL11" i="8" a="1"/>
  <c r="BL11" i="8" s="1"/>
  <c r="BK11" i="8" a="1"/>
  <c r="BK11" i="8" s="1"/>
  <c r="BJ11" i="8" a="1"/>
  <c r="BJ11" i="8" s="1"/>
  <c r="BI11" i="8" a="1"/>
  <c r="BI11" i="8" s="1"/>
  <c r="BH11" i="8" a="1"/>
  <c r="BH11" i="8" s="1"/>
  <c r="O11" i="8"/>
  <c r="E11" i="8"/>
  <c r="D11" i="8"/>
  <c r="B11" i="8"/>
  <c r="BV10" i="8"/>
  <c r="BV10" i="8" a="1"/>
  <c r="BU10" i="8"/>
  <c r="BU10" i="8" a="1"/>
  <c r="BT10" i="8"/>
  <c r="BT10" i="8" a="1"/>
  <c r="BS10" i="8"/>
  <c r="BS10" i="8" a="1"/>
  <c r="BR10" i="8"/>
  <c r="BR10" i="8" a="1"/>
  <c r="BQ10" i="8"/>
  <c r="BQ10" i="8" a="1"/>
  <c r="BP10" i="8" a="1"/>
  <c r="BP10" i="8" s="1"/>
  <c r="BO10" i="8" a="1"/>
  <c r="BO10" i="8" s="1"/>
  <c r="BN10" i="8"/>
  <c r="BN10" i="8" a="1"/>
  <c r="BM10" i="8"/>
  <c r="BM10" i="8" a="1"/>
  <c r="BL10" i="8"/>
  <c r="BL10" i="8" a="1"/>
  <c r="BK10" i="8"/>
  <c r="BK10" i="8" a="1"/>
  <c r="BJ10" i="8" a="1"/>
  <c r="BJ10" i="8" s="1"/>
  <c r="BI10" i="8" a="1"/>
  <c r="BI10" i="8" s="1"/>
  <c r="BH10" i="8"/>
  <c r="BH10" i="8" a="1"/>
  <c r="O10" i="8"/>
  <c r="E10" i="8"/>
  <c r="D10" i="8"/>
  <c r="B10" i="8"/>
  <c r="BV9" i="8" a="1"/>
  <c r="BV9" i="8" s="1"/>
  <c r="BU9" i="8" a="1"/>
  <c r="BU9" i="8" s="1"/>
  <c r="BT9" i="8" a="1"/>
  <c r="BT9" i="8" s="1"/>
  <c r="BS9" i="8" a="1"/>
  <c r="BS9" i="8" s="1"/>
  <c r="BR9" i="8" a="1"/>
  <c r="BR9" i="8" s="1"/>
  <c r="BQ9" i="8" a="1"/>
  <c r="BQ9" i="8" s="1"/>
  <c r="BP9" i="8" a="1"/>
  <c r="BP9" i="8" s="1"/>
  <c r="BO9" i="8" a="1"/>
  <c r="BO9" i="8" s="1"/>
  <c r="BN9" i="8" a="1"/>
  <c r="BN9" i="8" s="1"/>
  <c r="BM9" i="8" a="1"/>
  <c r="BM9" i="8" s="1"/>
  <c r="BL9" i="8" a="1"/>
  <c r="BL9" i="8" s="1"/>
  <c r="BK9" i="8" a="1"/>
  <c r="BK9" i="8" s="1"/>
  <c r="BJ9" i="8" a="1"/>
  <c r="BJ9" i="8" s="1"/>
  <c r="BI9" i="8" a="1"/>
  <c r="BI9" i="8" s="1"/>
  <c r="BH9" i="8" a="1"/>
  <c r="BH9" i="8" s="1"/>
  <c r="O9" i="8"/>
  <c r="E9" i="8"/>
  <c r="D9" i="8"/>
  <c r="B9" i="8"/>
  <c r="BV8" i="8"/>
  <c r="BV8" i="8" a="1"/>
  <c r="BU8" i="8"/>
  <c r="BU8" i="8" a="1"/>
  <c r="BT8" i="8"/>
  <c r="BT8" i="8" a="1"/>
  <c r="BS8" i="8"/>
  <c r="BS8" i="8" a="1"/>
  <c r="BR8" i="8" a="1"/>
  <c r="BR8" i="8" s="1"/>
  <c r="BQ8" i="8" a="1"/>
  <c r="BQ8" i="8" s="1"/>
  <c r="BP8" i="8" a="1"/>
  <c r="BP8" i="8" s="1"/>
  <c r="BO8" i="8"/>
  <c r="BO8" i="8" a="1"/>
  <c r="BN8" i="8"/>
  <c r="BN8" i="8" a="1"/>
  <c r="BM8" i="8"/>
  <c r="BM8" i="8" a="1"/>
  <c r="BL8" i="8"/>
  <c r="BL8" i="8" a="1"/>
  <c r="BK8" i="8"/>
  <c r="BK8" i="8" a="1"/>
  <c r="BJ8" i="8" a="1"/>
  <c r="BJ8" i="8" s="1"/>
  <c r="BI8" i="8" a="1"/>
  <c r="BI8" i="8" s="1"/>
  <c r="BH8" i="8"/>
  <c r="BH8" i="8" a="1"/>
  <c r="O8" i="8"/>
  <c r="E8" i="8"/>
  <c r="D8" i="8"/>
  <c r="B8" i="8"/>
  <c r="BV7" i="8" a="1"/>
  <c r="BV7" i="8" s="1"/>
  <c r="BU7" i="8" a="1"/>
  <c r="BU7" i="8" s="1"/>
  <c r="BT7" i="8" a="1"/>
  <c r="BT7" i="8" s="1"/>
  <c r="BS7" i="8" a="1"/>
  <c r="BS7" i="8" s="1"/>
  <c r="BR7" i="8" a="1"/>
  <c r="BR7" i="8" s="1"/>
  <c r="BQ7" i="8" a="1"/>
  <c r="BQ7" i="8" s="1"/>
  <c r="BP7" i="8" a="1"/>
  <c r="BP7" i="8" s="1"/>
  <c r="BO7" i="8" a="1"/>
  <c r="BO7" i="8" s="1"/>
  <c r="BN7" i="8" a="1"/>
  <c r="BN7" i="8" s="1"/>
  <c r="BM7" i="8" a="1"/>
  <c r="BM7" i="8" s="1"/>
  <c r="BL7" i="8" a="1"/>
  <c r="BL7" i="8" s="1"/>
  <c r="BK7" i="8" a="1"/>
  <c r="BK7" i="8" s="1"/>
  <c r="BJ7" i="8" a="1"/>
  <c r="BJ7" i="8" s="1"/>
  <c r="BI7" i="8" a="1"/>
  <c r="BI7" i="8" s="1"/>
  <c r="BH7" i="8" a="1"/>
  <c r="BH7" i="8" s="1"/>
  <c r="O7" i="8"/>
  <c r="N7" i="8"/>
  <c r="N8" i="8" s="1"/>
  <c r="N9" i="8" s="1"/>
  <c r="N10" i="8" s="1"/>
  <c r="N11" i="8" s="1"/>
  <c r="N12" i="8" s="1"/>
  <c r="L7" i="8"/>
  <c r="L8" i="8" s="1"/>
  <c r="E7" i="8"/>
  <c r="F3" i="8"/>
  <c r="M44" i="8" s="1"/>
  <c r="BD2" i="8"/>
  <c r="BC2" i="8"/>
  <c r="BB2" i="8"/>
  <c r="BA2" i="8"/>
  <c r="AZ2" i="8"/>
  <c r="AY2" i="8"/>
  <c r="AX2" i="8"/>
  <c r="AW2" i="8"/>
  <c r="AV2" i="8"/>
  <c r="AU2" i="8"/>
  <c r="AT2" i="8"/>
  <c r="AS2" i="8"/>
  <c r="AR2" i="8"/>
  <c r="AQ2" i="8"/>
  <c r="AP2" i="8"/>
  <c r="AO2" i="8"/>
  <c r="AN2" i="8"/>
  <c r="AM2" i="8"/>
  <c r="AL2" i="8"/>
  <c r="AK2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O111" i="7"/>
  <c r="E111" i="7"/>
  <c r="O110" i="7"/>
  <c r="E110" i="7"/>
  <c r="O109" i="7"/>
  <c r="N109" i="7"/>
  <c r="N110" i="7" s="1"/>
  <c r="N111" i="7" s="1"/>
  <c r="E109" i="7"/>
  <c r="O108" i="7"/>
  <c r="E108" i="7"/>
  <c r="O107" i="7"/>
  <c r="E107" i="7"/>
  <c r="O106" i="7"/>
  <c r="E106" i="7"/>
  <c r="O105" i="7"/>
  <c r="E105" i="7"/>
  <c r="O104" i="7"/>
  <c r="E104" i="7"/>
  <c r="O103" i="7"/>
  <c r="N103" i="7"/>
  <c r="N104" i="7" s="1"/>
  <c r="N105" i="7" s="1"/>
  <c r="N106" i="7" s="1"/>
  <c r="N107" i="7" s="1"/>
  <c r="N108" i="7" s="1"/>
  <c r="E103" i="7"/>
  <c r="O102" i="7"/>
  <c r="E102" i="7"/>
  <c r="O101" i="7"/>
  <c r="E101" i="7"/>
  <c r="O100" i="7"/>
  <c r="E100" i="7"/>
  <c r="O99" i="7"/>
  <c r="E99" i="7"/>
  <c r="O98" i="7"/>
  <c r="N98" i="7"/>
  <c r="N99" i="7" s="1"/>
  <c r="N100" i="7" s="1"/>
  <c r="N101" i="7" s="1"/>
  <c r="N102" i="7" s="1"/>
  <c r="E98" i="7"/>
  <c r="O97" i="7"/>
  <c r="N97" i="7"/>
  <c r="E97" i="7"/>
  <c r="O96" i="7"/>
  <c r="E96" i="7"/>
  <c r="O95" i="7"/>
  <c r="E95" i="7"/>
  <c r="O94" i="7"/>
  <c r="E94" i="7"/>
  <c r="O93" i="7"/>
  <c r="E93" i="7"/>
  <c r="O92" i="7"/>
  <c r="E92" i="7"/>
  <c r="O91" i="7"/>
  <c r="N91" i="7"/>
  <c r="N92" i="7" s="1"/>
  <c r="N93" i="7" s="1"/>
  <c r="N94" i="7" s="1"/>
  <c r="N95" i="7" s="1"/>
  <c r="N96" i="7" s="1"/>
  <c r="E91" i="7"/>
  <c r="O90" i="7"/>
  <c r="E90" i="7"/>
  <c r="O89" i="7"/>
  <c r="E89" i="7"/>
  <c r="O88" i="7"/>
  <c r="E88" i="7"/>
  <c r="O87" i="7"/>
  <c r="E87" i="7"/>
  <c r="O86" i="7"/>
  <c r="E86" i="7"/>
  <c r="O85" i="7"/>
  <c r="N85" i="7"/>
  <c r="N86" i="7" s="1"/>
  <c r="N87" i="7" s="1"/>
  <c r="N88" i="7" s="1"/>
  <c r="N89" i="7" s="1"/>
  <c r="N90" i="7" s="1"/>
  <c r="E85" i="7"/>
  <c r="O84" i="7"/>
  <c r="E84" i="7"/>
  <c r="O83" i="7"/>
  <c r="E83" i="7"/>
  <c r="O82" i="7"/>
  <c r="E82" i="7"/>
  <c r="O81" i="7"/>
  <c r="E81" i="7"/>
  <c r="O80" i="7"/>
  <c r="E80" i="7"/>
  <c r="O79" i="7"/>
  <c r="N79" i="7"/>
  <c r="N80" i="7" s="1"/>
  <c r="N81" i="7" s="1"/>
  <c r="N82" i="7" s="1"/>
  <c r="N83" i="7" s="1"/>
  <c r="N84" i="7" s="1"/>
  <c r="E79" i="7"/>
  <c r="O78" i="7"/>
  <c r="E78" i="7"/>
  <c r="O77" i="7"/>
  <c r="E77" i="7"/>
  <c r="O76" i="7"/>
  <c r="E76" i="7"/>
  <c r="O75" i="7"/>
  <c r="E75" i="7"/>
  <c r="O74" i="7"/>
  <c r="E74" i="7"/>
  <c r="O73" i="7"/>
  <c r="N73" i="7"/>
  <c r="N74" i="7" s="1"/>
  <c r="N75" i="7" s="1"/>
  <c r="N76" i="7" s="1"/>
  <c r="N77" i="7" s="1"/>
  <c r="N78" i="7" s="1"/>
  <c r="E73" i="7"/>
  <c r="O72" i="7"/>
  <c r="E72" i="7"/>
  <c r="O71" i="7"/>
  <c r="E71" i="7"/>
  <c r="O70" i="7"/>
  <c r="E70" i="7"/>
  <c r="O69" i="7"/>
  <c r="E69" i="7"/>
  <c r="O68" i="7"/>
  <c r="E68" i="7"/>
  <c r="O67" i="7"/>
  <c r="N67" i="7"/>
  <c r="N68" i="7" s="1"/>
  <c r="N69" i="7" s="1"/>
  <c r="N70" i="7" s="1"/>
  <c r="N71" i="7" s="1"/>
  <c r="N72" i="7" s="1"/>
  <c r="E67" i="7"/>
  <c r="O66" i="7"/>
  <c r="E66" i="7"/>
  <c r="O65" i="7"/>
  <c r="E65" i="7"/>
  <c r="O64" i="7"/>
  <c r="E64" i="7"/>
  <c r="O63" i="7"/>
  <c r="E63" i="7"/>
  <c r="O62" i="7"/>
  <c r="E62" i="7"/>
  <c r="O61" i="7"/>
  <c r="N61" i="7"/>
  <c r="N62" i="7" s="1"/>
  <c r="N63" i="7" s="1"/>
  <c r="N64" i="7" s="1"/>
  <c r="N65" i="7" s="1"/>
  <c r="N66" i="7" s="1"/>
  <c r="E61" i="7"/>
  <c r="O60" i="7"/>
  <c r="E60" i="7"/>
  <c r="O59" i="7"/>
  <c r="E59" i="7"/>
  <c r="O58" i="7"/>
  <c r="E58" i="7"/>
  <c r="O57" i="7"/>
  <c r="E57" i="7"/>
  <c r="O56" i="7"/>
  <c r="E56" i="7"/>
  <c r="O55" i="7"/>
  <c r="N55" i="7"/>
  <c r="N56" i="7" s="1"/>
  <c r="N57" i="7" s="1"/>
  <c r="N58" i="7" s="1"/>
  <c r="N59" i="7" s="1"/>
  <c r="N60" i="7" s="1"/>
  <c r="E55" i="7"/>
  <c r="O54" i="7"/>
  <c r="E54" i="7"/>
  <c r="O53" i="7"/>
  <c r="E53" i="7"/>
  <c r="O52" i="7"/>
  <c r="E52" i="7"/>
  <c r="O51" i="7"/>
  <c r="E51" i="7"/>
  <c r="O50" i="7"/>
  <c r="N50" i="7"/>
  <c r="N51" i="7" s="1"/>
  <c r="N52" i="7" s="1"/>
  <c r="N53" i="7" s="1"/>
  <c r="N54" i="7" s="1"/>
  <c r="E50" i="7"/>
  <c r="O49" i="7"/>
  <c r="N49" i="7"/>
  <c r="E49" i="7"/>
  <c r="O48" i="7"/>
  <c r="E48" i="7"/>
  <c r="O47" i="7"/>
  <c r="E47" i="7"/>
  <c r="O46" i="7"/>
  <c r="E46" i="7"/>
  <c r="O45" i="7"/>
  <c r="E45" i="7"/>
  <c r="O44" i="7"/>
  <c r="N44" i="7"/>
  <c r="N45" i="7" s="1"/>
  <c r="N46" i="7" s="1"/>
  <c r="N47" i="7" s="1"/>
  <c r="N48" i="7" s="1"/>
  <c r="E44" i="7"/>
  <c r="O43" i="7"/>
  <c r="N43" i="7"/>
  <c r="E43" i="7"/>
  <c r="O42" i="7"/>
  <c r="E42" i="7"/>
  <c r="O41" i="7"/>
  <c r="E41" i="7"/>
  <c r="O40" i="7"/>
  <c r="E40" i="7"/>
  <c r="O39" i="7"/>
  <c r="E39" i="7"/>
  <c r="O38" i="7"/>
  <c r="N38" i="7"/>
  <c r="N39" i="7" s="1"/>
  <c r="N40" i="7" s="1"/>
  <c r="N41" i="7" s="1"/>
  <c r="N42" i="7" s="1"/>
  <c r="E38" i="7"/>
  <c r="O37" i="7"/>
  <c r="N37" i="7"/>
  <c r="E37" i="7"/>
  <c r="O36" i="7"/>
  <c r="E36" i="7"/>
  <c r="B36" i="7"/>
  <c r="O35" i="7"/>
  <c r="E35" i="7"/>
  <c r="B35" i="7"/>
  <c r="O34" i="7"/>
  <c r="E34" i="7"/>
  <c r="B34" i="7"/>
  <c r="O33" i="7"/>
  <c r="E33" i="7"/>
  <c r="B33" i="7"/>
  <c r="O32" i="7"/>
  <c r="N32" i="7"/>
  <c r="N33" i="7" s="1"/>
  <c r="N34" i="7" s="1"/>
  <c r="N35" i="7" s="1"/>
  <c r="N36" i="7" s="1"/>
  <c r="E32" i="7"/>
  <c r="B32" i="7"/>
  <c r="O31" i="7"/>
  <c r="N31" i="7"/>
  <c r="E31" i="7"/>
  <c r="B31" i="7"/>
  <c r="BV30" i="7" a="1"/>
  <c r="BV30" i="7" s="1"/>
  <c r="BU30" i="7"/>
  <c r="BU30" i="7" a="1"/>
  <c r="BT30" i="7" a="1"/>
  <c r="BT30" i="7" s="1"/>
  <c r="BS30" i="7" a="1"/>
  <c r="BS30" i="7" s="1"/>
  <c r="BR30" i="7" a="1"/>
  <c r="BR30" i="7" s="1"/>
  <c r="BQ30" i="7" a="1"/>
  <c r="BQ30" i="7" s="1"/>
  <c r="BP30" i="7" a="1"/>
  <c r="BP30" i="7" s="1"/>
  <c r="BO30" i="7"/>
  <c r="BO30" i="7" a="1"/>
  <c r="BN30" i="7" a="1"/>
  <c r="BN30" i="7" s="1"/>
  <c r="BM30" i="7" a="1"/>
  <c r="BM30" i="7" s="1"/>
  <c r="BL30" i="7" a="1"/>
  <c r="BL30" i="7" s="1"/>
  <c r="BK30" i="7" a="1"/>
  <c r="BK30" i="7" s="1"/>
  <c r="BJ30" i="7" a="1"/>
  <c r="BJ30" i="7" s="1"/>
  <c r="BI30" i="7" a="1"/>
  <c r="BI30" i="7" s="1"/>
  <c r="BH30" i="7" a="1"/>
  <c r="BH30" i="7" s="1"/>
  <c r="O30" i="7"/>
  <c r="E30" i="7"/>
  <c r="B30" i="7"/>
  <c r="BV29" i="7" a="1"/>
  <c r="BV29" i="7" s="1"/>
  <c r="BU29" i="7" a="1"/>
  <c r="BU29" i="7" s="1"/>
  <c r="BT29" i="7" a="1"/>
  <c r="BT29" i="7" s="1"/>
  <c r="BS29" i="7" a="1"/>
  <c r="BS29" i="7" s="1"/>
  <c r="BR29" i="7" a="1"/>
  <c r="BR29" i="7" s="1"/>
  <c r="BQ29" i="7" a="1"/>
  <c r="BQ29" i="7" s="1"/>
  <c r="BP29" i="7" a="1"/>
  <c r="BP29" i="7" s="1"/>
  <c r="BO29" i="7" a="1"/>
  <c r="BO29" i="7" s="1"/>
  <c r="BN29" i="7" a="1"/>
  <c r="BN29" i="7" s="1"/>
  <c r="BM29" i="7" a="1"/>
  <c r="BM29" i="7" s="1"/>
  <c r="BL29" i="7" a="1"/>
  <c r="BL29" i="7" s="1"/>
  <c r="BK29" i="7" a="1"/>
  <c r="BK29" i="7" s="1"/>
  <c r="BJ29" i="7" a="1"/>
  <c r="BJ29" i="7" s="1"/>
  <c r="BI29" i="7" a="1"/>
  <c r="BI29" i="7" s="1"/>
  <c r="BH29" i="7" a="1"/>
  <c r="BH29" i="7" s="1"/>
  <c r="O29" i="7"/>
  <c r="E29" i="7"/>
  <c r="B29" i="7"/>
  <c r="BV28" i="7" a="1"/>
  <c r="BV28" i="7" s="1"/>
  <c r="BU28" i="7" a="1"/>
  <c r="BU28" i="7" s="1"/>
  <c r="BT28" i="7" a="1"/>
  <c r="BT28" i="7" s="1"/>
  <c r="BS28" i="7" a="1"/>
  <c r="BS28" i="7" s="1"/>
  <c r="BR28" i="7" a="1"/>
  <c r="BR28" i="7" s="1"/>
  <c r="BQ28" i="7" a="1"/>
  <c r="BQ28" i="7" s="1"/>
  <c r="BP28" i="7"/>
  <c r="BP28" i="7" a="1"/>
  <c r="BO28" i="7" a="1"/>
  <c r="BO28" i="7" s="1"/>
  <c r="BN28" i="7" a="1"/>
  <c r="BN28" i="7" s="1"/>
  <c r="BM28" i="7" a="1"/>
  <c r="BM28" i="7" s="1"/>
  <c r="BL28" i="7" a="1"/>
  <c r="BL28" i="7" s="1"/>
  <c r="BK28" i="7" a="1"/>
  <c r="BK28" i="7" s="1"/>
  <c r="BJ28" i="7" a="1"/>
  <c r="BJ28" i="7" s="1"/>
  <c r="BI28" i="7" a="1"/>
  <c r="BI28" i="7" s="1"/>
  <c r="BH28" i="7"/>
  <c r="BH28" i="7" a="1"/>
  <c r="O28" i="7"/>
  <c r="E28" i="7"/>
  <c r="B28" i="7"/>
  <c r="BV27" i="7" a="1"/>
  <c r="BV27" i="7" s="1"/>
  <c r="BU27" i="7" a="1"/>
  <c r="BU27" i="7" s="1"/>
  <c r="BT27" i="7" a="1"/>
  <c r="BT27" i="7" s="1"/>
  <c r="BS27" i="7" a="1"/>
  <c r="BS27" i="7" s="1"/>
  <c r="BR27" i="7" a="1"/>
  <c r="BR27" i="7" s="1"/>
  <c r="BQ27" i="7" a="1"/>
  <c r="BQ27" i="7" s="1"/>
  <c r="BP27" i="7" a="1"/>
  <c r="BP27" i="7" s="1"/>
  <c r="BO27" i="7" a="1"/>
  <c r="BO27" i="7" s="1"/>
  <c r="BN27" i="7" a="1"/>
  <c r="BN27" i="7" s="1"/>
  <c r="BM27" i="7" a="1"/>
  <c r="BM27" i="7" s="1"/>
  <c r="BL27" i="7" a="1"/>
  <c r="BL27" i="7" s="1"/>
  <c r="BK27" i="7" a="1"/>
  <c r="BK27" i="7" s="1"/>
  <c r="BJ27" i="7" a="1"/>
  <c r="BJ27" i="7" s="1"/>
  <c r="BI27" i="7" a="1"/>
  <c r="BI27" i="7" s="1"/>
  <c r="BH27" i="7" a="1"/>
  <c r="BH27" i="7" s="1"/>
  <c r="O27" i="7"/>
  <c r="E27" i="7"/>
  <c r="B27" i="7"/>
  <c r="BV26" i="7"/>
  <c r="BV26" i="7" a="1"/>
  <c r="BU26" i="7"/>
  <c r="BU26" i="7" a="1"/>
  <c r="BT26" i="7"/>
  <c r="BT26" i="7" a="1"/>
  <c r="BS26" i="7"/>
  <c r="BS26" i="7" a="1"/>
  <c r="BR26" i="7"/>
  <c r="BR26" i="7" a="1"/>
  <c r="BQ26" i="7" a="1"/>
  <c r="BQ26" i="7" s="1"/>
  <c r="BP26" i="7"/>
  <c r="BP26" i="7" a="1"/>
  <c r="BO26" i="7"/>
  <c r="BO26" i="7" a="1"/>
  <c r="BN26" i="7"/>
  <c r="BN26" i="7" a="1"/>
  <c r="BM26" i="7"/>
  <c r="BM26" i="7" a="1"/>
  <c r="BL26" i="7"/>
  <c r="BL26" i="7" a="1"/>
  <c r="BK26" i="7"/>
  <c r="BK26" i="7" a="1"/>
  <c r="BJ26" i="7"/>
  <c r="BJ26" i="7" a="1"/>
  <c r="BI26" i="7" a="1"/>
  <c r="BI26" i="7" s="1"/>
  <c r="BH26" i="7"/>
  <c r="BH26" i="7" a="1"/>
  <c r="O26" i="7"/>
  <c r="E26" i="7"/>
  <c r="B26" i="7"/>
  <c r="BV25" i="7" a="1"/>
  <c r="BV25" i="7" s="1"/>
  <c r="BU25" i="7" a="1"/>
  <c r="BU25" i="7" s="1"/>
  <c r="BT25" i="7" a="1"/>
  <c r="BT25" i="7" s="1"/>
  <c r="BS25" i="7" a="1"/>
  <c r="BS25" i="7" s="1"/>
  <c r="BR25" i="7" a="1"/>
  <c r="BR25" i="7" s="1"/>
  <c r="BQ25" i="7" a="1"/>
  <c r="BQ25" i="7" s="1"/>
  <c r="BP25" i="7" a="1"/>
  <c r="BP25" i="7" s="1"/>
  <c r="BO25" i="7" a="1"/>
  <c r="BO25" i="7" s="1"/>
  <c r="BN25" i="7" a="1"/>
  <c r="BN25" i="7" s="1"/>
  <c r="BM25" i="7" a="1"/>
  <c r="BM25" i="7" s="1"/>
  <c r="BL25" i="7" a="1"/>
  <c r="BL25" i="7" s="1"/>
  <c r="BK25" i="7" a="1"/>
  <c r="BK25" i="7" s="1"/>
  <c r="BJ25" i="7" a="1"/>
  <c r="BJ25" i="7" s="1"/>
  <c r="BI25" i="7" a="1"/>
  <c r="BI25" i="7" s="1"/>
  <c r="BH25" i="7" a="1"/>
  <c r="BH25" i="7" s="1"/>
  <c r="O25" i="7"/>
  <c r="E25" i="7"/>
  <c r="B25" i="7"/>
  <c r="BV24" i="7" a="1"/>
  <c r="BV24" i="7" s="1"/>
  <c r="BU24" i="7" a="1"/>
  <c r="BU24" i="7" s="1"/>
  <c r="BT24" i="7" a="1"/>
  <c r="BT24" i="7" s="1"/>
  <c r="BS24" i="7"/>
  <c r="BS24" i="7" a="1"/>
  <c r="BR24" i="7" a="1"/>
  <c r="BR24" i="7" s="1"/>
  <c r="BQ24" i="7" a="1"/>
  <c r="BQ24" i="7" s="1"/>
  <c r="BP24" i="7" a="1"/>
  <c r="BP24" i="7" s="1"/>
  <c r="BO24" i="7" a="1"/>
  <c r="BO24" i="7" s="1"/>
  <c r="BN24" i="7" a="1"/>
  <c r="BN24" i="7" s="1"/>
  <c r="BM24" i="7" a="1"/>
  <c r="BM24" i="7" s="1"/>
  <c r="BL24" i="7" a="1"/>
  <c r="BL24" i="7" s="1"/>
  <c r="BK24" i="7"/>
  <c r="BK24" i="7" a="1"/>
  <c r="BJ24" i="7" a="1"/>
  <c r="BJ24" i="7" s="1"/>
  <c r="BI24" i="7" a="1"/>
  <c r="BI24" i="7" s="1"/>
  <c r="BH24" i="7" a="1"/>
  <c r="BH24" i="7" s="1"/>
  <c r="O24" i="7"/>
  <c r="E24" i="7"/>
  <c r="B24" i="7"/>
  <c r="BV23" i="7" a="1"/>
  <c r="BV23" i="7" s="1"/>
  <c r="BU23" i="7" a="1"/>
  <c r="BU23" i="7" s="1"/>
  <c r="BT23" i="7" a="1"/>
  <c r="BT23" i="7" s="1"/>
  <c r="BS23" i="7" a="1"/>
  <c r="BS23" i="7" s="1"/>
  <c r="BR23" i="7" a="1"/>
  <c r="BR23" i="7" s="1"/>
  <c r="BQ23" i="7" a="1"/>
  <c r="BQ23" i="7" s="1"/>
  <c r="BP23" i="7" a="1"/>
  <c r="BP23" i="7" s="1"/>
  <c r="BO23" i="7" a="1"/>
  <c r="BO23" i="7" s="1"/>
  <c r="BN23" i="7" a="1"/>
  <c r="BN23" i="7" s="1"/>
  <c r="BM23" i="7" a="1"/>
  <c r="BM23" i="7" s="1"/>
  <c r="BL23" i="7" a="1"/>
  <c r="BL23" i="7" s="1"/>
  <c r="BK23" i="7" a="1"/>
  <c r="BK23" i="7" s="1"/>
  <c r="BJ23" i="7" a="1"/>
  <c r="BJ23" i="7" s="1"/>
  <c r="BI23" i="7" a="1"/>
  <c r="BI23" i="7" s="1"/>
  <c r="BH23" i="7" a="1"/>
  <c r="BH23" i="7" s="1"/>
  <c r="O23" i="7"/>
  <c r="N23" i="7"/>
  <c r="N24" i="7" s="1"/>
  <c r="N25" i="7" s="1"/>
  <c r="N26" i="7" s="1"/>
  <c r="N27" i="7" s="1"/>
  <c r="N28" i="7" s="1"/>
  <c r="N29" i="7" s="1"/>
  <c r="N30" i="7" s="1"/>
  <c r="E23" i="7"/>
  <c r="B23" i="7"/>
  <c r="BV22" i="7"/>
  <c r="BV22" i="7" a="1"/>
  <c r="BU22" i="7" a="1"/>
  <c r="BU22" i="7" s="1"/>
  <c r="BT22" i="7"/>
  <c r="BT22" i="7" a="1"/>
  <c r="BS22" i="7"/>
  <c r="BS22" i="7" a="1"/>
  <c r="BR22" i="7"/>
  <c r="BR22" i="7" a="1"/>
  <c r="BQ22" i="7"/>
  <c r="BQ22" i="7" a="1"/>
  <c r="BP22" i="7"/>
  <c r="BP22" i="7" a="1"/>
  <c r="BO22" i="7"/>
  <c r="BO22" i="7" a="1"/>
  <c r="BN22" i="7"/>
  <c r="BN22" i="7" a="1"/>
  <c r="BM22" i="7" a="1"/>
  <c r="BM22" i="7" s="1"/>
  <c r="BL22" i="7"/>
  <c r="BL22" i="7" a="1"/>
  <c r="BK22" i="7"/>
  <c r="BK22" i="7" a="1"/>
  <c r="BJ22" i="7"/>
  <c r="BJ22" i="7" a="1"/>
  <c r="BI22" i="7"/>
  <c r="BI22" i="7" a="1"/>
  <c r="BH22" i="7"/>
  <c r="BH22" i="7" a="1"/>
  <c r="O22" i="7"/>
  <c r="E22" i="7"/>
  <c r="B22" i="7"/>
  <c r="BV21" i="7" a="1"/>
  <c r="BV21" i="7" s="1"/>
  <c r="BU21" i="7" a="1"/>
  <c r="BU21" i="7" s="1"/>
  <c r="BT21" i="7" a="1"/>
  <c r="BT21" i="7" s="1"/>
  <c r="BS21" i="7" a="1"/>
  <c r="BS21" i="7" s="1"/>
  <c r="BR21" i="7" a="1"/>
  <c r="BR21" i="7" s="1"/>
  <c r="BQ21" i="7" a="1"/>
  <c r="BQ21" i="7" s="1"/>
  <c r="BP21" i="7" a="1"/>
  <c r="BP21" i="7" s="1"/>
  <c r="BO21" i="7" a="1"/>
  <c r="BO21" i="7" s="1"/>
  <c r="BN21" i="7" a="1"/>
  <c r="BN21" i="7" s="1"/>
  <c r="BM21" i="7" a="1"/>
  <c r="BM21" i="7" s="1"/>
  <c r="BL21" i="7" a="1"/>
  <c r="BL21" i="7" s="1"/>
  <c r="BK21" i="7" a="1"/>
  <c r="BK21" i="7" s="1"/>
  <c r="BJ21" i="7" a="1"/>
  <c r="BJ21" i="7" s="1"/>
  <c r="BI21" i="7" a="1"/>
  <c r="BI21" i="7" s="1"/>
  <c r="BH21" i="7" a="1"/>
  <c r="BH21" i="7" s="1"/>
  <c r="O21" i="7"/>
  <c r="E21" i="7"/>
  <c r="B21" i="7"/>
  <c r="BV20" i="7" a="1"/>
  <c r="BV20" i="7" s="1"/>
  <c r="BU20" i="7" a="1"/>
  <c r="BU20" i="7" s="1"/>
  <c r="BT20" i="7" a="1"/>
  <c r="BT20" i="7" s="1"/>
  <c r="BS20" i="7" a="1"/>
  <c r="BS20" i="7" s="1"/>
  <c r="BR20" i="7" a="1"/>
  <c r="BR20" i="7" s="1"/>
  <c r="BQ20" i="7" a="1"/>
  <c r="BQ20" i="7" s="1"/>
  <c r="BP20" i="7" a="1"/>
  <c r="BP20" i="7" s="1"/>
  <c r="BO20" i="7"/>
  <c r="BO20" i="7" a="1"/>
  <c r="BN20" i="7" a="1"/>
  <c r="BN20" i="7" s="1"/>
  <c r="BM20" i="7" a="1"/>
  <c r="BM20" i="7" s="1"/>
  <c r="BL20" i="7" a="1"/>
  <c r="BL20" i="7" s="1"/>
  <c r="BK20" i="7" a="1"/>
  <c r="BK20" i="7" s="1"/>
  <c r="BJ20" i="7" a="1"/>
  <c r="BJ20" i="7" s="1"/>
  <c r="BI20" i="7" a="1"/>
  <c r="BI20" i="7" s="1"/>
  <c r="BH20" i="7" a="1"/>
  <c r="BH20" i="7" s="1"/>
  <c r="O20" i="7"/>
  <c r="E20" i="7"/>
  <c r="B20" i="7"/>
  <c r="BV19" i="7" a="1"/>
  <c r="BV19" i="7" s="1"/>
  <c r="BU19" i="7" a="1"/>
  <c r="BU19" i="7" s="1"/>
  <c r="BT19" i="7" a="1"/>
  <c r="BT19" i="7" s="1"/>
  <c r="BS19" i="7" a="1"/>
  <c r="BS19" i="7" s="1"/>
  <c r="BR19" i="7" a="1"/>
  <c r="BR19" i="7" s="1"/>
  <c r="BQ19" i="7" a="1"/>
  <c r="BQ19" i="7" s="1"/>
  <c r="BP19" i="7" a="1"/>
  <c r="BP19" i="7" s="1"/>
  <c r="BO19" i="7" a="1"/>
  <c r="BO19" i="7" s="1"/>
  <c r="BN19" i="7" a="1"/>
  <c r="BN19" i="7" s="1"/>
  <c r="BM19" i="7" a="1"/>
  <c r="BM19" i="7" s="1"/>
  <c r="BL19" i="7" a="1"/>
  <c r="BL19" i="7" s="1"/>
  <c r="BK19" i="7" a="1"/>
  <c r="BK19" i="7" s="1"/>
  <c r="BJ19" i="7" a="1"/>
  <c r="BJ19" i="7" s="1"/>
  <c r="BI19" i="7" a="1"/>
  <c r="BI19" i="7" s="1"/>
  <c r="BH19" i="7" a="1"/>
  <c r="BH19" i="7" s="1"/>
  <c r="O19" i="7"/>
  <c r="E19" i="7"/>
  <c r="B19" i="7"/>
  <c r="BV18" i="7"/>
  <c r="BV18" i="7" a="1"/>
  <c r="BU18" i="7"/>
  <c r="BU18" i="7" a="1"/>
  <c r="BT18" i="7"/>
  <c r="BT18" i="7" a="1"/>
  <c r="BS18" i="7"/>
  <c r="BS18" i="7" a="1"/>
  <c r="BR18" i="7"/>
  <c r="BR18" i="7" a="1"/>
  <c r="BQ18" i="7"/>
  <c r="BQ18" i="7" a="1"/>
  <c r="BP18" i="7" a="1"/>
  <c r="BP18" i="7" s="1"/>
  <c r="BO18" i="7"/>
  <c r="BO18" i="7" a="1"/>
  <c r="BN18" i="7"/>
  <c r="BN18" i="7" a="1"/>
  <c r="BM18" i="7"/>
  <c r="BM18" i="7" a="1"/>
  <c r="BL18" i="7"/>
  <c r="BL18" i="7" a="1"/>
  <c r="BK18" i="7"/>
  <c r="BK18" i="7" a="1"/>
  <c r="BJ18" i="7" a="1"/>
  <c r="BJ18" i="7" s="1"/>
  <c r="BI18" i="7" a="1"/>
  <c r="BI18" i="7" s="1"/>
  <c r="BH18" i="7"/>
  <c r="BH18" i="7" a="1"/>
  <c r="O18" i="7"/>
  <c r="E18" i="7"/>
  <c r="B18" i="7"/>
  <c r="BV17" i="7" a="1"/>
  <c r="BV17" i="7" s="1"/>
  <c r="BU17" i="7" a="1"/>
  <c r="BU17" i="7" s="1"/>
  <c r="BT17" i="7" a="1"/>
  <c r="BT17" i="7" s="1"/>
  <c r="BS17" i="7" a="1"/>
  <c r="BS17" i="7" s="1"/>
  <c r="BR17" i="7" a="1"/>
  <c r="BR17" i="7" s="1"/>
  <c r="BQ17" i="7" a="1"/>
  <c r="BQ17" i="7" s="1"/>
  <c r="BP17" i="7" a="1"/>
  <c r="BP17" i="7" s="1"/>
  <c r="BO17" i="7" a="1"/>
  <c r="BO17" i="7" s="1"/>
  <c r="BN17" i="7" a="1"/>
  <c r="BN17" i="7" s="1"/>
  <c r="BM17" i="7" a="1"/>
  <c r="BM17" i="7" s="1"/>
  <c r="BL17" i="7" a="1"/>
  <c r="BL17" i="7" s="1"/>
  <c r="BK17" i="7" a="1"/>
  <c r="BK17" i="7" s="1"/>
  <c r="BJ17" i="7" a="1"/>
  <c r="BJ17" i="7" s="1"/>
  <c r="BI17" i="7" a="1"/>
  <c r="BI17" i="7" s="1"/>
  <c r="BH17" i="7" a="1"/>
  <c r="BH17" i="7" s="1"/>
  <c r="O17" i="7"/>
  <c r="E17" i="7"/>
  <c r="B17" i="7"/>
  <c r="BV16" i="7"/>
  <c r="BV16" i="7" a="1"/>
  <c r="BU16" i="7"/>
  <c r="BU16" i="7" a="1"/>
  <c r="BT16" i="7"/>
  <c r="BT16" i="7" a="1"/>
  <c r="BS16" i="7"/>
  <c r="BS16" i="7" a="1"/>
  <c r="BR16" i="7"/>
  <c r="BR16" i="7" a="1"/>
  <c r="BQ16" i="7" a="1"/>
  <c r="BQ16" i="7" s="1"/>
  <c r="BP16" i="7"/>
  <c r="BP16" i="7" a="1"/>
  <c r="BO16" i="7"/>
  <c r="BO16" i="7" a="1"/>
  <c r="BN16" i="7"/>
  <c r="BN16" i="7" a="1"/>
  <c r="BM16" i="7"/>
  <c r="BM16" i="7" a="1"/>
  <c r="BL16" i="7"/>
  <c r="BL16" i="7" a="1"/>
  <c r="BK16" i="7"/>
  <c r="BK16" i="7" a="1"/>
  <c r="BJ16" i="7"/>
  <c r="BJ16" i="7" a="1"/>
  <c r="BI16" i="7" a="1"/>
  <c r="BI16" i="7" s="1"/>
  <c r="BH16" i="7" a="1"/>
  <c r="BH16" i="7" s="1"/>
  <c r="O16" i="7"/>
  <c r="E16" i="7"/>
  <c r="B16" i="7"/>
  <c r="BV15" i="7"/>
  <c r="BV15" i="7" a="1"/>
  <c r="BU15" i="7" a="1"/>
  <c r="BU15" i="7" s="1"/>
  <c r="BT15" i="7" a="1"/>
  <c r="BT15" i="7" s="1"/>
  <c r="BS15" i="7"/>
  <c r="BS15" i="7" a="1"/>
  <c r="BR15" i="7"/>
  <c r="BR15" i="7" a="1"/>
  <c r="BQ15" i="7"/>
  <c r="BQ15" i="7" a="1"/>
  <c r="BP15" i="7" a="1"/>
  <c r="BP15" i="7" s="1"/>
  <c r="BO15" i="7"/>
  <c r="BO15" i="7" a="1"/>
  <c r="BN15" i="7" a="1"/>
  <c r="BN15" i="7" s="1"/>
  <c r="BM15" i="7" a="1"/>
  <c r="BM15" i="7" s="1"/>
  <c r="BL15" i="7" a="1"/>
  <c r="BL15" i="7" s="1"/>
  <c r="BK15" i="7" a="1"/>
  <c r="BK15" i="7" s="1"/>
  <c r="BJ15" i="7" a="1"/>
  <c r="BJ15" i="7" s="1"/>
  <c r="BI15" i="7" a="1"/>
  <c r="BI15" i="7" s="1"/>
  <c r="BH15" i="7" a="1"/>
  <c r="BH15" i="7" s="1"/>
  <c r="O15" i="7"/>
  <c r="N15" i="7"/>
  <c r="N16" i="7" s="1"/>
  <c r="N17" i="7" s="1"/>
  <c r="N18" i="7" s="1"/>
  <c r="N19" i="7" s="1"/>
  <c r="N20" i="7" s="1"/>
  <c r="N21" i="7" s="1"/>
  <c r="N22" i="7" s="1"/>
  <c r="E15" i="7"/>
  <c r="B15" i="7"/>
  <c r="BV14" i="7" a="1"/>
  <c r="BV14" i="7" s="1"/>
  <c r="BU14" i="7" a="1"/>
  <c r="BU14" i="7" s="1"/>
  <c r="BT14" i="7" a="1"/>
  <c r="BT14" i="7" s="1"/>
  <c r="BS14" i="7"/>
  <c r="BS14" i="7" a="1"/>
  <c r="BR14" i="7"/>
  <c r="BR14" i="7" a="1"/>
  <c r="BQ14" i="7" a="1"/>
  <c r="BQ14" i="7" s="1"/>
  <c r="BP14" i="7" a="1"/>
  <c r="BP14" i="7" s="1"/>
  <c r="BO14" i="7" a="1"/>
  <c r="BO14" i="7" s="1"/>
  <c r="BN14" i="7" a="1"/>
  <c r="BN14" i="7" s="1"/>
  <c r="BM14" i="7" a="1"/>
  <c r="BM14" i="7" s="1"/>
  <c r="BL14" i="7" a="1"/>
  <c r="BL14" i="7" s="1"/>
  <c r="BK14" i="7"/>
  <c r="BK14" i="7" a="1"/>
  <c r="BJ14" i="7" a="1"/>
  <c r="BJ14" i="7" s="1"/>
  <c r="BI14" i="7" a="1"/>
  <c r="BI14" i="7" s="1"/>
  <c r="BH14" i="7" a="1"/>
  <c r="BH14" i="7" s="1"/>
  <c r="O14" i="7"/>
  <c r="E14" i="7"/>
  <c r="B14" i="7"/>
  <c r="BV13" i="7" a="1"/>
  <c r="BV13" i="7" s="1"/>
  <c r="BU13" i="7" a="1"/>
  <c r="BU13" i="7" s="1"/>
  <c r="BT13" i="7" a="1"/>
  <c r="BT13" i="7" s="1"/>
  <c r="BS13" i="7" a="1"/>
  <c r="BS13" i="7" s="1"/>
  <c r="BR13" i="7" a="1"/>
  <c r="BR13" i="7" s="1"/>
  <c r="BQ13" i="7" a="1"/>
  <c r="BQ13" i="7" s="1"/>
  <c r="BP13" i="7" a="1"/>
  <c r="BP13" i="7" s="1"/>
  <c r="BO13" i="7" a="1"/>
  <c r="BO13" i="7" s="1"/>
  <c r="BN13" i="7" a="1"/>
  <c r="BN13" i="7" s="1"/>
  <c r="BM13" i="7" a="1"/>
  <c r="BM13" i="7" s="1"/>
  <c r="BL13" i="7" a="1"/>
  <c r="BL13" i="7" s="1"/>
  <c r="BK13" i="7" a="1"/>
  <c r="BK13" i="7" s="1"/>
  <c r="BJ13" i="7" a="1"/>
  <c r="BJ13" i="7" s="1"/>
  <c r="BI13" i="7" a="1"/>
  <c r="BI13" i="7" s="1"/>
  <c r="BH13" i="7" a="1"/>
  <c r="BH13" i="7" s="1"/>
  <c r="O13" i="7"/>
  <c r="E13" i="7"/>
  <c r="D13" i="7"/>
  <c r="B13" i="7"/>
  <c r="BV12" i="7" a="1"/>
  <c r="BV12" i="7" s="1"/>
  <c r="BU12" i="7" a="1"/>
  <c r="BU12" i="7" s="1"/>
  <c r="BT12" i="7" a="1"/>
  <c r="BT12" i="7" s="1"/>
  <c r="BS12" i="7"/>
  <c r="BS12" i="7" a="1"/>
  <c r="BR12" i="7" a="1"/>
  <c r="BR12" i="7" s="1"/>
  <c r="BQ12" i="7" a="1"/>
  <c r="BQ12" i="7" s="1"/>
  <c r="BP12" i="7"/>
  <c r="BP12" i="7" a="1"/>
  <c r="BO12" i="7"/>
  <c r="BO12" i="7" a="1"/>
  <c r="BN12" i="7"/>
  <c r="BN12" i="7" a="1"/>
  <c r="BM12" i="7"/>
  <c r="BM12" i="7" a="1"/>
  <c r="BL12" i="7"/>
  <c r="BL12" i="7" a="1"/>
  <c r="BK12" i="7"/>
  <c r="BK12" i="7" a="1"/>
  <c r="BJ12" i="7" a="1"/>
  <c r="BJ12" i="7" s="1"/>
  <c r="BI12" i="7" a="1"/>
  <c r="BI12" i="7" s="1"/>
  <c r="BH12" i="7" a="1"/>
  <c r="BH12" i="7" s="1"/>
  <c r="O12" i="7"/>
  <c r="E12" i="7"/>
  <c r="D12" i="7"/>
  <c r="B12" i="7"/>
  <c r="BV11" i="7" a="1"/>
  <c r="BV11" i="7" s="1"/>
  <c r="BU11" i="7" a="1"/>
  <c r="BU11" i="7" s="1"/>
  <c r="BT11" i="7" a="1"/>
  <c r="BT11" i="7" s="1"/>
  <c r="BS11" i="7" a="1"/>
  <c r="BS11" i="7" s="1"/>
  <c r="BR11" i="7" a="1"/>
  <c r="BR11" i="7" s="1"/>
  <c r="BQ11" i="7" a="1"/>
  <c r="BQ11" i="7" s="1"/>
  <c r="BP11" i="7" a="1"/>
  <c r="BP11" i="7" s="1"/>
  <c r="BO11" i="7" a="1"/>
  <c r="BO11" i="7" s="1"/>
  <c r="BN11" i="7" a="1"/>
  <c r="BN11" i="7" s="1"/>
  <c r="BM11" i="7" a="1"/>
  <c r="BM11" i="7" s="1"/>
  <c r="BL11" i="7" a="1"/>
  <c r="BL11" i="7" s="1"/>
  <c r="BK11" i="7" a="1"/>
  <c r="BK11" i="7" s="1"/>
  <c r="BJ11" i="7" a="1"/>
  <c r="BJ11" i="7" s="1"/>
  <c r="BI11" i="7" a="1"/>
  <c r="BI11" i="7" s="1"/>
  <c r="BH11" i="7" a="1"/>
  <c r="BH11" i="7" s="1"/>
  <c r="O11" i="7"/>
  <c r="E11" i="7"/>
  <c r="D11" i="7"/>
  <c r="B11" i="7"/>
  <c r="BV10" i="7"/>
  <c r="BV10" i="7" a="1"/>
  <c r="BU10" i="7" a="1"/>
  <c r="BU10" i="7" s="1"/>
  <c r="BT10" i="7" a="1"/>
  <c r="BT10" i="7" s="1"/>
  <c r="BS10" i="7"/>
  <c r="BS10" i="7" a="1"/>
  <c r="BR10" i="7"/>
  <c r="BR10" i="7" a="1"/>
  <c r="BQ10" i="7" a="1"/>
  <c r="BQ10" i="7" s="1"/>
  <c r="BP10" i="7" a="1"/>
  <c r="BP10" i="7" s="1"/>
  <c r="BO10" i="7" a="1"/>
  <c r="BO10" i="7" s="1"/>
  <c r="BN10" i="7" a="1"/>
  <c r="BN10" i="7" s="1"/>
  <c r="BM10" i="7" a="1"/>
  <c r="BM10" i="7" s="1"/>
  <c r="BL10" i="7"/>
  <c r="BL10" i="7" a="1"/>
  <c r="BK10" i="7" a="1"/>
  <c r="BK10" i="7" s="1"/>
  <c r="BJ10" i="7" a="1"/>
  <c r="BJ10" i="7" s="1"/>
  <c r="BI10" i="7" a="1"/>
  <c r="BI10" i="7" s="1"/>
  <c r="BH10" i="7" a="1"/>
  <c r="BH10" i="7" s="1"/>
  <c r="O10" i="7"/>
  <c r="E10" i="7"/>
  <c r="D10" i="7"/>
  <c r="B10" i="7"/>
  <c r="BV9" i="7" a="1"/>
  <c r="BV9" i="7" s="1"/>
  <c r="BU9" i="7" a="1"/>
  <c r="BU9" i="7" s="1"/>
  <c r="BT9" i="7" a="1"/>
  <c r="BT9" i="7" s="1"/>
  <c r="BS9" i="7" a="1"/>
  <c r="BS9" i="7" s="1"/>
  <c r="BR9" i="7" a="1"/>
  <c r="BR9" i="7" s="1"/>
  <c r="BQ9" i="7" a="1"/>
  <c r="BQ9" i="7" s="1"/>
  <c r="BP9" i="7" a="1"/>
  <c r="BP9" i="7" s="1"/>
  <c r="BO9" i="7" a="1"/>
  <c r="BO9" i="7" s="1"/>
  <c r="BN9" i="7" a="1"/>
  <c r="BN9" i="7" s="1"/>
  <c r="BM9" i="7" a="1"/>
  <c r="BM9" i="7" s="1"/>
  <c r="BL9" i="7" a="1"/>
  <c r="BL9" i="7" s="1"/>
  <c r="BK9" i="7" a="1"/>
  <c r="BK9" i="7" s="1"/>
  <c r="BJ9" i="7" a="1"/>
  <c r="BJ9" i="7" s="1"/>
  <c r="BI9" i="7" a="1"/>
  <c r="BI9" i="7" s="1"/>
  <c r="BH9" i="7" a="1"/>
  <c r="BH9" i="7" s="1"/>
  <c r="O9" i="7"/>
  <c r="E9" i="7"/>
  <c r="D9" i="7"/>
  <c r="B9" i="7"/>
  <c r="BV8" i="7"/>
  <c r="BV8" i="7" a="1"/>
  <c r="BU8" i="7" a="1"/>
  <c r="BU8" i="7" s="1"/>
  <c r="BT8" i="7" a="1"/>
  <c r="BT8" i="7" s="1"/>
  <c r="BS8" i="7" a="1"/>
  <c r="BS8" i="7" s="1"/>
  <c r="BR8" i="7" a="1"/>
  <c r="BR8" i="7" s="1"/>
  <c r="BQ8" i="7" a="1"/>
  <c r="BQ8" i="7" s="1"/>
  <c r="BP8" i="7" a="1"/>
  <c r="BP8" i="7" s="1"/>
  <c r="BO8" i="7" a="1"/>
  <c r="BO8" i="7" s="1"/>
  <c r="BN8" i="7" a="1"/>
  <c r="BN8" i="7" s="1"/>
  <c r="BM8" i="7" a="1"/>
  <c r="BM8" i="7" s="1"/>
  <c r="BL8" i="7"/>
  <c r="BL8" i="7" a="1"/>
  <c r="BK8" i="7"/>
  <c r="BK8" i="7" a="1"/>
  <c r="BJ8" i="7" a="1"/>
  <c r="BJ8" i="7" s="1"/>
  <c r="BI8" i="7"/>
  <c r="BI8" i="7" a="1"/>
  <c r="BH8" i="7"/>
  <c r="BH8" i="7" a="1"/>
  <c r="O8" i="7"/>
  <c r="E8" i="7"/>
  <c r="D8" i="7"/>
  <c r="B8" i="7"/>
  <c r="BV7" i="7" a="1"/>
  <c r="BV7" i="7" s="1"/>
  <c r="BU7" i="7" a="1"/>
  <c r="BU7" i="7" s="1"/>
  <c r="BT7" i="7" a="1"/>
  <c r="BT7" i="7" s="1"/>
  <c r="BS7" i="7" a="1"/>
  <c r="BS7" i="7" s="1"/>
  <c r="BR7" i="7" a="1"/>
  <c r="BR7" i="7" s="1"/>
  <c r="BQ7" i="7" a="1"/>
  <c r="BQ7" i="7" s="1"/>
  <c r="BP7" i="7" a="1"/>
  <c r="BP7" i="7" s="1"/>
  <c r="BO7" i="7" a="1"/>
  <c r="BO7" i="7" s="1"/>
  <c r="BN7" i="7" a="1"/>
  <c r="BN7" i="7" s="1"/>
  <c r="BM7" i="7" a="1"/>
  <c r="BM7" i="7" s="1"/>
  <c r="BL7" i="7" a="1"/>
  <c r="BL7" i="7" s="1"/>
  <c r="BK7" i="7" a="1"/>
  <c r="BK7" i="7" s="1"/>
  <c r="BJ7" i="7" a="1"/>
  <c r="BJ7" i="7" s="1"/>
  <c r="BI7" i="7" a="1"/>
  <c r="BI7" i="7" s="1"/>
  <c r="BH7" i="7" a="1"/>
  <c r="BH7" i="7" s="1"/>
  <c r="O7" i="7"/>
  <c r="N7" i="7"/>
  <c r="N8" i="7" s="1"/>
  <c r="N9" i="7" s="1"/>
  <c r="N10" i="7" s="1"/>
  <c r="N11" i="7" s="1"/>
  <c r="N12" i="7" s="1"/>
  <c r="N13" i="7" s="1"/>
  <c r="N14" i="7" s="1"/>
  <c r="L7" i="7"/>
  <c r="L8" i="7" s="1"/>
  <c r="L9" i="7" s="1"/>
  <c r="E7" i="7"/>
  <c r="F3" i="7"/>
  <c r="M106" i="7" s="1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BD1" i="7"/>
  <c r="BC1" i="7"/>
  <c r="BB1" i="7"/>
  <c r="BA1" i="7"/>
  <c r="AZ1" i="7"/>
  <c r="AY1" i="7"/>
  <c r="AX1" i="7"/>
  <c r="AW1" i="7"/>
  <c r="AV1" i="7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B36" i="6"/>
  <c r="B35" i="6"/>
  <c r="B34" i="6"/>
  <c r="B33" i="6"/>
  <c r="B32" i="6"/>
  <c r="B31" i="6"/>
  <c r="BV30" i="6" a="1"/>
  <c r="BV30" i="6" s="1"/>
  <c r="BU30" i="6" a="1"/>
  <c r="BU30" i="6" s="1"/>
  <c r="BT30" i="6" a="1"/>
  <c r="BT30" i="6" s="1"/>
  <c r="BS30" i="6" a="1"/>
  <c r="BS30" i="6" s="1"/>
  <c r="BR30" i="6" a="1"/>
  <c r="BR30" i="6" s="1"/>
  <c r="BQ30" i="6" a="1"/>
  <c r="BQ30" i="6" s="1"/>
  <c r="BP30" i="6" a="1"/>
  <c r="BP30" i="6" s="1"/>
  <c r="BO30" i="6" a="1"/>
  <c r="BO30" i="6" s="1"/>
  <c r="BN30" i="6" a="1"/>
  <c r="BN30" i="6" s="1"/>
  <c r="BM30" i="6" a="1"/>
  <c r="BM30" i="6" s="1"/>
  <c r="BL30" i="6" a="1"/>
  <c r="BL30" i="6" s="1"/>
  <c r="BK30" i="6" a="1"/>
  <c r="BK30" i="6" s="1"/>
  <c r="BJ30" i="6" a="1"/>
  <c r="BJ30" i="6" s="1"/>
  <c r="BI30" i="6" a="1"/>
  <c r="BI30" i="6" s="1"/>
  <c r="BH30" i="6" a="1"/>
  <c r="BH30" i="6" s="1"/>
  <c r="B30" i="6"/>
  <c r="BV29" i="6"/>
  <c r="BV29" i="6" a="1"/>
  <c r="BU29" i="6" a="1"/>
  <c r="BU29" i="6" s="1"/>
  <c r="BT29" i="6" a="1"/>
  <c r="BT29" i="6" s="1"/>
  <c r="BS29" i="6"/>
  <c r="BS29" i="6" a="1"/>
  <c r="BR29" i="6"/>
  <c r="BR29" i="6" a="1"/>
  <c r="BQ29" i="6" a="1"/>
  <c r="BQ29" i="6" s="1"/>
  <c r="BP29" i="6"/>
  <c r="BP29" i="6" a="1"/>
  <c r="BO29" i="6"/>
  <c r="BO29" i="6" a="1"/>
  <c r="BN29" i="6"/>
  <c r="BN29" i="6" a="1"/>
  <c r="BM29" i="6" a="1"/>
  <c r="BM29" i="6" s="1"/>
  <c r="BL29" i="6" a="1"/>
  <c r="BL29" i="6" s="1"/>
  <c r="BK29" i="6"/>
  <c r="BK29" i="6" a="1"/>
  <c r="BJ29" i="6"/>
  <c r="BJ29" i="6" a="1"/>
  <c r="BI29" i="6" a="1"/>
  <c r="BI29" i="6" s="1"/>
  <c r="BH29" i="6" a="1"/>
  <c r="BH29" i="6" s="1"/>
  <c r="B29" i="6"/>
  <c r="BV28" i="6" a="1"/>
  <c r="BV28" i="6" s="1"/>
  <c r="BU28" i="6" a="1"/>
  <c r="BU28" i="6" s="1"/>
  <c r="BT28" i="6" a="1"/>
  <c r="BT28" i="6" s="1"/>
  <c r="BS28" i="6" a="1"/>
  <c r="BS28" i="6" s="1"/>
  <c r="BR28" i="6" a="1"/>
  <c r="BR28" i="6" s="1"/>
  <c r="BQ28" i="6" a="1"/>
  <c r="BQ28" i="6" s="1"/>
  <c r="BP28" i="6" a="1"/>
  <c r="BP28" i="6" s="1"/>
  <c r="BO28" i="6" a="1"/>
  <c r="BO28" i="6" s="1"/>
  <c r="BN28" i="6" a="1"/>
  <c r="BN28" i="6" s="1"/>
  <c r="BM28" i="6" a="1"/>
  <c r="BM28" i="6" s="1"/>
  <c r="BL28" i="6" a="1"/>
  <c r="BL28" i="6" s="1"/>
  <c r="BK28" i="6" a="1"/>
  <c r="BK28" i="6" s="1"/>
  <c r="BJ28" i="6" a="1"/>
  <c r="BJ28" i="6" s="1"/>
  <c r="BI28" i="6" a="1"/>
  <c r="BI28" i="6" s="1"/>
  <c r="BH28" i="6" a="1"/>
  <c r="BH28" i="6" s="1"/>
  <c r="B28" i="6"/>
  <c r="BV27" i="6"/>
  <c r="BV27" i="6" a="1"/>
  <c r="BU27" i="6"/>
  <c r="BU27" i="6" a="1"/>
  <c r="BT27" i="6" a="1"/>
  <c r="BT27" i="6" s="1"/>
  <c r="BS27" i="6" a="1"/>
  <c r="BS27" i="6" s="1"/>
  <c r="BR27" i="6"/>
  <c r="BR27" i="6" a="1"/>
  <c r="BQ27" i="6" a="1"/>
  <c r="BQ27" i="6" s="1"/>
  <c r="BP27" i="6" a="1"/>
  <c r="BP27" i="6" s="1"/>
  <c r="BO27" i="6"/>
  <c r="BO27" i="6" a="1"/>
  <c r="BN27" i="6"/>
  <c r="BN27" i="6" a="1"/>
  <c r="BM27" i="6"/>
  <c r="BM27" i="6" a="1"/>
  <c r="BL27" i="6" a="1"/>
  <c r="BL27" i="6" s="1"/>
  <c r="BK27" i="6" a="1"/>
  <c r="BK27" i="6" s="1"/>
  <c r="BJ27" i="6" a="1"/>
  <c r="BJ27" i="6" s="1"/>
  <c r="BI27" i="6"/>
  <c r="BI27" i="6" a="1"/>
  <c r="BH27" i="6"/>
  <c r="BH27" i="6" a="1"/>
  <c r="B27" i="6"/>
  <c r="BV26" i="6" a="1"/>
  <c r="BV26" i="6" s="1"/>
  <c r="BU26" i="6" a="1"/>
  <c r="BU26" i="6" s="1"/>
  <c r="BT26" i="6" a="1"/>
  <c r="BT26" i="6" s="1"/>
  <c r="BS26" i="6" a="1"/>
  <c r="BS26" i="6" s="1"/>
  <c r="BR26" i="6" a="1"/>
  <c r="BR26" i="6" s="1"/>
  <c r="BQ26" i="6" a="1"/>
  <c r="BQ26" i="6" s="1"/>
  <c r="BP26" i="6" a="1"/>
  <c r="BP26" i="6" s="1"/>
  <c r="BO26" i="6" a="1"/>
  <c r="BO26" i="6" s="1"/>
  <c r="BN26" i="6" a="1"/>
  <c r="BN26" i="6" s="1"/>
  <c r="BM26" i="6" a="1"/>
  <c r="BM26" i="6" s="1"/>
  <c r="BL26" i="6" a="1"/>
  <c r="BL26" i="6" s="1"/>
  <c r="BK26" i="6" a="1"/>
  <c r="BK26" i="6" s="1"/>
  <c r="BJ26" i="6" a="1"/>
  <c r="BJ26" i="6" s="1"/>
  <c r="BI26" i="6" a="1"/>
  <c r="BI26" i="6" s="1"/>
  <c r="BH26" i="6" a="1"/>
  <c r="BH26" i="6" s="1"/>
  <c r="B26" i="6"/>
  <c r="BV25" i="6"/>
  <c r="BV25" i="6" a="1"/>
  <c r="BU25" i="6"/>
  <c r="BU25" i="6" a="1"/>
  <c r="BT25" i="6"/>
  <c r="BT25" i="6" a="1"/>
  <c r="BS25" i="6" a="1"/>
  <c r="BS25" i="6" s="1"/>
  <c r="BR25" i="6" a="1"/>
  <c r="BR25" i="6" s="1"/>
  <c r="BQ25" i="6"/>
  <c r="BQ25" i="6" a="1"/>
  <c r="BP25" i="6" a="1"/>
  <c r="BP25" i="6" s="1"/>
  <c r="BO25" i="6" a="1"/>
  <c r="BO25" i="6" s="1"/>
  <c r="BN25" i="6" a="1"/>
  <c r="BN25" i="6" s="1"/>
  <c r="BM25" i="6"/>
  <c r="BM25" i="6" a="1"/>
  <c r="BL25" i="6"/>
  <c r="BL25" i="6" a="1"/>
  <c r="BK25" i="6" a="1"/>
  <c r="BK25" i="6" s="1"/>
  <c r="BJ25" i="6"/>
  <c r="BJ25" i="6" a="1"/>
  <c r="BI25" i="6" a="1"/>
  <c r="BI25" i="6" s="1"/>
  <c r="BH25" i="6"/>
  <c r="BH25" i="6" a="1"/>
  <c r="B25" i="6"/>
  <c r="BV24" i="6" a="1"/>
  <c r="BV24" i="6" s="1"/>
  <c r="BU24" i="6" a="1"/>
  <c r="BU24" i="6" s="1"/>
  <c r="BT24" i="6" a="1"/>
  <c r="BT24" i="6" s="1"/>
  <c r="BS24" i="6" a="1"/>
  <c r="BS24" i="6" s="1"/>
  <c r="BR24" i="6" a="1"/>
  <c r="BR24" i="6" s="1"/>
  <c r="BQ24" i="6" a="1"/>
  <c r="BQ24" i="6" s="1"/>
  <c r="BP24" i="6" a="1"/>
  <c r="BP24" i="6" s="1"/>
  <c r="BO24" i="6" a="1"/>
  <c r="BO24" i="6" s="1"/>
  <c r="BN24" i="6" a="1"/>
  <c r="BN24" i="6" s="1"/>
  <c r="BM24" i="6" a="1"/>
  <c r="BM24" i="6" s="1"/>
  <c r="BL24" i="6" a="1"/>
  <c r="BL24" i="6" s="1"/>
  <c r="BK24" i="6" a="1"/>
  <c r="BK24" i="6" s="1"/>
  <c r="BJ24" i="6" a="1"/>
  <c r="BJ24" i="6" s="1"/>
  <c r="BI24" i="6" a="1"/>
  <c r="BI24" i="6" s="1"/>
  <c r="BH24" i="6" a="1"/>
  <c r="BH24" i="6" s="1"/>
  <c r="B24" i="6"/>
  <c r="BV23" i="6" a="1"/>
  <c r="BV23" i="6" s="1"/>
  <c r="BU23" i="6" a="1"/>
  <c r="BU23" i="6" s="1"/>
  <c r="BT23" i="6"/>
  <c r="BT23" i="6" a="1"/>
  <c r="BS23" i="6"/>
  <c r="BS23" i="6" a="1"/>
  <c r="BR23" i="6" a="1"/>
  <c r="BR23" i="6" s="1"/>
  <c r="BQ23" i="6" a="1"/>
  <c r="BQ23" i="6" s="1"/>
  <c r="BP23" i="6"/>
  <c r="BP23" i="6" a="1"/>
  <c r="BO23" i="6"/>
  <c r="BO23" i="6" a="1"/>
  <c r="BN23" i="6" a="1"/>
  <c r="BN23" i="6" s="1"/>
  <c r="BM23" i="6" a="1"/>
  <c r="BM23" i="6" s="1"/>
  <c r="BL23" i="6" a="1"/>
  <c r="BL23" i="6" s="1"/>
  <c r="BK23" i="6" a="1"/>
  <c r="BK23" i="6" s="1"/>
  <c r="BJ23" i="6"/>
  <c r="BJ23" i="6" a="1"/>
  <c r="BI23" i="6"/>
  <c r="BI23" i="6" a="1"/>
  <c r="BH23" i="6" a="1"/>
  <c r="BH23" i="6" s="1"/>
  <c r="B23" i="6"/>
  <c r="BV22" i="6" a="1"/>
  <c r="BV22" i="6" s="1"/>
  <c r="BU22" i="6" a="1"/>
  <c r="BU22" i="6" s="1"/>
  <c r="BT22" i="6" a="1"/>
  <c r="BT22" i="6" s="1"/>
  <c r="BS22" i="6" a="1"/>
  <c r="BS22" i="6" s="1"/>
  <c r="BR22" i="6" a="1"/>
  <c r="BR22" i="6" s="1"/>
  <c r="BQ22" i="6" a="1"/>
  <c r="BQ22" i="6" s="1"/>
  <c r="BP22" i="6" a="1"/>
  <c r="BP22" i="6" s="1"/>
  <c r="BO22" i="6" a="1"/>
  <c r="BO22" i="6" s="1"/>
  <c r="BN22" i="6" a="1"/>
  <c r="BN22" i="6" s="1"/>
  <c r="BM22" i="6" a="1"/>
  <c r="BM22" i="6" s="1"/>
  <c r="BL22" i="6" a="1"/>
  <c r="BL22" i="6" s="1"/>
  <c r="BK22" i="6" a="1"/>
  <c r="BK22" i="6" s="1"/>
  <c r="BJ22" i="6" a="1"/>
  <c r="BJ22" i="6" s="1"/>
  <c r="BI22" i="6" a="1"/>
  <c r="BI22" i="6" s="1"/>
  <c r="BH22" i="6" a="1"/>
  <c r="BH22" i="6" s="1"/>
  <c r="B22" i="6"/>
  <c r="BV21" i="6" a="1"/>
  <c r="BV21" i="6" s="1"/>
  <c r="BU21" i="6" a="1"/>
  <c r="BU21" i="6" s="1"/>
  <c r="BT21" i="6" a="1"/>
  <c r="BT21" i="6" s="1"/>
  <c r="BS21" i="6"/>
  <c r="BS21" i="6" a="1"/>
  <c r="BR21" i="6"/>
  <c r="BR21" i="6" a="1"/>
  <c r="BQ21" i="6" a="1"/>
  <c r="BQ21" i="6" s="1"/>
  <c r="BP21" i="6" a="1"/>
  <c r="BP21" i="6" s="1"/>
  <c r="BO21" i="6"/>
  <c r="BO21" i="6" a="1"/>
  <c r="BN21" i="6" a="1"/>
  <c r="BN21" i="6" s="1"/>
  <c r="BM21" i="6" a="1"/>
  <c r="BM21" i="6" s="1"/>
  <c r="BL21" i="6"/>
  <c r="BL21" i="6" a="1"/>
  <c r="BK21" i="6" a="1"/>
  <c r="BK21" i="6" s="1"/>
  <c r="BJ21" i="6" a="1"/>
  <c r="BJ21" i="6" s="1"/>
  <c r="BI21" i="6"/>
  <c r="BI21" i="6" a="1"/>
  <c r="BH21" i="6"/>
  <c r="BH21" i="6" a="1"/>
  <c r="B21" i="6"/>
  <c r="BV20" i="6" a="1"/>
  <c r="BV20" i="6" s="1"/>
  <c r="BU20" i="6" a="1"/>
  <c r="BU20" i="6" s="1"/>
  <c r="BT20" i="6" a="1"/>
  <c r="BT20" i="6" s="1"/>
  <c r="BS20" i="6" a="1"/>
  <c r="BS20" i="6" s="1"/>
  <c r="BR20" i="6" a="1"/>
  <c r="BR20" i="6" s="1"/>
  <c r="BQ20" i="6" a="1"/>
  <c r="BQ20" i="6" s="1"/>
  <c r="BP20" i="6" a="1"/>
  <c r="BP20" i="6" s="1"/>
  <c r="BO20" i="6" a="1"/>
  <c r="BO20" i="6" s="1"/>
  <c r="BN20" i="6" a="1"/>
  <c r="BN20" i="6" s="1"/>
  <c r="BM20" i="6" a="1"/>
  <c r="BM20" i="6" s="1"/>
  <c r="BL20" i="6" a="1"/>
  <c r="BL20" i="6" s="1"/>
  <c r="BK20" i="6" a="1"/>
  <c r="BK20" i="6" s="1"/>
  <c r="BJ20" i="6" a="1"/>
  <c r="BJ20" i="6" s="1"/>
  <c r="BI20" i="6" a="1"/>
  <c r="BI20" i="6" s="1"/>
  <c r="BH20" i="6" a="1"/>
  <c r="BH20" i="6" s="1"/>
  <c r="B20" i="6"/>
  <c r="BV19" i="6"/>
  <c r="BV19" i="6" a="1"/>
  <c r="BU19" i="6" a="1"/>
  <c r="BU19" i="6" s="1"/>
  <c r="BT19" i="6" a="1"/>
  <c r="BT19" i="6" s="1"/>
  <c r="BS19" i="6" a="1"/>
  <c r="BS19" i="6" s="1"/>
  <c r="BR19" i="6"/>
  <c r="BR19" i="6" a="1"/>
  <c r="BQ19" i="6" a="1"/>
  <c r="BQ19" i="6" s="1"/>
  <c r="BP19" i="6" a="1"/>
  <c r="BP19" i="6" s="1"/>
  <c r="BO19" i="6" a="1"/>
  <c r="BO19" i="6" s="1"/>
  <c r="BN19" i="6" a="1"/>
  <c r="BN19" i="6" s="1"/>
  <c r="BM19" i="6"/>
  <c r="BM19" i="6" a="1"/>
  <c r="BL19" i="6"/>
  <c r="BL19" i="6" a="1"/>
  <c r="BK19" i="6"/>
  <c r="BK19" i="6" a="1"/>
  <c r="BJ19" i="6" a="1"/>
  <c r="BJ19" i="6" s="1"/>
  <c r="BI19" i="6" a="1"/>
  <c r="BI19" i="6" s="1"/>
  <c r="BH19" i="6"/>
  <c r="BH19" i="6" a="1"/>
  <c r="B19" i="6"/>
  <c r="BV18" i="6" a="1"/>
  <c r="BV18" i="6" s="1"/>
  <c r="BU18" i="6" a="1"/>
  <c r="BU18" i="6" s="1"/>
  <c r="BT18" i="6" a="1"/>
  <c r="BT18" i="6" s="1"/>
  <c r="BS18" i="6" a="1"/>
  <c r="BS18" i="6" s="1"/>
  <c r="BR18" i="6" a="1"/>
  <c r="BR18" i="6" s="1"/>
  <c r="BQ18" i="6" a="1"/>
  <c r="BQ18" i="6" s="1"/>
  <c r="BP18" i="6" a="1"/>
  <c r="BP18" i="6" s="1"/>
  <c r="BO18" i="6" a="1"/>
  <c r="BO18" i="6" s="1"/>
  <c r="BN18" i="6" a="1"/>
  <c r="BN18" i="6" s="1"/>
  <c r="BM18" i="6" a="1"/>
  <c r="BM18" i="6" s="1"/>
  <c r="BL18" i="6" a="1"/>
  <c r="BL18" i="6" s="1"/>
  <c r="BK18" i="6" a="1"/>
  <c r="BK18" i="6" s="1"/>
  <c r="BJ18" i="6" a="1"/>
  <c r="BJ18" i="6" s="1"/>
  <c r="BI18" i="6" a="1"/>
  <c r="BI18" i="6" s="1"/>
  <c r="BH18" i="6" a="1"/>
  <c r="BH18" i="6" s="1"/>
  <c r="B18" i="6"/>
  <c r="BV17" i="6" a="1"/>
  <c r="BV17" i="6" s="1"/>
  <c r="BU17" i="6"/>
  <c r="BU17" i="6" a="1"/>
  <c r="BT17" i="6" a="1"/>
  <c r="BT17" i="6" s="1"/>
  <c r="BS17" i="6" a="1"/>
  <c r="BS17" i="6" s="1"/>
  <c r="BR17" i="6" a="1"/>
  <c r="BR17" i="6" s="1"/>
  <c r="BQ17" i="6"/>
  <c r="BQ17" i="6" a="1"/>
  <c r="BP17" i="6" a="1"/>
  <c r="BP17" i="6" s="1"/>
  <c r="BO17" i="6" a="1"/>
  <c r="BO17" i="6" s="1"/>
  <c r="BN17" i="6"/>
  <c r="BN17" i="6" a="1"/>
  <c r="BM17" i="6" a="1"/>
  <c r="BM17" i="6" s="1"/>
  <c r="BL17" i="6"/>
  <c r="BL17" i="6" a="1"/>
  <c r="BK17" i="6"/>
  <c r="BK17" i="6" a="1"/>
  <c r="BJ17" i="6"/>
  <c r="BJ17" i="6" a="1"/>
  <c r="BI17" i="6" a="1"/>
  <c r="BI17" i="6" s="1"/>
  <c r="BH17" i="6" a="1"/>
  <c r="BH17" i="6" s="1"/>
  <c r="B17" i="6"/>
  <c r="BV16" i="6" a="1"/>
  <c r="BV16" i="6" s="1"/>
  <c r="BU16" i="6" a="1"/>
  <c r="BU16" i="6" s="1"/>
  <c r="BT16" i="6" a="1"/>
  <c r="BT16" i="6" s="1"/>
  <c r="BS16" i="6" a="1"/>
  <c r="BS16" i="6" s="1"/>
  <c r="BR16" i="6" a="1"/>
  <c r="BR16" i="6" s="1"/>
  <c r="BQ16" i="6" a="1"/>
  <c r="BQ16" i="6" s="1"/>
  <c r="BP16" i="6" a="1"/>
  <c r="BP16" i="6" s="1"/>
  <c r="BO16" i="6" a="1"/>
  <c r="BO16" i="6" s="1"/>
  <c r="BN16" i="6" a="1"/>
  <c r="BN16" i="6" s="1"/>
  <c r="BM16" i="6" a="1"/>
  <c r="BM16" i="6" s="1"/>
  <c r="BL16" i="6" a="1"/>
  <c r="BL16" i="6" s="1"/>
  <c r="BK16" i="6" a="1"/>
  <c r="BK16" i="6" s="1"/>
  <c r="BJ16" i="6" a="1"/>
  <c r="BJ16" i="6" s="1"/>
  <c r="BI16" i="6" a="1"/>
  <c r="BI16" i="6" s="1"/>
  <c r="BH16" i="6" a="1"/>
  <c r="BH16" i="6" s="1"/>
  <c r="B16" i="6"/>
  <c r="BV15" i="6" a="1"/>
  <c r="BV15" i="6" s="1"/>
  <c r="BU15" i="6" a="1"/>
  <c r="BU15" i="6" s="1"/>
  <c r="BT15" i="6" a="1"/>
  <c r="BT15" i="6" s="1"/>
  <c r="BS15" i="6" a="1"/>
  <c r="BS15" i="6" s="1"/>
  <c r="BR15" i="6" a="1"/>
  <c r="BR15" i="6" s="1"/>
  <c r="BQ15" i="6" a="1"/>
  <c r="BQ15" i="6" s="1"/>
  <c r="BP15" i="6" a="1"/>
  <c r="BP15" i="6" s="1"/>
  <c r="BO15" i="6" a="1"/>
  <c r="BO15" i="6" s="1"/>
  <c r="BN15" i="6" a="1"/>
  <c r="BN15" i="6" s="1"/>
  <c r="BM15" i="6" a="1"/>
  <c r="BM15" i="6" s="1"/>
  <c r="BL15" i="6" a="1"/>
  <c r="BL15" i="6" s="1"/>
  <c r="BK15" i="6" a="1"/>
  <c r="BK15" i="6" s="1"/>
  <c r="BJ15" i="6" a="1"/>
  <c r="BJ15" i="6" s="1"/>
  <c r="BI15" i="6" a="1"/>
  <c r="BI15" i="6" s="1"/>
  <c r="BH15" i="6" a="1"/>
  <c r="BH15" i="6" s="1"/>
  <c r="B15" i="6"/>
  <c r="BV14" i="6" a="1"/>
  <c r="BV14" i="6" s="1"/>
  <c r="BU14" i="6" a="1"/>
  <c r="BU14" i="6" s="1"/>
  <c r="BT14" i="6" a="1"/>
  <c r="BT14" i="6" s="1"/>
  <c r="BS14" i="6" a="1"/>
  <c r="BS14" i="6" s="1"/>
  <c r="BR14" i="6" a="1"/>
  <c r="BR14" i="6" s="1"/>
  <c r="BQ14" i="6" a="1"/>
  <c r="BQ14" i="6" s="1"/>
  <c r="BP14" i="6" a="1"/>
  <c r="BP14" i="6" s="1"/>
  <c r="BO14" i="6" a="1"/>
  <c r="BO14" i="6" s="1"/>
  <c r="BN14" i="6" a="1"/>
  <c r="BN14" i="6" s="1"/>
  <c r="BM14" i="6" a="1"/>
  <c r="BM14" i="6" s="1"/>
  <c r="BL14" i="6" a="1"/>
  <c r="BL14" i="6" s="1"/>
  <c r="BK14" i="6" a="1"/>
  <c r="BK14" i="6" s="1"/>
  <c r="BJ14" i="6" a="1"/>
  <c r="BJ14" i="6" s="1"/>
  <c r="BI14" i="6" a="1"/>
  <c r="BI14" i="6" s="1"/>
  <c r="BH14" i="6" a="1"/>
  <c r="BH14" i="6" s="1"/>
  <c r="B14" i="6"/>
  <c r="BV13" i="6" a="1"/>
  <c r="BV13" i="6" s="1"/>
  <c r="BU13" i="6" a="1"/>
  <c r="BU13" i="6" s="1"/>
  <c r="BT13" i="6" a="1"/>
  <c r="BT13" i="6" s="1"/>
  <c r="BS13" i="6" a="1"/>
  <c r="BS13" i="6" s="1"/>
  <c r="BR13" i="6" a="1"/>
  <c r="BR13" i="6" s="1"/>
  <c r="BQ13" i="6" a="1"/>
  <c r="BQ13" i="6" s="1"/>
  <c r="BP13" i="6" a="1"/>
  <c r="BP13" i="6" s="1"/>
  <c r="BO13" i="6" a="1"/>
  <c r="BO13" i="6" s="1"/>
  <c r="BN13" i="6" a="1"/>
  <c r="BN13" i="6" s="1"/>
  <c r="BM13" i="6" a="1"/>
  <c r="BM13" i="6" s="1"/>
  <c r="BL13" i="6" a="1"/>
  <c r="BL13" i="6" s="1"/>
  <c r="BK13" i="6" a="1"/>
  <c r="BK13" i="6" s="1"/>
  <c r="BJ13" i="6" a="1"/>
  <c r="BJ13" i="6" s="1"/>
  <c r="BI13" i="6" a="1"/>
  <c r="BI13" i="6" s="1"/>
  <c r="BH13" i="6" a="1"/>
  <c r="BH13" i="6" s="1"/>
  <c r="D13" i="6"/>
  <c r="B13" i="6"/>
  <c r="BV12" i="6"/>
  <c r="BV12" i="6" a="1"/>
  <c r="BU12" i="6" a="1"/>
  <c r="BU12" i="6" s="1"/>
  <c r="BT12" i="6"/>
  <c r="BT12" i="6" a="1"/>
  <c r="BS12" i="6"/>
  <c r="BS12" i="6" a="1"/>
  <c r="BR12" i="6"/>
  <c r="BR12" i="6" a="1"/>
  <c r="BQ12" i="6" a="1"/>
  <c r="BQ12" i="6" s="1"/>
  <c r="BP12" i="6" a="1"/>
  <c r="BP12" i="6" s="1"/>
  <c r="BO12" i="6" a="1"/>
  <c r="BO12" i="6" s="1"/>
  <c r="BN12" i="6"/>
  <c r="BN12" i="6" a="1"/>
  <c r="BM12" i="6" a="1"/>
  <c r="BM12" i="6" s="1"/>
  <c r="BL12" i="6"/>
  <c r="BL12" i="6" a="1"/>
  <c r="BK12" i="6"/>
  <c r="BK12" i="6" a="1"/>
  <c r="BJ12" i="6" a="1"/>
  <c r="BJ12" i="6" s="1"/>
  <c r="BI12" i="6" a="1"/>
  <c r="BI12" i="6" s="1"/>
  <c r="BH12" i="6" a="1"/>
  <c r="BH12" i="6" s="1"/>
  <c r="D12" i="6"/>
  <c r="B12" i="6"/>
  <c r="BV11" i="6" a="1"/>
  <c r="BV11" i="6" s="1"/>
  <c r="BU11" i="6" a="1"/>
  <c r="BU11" i="6" s="1"/>
  <c r="BT11" i="6" a="1"/>
  <c r="BT11" i="6" s="1"/>
  <c r="BS11" i="6" a="1"/>
  <c r="BS11" i="6" s="1"/>
  <c r="BR11" i="6" a="1"/>
  <c r="BR11" i="6" s="1"/>
  <c r="BQ11" i="6" a="1"/>
  <c r="BQ11" i="6" s="1"/>
  <c r="BP11" i="6" a="1"/>
  <c r="BP11" i="6" s="1"/>
  <c r="BO11" i="6" a="1"/>
  <c r="BO11" i="6" s="1"/>
  <c r="BN11" i="6" a="1"/>
  <c r="BN11" i="6" s="1"/>
  <c r="BM11" i="6" a="1"/>
  <c r="BM11" i="6" s="1"/>
  <c r="BL11" i="6" a="1"/>
  <c r="BL11" i="6" s="1"/>
  <c r="BK11" i="6" a="1"/>
  <c r="BK11" i="6" s="1"/>
  <c r="BJ11" i="6" a="1"/>
  <c r="BJ11" i="6" s="1"/>
  <c r="BI11" i="6" a="1"/>
  <c r="BI11" i="6" s="1"/>
  <c r="BH11" i="6" a="1"/>
  <c r="BH11" i="6" s="1"/>
  <c r="D11" i="6"/>
  <c r="B11" i="6"/>
  <c r="BV10" i="6" a="1"/>
  <c r="BV10" i="6" s="1"/>
  <c r="BU10" i="6" a="1"/>
  <c r="BU10" i="6" s="1"/>
  <c r="BT10" i="6"/>
  <c r="BT10" i="6" a="1"/>
  <c r="BS10" i="6" a="1"/>
  <c r="BS10" i="6" s="1"/>
  <c r="BR10" i="6" a="1"/>
  <c r="BR10" i="6" s="1"/>
  <c r="BQ10" i="6" a="1"/>
  <c r="BQ10" i="6" s="1"/>
  <c r="BP10" i="6" a="1"/>
  <c r="BP10" i="6" s="1"/>
  <c r="BO10" i="6" a="1"/>
  <c r="BO10" i="6" s="1"/>
  <c r="BN10" i="6" a="1"/>
  <c r="BN10" i="6" s="1"/>
  <c r="BM10" i="6" a="1"/>
  <c r="BM10" i="6" s="1"/>
  <c r="BL10" i="6" a="1"/>
  <c r="BL10" i="6" s="1"/>
  <c r="BK10" i="6"/>
  <c r="BK10" i="6" a="1"/>
  <c r="BJ10" i="6" a="1"/>
  <c r="BJ10" i="6" s="1"/>
  <c r="BI10" i="6"/>
  <c r="BI10" i="6" a="1"/>
  <c r="BH10" i="6" a="1"/>
  <c r="BH10" i="6" s="1"/>
  <c r="D10" i="6"/>
  <c r="B10" i="6"/>
  <c r="BV9" i="6" a="1"/>
  <c r="BV9" i="6" s="1"/>
  <c r="BU9" i="6" a="1"/>
  <c r="BU9" i="6" s="1"/>
  <c r="BT9" i="6" a="1"/>
  <c r="BT9" i="6" s="1"/>
  <c r="BS9" i="6" a="1"/>
  <c r="BS9" i="6" s="1"/>
  <c r="BR9" i="6" a="1"/>
  <c r="BR9" i="6" s="1"/>
  <c r="BQ9" i="6" a="1"/>
  <c r="BQ9" i="6" s="1"/>
  <c r="BP9" i="6" a="1"/>
  <c r="BP9" i="6" s="1"/>
  <c r="BO9" i="6" a="1"/>
  <c r="BO9" i="6" s="1"/>
  <c r="BN9" i="6" a="1"/>
  <c r="BN9" i="6" s="1"/>
  <c r="BM9" i="6" a="1"/>
  <c r="BM9" i="6" s="1"/>
  <c r="BL9" i="6" a="1"/>
  <c r="BL9" i="6" s="1"/>
  <c r="BK9" i="6" a="1"/>
  <c r="BK9" i="6" s="1"/>
  <c r="BJ9" i="6" a="1"/>
  <c r="BJ9" i="6" s="1"/>
  <c r="BI9" i="6" a="1"/>
  <c r="BI9" i="6" s="1"/>
  <c r="BH9" i="6" a="1"/>
  <c r="BH9" i="6" s="1"/>
  <c r="D9" i="6"/>
  <c r="B9" i="6"/>
  <c r="BV8" i="6"/>
  <c r="BV8" i="6" a="1"/>
  <c r="BU8" i="6" a="1"/>
  <c r="BU8" i="6" s="1"/>
  <c r="BT8" i="6" a="1"/>
  <c r="BT8" i="6" s="1"/>
  <c r="BS8" i="6" a="1"/>
  <c r="BS8" i="6" s="1"/>
  <c r="BR8" i="6" a="1"/>
  <c r="BR8" i="6" s="1"/>
  <c r="BQ8" i="6" a="1"/>
  <c r="BQ8" i="6" s="1"/>
  <c r="BP8" i="6" a="1"/>
  <c r="BP8" i="6" s="1"/>
  <c r="BO8" i="6"/>
  <c r="BO8" i="6" a="1"/>
  <c r="BN8" i="6" a="1"/>
  <c r="BN8" i="6" s="1"/>
  <c r="BM8" i="6" a="1"/>
  <c r="BM8" i="6" s="1"/>
  <c r="BL8" i="6" a="1"/>
  <c r="BL8" i="6" s="1"/>
  <c r="BK8" i="6" a="1"/>
  <c r="BK8" i="6" s="1"/>
  <c r="BJ8" i="6" a="1"/>
  <c r="BJ8" i="6" s="1"/>
  <c r="BI8" i="6" a="1"/>
  <c r="BI8" i="6" s="1"/>
  <c r="BH8" i="6" a="1"/>
  <c r="BH8" i="6" s="1"/>
  <c r="D8" i="6"/>
  <c r="B8" i="6"/>
  <c r="BV7" i="6" a="1"/>
  <c r="BV7" i="6" s="1"/>
  <c r="BU7" i="6" a="1"/>
  <c r="BU7" i="6" s="1"/>
  <c r="BT7" i="6"/>
  <c r="BT7" i="6" a="1"/>
  <c r="BS7" i="6" a="1"/>
  <c r="BS7" i="6" s="1"/>
  <c r="BR7" i="6" a="1"/>
  <c r="BR7" i="6" s="1"/>
  <c r="BQ7" i="6" a="1"/>
  <c r="BQ7" i="6" s="1"/>
  <c r="BP7" i="6" a="1"/>
  <c r="BP7" i="6" s="1"/>
  <c r="BO7" i="6" a="1"/>
  <c r="BO7" i="6" s="1"/>
  <c r="BN7" i="6" a="1"/>
  <c r="BN7" i="6" s="1"/>
  <c r="BM7" i="6" a="1"/>
  <c r="BM7" i="6" s="1"/>
  <c r="BL7" i="6" a="1"/>
  <c r="BL7" i="6" s="1"/>
  <c r="BK7" i="6" a="1"/>
  <c r="BK7" i="6" s="1"/>
  <c r="BJ7" i="6" a="1"/>
  <c r="BJ7" i="6" s="1"/>
  <c r="BI7" i="6" a="1"/>
  <c r="BI7" i="6" s="1"/>
  <c r="BH7" i="6" a="1"/>
  <c r="BH7" i="6" s="1"/>
  <c r="O7" i="6"/>
  <c r="N7" i="6"/>
  <c r="L7" i="6"/>
  <c r="E7" i="6"/>
  <c r="F3" i="6"/>
  <c r="M7" i="6" s="1"/>
  <c r="K7" i="6" s="1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L205" i="5"/>
  <c r="K205" i="5"/>
  <c r="B205" i="5"/>
  <c r="O204" i="5"/>
  <c r="E204" i="5"/>
  <c r="D204" i="5"/>
  <c r="C204" i="5"/>
  <c r="O203" i="5"/>
  <c r="B203" i="5"/>
  <c r="J202" i="5"/>
  <c r="I202" i="5"/>
  <c r="H202" i="5"/>
  <c r="B202" i="5"/>
  <c r="O201" i="5"/>
  <c r="J201" i="5"/>
  <c r="C201" i="5"/>
  <c r="K200" i="5"/>
  <c r="I200" i="5"/>
  <c r="C200" i="5"/>
  <c r="I199" i="5"/>
  <c r="G199" i="5"/>
  <c r="C199" i="5"/>
  <c r="O198" i="5"/>
  <c r="N198" i="5"/>
  <c r="D198" i="5"/>
  <c r="C198" i="5"/>
  <c r="B198" i="5"/>
  <c r="O197" i="5"/>
  <c r="G197" i="5"/>
  <c r="C197" i="5"/>
  <c r="O196" i="5"/>
  <c r="C196" i="5"/>
  <c r="O195" i="5"/>
  <c r="L195" i="5"/>
  <c r="O194" i="5"/>
  <c r="N193" i="5"/>
  <c r="M193" i="5"/>
  <c r="I193" i="5"/>
  <c r="E193" i="5"/>
  <c r="L192" i="5"/>
  <c r="F192" i="5"/>
  <c r="E192" i="5"/>
  <c r="D192" i="5"/>
  <c r="B192" i="5"/>
  <c r="I191" i="5"/>
  <c r="B191" i="5"/>
  <c r="O190" i="5"/>
  <c r="M190" i="5"/>
  <c r="F190" i="5"/>
  <c r="D190" i="5"/>
  <c r="M189" i="5"/>
  <c r="B189" i="5"/>
  <c r="O188" i="5"/>
  <c r="N188" i="5"/>
  <c r="J188" i="5"/>
  <c r="I188" i="5"/>
  <c r="B188" i="5"/>
  <c r="M187" i="5"/>
  <c r="O186" i="5"/>
  <c r="I186" i="5"/>
  <c r="B186" i="5"/>
  <c r="O185" i="5"/>
  <c r="J185" i="5"/>
  <c r="I185" i="5"/>
  <c r="F185" i="5"/>
  <c r="E185" i="5"/>
  <c r="M184" i="5"/>
  <c r="D184" i="5"/>
  <c r="O183" i="5"/>
  <c r="D183" i="5"/>
  <c r="B183" i="5"/>
  <c r="O182" i="5"/>
  <c r="M182" i="5"/>
  <c r="F182" i="5"/>
  <c r="E182" i="5"/>
  <c r="M181" i="5"/>
  <c r="F181" i="5"/>
  <c r="D181" i="5"/>
  <c r="B181" i="5"/>
  <c r="O180" i="5"/>
  <c r="J180" i="5"/>
  <c r="I180" i="5"/>
  <c r="G180" i="5"/>
  <c r="M179" i="5"/>
  <c r="J179" i="5"/>
  <c r="O178" i="5"/>
  <c r="M178" i="5"/>
  <c r="C178" i="5"/>
  <c r="O177" i="5"/>
  <c r="K177" i="5"/>
  <c r="G177" i="5"/>
  <c r="C177" i="5"/>
  <c r="L176" i="5"/>
  <c r="D176" i="5"/>
  <c r="C176" i="5"/>
  <c r="O175" i="5"/>
  <c r="K175" i="5"/>
  <c r="J175" i="5"/>
  <c r="C175" i="5"/>
  <c r="O174" i="5"/>
  <c r="J174" i="5"/>
  <c r="I174" i="5"/>
  <c r="E174" i="5"/>
  <c r="D174" i="5"/>
  <c r="E173" i="5"/>
  <c r="D173" i="5"/>
  <c r="C173" i="5"/>
  <c r="K172" i="5"/>
  <c r="I172" i="5"/>
  <c r="D172" i="5"/>
  <c r="C172" i="5"/>
  <c r="O171" i="5"/>
  <c r="M171" i="5"/>
  <c r="E171" i="5"/>
  <c r="O170" i="5"/>
  <c r="E170" i="5"/>
  <c r="C170" i="5"/>
  <c r="O169" i="5"/>
  <c r="K169" i="5"/>
  <c r="J169" i="5"/>
  <c r="I169" i="5"/>
  <c r="D169" i="5"/>
  <c r="O168" i="5"/>
  <c r="M168" i="5"/>
  <c r="E168" i="5"/>
  <c r="L167" i="5"/>
  <c r="D167" i="5"/>
  <c r="C167" i="5"/>
  <c r="O166" i="5"/>
  <c r="K166" i="5"/>
  <c r="J166" i="5"/>
  <c r="C166" i="5"/>
  <c r="L165" i="5"/>
  <c r="E165" i="5"/>
  <c r="D165" i="5"/>
  <c r="C165" i="5"/>
  <c r="O164" i="5"/>
  <c r="L164" i="5"/>
  <c r="K164" i="5"/>
  <c r="I164" i="5"/>
  <c r="D164" i="5"/>
  <c r="C164" i="5"/>
  <c r="O163" i="5"/>
  <c r="J163" i="5"/>
  <c r="E163" i="5"/>
  <c r="D163" i="5"/>
  <c r="O162" i="5"/>
  <c r="M162" i="5"/>
  <c r="C162" i="5"/>
  <c r="B162" i="5"/>
  <c r="O161" i="5"/>
  <c r="M161" i="5"/>
  <c r="L161" i="5"/>
  <c r="J161" i="5"/>
  <c r="D161" i="5"/>
  <c r="M160" i="5"/>
  <c r="G160" i="5"/>
  <c r="C160" i="5"/>
  <c r="B160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P48" i="5"/>
  <c r="O48" i="5"/>
  <c r="O205" i="5" s="1"/>
  <c r="N48" i="5"/>
  <c r="N205" i="5" s="1"/>
  <c r="M48" i="5"/>
  <c r="M205" i="5" s="1"/>
  <c r="L48" i="5"/>
  <c r="K48" i="5"/>
  <c r="J48" i="5"/>
  <c r="J205" i="5" s="1"/>
  <c r="I48" i="5"/>
  <c r="I205" i="5" s="1"/>
  <c r="H48" i="5"/>
  <c r="H205" i="5" s="1"/>
  <c r="G48" i="5"/>
  <c r="G205" i="5" s="1"/>
  <c r="F48" i="5"/>
  <c r="F205" i="5" s="1"/>
  <c r="E48" i="5"/>
  <c r="E205" i="5" s="1"/>
  <c r="D48" i="5"/>
  <c r="D205" i="5" s="1"/>
  <c r="C48" i="5"/>
  <c r="C205" i="5" s="1"/>
  <c r="B48" i="5"/>
  <c r="P47" i="5"/>
  <c r="O47" i="5"/>
  <c r="N47" i="5"/>
  <c r="N204" i="5" s="1"/>
  <c r="M47" i="5"/>
  <c r="M204" i="5" s="1"/>
  <c r="L47" i="5"/>
  <c r="L204" i="5" s="1"/>
  <c r="K47" i="5"/>
  <c r="K204" i="5" s="1"/>
  <c r="J47" i="5"/>
  <c r="J204" i="5" s="1"/>
  <c r="I47" i="5"/>
  <c r="I204" i="5" s="1"/>
  <c r="H47" i="5"/>
  <c r="H204" i="5" s="1"/>
  <c r="G47" i="5"/>
  <c r="G204" i="5" s="1"/>
  <c r="F47" i="5"/>
  <c r="F204" i="5" s="1"/>
  <c r="E47" i="5"/>
  <c r="D47" i="5"/>
  <c r="C47" i="5"/>
  <c r="B47" i="5"/>
  <c r="B204" i="5" s="1"/>
  <c r="P46" i="5"/>
  <c r="O46" i="5"/>
  <c r="N46" i="5"/>
  <c r="N203" i="5" s="1"/>
  <c r="M46" i="5"/>
  <c r="M203" i="5" s="1"/>
  <c r="L46" i="5"/>
  <c r="L203" i="5" s="1"/>
  <c r="K46" i="5"/>
  <c r="K203" i="5" s="1"/>
  <c r="J46" i="5"/>
  <c r="J203" i="5" s="1"/>
  <c r="I46" i="5"/>
  <c r="I203" i="5" s="1"/>
  <c r="H46" i="5"/>
  <c r="H203" i="5" s="1"/>
  <c r="G46" i="5"/>
  <c r="G203" i="5" s="1"/>
  <c r="F46" i="5"/>
  <c r="F203" i="5" s="1"/>
  <c r="E46" i="5"/>
  <c r="E203" i="5" s="1"/>
  <c r="D46" i="5"/>
  <c r="D203" i="5" s="1"/>
  <c r="C46" i="5"/>
  <c r="C203" i="5" s="1"/>
  <c r="B46" i="5"/>
  <c r="P45" i="5"/>
  <c r="O45" i="5"/>
  <c r="O202" i="5" s="1"/>
  <c r="N45" i="5"/>
  <c r="N202" i="5" s="1"/>
  <c r="M45" i="5"/>
  <c r="M202" i="5" s="1"/>
  <c r="L45" i="5"/>
  <c r="L202" i="5" s="1"/>
  <c r="K45" i="5"/>
  <c r="K202" i="5" s="1"/>
  <c r="J45" i="5"/>
  <c r="I45" i="5"/>
  <c r="H45" i="5"/>
  <c r="G45" i="5"/>
  <c r="G202" i="5" s="1"/>
  <c r="F45" i="5"/>
  <c r="F202" i="5" s="1"/>
  <c r="E45" i="5"/>
  <c r="E202" i="5" s="1"/>
  <c r="D45" i="5"/>
  <c r="D202" i="5" s="1"/>
  <c r="C45" i="5"/>
  <c r="C202" i="5" s="1"/>
  <c r="B45" i="5"/>
  <c r="P44" i="5"/>
  <c r="O44" i="5"/>
  <c r="N44" i="5"/>
  <c r="N201" i="5" s="1"/>
  <c r="M44" i="5"/>
  <c r="M201" i="5" s="1"/>
  <c r="L44" i="5"/>
  <c r="L201" i="5" s="1"/>
  <c r="K44" i="5"/>
  <c r="K201" i="5" s="1"/>
  <c r="J44" i="5"/>
  <c r="I44" i="5"/>
  <c r="I201" i="5" s="1"/>
  <c r="H44" i="5"/>
  <c r="H201" i="5" s="1"/>
  <c r="G44" i="5"/>
  <c r="G201" i="5" s="1"/>
  <c r="F44" i="5"/>
  <c r="F201" i="5" s="1"/>
  <c r="E44" i="5"/>
  <c r="E201" i="5" s="1"/>
  <c r="D44" i="5"/>
  <c r="D201" i="5" s="1"/>
  <c r="C44" i="5"/>
  <c r="B44" i="5"/>
  <c r="B201" i="5" s="1"/>
  <c r="P43" i="5"/>
  <c r="O43" i="5"/>
  <c r="O200" i="5" s="1"/>
  <c r="N43" i="5"/>
  <c r="N200" i="5" s="1"/>
  <c r="M43" i="5"/>
  <c r="M200" i="5" s="1"/>
  <c r="L43" i="5"/>
  <c r="L200" i="5" s="1"/>
  <c r="K43" i="5"/>
  <c r="J43" i="5"/>
  <c r="J200" i="5" s="1"/>
  <c r="I43" i="5"/>
  <c r="H43" i="5"/>
  <c r="H200" i="5" s="1"/>
  <c r="G43" i="5"/>
  <c r="G200" i="5" s="1"/>
  <c r="F43" i="5"/>
  <c r="F200" i="5" s="1"/>
  <c r="E43" i="5"/>
  <c r="E200" i="5" s="1"/>
  <c r="D43" i="5"/>
  <c r="D200" i="5" s="1"/>
  <c r="C43" i="5"/>
  <c r="B43" i="5"/>
  <c r="B200" i="5" s="1"/>
  <c r="P42" i="5"/>
  <c r="O42" i="5"/>
  <c r="O199" i="5" s="1"/>
  <c r="N42" i="5"/>
  <c r="N199" i="5" s="1"/>
  <c r="M42" i="5"/>
  <c r="M199" i="5" s="1"/>
  <c r="L42" i="5"/>
  <c r="L199" i="5" s="1"/>
  <c r="K42" i="5"/>
  <c r="K199" i="5" s="1"/>
  <c r="J42" i="5"/>
  <c r="J199" i="5" s="1"/>
  <c r="I42" i="5"/>
  <c r="H42" i="5"/>
  <c r="H199" i="5" s="1"/>
  <c r="G42" i="5"/>
  <c r="F42" i="5"/>
  <c r="F199" i="5" s="1"/>
  <c r="E42" i="5"/>
  <c r="E199" i="5" s="1"/>
  <c r="D42" i="5"/>
  <c r="D199" i="5" s="1"/>
  <c r="C42" i="5"/>
  <c r="B42" i="5"/>
  <c r="B199" i="5" s="1"/>
  <c r="P41" i="5"/>
  <c r="O41" i="5"/>
  <c r="N41" i="5"/>
  <c r="M41" i="5"/>
  <c r="M198" i="5" s="1"/>
  <c r="L41" i="5"/>
  <c r="L198" i="5" s="1"/>
  <c r="K41" i="5"/>
  <c r="K198" i="5" s="1"/>
  <c r="J41" i="5"/>
  <c r="J198" i="5" s="1"/>
  <c r="I41" i="5"/>
  <c r="I198" i="5" s="1"/>
  <c r="H41" i="5"/>
  <c r="H198" i="5" s="1"/>
  <c r="G41" i="5"/>
  <c r="G198" i="5" s="1"/>
  <c r="F41" i="5"/>
  <c r="F198" i="5" s="1"/>
  <c r="E41" i="5"/>
  <c r="E198" i="5" s="1"/>
  <c r="D41" i="5"/>
  <c r="C41" i="5"/>
  <c r="B41" i="5"/>
  <c r="P40" i="5"/>
  <c r="O40" i="5"/>
  <c r="N40" i="5"/>
  <c r="N197" i="5" s="1"/>
  <c r="M40" i="5"/>
  <c r="M197" i="5" s="1"/>
  <c r="L40" i="5"/>
  <c r="L197" i="5" s="1"/>
  <c r="K40" i="5"/>
  <c r="K197" i="5" s="1"/>
  <c r="J40" i="5"/>
  <c r="J197" i="5" s="1"/>
  <c r="I40" i="5"/>
  <c r="I197" i="5" s="1"/>
  <c r="H40" i="5"/>
  <c r="H197" i="5" s="1"/>
  <c r="G40" i="5"/>
  <c r="F40" i="5"/>
  <c r="F197" i="5" s="1"/>
  <c r="E40" i="5"/>
  <c r="E197" i="5" s="1"/>
  <c r="D40" i="5"/>
  <c r="D197" i="5" s="1"/>
  <c r="C40" i="5"/>
  <c r="B40" i="5"/>
  <c r="B197" i="5" s="1"/>
  <c r="P39" i="5"/>
  <c r="O39" i="5"/>
  <c r="N39" i="5"/>
  <c r="N196" i="5" s="1"/>
  <c r="M39" i="5"/>
  <c r="M196" i="5" s="1"/>
  <c r="L39" i="5"/>
  <c r="L196" i="5" s="1"/>
  <c r="K39" i="5"/>
  <c r="K196" i="5" s="1"/>
  <c r="J39" i="5"/>
  <c r="J196" i="5" s="1"/>
  <c r="I39" i="5"/>
  <c r="I196" i="5" s="1"/>
  <c r="H39" i="5"/>
  <c r="H196" i="5" s="1"/>
  <c r="G39" i="5"/>
  <c r="G196" i="5" s="1"/>
  <c r="F39" i="5"/>
  <c r="F196" i="5" s="1"/>
  <c r="E39" i="5"/>
  <c r="E196" i="5" s="1"/>
  <c r="D39" i="5"/>
  <c r="D196" i="5" s="1"/>
  <c r="C39" i="5"/>
  <c r="B39" i="5"/>
  <c r="B196" i="5" s="1"/>
  <c r="P38" i="5"/>
  <c r="O38" i="5"/>
  <c r="N38" i="5"/>
  <c r="N195" i="5" s="1"/>
  <c r="M38" i="5"/>
  <c r="M195" i="5" s="1"/>
  <c r="L38" i="5"/>
  <c r="K38" i="5"/>
  <c r="K195" i="5" s="1"/>
  <c r="J38" i="5"/>
  <c r="J195" i="5" s="1"/>
  <c r="I38" i="5"/>
  <c r="I195" i="5" s="1"/>
  <c r="H38" i="5"/>
  <c r="H195" i="5" s="1"/>
  <c r="G38" i="5"/>
  <c r="G195" i="5" s="1"/>
  <c r="F38" i="5"/>
  <c r="F195" i="5" s="1"/>
  <c r="E38" i="5"/>
  <c r="E195" i="5" s="1"/>
  <c r="D38" i="5"/>
  <c r="D195" i="5" s="1"/>
  <c r="C38" i="5"/>
  <c r="C195" i="5" s="1"/>
  <c r="B38" i="5"/>
  <c r="B195" i="5" s="1"/>
  <c r="P37" i="5"/>
  <c r="O37" i="5"/>
  <c r="N37" i="5"/>
  <c r="N194" i="5" s="1"/>
  <c r="M37" i="5"/>
  <c r="M194" i="5" s="1"/>
  <c r="L37" i="5"/>
  <c r="L194" i="5" s="1"/>
  <c r="K37" i="5"/>
  <c r="K194" i="5" s="1"/>
  <c r="J37" i="5"/>
  <c r="J194" i="5" s="1"/>
  <c r="I37" i="5"/>
  <c r="I194" i="5" s="1"/>
  <c r="H37" i="5"/>
  <c r="H194" i="5" s="1"/>
  <c r="G37" i="5"/>
  <c r="G194" i="5" s="1"/>
  <c r="F37" i="5"/>
  <c r="F194" i="5" s="1"/>
  <c r="E37" i="5"/>
  <c r="E194" i="5" s="1"/>
  <c r="D37" i="5"/>
  <c r="D194" i="5" s="1"/>
  <c r="C37" i="5"/>
  <c r="C194" i="5" s="1"/>
  <c r="B37" i="5"/>
  <c r="B194" i="5" s="1"/>
  <c r="P36" i="5"/>
  <c r="O36" i="5"/>
  <c r="O193" i="5" s="1"/>
  <c r="N36" i="5"/>
  <c r="M36" i="5"/>
  <c r="L36" i="5"/>
  <c r="L193" i="5" s="1"/>
  <c r="K36" i="5"/>
  <c r="K193" i="5" s="1"/>
  <c r="J36" i="5"/>
  <c r="J193" i="5" s="1"/>
  <c r="I36" i="5"/>
  <c r="H36" i="5"/>
  <c r="H193" i="5" s="1"/>
  <c r="G36" i="5"/>
  <c r="G193" i="5" s="1"/>
  <c r="F36" i="5"/>
  <c r="F193" i="5" s="1"/>
  <c r="E36" i="5"/>
  <c r="D36" i="5"/>
  <c r="D193" i="5" s="1"/>
  <c r="C36" i="5"/>
  <c r="C193" i="5" s="1"/>
  <c r="B36" i="5"/>
  <c r="B193" i="5" s="1"/>
  <c r="P35" i="5"/>
  <c r="O35" i="5"/>
  <c r="O192" i="5" s="1"/>
  <c r="N35" i="5"/>
  <c r="N192" i="5" s="1"/>
  <c r="M35" i="5"/>
  <c r="M192" i="5" s="1"/>
  <c r="L35" i="5"/>
  <c r="K35" i="5"/>
  <c r="K192" i="5" s="1"/>
  <c r="J35" i="5"/>
  <c r="J192" i="5" s="1"/>
  <c r="I35" i="5"/>
  <c r="I192" i="5" s="1"/>
  <c r="H35" i="5"/>
  <c r="H192" i="5" s="1"/>
  <c r="G35" i="5"/>
  <c r="G192" i="5" s="1"/>
  <c r="F35" i="5"/>
  <c r="E35" i="5"/>
  <c r="D35" i="5"/>
  <c r="C35" i="5"/>
  <c r="C192" i="5" s="1"/>
  <c r="B35" i="5"/>
  <c r="P34" i="5"/>
  <c r="O34" i="5"/>
  <c r="O191" i="5" s="1"/>
  <c r="N34" i="5"/>
  <c r="N191" i="5" s="1"/>
  <c r="M34" i="5"/>
  <c r="M191" i="5" s="1"/>
  <c r="L34" i="5"/>
  <c r="L191" i="5" s="1"/>
  <c r="K34" i="5"/>
  <c r="K191" i="5" s="1"/>
  <c r="J34" i="5"/>
  <c r="J191" i="5" s="1"/>
  <c r="I34" i="5"/>
  <c r="H34" i="5"/>
  <c r="H191" i="5" s="1"/>
  <c r="G34" i="5"/>
  <c r="G191" i="5" s="1"/>
  <c r="F34" i="5"/>
  <c r="F191" i="5" s="1"/>
  <c r="E34" i="5"/>
  <c r="E191" i="5" s="1"/>
  <c r="D34" i="5"/>
  <c r="D191" i="5" s="1"/>
  <c r="C34" i="5"/>
  <c r="C191" i="5" s="1"/>
  <c r="B34" i="5"/>
  <c r="P33" i="5"/>
  <c r="O33" i="5"/>
  <c r="N33" i="5"/>
  <c r="N190" i="5" s="1"/>
  <c r="M33" i="5"/>
  <c r="L33" i="5"/>
  <c r="L190" i="5" s="1"/>
  <c r="K33" i="5"/>
  <c r="K190" i="5" s="1"/>
  <c r="J33" i="5"/>
  <c r="J190" i="5" s="1"/>
  <c r="I33" i="5"/>
  <c r="I190" i="5" s="1"/>
  <c r="H33" i="5"/>
  <c r="H190" i="5" s="1"/>
  <c r="G33" i="5"/>
  <c r="G190" i="5" s="1"/>
  <c r="F33" i="5"/>
  <c r="E33" i="5"/>
  <c r="E190" i="5" s="1"/>
  <c r="D33" i="5"/>
  <c r="C33" i="5"/>
  <c r="C190" i="5" s="1"/>
  <c r="B33" i="5"/>
  <c r="B190" i="5" s="1"/>
  <c r="P32" i="5"/>
  <c r="O32" i="5"/>
  <c r="O189" i="5" s="1"/>
  <c r="N32" i="5"/>
  <c r="N189" i="5" s="1"/>
  <c r="M32" i="5"/>
  <c r="L32" i="5"/>
  <c r="L189" i="5" s="1"/>
  <c r="K32" i="5"/>
  <c r="K189" i="5" s="1"/>
  <c r="J32" i="5"/>
  <c r="J189" i="5" s="1"/>
  <c r="I32" i="5"/>
  <c r="I189" i="5" s="1"/>
  <c r="H32" i="5"/>
  <c r="H189" i="5" s="1"/>
  <c r="G32" i="5"/>
  <c r="G189" i="5" s="1"/>
  <c r="F32" i="5"/>
  <c r="F189" i="5" s="1"/>
  <c r="E32" i="5"/>
  <c r="E189" i="5" s="1"/>
  <c r="D32" i="5"/>
  <c r="D189" i="5" s="1"/>
  <c r="C32" i="5"/>
  <c r="C189" i="5" s="1"/>
  <c r="B32" i="5"/>
  <c r="P31" i="5"/>
  <c r="O31" i="5"/>
  <c r="N31" i="5"/>
  <c r="M31" i="5"/>
  <c r="M188" i="5" s="1"/>
  <c r="L31" i="5"/>
  <c r="L188" i="5" s="1"/>
  <c r="K31" i="5"/>
  <c r="K188" i="5" s="1"/>
  <c r="J31" i="5"/>
  <c r="I31" i="5"/>
  <c r="H31" i="5"/>
  <c r="H188" i="5" s="1"/>
  <c r="G31" i="5"/>
  <c r="G188" i="5" s="1"/>
  <c r="F31" i="5"/>
  <c r="F188" i="5" s="1"/>
  <c r="E31" i="5"/>
  <c r="E188" i="5" s="1"/>
  <c r="D31" i="5"/>
  <c r="D188" i="5" s="1"/>
  <c r="C31" i="5"/>
  <c r="C188" i="5" s="1"/>
  <c r="B31" i="5"/>
  <c r="P30" i="5"/>
  <c r="O30" i="5"/>
  <c r="O187" i="5" s="1"/>
  <c r="N30" i="5"/>
  <c r="N187" i="5" s="1"/>
  <c r="M30" i="5"/>
  <c r="L30" i="5"/>
  <c r="L187" i="5" s="1"/>
  <c r="K30" i="5"/>
  <c r="K187" i="5" s="1"/>
  <c r="J30" i="5"/>
  <c r="J187" i="5" s="1"/>
  <c r="I30" i="5"/>
  <c r="I187" i="5" s="1"/>
  <c r="H30" i="5"/>
  <c r="H187" i="5" s="1"/>
  <c r="G30" i="5"/>
  <c r="G187" i="5" s="1"/>
  <c r="F30" i="5"/>
  <c r="F187" i="5" s="1"/>
  <c r="E30" i="5"/>
  <c r="E187" i="5" s="1"/>
  <c r="D30" i="5"/>
  <c r="D187" i="5" s="1"/>
  <c r="C30" i="5"/>
  <c r="C187" i="5" s="1"/>
  <c r="B30" i="5"/>
  <c r="B187" i="5" s="1"/>
  <c r="P29" i="5"/>
  <c r="O29" i="5"/>
  <c r="N29" i="5"/>
  <c r="N186" i="5" s="1"/>
  <c r="M29" i="5"/>
  <c r="M186" i="5" s="1"/>
  <c r="L29" i="5"/>
  <c r="L186" i="5" s="1"/>
  <c r="K29" i="5"/>
  <c r="K186" i="5" s="1"/>
  <c r="J29" i="5"/>
  <c r="J186" i="5" s="1"/>
  <c r="I29" i="5"/>
  <c r="H29" i="5"/>
  <c r="H186" i="5" s="1"/>
  <c r="G29" i="5"/>
  <c r="G186" i="5" s="1"/>
  <c r="F29" i="5"/>
  <c r="F186" i="5" s="1"/>
  <c r="E29" i="5"/>
  <c r="E186" i="5" s="1"/>
  <c r="D29" i="5"/>
  <c r="D186" i="5" s="1"/>
  <c r="C29" i="5"/>
  <c r="C186" i="5" s="1"/>
  <c r="B29" i="5"/>
  <c r="P28" i="5"/>
  <c r="O28" i="5"/>
  <c r="N28" i="5"/>
  <c r="N185" i="5" s="1"/>
  <c r="M28" i="5"/>
  <c r="M185" i="5" s="1"/>
  <c r="L28" i="5"/>
  <c r="L185" i="5" s="1"/>
  <c r="K28" i="5"/>
  <c r="K185" i="5" s="1"/>
  <c r="J28" i="5"/>
  <c r="I28" i="5"/>
  <c r="H28" i="5"/>
  <c r="H185" i="5" s="1"/>
  <c r="G28" i="5"/>
  <c r="G185" i="5" s="1"/>
  <c r="F28" i="5"/>
  <c r="E28" i="5"/>
  <c r="D28" i="5"/>
  <c r="D185" i="5" s="1"/>
  <c r="C28" i="5"/>
  <c r="C185" i="5" s="1"/>
  <c r="B28" i="5"/>
  <c r="B185" i="5" s="1"/>
  <c r="P27" i="5"/>
  <c r="O27" i="5"/>
  <c r="O184" i="5" s="1"/>
  <c r="N27" i="5"/>
  <c r="N184" i="5" s="1"/>
  <c r="M27" i="5"/>
  <c r="L27" i="5"/>
  <c r="L184" i="5" s="1"/>
  <c r="K27" i="5"/>
  <c r="K184" i="5" s="1"/>
  <c r="J27" i="5"/>
  <c r="J184" i="5" s="1"/>
  <c r="I27" i="5"/>
  <c r="I184" i="5" s="1"/>
  <c r="H27" i="5"/>
  <c r="H184" i="5" s="1"/>
  <c r="G27" i="5"/>
  <c r="G184" i="5" s="1"/>
  <c r="F27" i="5"/>
  <c r="F184" i="5" s="1"/>
  <c r="E27" i="5"/>
  <c r="E184" i="5" s="1"/>
  <c r="D27" i="5"/>
  <c r="C27" i="5"/>
  <c r="C184" i="5" s="1"/>
  <c r="B27" i="5"/>
  <c r="B184" i="5" s="1"/>
  <c r="P26" i="5"/>
  <c r="O26" i="5"/>
  <c r="N26" i="5"/>
  <c r="N183" i="5" s="1"/>
  <c r="M26" i="5"/>
  <c r="M183" i="5" s="1"/>
  <c r="L26" i="5"/>
  <c r="L183" i="5" s="1"/>
  <c r="K26" i="5"/>
  <c r="K183" i="5" s="1"/>
  <c r="J26" i="5"/>
  <c r="J183" i="5" s="1"/>
  <c r="I26" i="5"/>
  <c r="I183" i="5" s="1"/>
  <c r="H26" i="5"/>
  <c r="H183" i="5" s="1"/>
  <c r="G26" i="5"/>
  <c r="G183" i="5" s="1"/>
  <c r="F26" i="5"/>
  <c r="F183" i="5" s="1"/>
  <c r="E26" i="5"/>
  <c r="E183" i="5" s="1"/>
  <c r="D26" i="5"/>
  <c r="C26" i="5"/>
  <c r="C183" i="5" s="1"/>
  <c r="B26" i="5"/>
  <c r="P25" i="5"/>
  <c r="O25" i="5"/>
  <c r="N25" i="5"/>
  <c r="N182" i="5" s="1"/>
  <c r="M25" i="5"/>
  <c r="L25" i="5"/>
  <c r="L182" i="5" s="1"/>
  <c r="K25" i="5"/>
  <c r="K182" i="5" s="1"/>
  <c r="J25" i="5"/>
  <c r="J182" i="5" s="1"/>
  <c r="I25" i="5"/>
  <c r="I182" i="5" s="1"/>
  <c r="H25" i="5"/>
  <c r="H182" i="5" s="1"/>
  <c r="G25" i="5"/>
  <c r="G182" i="5" s="1"/>
  <c r="F25" i="5"/>
  <c r="E25" i="5"/>
  <c r="D25" i="5"/>
  <c r="D182" i="5" s="1"/>
  <c r="C25" i="5"/>
  <c r="C182" i="5" s="1"/>
  <c r="B25" i="5"/>
  <c r="B182" i="5" s="1"/>
  <c r="P24" i="5"/>
  <c r="O24" i="5"/>
  <c r="O181" i="5" s="1"/>
  <c r="N24" i="5"/>
  <c r="N181" i="5" s="1"/>
  <c r="M24" i="5"/>
  <c r="L24" i="5"/>
  <c r="L181" i="5" s="1"/>
  <c r="K24" i="5"/>
  <c r="K181" i="5" s="1"/>
  <c r="J24" i="5"/>
  <c r="J181" i="5" s="1"/>
  <c r="I24" i="5"/>
  <c r="I181" i="5" s="1"/>
  <c r="H24" i="5"/>
  <c r="H181" i="5" s="1"/>
  <c r="G24" i="5"/>
  <c r="G181" i="5" s="1"/>
  <c r="F24" i="5"/>
  <c r="E24" i="5"/>
  <c r="E181" i="5" s="1"/>
  <c r="D24" i="5"/>
  <c r="C24" i="5"/>
  <c r="C181" i="5" s="1"/>
  <c r="B24" i="5"/>
  <c r="P23" i="5"/>
  <c r="O23" i="5"/>
  <c r="N23" i="5"/>
  <c r="N180" i="5" s="1"/>
  <c r="M23" i="5"/>
  <c r="M180" i="5" s="1"/>
  <c r="L23" i="5"/>
  <c r="L180" i="5" s="1"/>
  <c r="K23" i="5"/>
  <c r="K180" i="5" s="1"/>
  <c r="J23" i="5"/>
  <c r="I23" i="5"/>
  <c r="H23" i="5"/>
  <c r="H180" i="5" s="1"/>
  <c r="G23" i="5"/>
  <c r="F23" i="5"/>
  <c r="F180" i="5" s="1"/>
  <c r="E23" i="5"/>
  <c r="E180" i="5" s="1"/>
  <c r="D23" i="5"/>
  <c r="D180" i="5" s="1"/>
  <c r="C23" i="5"/>
  <c r="C180" i="5" s="1"/>
  <c r="B23" i="5"/>
  <c r="B180" i="5" s="1"/>
  <c r="A23" i="5"/>
  <c r="P22" i="5"/>
  <c r="O22" i="5"/>
  <c r="O179" i="5" s="1"/>
  <c r="N22" i="5"/>
  <c r="N179" i="5" s="1"/>
  <c r="M22" i="5"/>
  <c r="L22" i="5"/>
  <c r="L179" i="5" s="1"/>
  <c r="K22" i="5"/>
  <c r="K179" i="5" s="1"/>
  <c r="J22" i="5"/>
  <c r="I22" i="5"/>
  <c r="I179" i="5" s="1"/>
  <c r="H22" i="5"/>
  <c r="H179" i="5" s="1"/>
  <c r="G22" i="5"/>
  <c r="G179" i="5" s="1"/>
  <c r="F22" i="5"/>
  <c r="F179" i="5" s="1"/>
  <c r="E22" i="5"/>
  <c r="E179" i="5" s="1"/>
  <c r="D22" i="5"/>
  <c r="D179" i="5" s="1"/>
  <c r="C22" i="5"/>
  <c r="C179" i="5" s="1"/>
  <c r="B22" i="5"/>
  <c r="B179" i="5" s="1"/>
  <c r="P21" i="5"/>
  <c r="O21" i="5"/>
  <c r="N21" i="5"/>
  <c r="N178" i="5" s="1"/>
  <c r="M21" i="5"/>
  <c r="L21" i="5"/>
  <c r="L178" i="5" s="1"/>
  <c r="K21" i="5"/>
  <c r="K178" i="5" s="1"/>
  <c r="J21" i="5"/>
  <c r="J178" i="5" s="1"/>
  <c r="I21" i="5"/>
  <c r="I178" i="5" s="1"/>
  <c r="H21" i="5"/>
  <c r="H178" i="5" s="1"/>
  <c r="G21" i="5"/>
  <c r="G178" i="5" s="1"/>
  <c r="F21" i="5"/>
  <c r="F178" i="5" s="1"/>
  <c r="E21" i="5"/>
  <c r="E178" i="5" s="1"/>
  <c r="D21" i="5"/>
  <c r="D178" i="5" s="1"/>
  <c r="C21" i="5"/>
  <c r="B21" i="5"/>
  <c r="B178" i="5" s="1"/>
  <c r="P20" i="5"/>
  <c r="O20" i="5"/>
  <c r="N20" i="5"/>
  <c r="N177" i="5" s="1"/>
  <c r="M20" i="5"/>
  <c r="M177" i="5" s="1"/>
  <c r="L20" i="5"/>
  <c r="L177" i="5" s="1"/>
  <c r="K20" i="5"/>
  <c r="J20" i="5"/>
  <c r="J177" i="5" s="1"/>
  <c r="I20" i="5"/>
  <c r="I177" i="5" s="1"/>
  <c r="H20" i="5"/>
  <c r="H177" i="5" s="1"/>
  <c r="G20" i="5"/>
  <c r="F20" i="5"/>
  <c r="F177" i="5" s="1"/>
  <c r="E20" i="5"/>
  <c r="E177" i="5" s="1"/>
  <c r="D20" i="5"/>
  <c r="D177" i="5" s="1"/>
  <c r="C20" i="5"/>
  <c r="B20" i="5"/>
  <c r="B177" i="5" s="1"/>
  <c r="P19" i="5"/>
  <c r="O19" i="5"/>
  <c r="O176" i="5" s="1"/>
  <c r="N19" i="5"/>
  <c r="N176" i="5" s="1"/>
  <c r="M19" i="5"/>
  <c r="M176" i="5" s="1"/>
  <c r="L19" i="5"/>
  <c r="K19" i="5"/>
  <c r="K176" i="5" s="1"/>
  <c r="J19" i="5"/>
  <c r="J176" i="5" s="1"/>
  <c r="I19" i="5"/>
  <c r="I176" i="5" s="1"/>
  <c r="H19" i="5"/>
  <c r="H176" i="5" s="1"/>
  <c r="G19" i="5"/>
  <c r="G176" i="5" s="1"/>
  <c r="F19" i="5"/>
  <c r="F176" i="5" s="1"/>
  <c r="E19" i="5"/>
  <c r="E176" i="5" s="1"/>
  <c r="D19" i="5"/>
  <c r="C19" i="5"/>
  <c r="B19" i="5"/>
  <c r="B176" i="5" s="1"/>
  <c r="P18" i="5"/>
  <c r="O18" i="5"/>
  <c r="N18" i="5"/>
  <c r="N175" i="5" s="1"/>
  <c r="M18" i="5"/>
  <c r="M175" i="5" s="1"/>
  <c r="L18" i="5"/>
  <c r="L175" i="5" s="1"/>
  <c r="K18" i="5"/>
  <c r="J18" i="5"/>
  <c r="I18" i="5"/>
  <c r="I175" i="5" s="1"/>
  <c r="H18" i="5"/>
  <c r="H175" i="5" s="1"/>
  <c r="G18" i="5"/>
  <c r="G175" i="5" s="1"/>
  <c r="F18" i="5"/>
  <c r="F175" i="5" s="1"/>
  <c r="E18" i="5"/>
  <c r="E175" i="5" s="1"/>
  <c r="D18" i="5"/>
  <c r="D175" i="5" s="1"/>
  <c r="C18" i="5"/>
  <c r="B18" i="5"/>
  <c r="B175" i="5" s="1"/>
  <c r="P17" i="5"/>
  <c r="O17" i="5"/>
  <c r="N17" i="5"/>
  <c r="N174" i="5" s="1"/>
  <c r="M17" i="5"/>
  <c r="M174" i="5" s="1"/>
  <c r="L17" i="5"/>
  <c r="L174" i="5" s="1"/>
  <c r="K17" i="5"/>
  <c r="K174" i="5" s="1"/>
  <c r="J17" i="5"/>
  <c r="I17" i="5"/>
  <c r="H17" i="5"/>
  <c r="H174" i="5" s="1"/>
  <c r="G17" i="5"/>
  <c r="G174" i="5" s="1"/>
  <c r="F17" i="5"/>
  <c r="F174" i="5" s="1"/>
  <c r="E17" i="5"/>
  <c r="D17" i="5"/>
  <c r="C17" i="5"/>
  <c r="C174" i="5" s="1"/>
  <c r="B17" i="5"/>
  <c r="B174" i="5" s="1"/>
  <c r="P16" i="5"/>
  <c r="O16" i="5"/>
  <c r="O173" i="5" s="1"/>
  <c r="N16" i="5"/>
  <c r="N173" i="5" s="1"/>
  <c r="M16" i="5"/>
  <c r="M173" i="5" s="1"/>
  <c r="L16" i="5"/>
  <c r="L173" i="5" s="1"/>
  <c r="K16" i="5"/>
  <c r="K173" i="5" s="1"/>
  <c r="J16" i="5"/>
  <c r="J173" i="5" s="1"/>
  <c r="I16" i="5"/>
  <c r="I173" i="5" s="1"/>
  <c r="H16" i="5"/>
  <c r="H173" i="5" s="1"/>
  <c r="G16" i="5"/>
  <c r="G173" i="5" s="1"/>
  <c r="F16" i="5"/>
  <c r="F173" i="5" s="1"/>
  <c r="E16" i="5"/>
  <c r="D16" i="5"/>
  <c r="C16" i="5"/>
  <c r="B16" i="5"/>
  <c r="B173" i="5" s="1"/>
  <c r="P15" i="5"/>
  <c r="O15" i="5"/>
  <c r="O172" i="5" s="1"/>
  <c r="N15" i="5"/>
  <c r="N172" i="5" s="1"/>
  <c r="M15" i="5"/>
  <c r="M172" i="5" s="1"/>
  <c r="L15" i="5"/>
  <c r="L172" i="5" s="1"/>
  <c r="K15" i="5"/>
  <c r="J15" i="5"/>
  <c r="J172" i="5" s="1"/>
  <c r="I15" i="5"/>
  <c r="H15" i="5"/>
  <c r="H172" i="5" s="1"/>
  <c r="G15" i="5"/>
  <c r="G172" i="5" s="1"/>
  <c r="F15" i="5"/>
  <c r="F172" i="5" s="1"/>
  <c r="E15" i="5"/>
  <c r="E172" i="5" s="1"/>
  <c r="D15" i="5"/>
  <c r="C15" i="5"/>
  <c r="B15" i="5"/>
  <c r="B172" i="5" s="1"/>
  <c r="P14" i="5"/>
  <c r="O14" i="5"/>
  <c r="N14" i="5"/>
  <c r="N171" i="5" s="1"/>
  <c r="M14" i="5"/>
  <c r="L14" i="5"/>
  <c r="L171" i="5" s="1"/>
  <c r="K14" i="5"/>
  <c r="K171" i="5" s="1"/>
  <c r="J14" i="5"/>
  <c r="J171" i="5" s="1"/>
  <c r="I14" i="5"/>
  <c r="I171" i="5" s="1"/>
  <c r="H14" i="5"/>
  <c r="H171" i="5" s="1"/>
  <c r="G14" i="5"/>
  <c r="G171" i="5" s="1"/>
  <c r="F14" i="5"/>
  <c r="F171" i="5" s="1"/>
  <c r="E14" i="5"/>
  <c r="D14" i="5"/>
  <c r="D171" i="5" s="1"/>
  <c r="C14" i="5"/>
  <c r="C171" i="5" s="1"/>
  <c r="B14" i="5"/>
  <c r="B171" i="5" s="1"/>
  <c r="P13" i="5"/>
  <c r="O13" i="5"/>
  <c r="N13" i="5"/>
  <c r="N170" i="5" s="1"/>
  <c r="M13" i="5"/>
  <c r="M170" i="5" s="1"/>
  <c r="L13" i="5"/>
  <c r="L170" i="5" s="1"/>
  <c r="K13" i="5"/>
  <c r="K170" i="5" s="1"/>
  <c r="J13" i="5"/>
  <c r="J170" i="5" s="1"/>
  <c r="I13" i="5"/>
  <c r="I170" i="5" s="1"/>
  <c r="H13" i="5"/>
  <c r="H170" i="5" s="1"/>
  <c r="G13" i="5"/>
  <c r="G170" i="5" s="1"/>
  <c r="F13" i="5"/>
  <c r="F170" i="5" s="1"/>
  <c r="E13" i="5"/>
  <c r="D13" i="5"/>
  <c r="D170" i="5" s="1"/>
  <c r="C13" i="5"/>
  <c r="B13" i="5"/>
  <c r="B170" i="5" s="1"/>
  <c r="P12" i="5"/>
  <c r="O12" i="5"/>
  <c r="N12" i="5"/>
  <c r="N169" i="5" s="1"/>
  <c r="M12" i="5"/>
  <c r="M169" i="5" s="1"/>
  <c r="L12" i="5"/>
  <c r="L169" i="5" s="1"/>
  <c r="K12" i="5"/>
  <c r="J12" i="5"/>
  <c r="I12" i="5"/>
  <c r="H12" i="5"/>
  <c r="H169" i="5" s="1"/>
  <c r="G12" i="5"/>
  <c r="G169" i="5" s="1"/>
  <c r="F12" i="5"/>
  <c r="F169" i="5" s="1"/>
  <c r="E12" i="5"/>
  <c r="E169" i="5" s="1"/>
  <c r="D12" i="5"/>
  <c r="C12" i="5"/>
  <c r="C169" i="5" s="1"/>
  <c r="B12" i="5"/>
  <c r="B169" i="5" s="1"/>
  <c r="P11" i="5"/>
  <c r="O11" i="5"/>
  <c r="N11" i="5"/>
  <c r="N168" i="5" s="1"/>
  <c r="M11" i="5"/>
  <c r="L11" i="5"/>
  <c r="L168" i="5" s="1"/>
  <c r="K11" i="5"/>
  <c r="K168" i="5" s="1"/>
  <c r="J11" i="5"/>
  <c r="J168" i="5" s="1"/>
  <c r="I11" i="5"/>
  <c r="I168" i="5" s="1"/>
  <c r="H11" i="5"/>
  <c r="H168" i="5" s="1"/>
  <c r="G11" i="5"/>
  <c r="G168" i="5" s="1"/>
  <c r="F11" i="5"/>
  <c r="F168" i="5" s="1"/>
  <c r="E11" i="5"/>
  <c r="D11" i="5"/>
  <c r="D168" i="5" s="1"/>
  <c r="C11" i="5"/>
  <c r="C168" i="5" s="1"/>
  <c r="B11" i="5"/>
  <c r="B168" i="5" s="1"/>
  <c r="P10" i="5"/>
  <c r="O10" i="5"/>
  <c r="O167" i="5" s="1"/>
  <c r="N10" i="5"/>
  <c r="N167" i="5" s="1"/>
  <c r="M10" i="5"/>
  <c r="M167" i="5" s="1"/>
  <c r="L10" i="5"/>
  <c r="K10" i="5"/>
  <c r="K167" i="5" s="1"/>
  <c r="J10" i="5"/>
  <c r="J167" i="5" s="1"/>
  <c r="I10" i="5"/>
  <c r="I167" i="5" s="1"/>
  <c r="H10" i="5"/>
  <c r="H167" i="5" s="1"/>
  <c r="G10" i="5"/>
  <c r="G167" i="5" s="1"/>
  <c r="F10" i="5"/>
  <c r="F167" i="5" s="1"/>
  <c r="E10" i="5"/>
  <c r="E167" i="5" s="1"/>
  <c r="D10" i="5"/>
  <c r="C10" i="5"/>
  <c r="B10" i="5"/>
  <c r="B167" i="5" s="1"/>
  <c r="P9" i="5"/>
  <c r="O9" i="5"/>
  <c r="N9" i="5"/>
  <c r="N166" i="5" s="1"/>
  <c r="M9" i="5"/>
  <c r="M166" i="5" s="1"/>
  <c r="L9" i="5"/>
  <c r="L166" i="5" s="1"/>
  <c r="K9" i="5"/>
  <c r="J9" i="5"/>
  <c r="I9" i="5"/>
  <c r="I166" i="5" s="1"/>
  <c r="H9" i="5"/>
  <c r="H166" i="5" s="1"/>
  <c r="G9" i="5"/>
  <c r="G166" i="5" s="1"/>
  <c r="F9" i="5"/>
  <c r="F166" i="5" s="1"/>
  <c r="E9" i="5"/>
  <c r="E166" i="5" s="1"/>
  <c r="D9" i="5"/>
  <c r="D166" i="5" s="1"/>
  <c r="C9" i="5"/>
  <c r="B9" i="5"/>
  <c r="B166" i="5" s="1"/>
  <c r="P8" i="5"/>
  <c r="O8" i="5"/>
  <c r="O165" i="5" s="1"/>
  <c r="N8" i="5"/>
  <c r="N165" i="5" s="1"/>
  <c r="M8" i="5"/>
  <c r="M165" i="5" s="1"/>
  <c r="L8" i="5"/>
  <c r="K8" i="5"/>
  <c r="K165" i="5" s="1"/>
  <c r="J8" i="5"/>
  <c r="J165" i="5" s="1"/>
  <c r="I8" i="5"/>
  <c r="I165" i="5" s="1"/>
  <c r="H8" i="5"/>
  <c r="H165" i="5" s="1"/>
  <c r="G8" i="5"/>
  <c r="G165" i="5" s="1"/>
  <c r="F8" i="5"/>
  <c r="F165" i="5" s="1"/>
  <c r="E8" i="5"/>
  <c r="D8" i="5"/>
  <c r="C8" i="5"/>
  <c r="B8" i="5"/>
  <c r="B165" i="5" s="1"/>
  <c r="P7" i="5"/>
  <c r="O7" i="5"/>
  <c r="N7" i="5"/>
  <c r="N164" i="5" s="1"/>
  <c r="M7" i="5"/>
  <c r="M164" i="5" s="1"/>
  <c r="L7" i="5"/>
  <c r="K7" i="5"/>
  <c r="J7" i="5"/>
  <c r="J164" i="5" s="1"/>
  <c r="I7" i="5"/>
  <c r="H7" i="5"/>
  <c r="H164" i="5" s="1"/>
  <c r="G7" i="5"/>
  <c r="G164" i="5" s="1"/>
  <c r="F7" i="5"/>
  <c r="F164" i="5" s="1"/>
  <c r="E7" i="5"/>
  <c r="E164" i="5" s="1"/>
  <c r="D7" i="5"/>
  <c r="C7" i="5"/>
  <c r="B7" i="5"/>
  <c r="B164" i="5" s="1"/>
  <c r="A7" i="5"/>
  <c r="P6" i="5"/>
  <c r="O6" i="5"/>
  <c r="N6" i="5"/>
  <c r="N163" i="5" s="1"/>
  <c r="M6" i="5"/>
  <c r="M163" i="5" s="1"/>
  <c r="L6" i="5"/>
  <c r="L163" i="5" s="1"/>
  <c r="K6" i="5"/>
  <c r="K163" i="5" s="1"/>
  <c r="J6" i="5"/>
  <c r="I6" i="5"/>
  <c r="I163" i="5" s="1"/>
  <c r="H6" i="5"/>
  <c r="H163" i="5" s="1"/>
  <c r="G6" i="5"/>
  <c r="G163" i="5" s="1"/>
  <c r="F6" i="5"/>
  <c r="F163" i="5" s="1"/>
  <c r="E6" i="5"/>
  <c r="D6" i="5"/>
  <c r="C6" i="5"/>
  <c r="C163" i="5" s="1"/>
  <c r="B6" i="5"/>
  <c r="B163" i="5" s="1"/>
  <c r="P5" i="5"/>
  <c r="O5" i="5"/>
  <c r="N5" i="5"/>
  <c r="N162" i="5" s="1"/>
  <c r="M5" i="5"/>
  <c r="L5" i="5"/>
  <c r="L162" i="5" s="1"/>
  <c r="K5" i="5"/>
  <c r="K162" i="5" s="1"/>
  <c r="J5" i="5"/>
  <c r="J162" i="5" s="1"/>
  <c r="I5" i="5"/>
  <c r="I162" i="5" s="1"/>
  <c r="H5" i="5"/>
  <c r="H162" i="5" s="1"/>
  <c r="G5" i="5"/>
  <c r="G162" i="5" s="1"/>
  <c r="F5" i="5"/>
  <c r="F162" i="5" s="1"/>
  <c r="E5" i="5"/>
  <c r="E162" i="5" s="1"/>
  <c r="D5" i="5"/>
  <c r="D162" i="5" s="1"/>
  <c r="C5" i="5"/>
  <c r="B5" i="5"/>
  <c r="A5" i="5"/>
  <c r="P4" i="5"/>
  <c r="O4" i="5"/>
  <c r="N4" i="5"/>
  <c r="N161" i="5" s="1"/>
  <c r="M4" i="5"/>
  <c r="L4" i="5"/>
  <c r="K4" i="5"/>
  <c r="K161" i="5" s="1"/>
  <c r="J4" i="5"/>
  <c r="I4" i="5"/>
  <c r="I161" i="5" s="1"/>
  <c r="H4" i="5"/>
  <c r="H161" i="5" s="1"/>
  <c r="G4" i="5"/>
  <c r="G161" i="5" s="1"/>
  <c r="F4" i="5"/>
  <c r="F161" i="5" s="1"/>
  <c r="E4" i="5"/>
  <c r="E161" i="5" s="1"/>
  <c r="D4" i="5"/>
  <c r="C4" i="5"/>
  <c r="C161" i="5" s="1"/>
  <c r="B4" i="5"/>
  <c r="B161" i="5" s="1"/>
  <c r="P3" i="5"/>
  <c r="O3" i="5"/>
  <c r="O160" i="5" s="1"/>
  <c r="N3" i="5"/>
  <c r="N160" i="5" s="1"/>
  <c r="M3" i="5"/>
  <c r="L3" i="5"/>
  <c r="L160" i="5" s="1"/>
  <c r="K3" i="5"/>
  <c r="K160" i="5" s="1"/>
  <c r="J3" i="5"/>
  <c r="J160" i="5" s="1"/>
  <c r="I3" i="5"/>
  <c r="I160" i="5" s="1"/>
  <c r="H3" i="5"/>
  <c r="H160" i="5" s="1"/>
  <c r="G3" i="5"/>
  <c r="F3" i="5"/>
  <c r="F160" i="5" s="1"/>
  <c r="E3" i="5"/>
  <c r="E160" i="5" s="1"/>
  <c r="D3" i="5"/>
  <c r="D160" i="5" s="1"/>
  <c r="C3" i="5"/>
  <c r="B3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AU32" i="4"/>
  <c r="AR32" i="4"/>
  <c r="AG32" i="4"/>
  <c r="AB32" i="4"/>
  <c r="Z32" i="4"/>
  <c r="Y32" i="4"/>
  <c r="X32" i="4"/>
  <c r="Q32" i="4"/>
  <c r="J32" i="4"/>
  <c r="I32" i="4"/>
  <c r="G32" i="4"/>
  <c r="AE31" i="4"/>
  <c r="AD31" i="4"/>
  <c r="R31" i="4"/>
  <c r="O31" i="4"/>
  <c r="M31" i="4"/>
  <c r="B31" i="4"/>
  <c r="AI30" i="4"/>
  <c r="AF30" i="4"/>
  <c r="AE30" i="4"/>
  <c r="Z30" i="4"/>
  <c r="S30" i="4"/>
  <c r="K30" i="4"/>
  <c r="J30" i="4"/>
  <c r="C30" i="4"/>
  <c r="AG29" i="4"/>
  <c r="AE29" i="4"/>
  <c r="B29" i="4"/>
  <c r="AT28" i="4"/>
  <c r="AK28" i="4"/>
  <c r="AD28" i="4"/>
  <c r="U28" i="4"/>
  <c r="P28" i="4"/>
  <c r="E28" i="4"/>
  <c r="AT27" i="4"/>
  <c r="AS27" i="4"/>
  <c r="AL27" i="4"/>
  <c r="F27" i="4"/>
  <c r="D27" i="4"/>
  <c r="C27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T32" i="4" s="1"/>
  <c r="AS9" i="4"/>
  <c r="AS32" i="4" s="1"/>
  <c r="AR9" i="4"/>
  <c r="AQ9" i="4"/>
  <c r="AQ32" i="4" s="1"/>
  <c r="AP9" i="4"/>
  <c r="AP32" i="4" s="1"/>
  <c r="AO9" i="4"/>
  <c r="AO32" i="4" s="1"/>
  <c r="AN9" i="4"/>
  <c r="AN32" i="4" s="1"/>
  <c r="AM9" i="4"/>
  <c r="AM32" i="4" s="1"/>
  <c r="AL9" i="4"/>
  <c r="AL32" i="4" s="1"/>
  <c r="AK9" i="4"/>
  <c r="AK32" i="4" s="1"/>
  <c r="AJ9" i="4"/>
  <c r="AJ32" i="4" s="1"/>
  <c r="AI9" i="4"/>
  <c r="AI32" i="4" s="1"/>
  <c r="AH9" i="4"/>
  <c r="AH32" i="4" s="1"/>
  <c r="AG9" i="4"/>
  <c r="AF9" i="4"/>
  <c r="AF32" i="4" s="1"/>
  <c r="AE9" i="4"/>
  <c r="AE32" i="4" s="1"/>
  <c r="AD9" i="4"/>
  <c r="AD32" i="4" s="1"/>
  <c r="AC9" i="4"/>
  <c r="AC32" i="4" s="1"/>
  <c r="AB9" i="4"/>
  <c r="AA9" i="4"/>
  <c r="AA32" i="4" s="1"/>
  <c r="Z9" i="4"/>
  <c r="Y9" i="4"/>
  <c r="X9" i="4"/>
  <c r="W9" i="4"/>
  <c r="W32" i="4" s="1"/>
  <c r="V9" i="4"/>
  <c r="V32" i="4" s="1"/>
  <c r="U9" i="4"/>
  <c r="U32" i="4" s="1"/>
  <c r="T9" i="4"/>
  <c r="T32" i="4" s="1"/>
  <c r="S9" i="4"/>
  <c r="S32" i="4" s="1"/>
  <c r="R9" i="4"/>
  <c r="R32" i="4" s="1"/>
  <c r="Q9" i="4"/>
  <c r="P9" i="4"/>
  <c r="P32" i="4" s="1"/>
  <c r="O9" i="4"/>
  <c r="O32" i="4" s="1"/>
  <c r="N9" i="4"/>
  <c r="N32" i="4" s="1"/>
  <c r="M9" i="4"/>
  <c r="M32" i="4" s="1"/>
  <c r="L9" i="4"/>
  <c r="L32" i="4" s="1"/>
  <c r="K9" i="4"/>
  <c r="K32" i="4" s="1"/>
  <c r="J9" i="4"/>
  <c r="I9" i="4"/>
  <c r="H9" i="4"/>
  <c r="H32" i="4" s="1"/>
  <c r="G9" i="4"/>
  <c r="F9" i="4"/>
  <c r="F32" i="4" s="1"/>
  <c r="E9" i="4"/>
  <c r="E32" i="4" s="1"/>
  <c r="D9" i="4"/>
  <c r="D32" i="4" s="1"/>
  <c r="C9" i="4"/>
  <c r="C32" i="4" s="1"/>
  <c r="B9" i="4"/>
  <c r="B32" i="4" s="1"/>
  <c r="A9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U31" i="4" s="1"/>
  <c r="AT8" i="4"/>
  <c r="AT31" i="4" s="1"/>
  <c r="AS8" i="4"/>
  <c r="AS31" i="4" s="1"/>
  <c r="AR8" i="4"/>
  <c r="AR31" i="4" s="1"/>
  <c r="AQ8" i="4"/>
  <c r="AQ31" i="4" s="1"/>
  <c r="AP8" i="4"/>
  <c r="AP31" i="4" s="1"/>
  <c r="AO8" i="4"/>
  <c r="AO31" i="4" s="1"/>
  <c r="AN8" i="4"/>
  <c r="AN31" i="4" s="1"/>
  <c r="AM8" i="4"/>
  <c r="AM31" i="4" s="1"/>
  <c r="AL8" i="4"/>
  <c r="AL31" i="4" s="1"/>
  <c r="AK8" i="4"/>
  <c r="AK31" i="4" s="1"/>
  <c r="AJ8" i="4"/>
  <c r="AJ31" i="4" s="1"/>
  <c r="AI8" i="4"/>
  <c r="AI31" i="4" s="1"/>
  <c r="AH8" i="4"/>
  <c r="AH31" i="4" s="1"/>
  <c r="AG8" i="4"/>
  <c r="AG31" i="4" s="1"/>
  <c r="AF8" i="4"/>
  <c r="AF31" i="4" s="1"/>
  <c r="AE8" i="4"/>
  <c r="AD8" i="4"/>
  <c r="AC8" i="4"/>
  <c r="AC31" i="4" s="1"/>
  <c r="AB8" i="4"/>
  <c r="AB31" i="4" s="1"/>
  <c r="AA8" i="4"/>
  <c r="AA31" i="4" s="1"/>
  <c r="Z8" i="4"/>
  <c r="Z31" i="4" s="1"/>
  <c r="Y8" i="4"/>
  <c r="Y31" i="4" s="1"/>
  <c r="X8" i="4"/>
  <c r="X31" i="4" s="1"/>
  <c r="W8" i="4"/>
  <c r="W31" i="4" s="1"/>
  <c r="V8" i="4"/>
  <c r="V31" i="4" s="1"/>
  <c r="U8" i="4"/>
  <c r="U31" i="4" s="1"/>
  <c r="T8" i="4"/>
  <c r="T31" i="4" s="1"/>
  <c r="S8" i="4"/>
  <c r="S31" i="4" s="1"/>
  <c r="R8" i="4"/>
  <c r="Q8" i="4"/>
  <c r="Q31" i="4" s="1"/>
  <c r="P8" i="4"/>
  <c r="P31" i="4" s="1"/>
  <c r="O8" i="4"/>
  <c r="N8" i="4"/>
  <c r="N31" i="4" s="1"/>
  <c r="M8" i="4"/>
  <c r="L8" i="4"/>
  <c r="L31" i="4" s="1"/>
  <c r="K8" i="4"/>
  <c r="K31" i="4" s="1"/>
  <c r="J8" i="4"/>
  <c r="J31" i="4" s="1"/>
  <c r="I8" i="4"/>
  <c r="I31" i="4" s="1"/>
  <c r="H8" i="4"/>
  <c r="H31" i="4" s="1"/>
  <c r="G8" i="4"/>
  <c r="G31" i="4" s="1"/>
  <c r="F8" i="4"/>
  <c r="F31" i="4" s="1"/>
  <c r="E8" i="4"/>
  <c r="E31" i="4" s="1"/>
  <c r="D8" i="4"/>
  <c r="D31" i="4" s="1"/>
  <c r="C8" i="4"/>
  <c r="C31" i="4" s="1"/>
  <c r="B8" i="4"/>
  <c r="A8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U30" i="4" s="1"/>
  <c r="AT7" i="4"/>
  <c r="AT30" i="4" s="1"/>
  <c r="AS7" i="4"/>
  <c r="AS30" i="4" s="1"/>
  <c r="AR7" i="4"/>
  <c r="AR30" i="4" s="1"/>
  <c r="AQ7" i="4"/>
  <c r="AQ30" i="4" s="1"/>
  <c r="AP7" i="4"/>
  <c r="AP30" i="4" s="1"/>
  <c r="AO7" i="4"/>
  <c r="AO30" i="4" s="1"/>
  <c r="AN7" i="4"/>
  <c r="AN30" i="4" s="1"/>
  <c r="AM7" i="4"/>
  <c r="AM30" i="4" s="1"/>
  <c r="AL7" i="4"/>
  <c r="AL30" i="4" s="1"/>
  <c r="AK7" i="4"/>
  <c r="AK30" i="4" s="1"/>
  <c r="AJ7" i="4"/>
  <c r="AJ30" i="4" s="1"/>
  <c r="AI7" i="4"/>
  <c r="AH7" i="4"/>
  <c r="AH30" i="4" s="1"/>
  <c r="AG7" i="4"/>
  <c r="AG30" i="4" s="1"/>
  <c r="AF7" i="4"/>
  <c r="AE7" i="4"/>
  <c r="AD7" i="4"/>
  <c r="AD30" i="4" s="1"/>
  <c r="AC7" i="4"/>
  <c r="AC30" i="4" s="1"/>
  <c r="AB7" i="4"/>
  <c r="AB30" i="4" s="1"/>
  <c r="AA7" i="4"/>
  <c r="AA30" i="4" s="1"/>
  <c r="Z7" i="4"/>
  <c r="Y7" i="4"/>
  <c r="Y30" i="4" s="1"/>
  <c r="X7" i="4"/>
  <c r="X30" i="4" s="1"/>
  <c r="W7" i="4"/>
  <c r="W30" i="4" s="1"/>
  <c r="V7" i="4"/>
  <c r="V30" i="4" s="1"/>
  <c r="U7" i="4"/>
  <c r="U30" i="4" s="1"/>
  <c r="T7" i="4"/>
  <c r="T30" i="4" s="1"/>
  <c r="S7" i="4"/>
  <c r="R7" i="4"/>
  <c r="R30" i="4" s="1"/>
  <c r="Q7" i="4"/>
  <c r="Q30" i="4" s="1"/>
  <c r="P7" i="4"/>
  <c r="P30" i="4" s="1"/>
  <c r="O7" i="4"/>
  <c r="O30" i="4" s="1"/>
  <c r="N7" i="4"/>
  <c r="N30" i="4" s="1"/>
  <c r="M7" i="4"/>
  <c r="M30" i="4" s="1"/>
  <c r="L7" i="4"/>
  <c r="L30" i="4" s="1"/>
  <c r="K7" i="4"/>
  <c r="J7" i="4"/>
  <c r="I7" i="4"/>
  <c r="I30" i="4" s="1"/>
  <c r="H7" i="4"/>
  <c r="H30" i="4" s="1"/>
  <c r="G7" i="4"/>
  <c r="G30" i="4" s="1"/>
  <c r="F7" i="4"/>
  <c r="F30" i="4" s="1"/>
  <c r="E7" i="4"/>
  <c r="E30" i="4" s="1"/>
  <c r="D7" i="4"/>
  <c r="D30" i="4" s="1"/>
  <c r="C7" i="4"/>
  <c r="B7" i="4"/>
  <c r="B30" i="4" s="1"/>
  <c r="A7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U29" i="4" s="1"/>
  <c r="AT6" i="4"/>
  <c r="AT29" i="4" s="1"/>
  <c r="AS6" i="4"/>
  <c r="AS29" i="4" s="1"/>
  <c r="AR6" i="4"/>
  <c r="AR29" i="4" s="1"/>
  <c r="AQ6" i="4"/>
  <c r="AQ29" i="4" s="1"/>
  <c r="AP6" i="4"/>
  <c r="AP29" i="4" s="1"/>
  <c r="AO6" i="4"/>
  <c r="AO29" i="4" s="1"/>
  <c r="AN6" i="4"/>
  <c r="AN29" i="4" s="1"/>
  <c r="AM6" i="4"/>
  <c r="AM29" i="4" s="1"/>
  <c r="AL6" i="4"/>
  <c r="AL29" i="4" s="1"/>
  <c r="AK6" i="4"/>
  <c r="AK29" i="4" s="1"/>
  <c r="AJ6" i="4"/>
  <c r="AJ29" i="4" s="1"/>
  <c r="AI6" i="4"/>
  <c r="AI29" i="4" s="1"/>
  <c r="AH6" i="4"/>
  <c r="AH29" i="4" s="1"/>
  <c r="AG6" i="4"/>
  <c r="AF6" i="4"/>
  <c r="AF29" i="4" s="1"/>
  <c r="AE6" i="4"/>
  <c r="AD6" i="4"/>
  <c r="AD29" i="4" s="1"/>
  <c r="AC6" i="4"/>
  <c r="AC29" i="4" s="1"/>
  <c r="AB6" i="4"/>
  <c r="AB29" i="4" s="1"/>
  <c r="AA6" i="4"/>
  <c r="AA29" i="4" s="1"/>
  <c r="Z6" i="4"/>
  <c r="Z29" i="4" s="1"/>
  <c r="Y6" i="4"/>
  <c r="Y29" i="4" s="1"/>
  <c r="X6" i="4"/>
  <c r="X29" i="4" s="1"/>
  <c r="W6" i="4"/>
  <c r="W29" i="4" s="1"/>
  <c r="V6" i="4"/>
  <c r="V29" i="4" s="1"/>
  <c r="U6" i="4"/>
  <c r="U29" i="4" s="1"/>
  <c r="T6" i="4"/>
  <c r="T29" i="4" s="1"/>
  <c r="S6" i="4"/>
  <c r="S29" i="4" s="1"/>
  <c r="R6" i="4"/>
  <c r="R29" i="4" s="1"/>
  <c r="Q6" i="4"/>
  <c r="Q29" i="4" s="1"/>
  <c r="P6" i="4"/>
  <c r="P29" i="4" s="1"/>
  <c r="O6" i="4"/>
  <c r="O29" i="4" s="1"/>
  <c r="N6" i="4"/>
  <c r="N29" i="4" s="1"/>
  <c r="M6" i="4"/>
  <c r="M29" i="4" s="1"/>
  <c r="L6" i="4"/>
  <c r="L29" i="4" s="1"/>
  <c r="K6" i="4"/>
  <c r="K29" i="4" s="1"/>
  <c r="J6" i="4"/>
  <c r="J29" i="4" s="1"/>
  <c r="I6" i="4"/>
  <c r="I29" i="4" s="1"/>
  <c r="H6" i="4"/>
  <c r="H29" i="4" s="1"/>
  <c r="G6" i="4"/>
  <c r="G29" i="4" s="1"/>
  <c r="F6" i="4"/>
  <c r="F29" i="4" s="1"/>
  <c r="E6" i="4"/>
  <c r="E29" i="4" s="1"/>
  <c r="D6" i="4"/>
  <c r="D29" i="4" s="1"/>
  <c r="C6" i="4"/>
  <c r="C29" i="4" s="1"/>
  <c r="B6" i="4"/>
  <c r="A6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U28" i="4" s="1"/>
  <c r="AT5" i="4"/>
  <c r="AS5" i="4"/>
  <c r="AS28" i="4" s="1"/>
  <c r="AR5" i="4"/>
  <c r="AR28" i="4" s="1"/>
  <c r="AQ5" i="4"/>
  <c r="AQ28" i="4" s="1"/>
  <c r="AP5" i="4"/>
  <c r="AP28" i="4" s="1"/>
  <c r="AO5" i="4"/>
  <c r="AO28" i="4" s="1"/>
  <c r="AN5" i="4"/>
  <c r="AN28" i="4" s="1"/>
  <c r="AM5" i="4"/>
  <c r="AM28" i="4" s="1"/>
  <c r="AL5" i="4"/>
  <c r="AL28" i="4" s="1"/>
  <c r="AK5" i="4"/>
  <c r="AJ5" i="4"/>
  <c r="AJ28" i="4" s="1"/>
  <c r="AI5" i="4"/>
  <c r="AI28" i="4" s="1"/>
  <c r="AH5" i="4"/>
  <c r="AH28" i="4" s="1"/>
  <c r="AG5" i="4"/>
  <c r="AG28" i="4" s="1"/>
  <c r="AF5" i="4"/>
  <c r="AF28" i="4" s="1"/>
  <c r="AE5" i="4"/>
  <c r="AE28" i="4" s="1"/>
  <c r="AD5" i="4"/>
  <c r="AC5" i="4"/>
  <c r="AC28" i="4" s="1"/>
  <c r="AB5" i="4"/>
  <c r="AB28" i="4" s="1"/>
  <c r="AA5" i="4"/>
  <c r="AA28" i="4" s="1"/>
  <c r="Z5" i="4"/>
  <c r="Z28" i="4" s="1"/>
  <c r="Y5" i="4"/>
  <c r="Y28" i="4" s="1"/>
  <c r="X5" i="4"/>
  <c r="X28" i="4" s="1"/>
  <c r="W5" i="4"/>
  <c r="W28" i="4" s="1"/>
  <c r="V5" i="4"/>
  <c r="V28" i="4" s="1"/>
  <c r="U5" i="4"/>
  <c r="T5" i="4"/>
  <c r="T28" i="4" s="1"/>
  <c r="S5" i="4"/>
  <c r="S28" i="4" s="1"/>
  <c r="R5" i="4"/>
  <c r="R28" i="4" s="1"/>
  <c r="Q5" i="4"/>
  <c r="Q28" i="4" s="1"/>
  <c r="P5" i="4"/>
  <c r="O5" i="4"/>
  <c r="O28" i="4" s="1"/>
  <c r="N5" i="4"/>
  <c r="N28" i="4" s="1"/>
  <c r="M5" i="4"/>
  <c r="M28" i="4" s="1"/>
  <c r="L5" i="4"/>
  <c r="L28" i="4" s="1"/>
  <c r="K5" i="4"/>
  <c r="K28" i="4" s="1"/>
  <c r="J5" i="4"/>
  <c r="J28" i="4" s="1"/>
  <c r="I5" i="4"/>
  <c r="I28" i="4" s="1"/>
  <c r="H5" i="4"/>
  <c r="H28" i="4" s="1"/>
  <c r="G5" i="4"/>
  <c r="G28" i="4" s="1"/>
  <c r="F5" i="4"/>
  <c r="F28" i="4" s="1"/>
  <c r="E5" i="4"/>
  <c r="D5" i="4"/>
  <c r="D28" i="4" s="1"/>
  <c r="C5" i="4"/>
  <c r="C28" i="4" s="1"/>
  <c r="B5" i="4"/>
  <c r="B28" i="4" s="1"/>
  <c r="A5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U27" i="4" s="1"/>
  <c r="AT4" i="4"/>
  <c r="AS4" i="4"/>
  <c r="AR4" i="4"/>
  <c r="AR27" i="4" s="1"/>
  <c r="AQ4" i="4"/>
  <c r="AQ27" i="4" s="1"/>
  <c r="AP4" i="4"/>
  <c r="AP27" i="4" s="1"/>
  <c r="AO4" i="4"/>
  <c r="AO27" i="4" s="1"/>
  <c r="AN4" i="4"/>
  <c r="AN27" i="4" s="1"/>
  <c r="AM4" i="4"/>
  <c r="AM27" i="4" s="1"/>
  <c r="AL4" i="4"/>
  <c r="AK4" i="4"/>
  <c r="AK27" i="4" s="1"/>
  <c r="AJ4" i="4"/>
  <c r="AJ27" i="4" s="1"/>
  <c r="AI4" i="4"/>
  <c r="AI27" i="4" s="1"/>
  <c r="AH4" i="4"/>
  <c r="AH27" i="4" s="1"/>
  <c r="AG4" i="4"/>
  <c r="AG27" i="4" s="1"/>
  <c r="AF4" i="4"/>
  <c r="AF27" i="4" s="1"/>
  <c r="AE4" i="4"/>
  <c r="AE27" i="4" s="1"/>
  <c r="AD4" i="4"/>
  <c r="AD27" i="4" s="1"/>
  <c r="AC4" i="4"/>
  <c r="AC27" i="4" s="1"/>
  <c r="AB4" i="4"/>
  <c r="AB27" i="4" s="1"/>
  <c r="AA4" i="4"/>
  <c r="AA27" i="4" s="1"/>
  <c r="Z4" i="4"/>
  <c r="Z27" i="4" s="1"/>
  <c r="Y4" i="4"/>
  <c r="Y27" i="4" s="1"/>
  <c r="X4" i="4"/>
  <c r="X27" i="4" s="1"/>
  <c r="W4" i="4"/>
  <c r="W27" i="4" s="1"/>
  <c r="V4" i="4"/>
  <c r="V27" i="4" s="1"/>
  <c r="U4" i="4"/>
  <c r="U27" i="4" s="1"/>
  <c r="T4" i="4"/>
  <c r="T27" i="4" s="1"/>
  <c r="S4" i="4"/>
  <c r="S27" i="4" s="1"/>
  <c r="R4" i="4"/>
  <c r="R27" i="4" s="1"/>
  <c r="Q4" i="4"/>
  <c r="Q27" i="4" s="1"/>
  <c r="P4" i="4"/>
  <c r="P27" i="4" s="1"/>
  <c r="O4" i="4"/>
  <c r="O27" i="4" s="1"/>
  <c r="N4" i="4"/>
  <c r="N27" i="4" s="1"/>
  <c r="M4" i="4"/>
  <c r="M27" i="4" s="1"/>
  <c r="L4" i="4"/>
  <c r="L27" i="4" s="1"/>
  <c r="K4" i="4"/>
  <c r="K27" i="4" s="1"/>
  <c r="J4" i="4"/>
  <c r="J27" i="4" s="1"/>
  <c r="I4" i="4"/>
  <c r="I27" i="4" s="1"/>
  <c r="H4" i="4"/>
  <c r="H27" i="4" s="1"/>
  <c r="G4" i="4"/>
  <c r="G27" i="4" s="1"/>
  <c r="F4" i="4"/>
  <c r="E4" i="4"/>
  <c r="E27" i="4" s="1"/>
  <c r="D4" i="4"/>
  <c r="C4" i="4"/>
  <c r="B4" i="4"/>
  <c r="B27" i="4" s="1"/>
  <c r="A4" i="4"/>
  <c r="BW3" i="4"/>
  <c r="BP3" i="4"/>
  <c r="BO3" i="4"/>
  <c r="BN3" i="4"/>
  <c r="BI3" i="4"/>
  <c r="BH3" i="4"/>
  <c r="BG3" i="4"/>
  <c r="AZ3" i="4"/>
  <c r="AY3" i="4"/>
  <c r="AX3" i="4"/>
  <c r="T3" i="4"/>
  <c r="R3" i="4"/>
  <c r="M3" i="4"/>
  <c r="A3" i="4"/>
  <c r="F3" i="3"/>
  <c r="E3" i="3"/>
  <c r="D3" i="3"/>
  <c r="C3" i="3"/>
  <c r="AU96" i="1"/>
  <c r="AS96" i="1"/>
  <c r="AN96" i="1"/>
  <c r="AM96" i="1"/>
  <c r="AL96" i="1"/>
  <c r="AI96" i="1"/>
  <c r="AE96" i="1"/>
  <c r="X96" i="1"/>
  <c r="S96" i="1"/>
  <c r="P96" i="1"/>
  <c r="O96" i="1"/>
  <c r="N96" i="1"/>
  <c r="M96" i="1"/>
  <c r="H96" i="1"/>
  <c r="G96" i="1"/>
  <c r="AT95" i="1"/>
  <c r="AR95" i="1"/>
  <c r="AH95" i="1"/>
  <c r="AD95" i="1"/>
  <c r="AB95" i="1"/>
  <c r="P95" i="1"/>
  <c r="N95" i="1"/>
  <c r="M95" i="1"/>
  <c r="L95" i="1"/>
  <c r="K95" i="1"/>
  <c r="AU94" i="1"/>
  <c r="AT94" i="1"/>
  <c r="AK94" i="1"/>
  <c r="AD94" i="1"/>
  <c r="AA94" i="1"/>
  <c r="O94" i="1"/>
  <c r="N94" i="1"/>
  <c r="AT93" i="1"/>
  <c r="AR93" i="1"/>
  <c r="AM93" i="1"/>
  <c r="AB93" i="1"/>
  <c r="N93" i="1"/>
  <c r="M93" i="1"/>
  <c r="L93" i="1"/>
  <c r="G93" i="1"/>
  <c r="AS92" i="1"/>
  <c r="AR92" i="1"/>
  <c r="AQ92" i="1"/>
  <c r="AJ92" i="1"/>
  <c r="AB92" i="1"/>
  <c r="AA92" i="1"/>
  <c r="T92" i="1"/>
  <c r="O92" i="1"/>
  <c r="M92" i="1"/>
  <c r="L92" i="1"/>
  <c r="K92" i="1"/>
  <c r="F92" i="1"/>
  <c r="D92" i="1"/>
  <c r="C92" i="1"/>
  <c r="AQ91" i="1"/>
  <c r="AP91" i="1"/>
  <c r="AA91" i="1"/>
  <c r="Z91" i="1"/>
  <c r="S91" i="1"/>
  <c r="K91" i="1"/>
  <c r="J91" i="1"/>
  <c r="I91" i="1"/>
  <c r="F91" i="1"/>
  <c r="B91" i="1"/>
  <c r="AO90" i="1"/>
  <c r="AA90" i="1"/>
  <c r="Z90" i="1"/>
  <c r="R90" i="1"/>
  <c r="Q90" i="1"/>
  <c r="K90" i="1"/>
  <c r="J90" i="1"/>
  <c r="I90" i="1"/>
  <c r="G90" i="1"/>
  <c r="B90" i="1"/>
  <c r="AN89" i="1"/>
  <c r="AG89" i="1"/>
  <c r="Z89" i="1"/>
  <c r="Y89" i="1"/>
  <c r="X89" i="1"/>
  <c r="Q89" i="1"/>
  <c r="P89" i="1"/>
  <c r="I89" i="1"/>
  <c r="H89" i="1"/>
  <c r="G89" i="1"/>
  <c r="F89" i="1"/>
  <c r="AM88" i="1"/>
  <c r="AF88" i="1"/>
  <c r="X88" i="1"/>
  <c r="W88" i="1"/>
  <c r="P88" i="1"/>
  <c r="O88" i="1"/>
  <c r="H88" i="1"/>
  <c r="G88" i="1"/>
  <c r="E88" i="1"/>
  <c r="AP87" i="1"/>
  <c r="AL87" i="1"/>
  <c r="W87" i="1"/>
  <c r="V87" i="1"/>
  <c r="U87" i="1"/>
  <c r="T87" i="1"/>
  <c r="G87" i="1"/>
  <c r="F87" i="1"/>
  <c r="E87" i="1"/>
  <c r="AR86" i="1"/>
  <c r="AJ86" i="1"/>
  <c r="T86" i="1"/>
  <c r="R86" i="1"/>
  <c r="I86" i="1"/>
  <c r="D86" i="1"/>
  <c r="C86" i="1"/>
  <c r="AU85" i="1"/>
  <c r="AR85" i="1"/>
  <c r="AH85" i="1"/>
  <c r="AC85" i="1"/>
  <c r="V85" i="1"/>
  <c r="U85" i="1"/>
  <c r="O85" i="1"/>
  <c r="N85" i="1"/>
  <c r="M85" i="1"/>
  <c r="L85" i="1"/>
  <c r="F85" i="1"/>
  <c r="E85" i="1"/>
  <c r="AM84" i="1"/>
  <c r="AK84" i="1"/>
  <c r="AJ84" i="1"/>
  <c r="AI84" i="1"/>
  <c r="AD84" i="1"/>
  <c r="U84" i="1"/>
  <c r="T84" i="1"/>
  <c r="S84" i="1"/>
  <c r="L84" i="1"/>
  <c r="AJ83" i="1"/>
  <c r="AI83" i="1"/>
  <c r="AH83" i="1"/>
  <c r="AC83" i="1"/>
  <c r="AA83" i="1"/>
  <c r="Z83" i="1"/>
  <c r="Y83" i="1"/>
  <c r="V83" i="1"/>
  <c r="T83" i="1"/>
  <c r="S83" i="1"/>
  <c r="F83" i="1"/>
  <c r="C83" i="1"/>
  <c r="B83" i="1"/>
  <c r="AR82" i="1"/>
  <c r="AJ82" i="1"/>
  <c r="AI82" i="1"/>
  <c r="AH82" i="1"/>
  <c r="AG82" i="1"/>
  <c r="AA82" i="1"/>
  <c r="W82" i="1"/>
  <c r="G82" i="1"/>
  <c r="D82" i="1"/>
  <c r="C82" i="1"/>
  <c r="B82" i="1"/>
  <c r="AU81" i="1"/>
  <c r="AR81" i="1"/>
  <c r="AP81" i="1"/>
  <c r="AJ81" i="1"/>
  <c r="AH81" i="1"/>
  <c r="U81" i="1"/>
  <c r="T81" i="1"/>
  <c r="F81" i="1"/>
  <c r="E81" i="1"/>
  <c r="D81" i="1"/>
  <c r="AT80" i="1"/>
  <c r="AS80" i="1"/>
  <c r="AM80" i="1"/>
  <c r="AL80" i="1"/>
  <c r="AD80" i="1"/>
  <c r="V80" i="1"/>
  <c r="U80" i="1"/>
  <c r="T80" i="1"/>
  <c r="N80" i="1"/>
  <c r="G80" i="1"/>
  <c r="F80" i="1"/>
  <c r="E80" i="1"/>
  <c r="AT79" i="1"/>
  <c r="AM79" i="1"/>
  <c r="AL79" i="1"/>
  <c r="W79" i="1"/>
  <c r="V79" i="1"/>
  <c r="U79" i="1"/>
  <c r="Q79" i="1"/>
  <c r="N79" i="1"/>
  <c r="G79" i="1"/>
  <c r="F79" i="1"/>
  <c r="AU78" i="1"/>
  <c r="AQ78" i="1"/>
  <c r="AM78" i="1"/>
  <c r="AF78" i="1"/>
  <c r="Y78" i="1"/>
  <c r="X78" i="1"/>
  <c r="W78" i="1"/>
  <c r="P78" i="1"/>
  <c r="I78" i="1"/>
  <c r="H78" i="1"/>
  <c r="G78" i="1"/>
  <c r="AU77" i="1"/>
  <c r="AG77" i="1"/>
  <c r="X77" i="1"/>
  <c r="V77" i="1"/>
  <c r="Q77" i="1"/>
  <c r="P77" i="1"/>
  <c r="N77" i="1"/>
  <c r="AP76" i="1"/>
  <c r="AN76" i="1"/>
  <c r="AM76" i="1"/>
  <c r="AL76" i="1"/>
  <c r="AA76" i="1"/>
  <c r="Z76" i="1"/>
  <c r="T76" i="1"/>
  <c r="J76" i="1"/>
  <c r="H76" i="1"/>
  <c r="G76" i="1"/>
  <c r="AR75" i="1"/>
  <c r="AP75" i="1"/>
  <c r="AK75" i="1"/>
  <c r="AI75" i="1"/>
  <c r="AH75" i="1"/>
  <c r="AB75" i="1"/>
  <c r="AA75" i="1"/>
  <c r="Z75" i="1"/>
  <c r="Y75" i="1"/>
  <c r="K75" i="1"/>
  <c r="J75" i="1"/>
  <c r="C75" i="1"/>
  <c r="AR74" i="1"/>
  <c r="AQ74" i="1"/>
  <c r="AP74" i="1"/>
  <c r="AO74" i="1"/>
  <c r="AN74" i="1"/>
  <c r="AI74" i="1"/>
  <c r="AB74" i="1"/>
  <c r="AA74" i="1"/>
  <c r="T74" i="1"/>
  <c r="L74" i="1"/>
  <c r="K74" i="1"/>
  <c r="D74" i="1"/>
  <c r="AT73" i="1"/>
  <c r="AS73" i="1"/>
  <c r="AP73" i="1"/>
  <c r="AO73" i="1"/>
  <c r="AK73" i="1"/>
  <c r="AF73" i="1"/>
  <c r="AC73" i="1"/>
  <c r="N73" i="1"/>
  <c r="M73" i="1"/>
  <c r="I73" i="1"/>
  <c r="E73" i="1"/>
  <c r="D73" i="1"/>
  <c r="AU72" i="1"/>
  <c r="AT72" i="1"/>
  <c r="AS72" i="1"/>
  <c r="AR72" i="1"/>
  <c r="AD72" i="1"/>
  <c r="AC72" i="1"/>
  <c r="AB72" i="1"/>
  <c r="O72" i="1"/>
  <c r="N72" i="1"/>
  <c r="M72" i="1"/>
  <c r="L72" i="1"/>
  <c r="F72" i="1"/>
  <c r="AT71" i="1"/>
  <c r="AH71" i="1"/>
  <c r="AF71" i="1"/>
  <c r="AD71" i="1"/>
  <c r="AC71" i="1"/>
  <c r="AB71" i="1"/>
  <c r="AA71" i="1"/>
  <c r="Z71" i="1"/>
  <c r="T71" i="1"/>
  <c r="N71" i="1"/>
  <c r="AU70" i="1"/>
  <c r="AR70" i="1"/>
  <c r="AP70" i="1"/>
  <c r="AG70" i="1"/>
  <c r="AF70" i="1"/>
  <c r="AE70" i="1"/>
  <c r="AA70" i="1"/>
  <c r="X70" i="1"/>
  <c r="O70" i="1"/>
  <c r="H70" i="1"/>
  <c r="AO69" i="1"/>
  <c r="AG69" i="1"/>
  <c r="AF69" i="1"/>
  <c r="AE69" i="1"/>
  <c r="AD69" i="1"/>
  <c r="X69" i="1"/>
  <c r="Q69" i="1"/>
  <c r="P69" i="1"/>
  <c r="AU68" i="1"/>
  <c r="AE68" i="1"/>
  <c r="AD68" i="1"/>
  <c r="AC68" i="1"/>
  <c r="X68" i="1"/>
  <c r="H68" i="1"/>
  <c r="AU32" i="1"/>
  <c r="AT32" i="1"/>
  <c r="AT96" i="1" s="1"/>
  <c r="AS32" i="1"/>
  <c r="AR32" i="1"/>
  <c r="AR96" i="1" s="1"/>
  <c r="AQ32" i="1"/>
  <c r="AQ96" i="1" s="1"/>
  <c r="AP32" i="1"/>
  <c r="AP96" i="1" s="1"/>
  <c r="AO32" i="1"/>
  <c r="AO96" i="1" s="1"/>
  <c r="AN32" i="1"/>
  <c r="AM32" i="1"/>
  <c r="AL32" i="1"/>
  <c r="AK32" i="1"/>
  <c r="AK96" i="1" s="1"/>
  <c r="AJ32" i="1"/>
  <c r="AJ96" i="1" s="1"/>
  <c r="AI32" i="1"/>
  <c r="AH32" i="1"/>
  <c r="AH96" i="1" s="1"/>
  <c r="AG32" i="1"/>
  <c r="AG96" i="1" s="1"/>
  <c r="AF32" i="1"/>
  <c r="AF96" i="1" s="1"/>
  <c r="AE32" i="1"/>
  <c r="AD32" i="1"/>
  <c r="AD96" i="1" s="1"/>
  <c r="AC32" i="1"/>
  <c r="AC96" i="1" s="1"/>
  <c r="AB32" i="1"/>
  <c r="AB96" i="1" s="1"/>
  <c r="AA32" i="1"/>
  <c r="AA96" i="1" s="1"/>
  <c r="Z32" i="1"/>
  <c r="Z96" i="1" s="1"/>
  <c r="Y32" i="1"/>
  <c r="Y96" i="1" s="1"/>
  <c r="X32" i="1"/>
  <c r="W32" i="1"/>
  <c r="W96" i="1" s="1"/>
  <c r="V32" i="1"/>
  <c r="V96" i="1" s="1"/>
  <c r="U32" i="1"/>
  <c r="U96" i="1" s="1"/>
  <c r="T32" i="1"/>
  <c r="T96" i="1" s="1"/>
  <c r="S32" i="1"/>
  <c r="R32" i="1"/>
  <c r="R96" i="1" s="1"/>
  <c r="Q32" i="1"/>
  <c r="Q96" i="1" s="1"/>
  <c r="P32" i="1"/>
  <c r="O32" i="1"/>
  <c r="N32" i="1"/>
  <c r="M32" i="1"/>
  <c r="L32" i="1"/>
  <c r="L96" i="1" s="1"/>
  <c r="K32" i="1"/>
  <c r="K96" i="1" s="1"/>
  <c r="J32" i="1"/>
  <c r="J96" i="1" s="1"/>
  <c r="I32" i="1"/>
  <c r="I96" i="1" s="1"/>
  <c r="H32" i="1"/>
  <c r="G32" i="1"/>
  <c r="F32" i="1"/>
  <c r="F96" i="1" s="1"/>
  <c r="E32" i="1"/>
  <c r="E96" i="1" s="1"/>
  <c r="D32" i="1"/>
  <c r="D96" i="1" s="1"/>
  <c r="C32" i="1"/>
  <c r="C96" i="1" s="1"/>
  <c r="B32" i="1"/>
  <c r="B96" i="1" s="1"/>
  <c r="A32" i="1"/>
  <c r="AU31" i="1"/>
  <c r="AU95" i="1" s="1"/>
  <c r="AT31" i="1"/>
  <c r="AS31" i="1"/>
  <c r="AS95" i="1" s="1"/>
  <c r="AR31" i="1"/>
  <c r="AQ31" i="1"/>
  <c r="AQ95" i="1" s="1"/>
  <c r="AP31" i="1"/>
  <c r="AP95" i="1" s="1"/>
  <c r="AO31" i="1"/>
  <c r="AO95" i="1" s="1"/>
  <c r="AN31" i="1"/>
  <c r="AN95" i="1" s="1"/>
  <c r="AM31" i="1"/>
  <c r="AM95" i="1" s="1"/>
  <c r="AL31" i="1"/>
  <c r="AL95" i="1" s="1"/>
  <c r="AK31" i="1"/>
  <c r="AK95" i="1" s="1"/>
  <c r="AJ31" i="1"/>
  <c r="AJ95" i="1" s="1"/>
  <c r="AI31" i="1"/>
  <c r="AI95" i="1" s="1"/>
  <c r="AH31" i="1"/>
  <c r="AG31" i="1"/>
  <c r="AG95" i="1" s="1"/>
  <c r="AF31" i="1"/>
  <c r="AF95" i="1" s="1"/>
  <c r="AE31" i="1"/>
  <c r="AE95" i="1" s="1"/>
  <c r="AD31" i="1"/>
  <c r="AC31" i="1"/>
  <c r="AC95" i="1" s="1"/>
  <c r="AB31" i="1"/>
  <c r="AA31" i="1"/>
  <c r="AA95" i="1" s="1"/>
  <c r="Z31" i="1"/>
  <c r="Z95" i="1" s="1"/>
  <c r="Y31" i="1"/>
  <c r="Y95" i="1" s="1"/>
  <c r="X31" i="1"/>
  <c r="X95" i="1" s="1"/>
  <c r="W31" i="1"/>
  <c r="W95" i="1" s="1"/>
  <c r="V31" i="1"/>
  <c r="V95" i="1" s="1"/>
  <c r="U31" i="1"/>
  <c r="U95" i="1" s="1"/>
  <c r="T31" i="1"/>
  <c r="T95" i="1" s="1"/>
  <c r="S31" i="1"/>
  <c r="S95" i="1" s="1"/>
  <c r="R31" i="1"/>
  <c r="R95" i="1" s="1"/>
  <c r="Q31" i="1"/>
  <c r="Q95" i="1" s="1"/>
  <c r="P31" i="1"/>
  <c r="O31" i="1"/>
  <c r="O95" i="1" s="1"/>
  <c r="N31" i="1"/>
  <c r="M31" i="1"/>
  <c r="L31" i="1"/>
  <c r="K31" i="1"/>
  <c r="J31" i="1"/>
  <c r="J95" i="1" s="1"/>
  <c r="I31" i="1"/>
  <c r="I95" i="1" s="1"/>
  <c r="H31" i="1"/>
  <c r="H95" i="1" s="1"/>
  <c r="G31" i="1"/>
  <c r="G95" i="1" s="1"/>
  <c r="F31" i="1"/>
  <c r="F95" i="1" s="1"/>
  <c r="E31" i="1"/>
  <c r="E95" i="1" s="1"/>
  <c r="D31" i="1"/>
  <c r="D95" i="1" s="1"/>
  <c r="C31" i="1"/>
  <c r="C95" i="1" s="1"/>
  <c r="B31" i="1"/>
  <c r="B95" i="1" s="1"/>
  <c r="A31" i="1"/>
  <c r="AU30" i="1"/>
  <c r="AT30" i="1"/>
  <c r="AS30" i="1"/>
  <c r="AS94" i="1" s="1"/>
  <c r="AR30" i="1"/>
  <c r="AR94" i="1" s="1"/>
  <c r="AQ30" i="1"/>
  <c r="AQ94" i="1" s="1"/>
  <c r="AP30" i="1"/>
  <c r="AP94" i="1" s="1"/>
  <c r="AO30" i="1"/>
  <c r="AO94" i="1" s="1"/>
  <c r="AN30" i="1"/>
  <c r="AN94" i="1" s="1"/>
  <c r="AM30" i="1"/>
  <c r="AM94" i="1" s="1"/>
  <c r="AL30" i="1"/>
  <c r="AL94" i="1" s="1"/>
  <c r="AK30" i="1"/>
  <c r="AJ30" i="1"/>
  <c r="AJ94" i="1" s="1"/>
  <c r="AI30" i="1"/>
  <c r="AI94" i="1" s="1"/>
  <c r="AH30" i="1"/>
  <c r="AH94" i="1" s="1"/>
  <c r="AG30" i="1"/>
  <c r="AG94" i="1" s="1"/>
  <c r="AF30" i="1"/>
  <c r="AF94" i="1" s="1"/>
  <c r="AE30" i="1"/>
  <c r="AE94" i="1" s="1"/>
  <c r="AD30" i="1"/>
  <c r="AC30" i="1"/>
  <c r="AC94" i="1" s="1"/>
  <c r="AB30" i="1"/>
  <c r="AB94" i="1" s="1"/>
  <c r="AA30" i="1"/>
  <c r="Z30" i="1"/>
  <c r="Z94" i="1" s="1"/>
  <c r="Y30" i="1"/>
  <c r="Y94" i="1" s="1"/>
  <c r="X30" i="1"/>
  <c r="X94" i="1" s="1"/>
  <c r="W30" i="1"/>
  <c r="W94" i="1" s="1"/>
  <c r="V30" i="1"/>
  <c r="V94" i="1" s="1"/>
  <c r="U30" i="1"/>
  <c r="U94" i="1" s="1"/>
  <c r="T30" i="1"/>
  <c r="T94" i="1" s="1"/>
  <c r="S30" i="1"/>
  <c r="S94" i="1" s="1"/>
  <c r="R30" i="1"/>
  <c r="R94" i="1" s="1"/>
  <c r="Q30" i="1"/>
  <c r="Q94" i="1" s="1"/>
  <c r="P30" i="1"/>
  <c r="P94" i="1" s="1"/>
  <c r="O30" i="1"/>
  <c r="N30" i="1"/>
  <c r="M30" i="1"/>
  <c r="M94" i="1" s="1"/>
  <c r="L30" i="1"/>
  <c r="L94" i="1" s="1"/>
  <c r="K30" i="1"/>
  <c r="K94" i="1" s="1"/>
  <c r="J30" i="1"/>
  <c r="J94" i="1" s="1"/>
  <c r="I30" i="1"/>
  <c r="I94" i="1" s="1"/>
  <c r="H30" i="1"/>
  <c r="H94" i="1" s="1"/>
  <c r="G30" i="1"/>
  <c r="G94" i="1" s="1"/>
  <c r="F30" i="1"/>
  <c r="F94" i="1" s="1"/>
  <c r="E30" i="1"/>
  <c r="E94" i="1" s="1"/>
  <c r="D30" i="1"/>
  <c r="D94" i="1" s="1"/>
  <c r="C30" i="1"/>
  <c r="C94" i="1" s="1"/>
  <c r="B30" i="1"/>
  <c r="B94" i="1" s="1"/>
  <c r="A30" i="1"/>
  <c r="AU29" i="1"/>
  <c r="AU93" i="1" s="1"/>
  <c r="AT29" i="1"/>
  <c r="AS29" i="1"/>
  <c r="AS93" i="1" s="1"/>
  <c r="AR29" i="1"/>
  <c r="AQ29" i="1"/>
  <c r="AQ93" i="1" s="1"/>
  <c r="AP29" i="1"/>
  <c r="AP93" i="1" s="1"/>
  <c r="AO29" i="1"/>
  <c r="AO93" i="1" s="1"/>
  <c r="AN29" i="1"/>
  <c r="AN93" i="1" s="1"/>
  <c r="AM29" i="1"/>
  <c r="AL29" i="1"/>
  <c r="AL93" i="1" s="1"/>
  <c r="AK29" i="1"/>
  <c r="AK93" i="1" s="1"/>
  <c r="AJ29" i="1"/>
  <c r="AJ93" i="1" s="1"/>
  <c r="AI29" i="1"/>
  <c r="AI93" i="1" s="1"/>
  <c r="AH29" i="1"/>
  <c r="AH93" i="1" s="1"/>
  <c r="AG29" i="1"/>
  <c r="AG93" i="1" s="1"/>
  <c r="AF29" i="1"/>
  <c r="AF93" i="1" s="1"/>
  <c r="AE29" i="1"/>
  <c r="AE93" i="1" s="1"/>
  <c r="AD29" i="1"/>
  <c r="AD93" i="1" s="1"/>
  <c r="AC29" i="1"/>
  <c r="AC93" i="1" s="1"/>
  <c r="AB29" i="1"/>
  <c r="AA29" i="1"/>
  <c r="AA93" i="1" s="1"/>
  <c r="Z29" i="1"/>
  <c r="Z93" i="1" s="1"/>
  <c r="Y29" i="1"/>
  <c r="Y93" i="1" s="1"/>
  <c r="X29" i="1"/>
  <c r="X93" i="1" s="1"/>
  <c r="W29" i="1"/>
  <c r="W93" i="1" s="1"/>
  <c r="V29" i="1"/>
  <c r="V93" i="1" s="1"/>
  <c r="U29" i="1"/>
  <c r="U93" i="1" s="1"/>
  <c r="T29" i="1"/>
  <c r="T93" i="1" s="1"/>
  <c r="S29" i="1"/>
  <c r="S93" i="1" s="1"/>
  <c r="R29" i="1"/>
  <c r="R93" i="1" s="1"/>
  <c r="Q29" i="1"/>
  <c r="Q93" i="1" s="1"/>
  <c r="P29" i="1"/>
  <c r="P93" i="1" s="1"/>
  <c r="O29" i="1"/>
  <c r="O93" i="1" s="1"/>
  <c r="N29" i="1"/>
  <c r="M29" i="1"/>
  <c r="L29" i="1"/>
  <c r="K29" i="1"/>
  <c r="K93" i="1" s="1"/>
  <c r="J29" i="1"/>
  <c r="J93" i="1" s="1"/>
  <c r="I29" i="1"/>
  <c r="I93" i="1" s="1"/>
  <c r="H29" i="1"/>
  <c r="H93" i="1" s="1"/>
  <c r="G29" i="1"/>
  <c r="F29" i="1"/>
  <c r="F93" i="1" s="1"/>
  <c r="E29" i="1"/>
  <c r="E93" i="1" s="1"/>
  <c r="D29" i="1"/>
  <c r="D93" i="1" s="1"/>
  <c r="C29" i="1"/>
  <c r="C93" i="1" s="1"/>
  <c r="B29" i="1"/>
  <c r="B93" i="1" s="1"/>
  <c r="A29" i="1"/>
  <c r="AU28" i="1"/>
  <c r="AU92" i="1" s="1"/>
  <c r="AT28" i="1"/>
  <c r="AT92" i="1" s="1"/>
  <c r="AS28" i="1"/>
  <c r="AR28" i="1"/>
  <c r="AQ28" i="1"/>
  <c r="AP28" i="1"/>
  <c r="AP92" i="1" s="1"/>
  <c r="AO28" i="1"/>
  <c r="AO92" i="1" s="1"/>
  <c r="AN28" i="1"/>
  <c r="AN92" i="1" s="1"/>
  <c r="AM28" i="1"/>
  <c r="AM92" i="1" s="1"/>
  <c r="AL28" i="1"/>
  <c r="AL92" i="1" s="1"/>
  <c r="AK28" i="1"/>
  <c r="AK92" i="1" s="1"/>
  <c r="AJ28" i="1"/>
  <c r="AI28" i="1"/>
  <c r="AI92" i="1" s="1"/>
  <c r="AH28" i="1"/>
  <c r="AH92" i="1" s="1"/>
  <c r="AG28" i="1"/>
  <c r="AG92" i="1" s="1"/>
  <c r="AF28" i="1"/>
  <c r="AF92" i="1" s="1"/>
  <c r="AE28" i="1"/>
  <c r="AE92" i="1" s="1"/>
  <c r="AD28" i="1"/>
  <c r="AD92" i="1" s="1"/>
  <c r="AC28" i="1"/>
  <c r="AC92" i="1" s="1"/>
  <c r="AB28" i="1"/>
  <c r="AA28" i="1"/>
  <c r="Z28" i="1"/>
  <c r="Z92" i="1" s="1"/>
  <c r="Y28" i="1"/>
  <c r="Y92" i="1" s="1"/>
  <c r="X28" i="1"/>
  <c r="X92" i="1" s="1"/>
  <c r="W28" i="1"/>
  <c r="W92" i="1" s="1"/>
  <c r="V28" i="1"/>
  <c r="V92" i="1" s="1"/>
  <c r="U28" i="1"/>
  <c r="U92" i="1" s="1"/>
  <c r="T28" i="1"/>
  <c r="S28" i="1"/>
  <c r="S92" i="1" s="1"/>
  <c r="R28" i="1"/>
  <c r="R92" i="1" s="1"/>
  <c r="Q28" i="1"/>
  <c r="Q92" i="1" s="1"/>
  <c r="P28" i="1"/>
  <c r="P92" i="1" s="1"/>
  <c r="O28" i="1"/>
  <c r="N28" i="1"/>
  <c r="N92" i="1" s="1"/>
  <c r="M28" i="1"/>
  <c r="L28" i="1"/>
  <c r="K28" i="1"/>
  <c r="J28" i="1"/>
  <c r="J92" i="1" s="1"/>
  <c r="I28" i="1"/>
  <c r="I92" i="1" s="1"/>
  <c r="H28" i="1"/>
  <c r="H92" i="1" s="1"/>
  <c r="G28" i="1"/>
  <c r="G92" i="1" s="1"/>
  <c r="F28" i="1"/>
  <c r="E28" i="1"/>
  <c r="E92" i="1" s="1"/>
  <c r="D28" i="1"/>
  <c r="C28" i="1"/>
  <c r="B28" i="1"/>
  <c r="B92" i="1" s="1"/>
  <c r="A28" i="1"/>
  <c r="AU27" i="1"/>
  <c r="AU91" i="1" s="1"/>
  <c r="AT27" i="1"/>
  <c r="AT91" i="1" s="1"/>
  <c r="AS27" i="1"/>
  <c r="AS91" i="1" s="1"/>
  <c r="AR27" i="1"/>
  <c r="AR91" i="1" s="1"/>
  <c r="AQ27" i="1"/>
  <c r="AP27" i="1"/>
  <c r="AO27" i="1"/>
  <c r="AO91" i="1" s="1"/>
  <c r="AN27" i="1"/>
  <c r="AN91" i="1" s="1"/>
  <c r="AM27" i="1"/>
  <c r="AM91" i="1" s="1"/>
  <c r="AL27" i="1"/>
  <c r="AL91" i="1" s="1"/>
  <c r="AK27" i="1"/>
  <c r="AK91" i="1" s="1"/>
  <c r="AJ27" i="1"/>
  <c r="AJ91" i="1" s="1"/>
  <c r="AI27" i="1"/>
  <c r="AI91" i="1" s="1"/>
  <c r="AH27" i="1"/>
  <c r="AH91" i="1" s="1"/>
  <c r="AG27" i="1"/>
  <c r="AG91" i="1" s="1"/>
  <c r="AF27" i="1"/>
  <c r="AF91" i="1" s="1"/>
  <c r="AE27" i="1"/>
  <c r="AE91" i="1" s="1"/>
  <c r="AD27" i="1"/>
  <c r="AD91" i="1" s="1"/>
  <c r="AC27" i="1"/>
  <c r="AC91" i="1" s="1"/>
  <c r="AB27" i="1"/>
  <c r="AB91" i="1" s="1"/>
  <c r="AA27" i="1"/>
  <c r="Z27" i="1"/>
  <c r="Y27" i="1"/>
  <c r="Y91" i="1" s="1"/>
  <c r="X27" i="1"/>
  <c r="X91" i="1" s="1"/>
  <c r="W27" i="1"/>
  <c r="W91" i="1" s="1"/>
  <c r="V27" i="1"/>
  <c r="V91" i="1" s="1"/>
  <c r="U27" i="1"/>
  <c r="U91" i="1" s="1"/>
  <c r="T27" i="1"/>
  <c r="T91" i="1" s="1"/>
  <c r="S27" i="1"/>
  <c r="R27" i="1"/>
  <c r="R91" i="1" s="1"/>
  <c r="Q27" i="1"/>
  <c r="Q91" i="1" s="1"/>
  <c r="P27" i="1"/>
  <c r="P91" i="1" s="1"/>
  <c r="O27" i="1"/>
  <c r="O91" i="1" s="1"/>
  <c r="N27" i="1"/>
  <c r="N91" i="1" s="1"/>
  <c r="M27" i="1"/>
  <c r="M91" i="1" s="1"/>
  <c r="L27" i="1"/>
  <c r="L91" i="1" s="1"/>
  <c r="K27" i="1"/>
  <c r="J27" i="1"/>
  <c r="I27" i="1"/>
  <c r="H27" i="1"/>
  <c r="H91" i="1" s="1"/>
  <c r="G27" i="1"/>
  <c r="G91" i="1" s="1"/>
  <c r="F27" i="1"/>
  <c r="E27" i="1"/>
  <c r="E91" i="1" s="1"/>
  <c r="D27" i="1"/>
  <c r="D91" i="1" s="1"/>
  <c r="C27" i="1"/>
  <c r="C91" i="1" s="1"/>
  <c r="B27" i="1"/>
  <c r="A27" i="1"/>
  <c r="AU26" i="1"/>
  <c r="AU90" i="1" s="1"/>
  <c r="AT26" i="1"/>
  <c r="AT90" i="1" s="1"/>
  <c r="AS26" i="1"/>
  <c r="AS90" i="1" s="1"/>
  <c r="AR26" i="1"/>
  <c r="AR90" i="1" s="1"/>
  <c r="AQ26" i="1"/>
  <c r="AQ90" i="1" s="1"/>
  <c r="AP26" i="1"/>
  <c r="AP90" i="1" s="1"/>
  <c r="AO26" i="1"/>
  <c r="AN26" i="1"/>
  <c r="AN90" i="1" s="1"/>
  <c r="AM26" i="1"/>
  <c r="AM90" i="1" s="1"/>
  <c r="AL26" i="1"/>
  <c r="AL90" i="1" s="1"/>
  <c r="AK26" i="1"/>
  <c r="AK90" i="1" s="1"/>
  <c r="AJ26" i="1"/>
  <c r="AJ90" i="1" s="1"/>
  <c r="AI26" i="1"/>
  <c r="AI90" i="1" s="1"/>
  <c r="AH26" i="1"/>
  <c r="AH90" i="1" s="1"/>
  <c r="AG26" i="1"/>
  <c r="AG90" i="1" s="1"/>
  <c r="AF26" i="1"/>
  <c r="AF90" i="1" s="1"/>
  <c r="AE26" i="1"/>
  <c r="AE90" i="1" s="1"/>
  <c r="AD26" i="1"/>
  <c r="AD90" i="1" s="1"/>
  <c r="AC26" i="1"/>
  <c r="AC90" i="1" s="1"/>
  <c r="AB26" i="1"/>
  <c r="AB90" i="1" s="1"/>
  <c r="AA26" i="1"/>
  <c r="Z26" i="1"/>
  <c r="Y26" i="1"/>
  <c r="Y90" i="1" s="1"/>
  <c r="X26" i="1"/>
  <c r="X90" i="1" s="1"/>
  <c r="W26" i="1"/>
  <c r="W90" i="1" s="1"/>
  <c r="V26" i="1"/>
  <c r="V90" i="1" s="1"/>
  <c r="U26" i="1"/>
  <c r="U90" i="1" s="1"/>
  <c r="T26" i="1"/>
  <c r="T90" i="1" s="1"/>
  <c r="S26" i="1"/>
  <c r="S90" i="1" s="1"/>
  <c r="R26" i="1"/>
  <c r="Q26" i="1"/>
  <c r="P26" i="1"/>
  <c r="P90" i="1" s="1"/>
  <c r="O26" i="1"/>
  <c r="O90" i="1" s="1"/>
  <c r="N26" i="1"/>
  <c r="N90" i="1" s="1"/>
  <c r="M26" i="1"/>
  <c r="M90" i="1" s="1"/>
  <c r="L26" i="1"/>
  <c r="L90" i="1" s="1"/>
  <c r="K26" i="1"/>
  <c r="J26" i="1"/>
  <c r="I26" i="1"/>
  <c r="H26" i="1"/>
  <c r="H90" i="1" s="1"/>
  <c r="G26" i="1"/>
  <c r="F26" i="1"/>
  <c r="F90" i="1" s="1"/>
  <c r="E26" i="1"/>
  <c r="E90" i="1" s="1"/>
  <c r="D26" i="1"/>
  <c r="D90" i="1" s="1"/>
  <c r="C26" i="1"/>
  <c r="C90" i="1" s="1"/>
  <c r="B26" i="1"/>
  <c r="A26" i="1"/>
  <c r="AU25" i="1"/>
  <c r="AU89" i="1" s="1"/>
  <c r="AT25" i="1"/>
  <c r="AT89" i="1" s="1"/>
  <c r="AS25" i="1"/>
  <c r="AS89" i="1" s="1"/>
  <c r="AR25" i="1"/>
  <c r="AR89" i="1" s="1"/>
  <c r="AQ25" i="1"/>
  <c r="AQ89" i="1" s="1"/>
  <c r="AP25" i="1"/>
  <c r="AP89" i="1" s="1"/>
  <c r="AO25" i="1"/>
  <c r="AO89" i="1" s="1"/>
  <c r="AN25" i="1"/>
  <c r="AM25" i="1"/>
  <c r="AM89" i="1" s="1"/>
  <c r="AL25" i="1"/>
  <c r="AL89" i="1" s="1"/>
  <c r="AK25" i="1"/>
  <c r="AK89" i="1" s="1"/>
  <c r="AJ25" i="1"/>
  <c r="AJ89" i="1" s="1"/>
  <c r="AI25" i="1"/>
  <c r="AI89" i="1" s="1"/>
  <c r="AH25" i="1"/>
  <c r="AH89" i="1" s="1"/>
  <c r="AG25" i="1"/>
  <c r="AF25" i="1"/>
  <c r="AF89" i="1" s="1"/>
  <c r="AE25" i="1"/>
  <c r="AE89" i="1" s="1"/>
  <c r="AD25" i="1"/>
  <c r="AD89" i="1" s="1"/>
  <c r="AC25" i="1"/>
  <c r="AC89" i="1" s="1"/>
  <c r="AB25" i="1"/>
  <c r="AB89" i="1" s="1"/>
  <c r="AA25" i="1"/>
  <c r="AA89" i="1" s="1"/>
  <c r="Z25" i="1"/>
  <c r="Y25" i="1"/>
  <c r="X25" i="1"/>
  <c r="W25" i="1"/>
  <c r="W89" i="1" s="1"/>
  <c r="V25" i="1"/>
  <c r="V89" i="1" s="1"/>
  <c r="U25" i="1"/>
  <c r="U89" i="1" s="1"/>
  <c r="T25" i="1"/>
  <c r="T89" i="1" s="1"/>
  <c r="S25" i="1"/>
  <c r="S89" i="1" s="1"/>
  <c r="R25" i="1"/>
  <c r="R89" i="1" s="1"/>
  <c r="Q25" i="1"/>
  <c r="P25" i="1"/>
  <c r="O25" i="1"/>
  <c r="O89" i="1" s="1"/>
  <c r="N25" i="1"/>
  <c r="N89" i="1" s="1"/>
  <c r="M25" i="1"/>
  <c r="M89" i="1" s="1"/>
  <c r="L25" i="1"/>
  <c r="L89" i="1" s="1"/>
  <c r="K25" i="1"/>
  <c r="K89" i="1" s="1"/>
  <c r="J25" i="1"/>
  <c r="J89" i="1" s="1"/>
  <c r="I25" i="1"/>
  <c r="H25" i="1"/>
  <c r="G25" i="1"/>
  <c r="F25" i="1"/>
  <c r="E25" i="1"/>
  <c r="E89" i="1" s="1"/>
  <c r="D25" i="1"/>
  <c r="D89" i="1" s="1"/>
  <c r="C25" i="1"/>
  <c r="C89" i="1" s="1"/>
  <c r="B25" i="1"/>
  <c r="B89" i="1" s="1"/>
  <c r="A25" i="1"/>
  <c r="AU24" i="1"/>
  <c r="AU88" i="1" s="1"/>
  <c r="AT24" i="1"/>
  <c r="AT88" i="1" s="1"/>
  <c r="AS24" i="1"/>
  <c r="AS88" i="1" s="1"/>
  <c r="AR24" i="1"/>
  <c r="AR88" i="1" s="1"/>
  <c r="AQ24" i="1"/>
  <c r="AQ88" i="1" s="1"/>
  <c r="AP24" i="1"/>
  <c r="AP88" i="1" s="1"/>
  <c r="AO24" i="1"/>
  <c r="AO88" i="1" s="1"/>
  <c r="AN24" i="1"/>
  <c r="AN88" i="1" s="1"/>
  <c r="AM24" i="1"/>
  <c r="AL24" i="1"/>
  <c r="AL88" i="1" s="1"/>
  <c r="AK24" i="1"/>
  <c r="AK88" i="1" s="1"/>
  <c r="AJ24" i="1"/>
  <c r="AJ88" i="1" s="1"/>
  <c r="AI24" i="1"/>
  <c r="AI88" i="1" s="1"/>
  <c r="AH24" i="1"/>
  <c r="AH88" i="1" s="1"/>
  <c r="AG24" i="1"/>
  <c r="AG88" i="1" s="1"/>
  <c r="AF24" i="1"/>
  <c r="AE24" i="1"/>
  <c r="AE88" i="1" s="1"/>
  <c r="AD24" i="1"/>
  <c r="AD88" i="1" s="1"/>
  <c r="AC24" i="1"/>
  <c r="AC88" i="1" s="1"/>
  <c r="AB24" i="1"/>
  <c r="AB88" i="1" s="1"/>
  <c r="AA24" i="1"/>
  <c r="AA88" i="1" s="1"/>
  <c r="Z24" i="1"/>
  <c r="Z88" i="1" s="1"/>
  <c r="Y24" i="1"/>
  <c r="Y88" i="1" s="1"/>
  <c r="X24" i="1"/>
  <c r="W24" i="1"/>
  <c r="V24" i="1"/>
  <c r="V88" i="1" s="1"/>
  <c r="U24" i="1"/>
  <c r="U88" i="1" s="1"/>
  <c r="T24" i="1"/>
  <c r="T88" i="1" s="1"/>
  <c r="S24" i="1"/>
  <c r="S88" i="1" s="1"/>
  <c r="R24" i="1"/>
  <c r="R88" i="1" s="1"/>
  <c r="Q24" i="1"/>
  <c r="Q88" i="1" s="1"/>
  <c r="P24" i="1"/>
  <c r="O24" i="1"/>
  <c r="N24" i="1"/>
  <c r="N88" i="1" s="1"/>
  <c r="M24" i="1"/>
  <c r="M88" i="1" s="1"/>
  <c r="L24" i="1"/>
  <c r="L88" i="1" s="1"/>
  <c r="K24" i="1"/>
  <c r="K88" i="1" s="1"/>
  <c r="J24" i="1"/>
  <c r="J88" i="1" s="1"/>
  <c r="I24" i="1"/>
  <c r="I88" i="1" s="1"/>
  <c r="H24" i="1"/>
  <c r="G24" i="1"/>
  <c r="F24" i="1"/>
  <c r="F88" i="1" s="1"/>
  <c r="E24" i="1"/>
  <c r="D24" i="1"/>
  <c r="D88" i="1" s="1"/>
  <c r="C24" i="1"/>
  <c r="C88" i="1" s="1"/>
  <c r="B24" i="1"/>
  <c r="B88" i="1" s="1"/>
  <c r="A24" i="1"/>
  <c r="AU23" i="1"/>
  <c r="AU87" i="1" s="1"/>
  <c r="AT23" i="1"/>
  <c r="AT87" i="1" s="1"/>
  <c r="AS23" i="1"/>
  <c r="AS87" i="1" s="1"/>
  <c r="AR23" i="1"/>
  <c r="AR87" i="1" s="1"/>
  <c r="AQ23" i="1"/>
  <c r="AQ87" i="1" s="1"/>
  <c r="AP23" i="1"/>
  <c r="AO23" i="1"/>
  <c r="AO87" i="1" s="1"/>
  <c r="AN23" i="1"/>
  <c r="AN87" i="1" s="1"/>
  <c r="AM23" i="1"/>
  <c r="AM87" i="1" s="1"/>
  <c r="AL23" i="1"/>
  <c r="AK23" i="1"/>
  <c r="AK87" i="1" s="1"/>
  <c r="AJ23" i="1"/>
  <c r="AJ87" i="1" s="1"/>
  <c r="AI23" i="1"/>
  <c r="AI87" i="1" s="1"/>
  <c r="AH23" i="1"/>
  <c r="AH87" i="1" s="1"/>
  <c r="AG23" i="1"/>
  <c r="AG87" i="1" s="1"/>
  <c r="AF23" i="1"/>
  <c r="AF87" i="1" s="1"/>
  <c r="AE23" i="1"/>
  <c r="AE87" i="1" s="1"/>
  <c r="AD23" i="1"/>
  <c r="AD87" i="1" s="1"/>
  <c r="AC23" i="1"/>
  <c r="AC87" i="1" s="1"/>
  <c r="AB23" i="1"/>
  <c r="AB87" i="1" s="1"/>
  <c r="AA23" i="1"/>
  <c r="AA87" i="1" s="1"/>
  <c r="Z23" i="1"/>
  <c r="Z87" i="1" s="1"/>
  <c r="Y23" i="1"/>
  <c r="Y87" i="1" s="1"/>
  <c r="X23" i="1"/>
  <c r="X87" i="1" s="1"/>
  <c r="W23" i="1"/>
  <c r="V23" i="1"/>
  <c r="U23" i="1"/>
  <c r="T23" i="1"/>
  <c r="S23" i="1"/>
  <c r="S87" i="1" s="1"/>
  <c r="R23" i="1"/>
  <c r="R87" i="1" s="1"/>
  <c r="Q23" i="1"/>
  <c r="Q87" i="1" s="1"/>
  <c r="P23" i="1"/>
  <c r="P87" i="1" s="1"/>
  <c r="O23" i="1"/>
  <c r="O87" i="1" s="1"/>
  <c r="N23" i="1"/>
  <c r="N87" i="1" s="1"/>
  <c r="M23" i="1"/>
  <c r="M87" i="1" s="1"/>
  <c r="L23" i="1"/>
  <c r="L87" i="1" s="1"/>
  <c r="K23" i="1"/>
  <c r="K87" i="1" s="1"/>
  <c r="J23" i="1"/>
  <c r="J87" i="1" s="1"/>
  <c r="I23" i="1"/>
  <c r="I87" i="1" s="1"/>
  <c r="H23" i="1"/>
  <c r="H87" i="1" s="1"/>
  <c r="G23" i="1"/>
  <c r="F23" i="1"/>
  <c r="E23" i="1"/>
  <c r="D23" i="1"/>
  <c r="D87" i="1" s="1"/>
  <c r="C23" i="1"/>
  <c r="C87" i="1" s="1"/>
  <c r="B23" i="1"/>
  <c r="B87" i="1" s="1"/>
  <c r="A23" i="1"/>
  <c r="AU22" i="1"/>
  <c r="AU86" i="1" s="1"/>
  <c r="AT22" i="1"/>
  <c r="AT86" i="1" s="1"/>
  <c r="AS22" i="1"/>
  <c r="AS86" i="1" s="1"/>
  <c r="AR22" i="1"/>
  <c r="AQ22" i="1"/>
  <c r="AQ86" i="1" s="1"/>
  <c r="AP22" i="1"/>
  <c r="AP86" i="1" s="1"/>
  <c r="AO22" i="1"/>
  <c r="AO86" i="1" s="1"/>
  <c r="AN22" i="1"/>
  <c r="AN86" i="1" s="1"/>
  <c r="AM22" i="1"/>
  <c r="AM86" i="1" s="1"/>
  <c r="AL22" i="1"/>
  <c r="AL86" i="1" s="1"/>
  <c r="AK22" i="1"/>
  <c r="AK86" i="1" s="1"/>
  <c r="AJ22" i="1"/>
  <c r="AI22" i="1"/>
  <c r="AI86" i="1" s="1"/>
  <c r="AH22" i="1"/>
  <c r="AH86" i="1" s="1"/>
  <c r="AG22" i="1"/>
  <c r="AG86" i="1" s="1"/>
  <c r="AF22" i="1"/>
  <c r="AF86" i="1" s="1"/>
  <c r="AE22" i="1"/>
  <c r="AE86" i="1" s="1"/>
  <c r="AD22" i="1"/>
  <c r="AD86" i="1" s="1"/>
  <c r="AC22" i="1"/>
  <c r="AC86" i="1" s="1"/>
  <c r="AB22" i="1"/>
  <c r="AB86" i="1" s="1"/>
  <c r="AA22" i="1"/>
  <c r="AA86" i="1" s="1"/>
  <c r="Z22" i="1"/>
  <c r="Z86" i="1" s="1"/>
  <c r="Y22" i="1"/>
  <c r="Y86" i="1" s="1"/>
  <c r="X22" i="1"/>
  <c r="X86" i="1" s="1"/>
  <c r="W22" i="1"/>
  <c r="W86" i="1" s="1"/>
  <c r="V22" i="1"/>
  <c r="V86" i="1" s="1"/>
  <c r="U22" i="1"/>
  <c r="U86" i="1" s="1"/>
  <c r="T22" i="1"/>
  <c r="S22" i="1"/>
  <c r="S86" i="1" s="1"/>
  <c r="R22" i="1"/>
  <c r="Q22" i="1"/>
  <c r="Q86" i="1" s="1"/>
  <c r="P22" i="1"/>
  <c r="P86" i="1" s="1"/>
  <c r="O22" i="1"/>
  <c r="O86" i="1" s="1"/>
  <c r="N22" i="1"/>
  <c r="N86" i="1" s="1"/>
  <c r="M22" i="1"/>
  <c r="M86" i="1" s="1"/>
  <c r="L22" i="1"/>
  <c r="L86" i="1" s="1"/>
  <c r="K22" i="1"/>
  <c r="K86" i="1" s="1"/>
  <c r="J22" i="1"/>
  <c r="J86" i="1" s="1"/>
  <c r="I22" i="1"/>
  <c r="H22" i="1"/>
  <c r="H86" i="1" s="1"/>
  <c r="G22" i="1"/>
  <c r="G86" i="1" s="1"/>
  <c r="F22" i="1"/>
  <c r="F86" i="1" s="1"/>
  <c r="E22" i="1"/>
  <c r="E86" i="1" s="1"/>
  <c r="D22" i="1"/>
  <c r="C22" i="1"/>
  <c r="B22" i="1"/>
  <c r="B86" i="1" s="1"/>
  <c r="A22" i="1"/>
  <c r="AU21" i="1"/>
  <c r="AT21" i="1"/>
  <c r="AT85" i="1" s="1"/>
  <c r="AS21" i="1"/>
  <c r="AS85" i="1" s="1"/>
  <c r="AR21" i="1"/>
  <c r="AQ21" i="1"/>
  <c r="AQ85" i="1" s="1"/>
  <c r="AP21" i="1"/>
  <c r="AP85" i="1" s="1"/>
  <c r="AO21" i="1"/>
  <c r="AO85" i="1" s="1"/>
  <c r="AN21" i="1"/>
  <c r="AN85" i="1" s="1"/>
  <c r="AM21" i="1"/>
  <c r="AM85" i="1" s="1"/>
  <c r="AL21" i="1"/>
  <c r="AL85" i="1" s="1"/>
  <c r="AK21" i="1"/>
  <c r="AK85" i="1" s="1"/>
  <c r="AJ21" i="1"/>
  <c r="AJ85" i="1" s="1"/>
  <c r="AI21" i="1"/>
  <c r="AI85" i="1" s="1"/>
  <c r="AH21" i="1"/>
  <c r="AG21" i="1"/>
  <c r="AG85" i="1" s="1"/>
  <c r="AF21" i="1"/>
  <c r="AF85" i="1" s="1"/>
  <c r="AE21" i="1"/>
  <c r="AE85" i="1" s="1"/>
  <c r="AD21" i="1"/>
  <c r="AD85" i="1" s="1"/>
  <c r="AC21" i="1"/>
  <c r="AB21" i="1"/>
  <c r="AB85" i="1" s="1"/>
  <c r="AA21" i="1"/>
  <c r="AA85" i="1" s="1"/>
  <c r="Z21" i="1"/>
  <c r="Z85" i="1" s="1"/>
  <c r="Y21" i="1"/>
  <c r="Y85" i="1" s="1"/>
  <c r="X21" i="1"/>
  <c r="X85" i="1" s="1"/>
  <c r="W21" i="1"/>
  <c r="W85" i="1" s="1"/>
  <c r="V21" i="1"/>
  <c r="U21" i="1"/>
  <c r="T21" i="1"/>
  <c r="T85" i="1" s="1"/>
  <c r="S21" i="1"/>
  <c r="S85" i="1" s="1"/>
  <c r="R21" i="1"/>
  <c r="R85" i="1" s="1"/>
  <c r="Q21" i="1"/>
  <c r="Q85" i="1" s="1"/>
  <c r="P21" i="1"/>
  <c r="P85" i="1" s="1"/>
  <c r="O21" i="1"/>
  <c r="N21" i="1"/>
  <c r="M21" i="1"/>
  <c r="L21" i="1"/>
  <c r="K21" i="1"/>
  <c r="K85" i="1" s="1"/>
  <c r="J21" i="1"/>
  <c r="J85" i="1" s="1"/>
  <c r="I21" i="1"/>
  <c r="I85" i="1" s="1"/>
  <c r="H21" i="1"/>
  <c r="H85" i="1" s="1"/>
  <c r="G21" i="1"/>
  <c r="G85" i="1" s="1"/>
  <c r="F21" i="1"/>
  <c r="E21" i="1"/>
  <c r="D21" i="1"/>
  <c r="D85" i="1" s="1"/>
  <c r="C21" i="1"/>
  <c r="C85" i="1" s="1"/>
  <c r="B21" i="1"/>
  <c r="B85" i="1" s="1"/>
  <c r="A21" i="1"/>
  <c r="AU20" i="1"/>
  <c r="AU84" i="1" s="1"/>
  <c r="AT20" i="1"/>
  <c r="AT84" i="1" s="1"/>
  <c r="AS20" i="1"/>
  <c r="AS84" i="1" s="1"/>
  <c r="AR20" i="1"/>
  <c r="AR84" i="1" s="1"/>
  <c r="AQ20" i="1"/>
  <c r="AQ84" i="1" s="1"/>
  <c r="AP20" i="1"/>
  <c r="AP84" i="1" s="1"/>
  <c r="AO20" i="1"/>
  <c r="AO84" i="1" s="1"/>
  <c r="AN20" i="1"/>
  <c r="AN84" i="1" s="1"/>
  <c r="AM20" i="1"/>
  <c r="AL20" i="1"/>
  <c r="AL84" i="1" s="1"/>
  <c r="AK20" i="1"/>
  <c r="AJ20" i="1"/>
  <c r="AI20" i="1"/>
  <c r="AH20" i="1"/>
  <c r="AH84" i="1" s="1"/>
  <c r="AG20" i="1"/>
  <c r="AG84" i="1" s="1"/>
  <c r="AF20" i="1"/>
  <c r="AF84" i="1" s="1"/>
  <c r="AE20" i="1"/>
  <c r="AE84" i="1" s="1"/>
  <c r="AD20" i="1"/>
  <c r="AC20" i="1"/>
  <c r="AC84" i="1" s="1"/>
  <c r="AB20" i="1"/>
  <c r="AB84" i="1" s="1"/>
  <c r="AA20" i="1"/>
  <c r="AA84" i="1" s="1"/>
  <c r="Z20" i="1"/>
  <c r="Z84" i="1" s="1"/>
  <c r="Y20" i="1"/>
  <c r="Y84" i="1" s="1"/>
  <c r="X20" i="1"/>
  <c r="X84" i="1" s="1"/>
  <c r="W20" i="1"/>
  <c r="W84" i="1" s="1"/>
  <c r="V20" i="1"/>
  <c r="V84" i="1" s="1"/>
  <c r="U20" i="1"/>
  <c r="T20" i="1"/>
  <c r="S20" i="1"/>
  <c r="R20" i="1"/>
  <c r="R84" i="1" s="1"/>
  <c r="Q20" i="1"/>
  <c r="Q84" i="1" s="1"/>
  <c r="P20" i="1"/>
  <c r="P84" i="1" s="1"/>
  <c r="O20" i="1"/>
  <c r="O84" i="1" s="1"/>
  <c r="N20" i="1"/>
  <c r="N84" i="1" s="1"/>
  <c r="M20" i="1"/>
  <c r="M84" i="1" s="1"/>
  <c r="L20" i="1"/>
  <c r="K20" i="1"/>
  <c r="K84" i="1" s="1"/>
  <c r="J20" i="1"/>
  <c r="J84" i="1" s="1"/>
  <c r="I20" i="1"/>
  <c r="I84" i="1" s="1"/>
  <c r="H20" i="1"/>
  <c r="H84" i="1" s="1"/>
  <c r="G20" i="1"/>
  <c r="G84" i="1" s="1"/>
  <c r="F20" i="1"/>
  <c r="F84" i="1" s="1"/>
  <c r="E20" i="1"/>
  <c r="E84" i="1" s="1"/>
  <c r="D20" i="1"/>
  <c r="D84" i="1" s="1"/>
  <c r="C20" i="1"/>
  <c r="C84" i="1" s="1"/>
  <c r="B20" i="1"/>
  <c r="B84" i="1" s="1"/>
  <c r="A20" i="1"/>
  <c r="AU19" i="1"/>
  <c r="AU83" i="1" s="1"/>
  <c r="AT19" i="1"/>
  <c r="AT83" i="1" s="1"/>
  <c r="AS19" i="1"/>
  <c r="AS83" i="1" s="1"/>
  <c r="AR19" i="1"/>
  <c r="AR83" i="1" s="1"/>
  <c r="AQ19" i="1"/>
  <c r="AQ83" i="1" s="1"/>
  <c r="AP19" i="1"/>
  <c r="AP83" i="1" s="1"/>
  <c r="AO19" i="1"/>
  <c r="AO83" i="1" s="1"/>
  <c r="AN19" i="1"/>
  <c r="AN83" i="1" s="1"/>
  <c r="AM19" i="1"/>
  <c r="AM83" i="1" s="1"/>
  <c r="AL19" i="1"/>
  <c r="AL83" i="1" s="1"/>
  <c r="AK19" i="1"/>
  <c r="AK83" i="1" s="1"/>
  <c r="AJ19" i="1"/>
  <c r="AI19" i="1"/>
  <c r="AH19" i="1"/>
  <c r="AG19" i="1"/>
  <c r="AG83" i="1" s="1"/>
  <c r="AF19" i="1"/>
  <c r="AF83" i="1" s="1"/>
  <c r="AE19" i="1"/>
  <c r="AE83" i="1" s="1"/>
  <c r="AD19" i="1"/>
  <c r="AD83" i="1" s="1"/>
  <c r="AC19" i="1"/>
  <c r="AB19" i="1"/>
  <c r="AB83" i="1" s="1"/>
  <c r="AA19" i="1"/>
  <c r="Z19" i="1"/>
  <c r="Y19" i="1"/>
  <c r="X19" i="1"/>
  <c r="X83" i="1" s="1"/>
  <c r="W19" i="1"/>
  <c r="W83" i="1" s="1"/>
  <c r="V19" i="1"/>
  <c r="U19" i="1"/>
  <c r="U83" i="1" s="1"/>
  <c r="T19" i="1"/>
  <c r="S19" i="1"/>
  <c r="R19" i="1"/>
  <c r="R83" i="1" s="1"/>
  <c r="Q19" i="1"/>
  <c r="Q83" i="1" s="1"/>
  <c r="P19" i="1"/>
  <c r="P83" i="1" s="1"/>
  <c r="O19" i="1"/>
  <c r="O83" i="1" s="1"/>
  <c r="N19" i="1"/>
  <c r="N83" i="1" s="1"/>
  <c r="M19" i="1"/>
  <c r="M83" i="1" s="1"/>
  <c r="L19" i="1"/>
  <c r="L83" i="1" s="1"/>
  <c r="K19" i="1"/>
  <c r="K83" i="1" s="1"/>
  <c r="J19" i="1"/>
  <c r="J83" i="1" s="1"/>
  <c r="I19" i="1"/>
  <c r="I83" i="1" s="1"/>
  <c r="H19" i="1"/>
  <c r="H83" i="1" s="1"/>
  <c r="G19" i="1"/>
  <c r="G83" i="1" s="1"/>
  <c r="F19" i="1"/>
  <c r="E19" i="1"/>
  <c r="E83" i="1" s="1"/>
  <c r="D19" i="1"/>
  <c r="D83" i="1" s="1"/>
  <c r="C19" i="1"/>
  <c r="B19" i="1"/>
  <c r="A19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U82" i="1" s="1"/>
  <c r="AT18" i="1"/>
  <c r="AT82" i="1" s="1"/>
  <c r="AS18" i="1"/>
  <c r="AS82" i="1" s="1"/>
  <c r="AR18" i="1"/>
  <c r="AQ18" i="1"/>
  <c r="AQ82" i="1" s="1"/>
  <c r="AP18" i="1"/>
  <c r="AP82" i="1" s="1"/>
  <c r="AO18" i="1"/>
  <c r="AO82" i="1" s="1"/>
  <c r="AN18" i="1"/>
  <c r="AN82" i="1" s="1"/>
  <c r="AM18" i="1"/>
  <c r="AM82" i="1" s="1"/>
  <c r="AL18" i="1"/>
  <c r="AL82" i="1" s="1"/>
  <c r="AK18" i="1"/>
  <c r="AK82" i="1" s="1"/>
  <c r="AJ18" i="1"/>
  <c r="AI18" i="1"/>
  <c r="AH18" i="1"/>
  <c r="AG18" i="1"/>
  <c r="AF18" i="1"/>
  <c r="AF82" i="1" s="1"/>
  <c r="AE18" i="1"/>
  <c r="AE82" i="1" s="1"/>
  <c r="AD18" i="1"/>
  <c r="AD82" i="1" s="1"/>
  <c r="AC18" i="1"/>
  <c r="AC82" i="1" s="1"/>
  <c r="AB18" i="1"/>
  <c r="AB82" i="1" s="1"/>
  <c r="AA18" i="1"/>
  <c r="Z18" i="1"/>
  <c r="Z82" i="1" s="1"/>
  <c r="Y18" i="1"/>
  <c r="Y82" i="1" s="1"/>
  <c r="X18" i="1"/>
  <c r="X82" i="1" s="1"/>
  <c r="W18" i="1"/>
  <c r="V18" i="1"/>
  <c r="V82" i="1" s="1"/>
  <c r="U18" i="1"/>
  <c r="U82" i="1" s="1"/>
  <c r="T18" i="1"/>
  <c r="T82" i="1" s="1"/>
  <c r="S18" i="1"/>
  <c r="S82" i="1" s="1"/>
  <c r="R18" i="1"/>
  <c r="R82" i="1" s="1"/>
  <c r="Q18" i="1"/>
  <c r="Q82" i="1" s="1"/>
  <c r="P18" i="1"/>
  <c r="P82" i="1" s="1"/>
  <c r="O18" i="1"/>
  <c r="O82" i="1" s="1"/>
  <c r="N18" i="1"/>
  <c r="N82" i="1" s="1"/>
  <c r="M18" i="1"/>
  <c r="M82" i="1" s="1"/>
  <c r="L18" i="1"/>
  <c r="L82" i="1" s="1"/>
  <c r="K18" i="1"/>
  <c r="K82" i="1" s="1"/>
  <c r="J18" i="1"/>
  <c r="J82" i="1" s="1"/>
  <c r="I18" i="1"/>
  <c r="I82" i="1" s="1"/>
  <c r="H18" i="1"/>
  <c r="H82" i="1" s="1"/>
  <c r="G18" i="1"/>
  <c r="F18" i="1"/>
  <c r="F82" i="1" s="1"/>
  <c r="E18" i="1"/>
  <c r="E82" i="1" s="1"/>
  <c r="D18" i="1"/>
  <c r="C18" i="1"/>
  <c r="B18" i="1"/>
  <c r="A18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T81" i="1" s="1"/>
  <c r="AS17" i="1"/>
  <c r="AS81" i="1" s="1"/>
  <c r="AR17" i="1"/>
  <c r="AQ17" i="1"/>
  <c r="AQ81" i="1" s="1"/>
  <c r="AP17" i="1"/>
  <c r="AO17" i="1"/>
  <c r="AO81" i="1" s="1"/>
  <c r="AN17" i="1"/>
  <c r="AN81" i="1" s="1"/>
  <c r="AM17" i="1"/>
  <c r="AM81" i="1" s="1"/>
  <c r="AL17" i="1"/>
  <c r="AL81" i="1" s="1"/>
  <c r="AK17" i="1"/>
  <c r="AK81" i="1" s="1"/>
  <c r="AJ17" i="1"/>
  <c r="AI17" i="1"/>
  <c r="AI81" i="1" s="1"/>
  <c r="AH17" i="1"/>
  <c r="AG17" i="1"/>
  <c r="AG81" i="1" s="1"/>
  <c r="AF17" i="1"/>
  <c r="AF81" i="1" s="1"/>
  <c r="AE17" i="1"/>
  <c r="AE81" i="1" s="1"/>
  <c r="AD17" i="1"/>
  <c r="AD81" i="1" s="1"/>
  <c r="AC17" i="1"/>
  <c r="AC81" i="1" s="1"/>
  <c r="AB17" i="1"/>
  <c r="AB81" i="1" s="1"/>
  <c r="AA17" i="1"/>
  <c r="AA81" i="1" s="1"/>
  <c r="Z17" i="1"/>
  <c r="Z81" i="1" s="1"/>
  <c r="Y17" i="1"/>
  <c r="Y81" i="1" s="1"/>
  <c r="X17" i="1"/>
  <c r="X81" i="1" s="1"/>
  <c r="W17" i="1"/>
  <c r="W81" i="1" s="1"/>
  <c r="V17" i="1"/>
  <c r="V81" i="1" s="1"/>
  <c r="U17" i="1"/>
  <c r="T17" i="1"/>
  <c r="S17" i="1"/>
  <c r="S81" i="1" s="1"/>
  <c r="R17" i="1"/>
  <c r="R81" i="1" s="1"/>
  <c r="Q17" i="1"/>
  <c r="Q81" i="1" s="1"/>
  <c r="P17" i="1"/>
  <c r="P81" i="1" s="1"/>
  <c r="O17" i="1"/>
  <c r="O81" i="1" s="1"/>
  <c r="N17" i="1"/>
  <c r="N81" i="1" s="1"/>
  <c r="M17" i="1"/>
  <c r="M81" i="1" s="1"/>
  <c r="L17" i="1"/>
  <c r="L81" i="1" s="1"/>
  <c r="K17" i="1"/>
  <c r="K81" i="1" s="1"/>
  <c r="J17" i="1"/>
  <c r="J81" i="1" s="1"/>
  <c r="I17" i="1"/>
  <c r="I81" i="1" s="1"/>
  <c r="H17" i="1"/>
  <c r="H81" i="1" s="1"/>
  <c r="G17" i="1"/>
  <c r="G81" i="1" s="1"/>
  <c r="F17" i="1"/>
  <c r="E17" i="1"/>
  <c r="D17" i="1"/>
  <c r="C17" i="1"/>
  <c r="C81" i="1" s="1"/>
  <c r="B17" i="1"/>
  <c r="B81" i="1" s="1"/>
  <c r="A17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U80" i="1" s="1"/>
  <c r="AT16" i="1"/>
  <c r="AS16" i="1"/>
  <c r="AR16" i="1"/>
  <c r="AR80" i="1" s="1"/>
  <c r="AQ16" i="1"/>
  <c r="AQ80" i="1" s="1"/>
  <c r="AP16" i="1"/>
  <c r="AP80" i="1" s="1"/>
  <c r="AO16" i="1"/>
  <c r="AO80" i="1" s="1"/>
  <c r="AN16" i="1"/>
  <c r="AN80" i="1" s="1"/>
  <c r="AM16" i="1"/>
  <c r="AL16" i="1"/>
  <c r="AK16" i="1"/>
  <c r="AK80" i="1" s="1"/>
  <c r="AJ16" i="1"/>
  <c r="AJ80" i="1" s="1"/>
  <c r="AI16" i="1"/>
  <c r="AI80" i="1" s="1"/>
  <c r="AH16" i="1"/>
  <c r="AH80" i="1" s="1"/>
  <c r="AG16" i="1"/>
  <c r="AG80" i="1" s="1"/>
  <c r="AF16" i="1"/>
  <c r="AF80" i="1" s="1"/>
  <c r="AE16" i="1"/>
  <c r="AE80" i="1" s="1"/>
  <c r="AD16" i="1"/>
  <c r="AC16" i="1"/>
  <c r="AC80" i="1" s="1"/>
  <c r="AB16" i="1"/>
  <c r="AB80" i="1" s="1"/>
  <c r="AA16" i="1"/>
  <c r="AA80" i="1" s="1"/>
  <c r="Z16" i="1"/>
  <c r="Z80" i="1" s="1"/>
  <c r="Y16" i="1"/>
  <c r="Y80" i="1" s="1"/>
  <c r="X16" i="1"/>
  <c r="X80" i="1" s="1"/>
  <c r="W16" i="1"/>
  <c r="W80" i="1" s="1"/>
  <c r="V16" i="1"/>
  <c r="U16" i="1"/>
  <c r="T16" i="1"/>
  <c r="S16" i="1"/>
  <c r="S80" i="1" s="1"/>
  <c r="R16" i="1"/>
  <c r="R80" i="1" s="1"/>
  <c r="Q16" i="1"/>
  <c r="Q80" i="1" s="1"/>
  <c r="P16" i="1"/>
  <c r="P80" i="1" s="1"/>
  <c r="O16" i="1"/>
  <c r="O80" i="1" s="1"/>
  <c r="N16" i="1"/>
  <c r="M16" i="1"/>
  <c r="M80" i="1" s="1"/>
  <c r="L16" i="1"/>
  <c r="L80" i="1" s="1"/>
  <c r="K16" i="1"/>
  <c r="K80" i="1" s="1"/>
  <c r="J16" i="1"/>
  <c r="J80" i="1" s="1"/>
  <c r="I16" i="1"/>
  <c r="I80" i="1" s="1"/>
  <c r="H16" i="1"/>
  <c r="H80" i="1" s="1"/>
  <c r="G16" i="1"/>
  <c r="F16" i="1"/>
  <c r="E16" i="1"/>
  <c r="D16" i="1"/>
  <c r="D80" i="1" s="1"/>
  <c r="C16" i="1"/>
  <c r="C80" i="1" s="1"/>
  <c r="B16" i="1"/>
  <c r="B80" i="1" s="1"/>
  <c r="A16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U79" i="1" s="1"/>
  <c r="AT15" i="1"/>
  <c r="AS15" i="1"/>
  <c r="AS79" i="1" s="1"/>
  <c r="AR15" i="1"/>
  <c r="AR79" i="1" s="1"/>
  <c r="AQ15" i="1"/>
  <c r="AQ79" i="1" s="1"/>
  <c r="AP15" i="1"/>
  <c r="AP79" i="1" s="1"/>
  <c r="AO15" i="1"/>
  <c r="AO79" i="1" s="1"/>
  <c r="AN15" i="1"/>
  <c r="AN79" i="1" s="1"/>
  <c r="AM15" i="1"/>
  <c r="AL15" i="1"/>
  <c r="AK15" i="1"/>
  <c r="AK79" i="1" s="1"/>
  <c r="AJ15" i="1"/>
  <c r="AJ79" i="1" s="1"/>
  <c r="AI15" i="1"/>
  <c r="AI79" i="1" s="1"/>
  <c r="AH15" i="1"/>
  <c r="AH79" i="1" s="1"/>
  <c r="AG15" i="1"/>
  <c r="AG79" i="1" s="1"/>
  <c r="AF15" i="1"/>
  <c r="AF79" i="1" s="1"/>
  <c r="AE15" i="1"/>
  <c r="AE79" i="1" s="1"/>
  <c r="AD15" i="1"/>
  <c r="AD79" i="1" s="1"/>
  <c r="AC15" i="1"/>
  <c r="AC79" i="1" s="1"/>
  <c r="AB15" i="1"/>
  <c r="AB79" i="1" s="1"/>
  <c r="AA15" i="1"/>
  <c r="AA79" i="1" s="1"/>
  <c r="Z15" i="1"/>
  <c r="Z79" i="1" s="1"/>
  <c r="Y15" i="1"/>
  <c r="Y79" i="1" s="1"/>
  <c r="X15" i="1"/>
  <c r="X79" i="1" s="1"/>
  <c r="W15" i="1"/>
  <c r="V15" i="1"/>
  <c r="U15" i="1"/>
  <c r="T15" i="1"/>
  <c r="T79" i="1" s="1"/>
  <c r="S15" i="1"/>
  <c r="S79" i="1" s="1"/>
  <c r="R15" i="1"/>
  <c r="R79" i="1" s="1"/>
  <c r="Q15" i="1"/>
  <c r="P15" i="1"/>
  <c r="P79" i="1" s="1"/>
  <c r="O15" i="1"/>
  <c r="O79" i="1" s="1"/>
  <c r="N15" i="1"/>
  <c r="M15" i="1"/>
  <c r="M79" i="1" s="1"/>
  <c r="L15" i="1"/>
  <c r="L79" i="1" s="1"/>
  <c r="K15" i="1"/>
  <c r="K79" i="1" s="1"/>
  <c r="J15" i="1"/>
  <c r="J79" i="1" s="1"/>
  <c r="I15" i="1"/>
  <c r="I79" i="1" s="1"/>
  <c r="H15" i="1"/>
  <c r="H79" i="1" s="1"/>
  <c r="G15" i="1"/>
  <c r="F15" i="1"/>
  <c r="E15" i="1"/>
  <c r="E79" i="1" s="1"/>
  <c r="D15" i="1"/>
  <c r="D79" i="1" s="1"/>
  <c r="C15" i="1"/>
  <c r="C79" i="1" s="1"/>
  <c r="B15" i="1"/>
  <c r="B79" i="1" s="1"/>
  <c r="A15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T78" i="1" s="1"/>
  <c r="AS14" i="1"/>
  <c r="AS78" i="1" s="1"/>
  <c r="AR14" i="1"/>
  <c r="AR78" i="1" s="1"/>
  <c r="AQ14" i="1"/>
  <c r="AP14" i="1"/>
  <c r="AP78" i="1" s="1"/>
  <c r="AO14" i="1"/>
  <c r="AO78" i="1" s="1"/>
  <c r="AN14" i="1"/>
  <c r="AN78" i="1" s="1"/>
  <c r="AM14" i="1"/>
  <c r="AL14" i="1"/>
  <c r="AL78" i="1" s="1"/>
  <c r="AK14" i="1"/>
  <c r="AK78" i="1" s="1"/>
  <c r="AJ14" i="1"/>
  <c r="AJ78" i="1" s="1"/>
  <c r="AI14" i="1"/>
  <c r="AI78" i="1" s="1"/>
  <c r="AH14" i="1"/>
  <c r="AH78" i="1" s="1"/>
  <c r="AG14" i="1"/>
  <c r="AG78" i="1" s="1"/>
  <c r="AF14" i="1"/>
  <c r="AE14" i="1"/>
  <c r="AE78" i="1" s="1"/>
  <c r="AD14" i="1"/>
  <c r="AD78" i="1" s="1"/>
  <c r="AC14" i="1"/>
  <c r="AC78" i="1" s="1"/>
  <c r="AB14" i="1"/>
  <c r="AB78" i="1" s="1"/>
  <c r="AA14" i="1"/>
  <c r="AA78" i="1" s="1"/>
  <c r="Z14" i="1"/>
  <c r="Z78" i="1" s="1"/>
  <c r="Y14" i="1"/>
  <c r="X14" i="1"/>
  <c r="W14" i="1"/>
  <c r="V14" i="1"/>
  <c r="V78" i="1" s="1"/>
  <c r="U14" i="1"/>
  <c r="U78" i="1" s="1"/>
  <c r="T14" i="1"/>
  <c r="T78" i="1" s="1"/>
  <c r="S14" i="1"/>
  <c r="S78" i="1" s="1"/>
  <c r="R14" i="1"/>
  <c r="R78" i="1" s="1"/>
  <c r="Q14" i="1"/>
  <c r="Q78" i="1" s="1"/>
  <c r="P14" i="1"/>
  <c r="O14" i="1"/>
  <c r="O78" i="1" s="1"/>
  <c r="N14" i="1"/>
  <c r="N78" i="1" s="1"/>
  <c r="M14" i="1"/>
  <c r="M78" i="1" s="1"/>
  <c r="L14" i="1"/>
  <c r="L78" i="1" s="1"/>
  <c r="K14" i="1"/>
  <c r="K78" i="1" s="1"/>
  <c r="J14" i="1"/>
  <c r="J78" i="1" s="1"/>
  <c r="I14" i="1"/>
  <c r="H14" i="1"/>
  <c r="G14" i="1"/>
  <c r="F14" i="1"/>
  <c r="F78" i="1" s="1"/>
  <c r="E14" i="1"/>
  <c r="E78" i="1" s="1"/>
  <c r="D14" i="1"/>
  <c r="D78" i="1" s="1"/>
  <c r="C14" i="1"/>
  <c r="C78" i="1" s="1"/>
  <c r="B14" i="1"/>
  <c r="B78" i="1" s="1"/>
  <c r="A14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T77" i="1" s="1"/>
  <c r="AS13" i="1"/>
  <c r="AS77" i="1" s="1"/>
  <c r="AR13" i="1"/>
  <c r="AR77" i="1" s="1"/>
  <c r="AQ13" i="1"/>
  <c r="AQ77" i="1" s="1"/>
  <c r="AP13" i="1"/>
  <c r="AP77" i="1" s="1"/>
  <c r="AO13" i="1"/>
  <c r="AO77" i="1" s="1"/>
  <c r="AN13" i="1"/>
  <c r="AN77" i="1" s="1"/>
  <c r="AM13" i="1"/>
  <c r="AM77" i="1" s="1"/>
  <c r="AL13" i="1"/>
  <c r="AL77" i="1" s="1"/>
  <c r="AK13" i="1"/>
  <c r="AK77" i="1" s="1"/>
  <c r="AJ13" i="1"/>
  <c r="AJ77" i="1" s="1"/>
  <c r="AI13" i="1"/>
  <c r="AI77" i="1" s="1"/>
  <c r="AH13" i="1"/>
  <c r="AH77" i="1" s="1"/>
  <c r="AG13" i="1"/>
  <c r="AF13" i="1"/>
  <c r="AF77" i="1" s="1"/>
  <c r="AE13" i="1"/>
  <c r="AE77" i="1" s="1"/>
  <c r="AD13" i="1"/>
  <c r="AD77" i="1" s="1"/>
  <c r="AC13" i="1"/>
  <c r="AC77" i="1" s="1"/>
  <c r="AB13" i="1"/>
  <c r="AB77" i="1" s="1"/>
  <c r="AA13" i="1"/>
  <c r="AA77" i="1" s="1"/>
  <c r="Z13" i="1"/>
  <c r="Z77" i="1" s="1"/>
  <c r="Y13" i="1"/>
  <c r="Y77" i="1" s="1"/>
  <c r="X13" i="1"/>
  <c r="W13" i="1"/>
  <c r="W77" i="1" s="1"/>
  <c r="V13" i="1"/>
  <c r="U13" i="1"/>
  <c r="U77" i="1" s="1"/>
  <c r="T13" i="1"/>
  <c r="T77" i="1" s="1"/>
  <c r="S13" i="1"/>
  <c r="S77" i="1" s="1"/>
  <c r="R13" i="1"/>
  <c r="R77" i="1" s="1"/>
  <c r="Q13" i="1"/>
  <c r="P13" i="1"/>
  <c r="O13" i="1"/>
  <c r="O77" i="1" s="1"/>
  <c r="N13" i="1"/>
  <c r="M13" i="1"/>
  <c r="M77" i="1" s="1"/>
  <c r="L13" i="1"/>
  <c r="L77" i="1" s="1"/>
  <c r="K13" i="1"/>
  <c r="K77" i="1" s="1"/>
  <c r="J13" i="1"/>
  <c r="J77" i="1" s="1"/>
  <c r="I13" i="1"/>
  <c r="I77" i="1" s="1"/>
  <c r="H13" i="1"/>
  <c r="H77" i="1" s="1"/>
  <c r="G13" i="1"/>
  <c r="G77" i="1" s="1"/>
  <c r="F13" i="1"/>
  <c r="F77" i="1" s="1"/>
  <c r="E13" i="1"/>
  <c r="E77" i="1" s="1"/>
  <c r="D13" i="1"/>
  <c r="D77" i="1" s="1"/>
  <c r="C13" i="1"/>
  <c r="C77" i="1" s="1"/>
  <c r="B13" i="1"/>
  <c r="B77" i="1" s="1"/>
  <c r="A13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U76" i="1" s="1"/>
  <c r="AT12" i="1"/>
  <c r="AT76" i="1" s="1"/>
  <c r="AS12" i="1"/>
  <c r="AS76" i="1" s="1"/>
  <c r="AR12" i="1"/>
  <c r="AR76" i="1" s="1"/>
  <c r="AQ12" i="1"/>
  <c r="AQ76" i="1" s="1"/>
  <c r="AP12" i="1"/>
  <c r="AO12" i="1"/>
  <c r="AO76" i="1" s="1"/>
  <c r="AN12" i="1"/>
  <c r="AM12" i="1"/>
  <c r="AL12" i="1"/>
  <c r="AK12" i="1"/>
  <c r="AK76" i="1" s="1"/>
  <c r="AJ12" i="1"/>
  <c r="AJ76" i="1" s="1"/>
  <c r="AI12" i="1"/>
  <c r="AI76" i="1" s="1"/>
  <c r="AH12" i="1"/>
  <c r="AH76" i="1" s="1"/>
  <c r="AG12" i="1"/>
  <c r="AG76" i="1" s="1"/>
  <c r="AF12" i="1"/>
  <c r="AF76" i="1" s="1"/>
  <c r="AE12" i="1"/>
  <c r="AE76" i="1" s="1"/>
  <c r="AD12" i="1"/>
  <c r="AD76" i="1" s="1"/>
  <c r="AC12" i="1"/>
  <c r="AC76" i="1" s="1"/>
  <c r="AB12" i="1"/>
  <c r="AB76" i="1" s="1"/>
  <c r="AA12" i="1"/>
  <c r="Z12" i="1"/>
  <c r="Y12" i="1"/>
  <c r="Y76" i="1" s="1"/>
  <c r="X12" i="1"/>
  <c r="X76" i="1" s="1"/>
  <c r="W12" i="1"/>
  <c r="W76" i="1" s="1"/>
  <c r="V12" i="1"/>
  <c r="V76" i="1" s="1"/>
  <c r="U12" i="1"/>
  <c r="U76" i="1" s="1"/>
  <c r="T12" i="1"/>
  <c r="S12" i="1"/>
  <c r="S76" i="1" s="1"/>
  <c r="R12" i="1"/>
  <c r="R76" i="1" s="1"/>
  <c r="Q12" i="1"/>
  <c r="Q76" i="1" s="1"/>
  <c r="P12" i="1"/>
  <c r="P76" i="1" s="1"/>
  <c r="O12" i="1"/>
  <c r="O76" i="1" s="1"/>
  <c r="N12" i="1"/>
  <c r="N76" i="1" s="1"/>
  <c r="M12" i="1"/>
  <c r="M76" i="1" s="1"/>
  <c r="L12" i="1"/>
  <c r="L76" i="1" s="1"/>
  <c r="K12" i="1"/>
  <c r="K76" i="1" s="1"/>
  <c r="J12" i="1"/>
  <c r="I12" i="1"/>
  <c r="I76" i="1" s="1"/>
  <c r="H12" i="1"/>
  <c r="G12" i="1"/>
  <c r="F12" i="1"/>
  <c r="F76" i="1" s="1"/>
  <c r="E12" i="1"/>
  <c r="E76" i="1" s="1"/>
  <c r="D12" i="1"/>
  <c r="D76" i="1" s="1"/>
  <c r="C12" i="1"/>
  <c r="C76" i="1" s="1"/>
  <c r="B12" i="1"/>
  <c r="B76" i="1" s="1"/>
  <c r="A12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U75" i="1" s="1"/>
  <c r="AT11" i="1"/>
  <c r="AT75" i="1" s="1"/>
  <c r="AS11" i="1"/>
  <c r="AS75" i="1" s="1"/>
  <c r="AR11" i="1"/>
  <c r="AQ11" i="1"/>
  <c r="AQ75" i="1" s="1"/>
  <c r="AP11" i="1"/>
  <c r="AO11" i="1"/>
  <c r="AO75" i="1" s="1"/>
  <c r="AN11" i="1"/>
  <c r="AN75" i="1" s="1"/>
  <c r="AM11" i="1"/>
  <c r="AM75" i="1" s="1"/>
  <c r="AL11" i="1"/>
  <c r="AL75" i="1" s="1"/>
  <c r="AK11" i="1"/>
  <c r="AJ11" i="1"/>
  <c r="AJ75" i="1" s="1"/>
  <c r="AI11" i="1"/>
  <c r="AH11" i="1"/>
  <c r="AG11" i="1"/>
  <c r="AG75" i="1" s="1"/>
  <c r="AF11" i="1"/>
  <c r="AF75" i="1" s="1"/>
  <c r="AE11" i="1"/>
  <c r="AE75" i="1" s="1"/>
  <c r="AD11" i="1"/>
  <c r="AD75" i="1" s="1"/>
  <c r="AC11" i="1"/>
  <c r="AC75" i="1" s="1"/>
  <c r="AB11" i="1"/>
  <c r="AA11" i="1"/>
  <c r="Z11" i="1"/>
  <c r="Y11" i="1"/>
  <c r="X11" i="1"/>
  <c r="X75" i="1" s="1"/>
  <c r="W11" i="1"/>
  <c r="W75" i="1" s="1"/>
  <c r="V11" i="1"/>
  <c r="V75" i="1" s="1"/>
  <c r="U11" i="1"/>
  <c r="U75" i="1" s="1"/>
  <c r="T11" i="1"/>
  <c r="T75" i="1" s="1"/>
  <c r="S11" i="1"/>
  <c r="S75" i="1" s="1"/>
  <c r="R11" i="1"/>
  <c r="R75" i="1" s="1"/>
  <c r="Q11" i="1"/>
  <c r="Q75" i="1" s="1"/>
  <c r="P11" i="1"/>
  <c r="P75" i="1" s="1"/>
  <c r="O11" i="1"/>
  <c r="O75" i="1" s="1"/>
  <c r="N11" i="1"/>
  <c r="N75" i="1" s="1"/>
  <c r="M11" i="1"/>
  <c r="M75" i="1" s="1"/>
  <c r="L11" i="1"/>
  <c r="L75" i="1" s="1"/>
  <c r="K11" i="1"/>
  <c r="J11" i="1"/>
  <c r="I11" i="1"/>
  <c r="I75" i="1" s="1"/>
  <c r="H11" i="1"/>
  <c r="H75" i="1" s="1"/>
  <c r="G11" i="1"/>
  <c r="G75" i="1" s="1"/>
  <c r="F11" i="1"/>
  <c r="F75" i="1" s="1"/>
  <c r="E11" i="1"/>
  <c r="E75" i="1" s="1"/>
  <c r="D11" i="1"/>
  <c r="D75" i="1" s="1"/>
  <c r="C11" i="1"/>
  <c r="B11" i="1"/>
  <c r="B75" i="1" s="1"/>
  <c r="A11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U74" i="1" s="1"/>
  <c r="AT10" i="1"/>
  <c r="AT74" i="1" s="1"/>
  <c r="AS10" i="1"/>
  <c r="AS74" i="1" s="1"/>
  <c r="AR10" i="1"/>
  <c r="AQ10" i="1"/>
  <c r="AP10" i="1"/>
  <c r="AO10" i="1"/>
  <c r="AN10" i="1"/>
  <c r="AM10" i="1"/>
  <c r="AM74" i="1" s="1"/>
  <c r="AL10" i="1"/>
  <c r="AL74" i="1" s="1"/>
  <c r="AK10" i="1"/>
  <c r="AK74" i="1" s="1"/>
  <c r="AJ10" i="1"/>
  <c r="AJ74" i="1" s="1"/>
  <c r="AI10" i="1"/>
  <c r="AH10" i="1"/>
  <c r="AH74" i="1" s="1"/>
  <c r="AG10" i="1"/>
  <c r="AG74" i="1" s="1"/>
  <c r="AF10" i="1"/>
  <c r="AF74" i="1" s="1"/>
  <c r="AE10" i="1"/>
  <c r="AE74" i="1" s="1"/>
  <c r="AD10" i="1"/>
  <c r="AD74" i="1" s="1"/>
  <c r="AC10" i="1"/>
  <c r="AC74" i="1" s="1"/>
  <c r="AB10" i="1"/>
  <c r="AA10" i="1"/>
  <c r="Z10" i="1"/>
  <c r="Z74" i="1" s="1"/>
  <c r="Y10" i="1"/>
  <c r="Y74" i="1" s="1"/>
  <c r="X10" i="1"/>
  <c r="X74" i="1" s="1"/>
  <c r="W10" i="1"/>
  <c r="W74" i="1" s="1"/>
  <c r="V10" i="1"/>
  <c r="V74" i="1" s="1"/>
  <c r="U10" i="1"/>
  <c r="U74" i="1" s="1"/>
  <c r="T10" i="1"/>
  <c r="S10" i="1"/>
  <c r="S74" i="1" s="1"/>
  <c r="R10" i="1"/>
  <c r="R74" i="1" s="1"/>
  <c r="Q10" i="1"/>
  <c r="Q74" i="1" s="1"/>
  <c r="P10" i="1"/>
  <c r="P74" i="1" s="1"/>
  <c r="O10" i="1"/>
  <c r="O74" i="1" s="1"/>
  <c r="N10" i="1"/>
  <c r="N74" i="1" s="1"/>
  <c r="M10" i="1"/>
  <c r="M74" i="1" s="1"/>
  <c r="L10" i="1"/>
  <c r="K10" i="1"/>
  <c r="J10" i="1"/>
  <c r="J74" i="1" s="1"/>
  <c r="I10" i="1"/>
  <c r="I74" i="1" s="1"/>
  <c r="H10" i="1"/>
  <c r="H74" i="1" s="1"/>
  <c r="G10" i="1"/>
  <c r="G74" i="1" s="1"/>
  <c r="F10" i="1"/>
  <c r="F74" i="1" s="1"/>
  <c r="E10" i="1"/>
  <c r="E74" i="1" s="1"/>
  <c r="D10" i="1"/>
  <c r="C10" i="1"/>
  <c r="C74" i="1" s="1"/>
  <c r="B10" i="1"/>
  <c r="B74" i="1" s="1"/>
  <c r="A10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U73" i="1" s="1"/>
  <c r="AT9" i="1"/>
  <c r="AS9" i="1"/>
  <c r="AR9" i="1"/>
  <c r="AR73" i="1" s="1"/>
  <c r="AQ9" i="1"/>
  <c r="AQ73" i="1" s="1"/>
  <c r="AP9" i="1"/>
  <c r="AO9" i="1"/>
  <c r="AN9" i="1"/>
  <c r="AN73" i="1" s="1"/>
  <c r="AM9" i="1"/>
  <c r="AM73" i="1" s="1"/>
  <c r="AL9" i="1"/>
  <c r="AL73" i="1" s="1"/>
  <c r="AK9" i="1"/>
  <c r="AJ9" i="1"/>
  <c r="AJ73" i="1" s="1"/>
  <c r="AI9" i="1"/>
  <c r="AI73" i="1" s="1"/>
  <c r="AH9" i="1"/>
  <c r="AH73" i="1" s="1"/>
  <c r="AG9" i="1"/>
  <c r="AG73" i="1" s="1"/>
  <c r="AF9" i="1"/>
  <c r="AE9" i="1"/>
  <c r="AE73" i="1" s="1"/>
  <c r="AD9" i="1"/>
  <c r="AD73" i="1" s="1"/>
  <c r="AC9" i="1"/>
  <c r="AB9" i="1"/>
  <c r="AB73" i="1" s="1"/>
  <c r="AA9" i="1"/>
  <c r="AA73" i="1" s="1"/>
  <c r="Z9" i="1"/>
  <c r="Z73" i="1" s="1"/>
  <c r="Y9" i="1"/>
  <c r="Y73" i="1" s="1"/>
  <c r="X9" i="1"/>
  <c r="X73" i="1" s="1"/>
  <c r="W9" i="1"/>
  <c r="W73" i="1" s="1"/>
  <c r="V9" i="1"/>
  <c r="V73" i="1" s="1"/>
  <c r="U9" i="1"/>
  <c r="U73" i="1" s="1"/>
  <c r="T9" i="1"/>
  <c r="T73" i="1" s="1"/>
  <c r="S9" i="1"/>
  <c r="S73" i="1" s="1"/>
  <c r="R9" i="1"/>
  <c r="R73" i="1" s="1"/>
  <c r="Q9" i="1"/>
  <c r="Q73" i="1" s="1"/>
  <c r="P9" i="1"/>
  <c r="P73" i="1" s="1"/>
  <c r="O9" i="1"/>
  <c r="O73" i="1" s="1"/>
  <c r="N9" i="1"/>
  <c r="M9" i="1"/>
  <c r="L9" i="1"/>
  <c r="L73" i="1" s="1"/>
  <c r="K9" i="1"/>
  <c r="K73" i="1" s="1"/>
  <c r="J9" i="1"/>
  <c r="J73" i="1" s="1"/>
  <c r="I9" i="1"/>
  <c r="H9" i="1"/>
  <c r="H73" i="1" s="1"/>
  <c r="G9" i="1"/>
  <c r="G73" i="1" s="1"/>
  <c r="F9" i="1"/>
  <c r="F73" i="1" s="1"/>
  <c r="E9" i="1"/>
  <c r="D9" i="1"/>
  <c r="C9" i="1"/>
  <c r="C73" i="1" s="1"/>
  <c r="B9" i="1"/>
  <c r="B73" i="1" s="1"/>
  <c r="A9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Q72" i="1" s="1"/>
  <c r="AP8" i="1"/>
  <c r="AP72" i="1" s="1"/>
  <c r="AO8" i="1"/>
  <c r="AO72" i="1" s="1"/>
  <c r="AN8" i="1"/>
  <c r="AN72" i="1" s="1"/>
  <c r="AM8" i="1"/>
  <c r="AM72" i="1" s="1"/>
  <c r="AL8" i="1"/>
  <c r="AL72" i="1" s="1"/>
  <c r="AK8" i="1"/>
  <c r="AK72" i="1" s="1"/>
  <c r="AJ8" i="1"/>
  <c r="AJ72" i="1" s="1"/>
  <c r="AI8" i="1"/>
  <c r="AI72" i="1" s="1"/>
  <c r="AH8" i="1"/>
  <c r="AH72" i="1" s="1"/>
  <c r="AG8" i="1"/>
  <c r="AG72" i="1" s="1"/>
  <c r="AF8" i="1"/>
  <c r="AF72" i="1" s="1"/>
  <c r="AE8" i="1"/>
  <c r="AE72" i="1" s="1"/>
  <c r="AD8" i="1"/>
  <c r="AC8" i="1"/>
  <c r="AB8" i="1"/>
  <c r="AA8" i="1"/>
  <c r="AA72" i="1" s="1"/>
  <c r="Z8" i="1"/>
  <c r="Z72" i="1" s="1"/>
  <c r="Y8" i="1"/>
  <c r="Y72" i="1" s="1"/>
  <c r="X8" i="1"/>
  <c r="X72" i="1" s="1"/>
  <c r="W8" i="1"/>
  <c r="W72" i="1" s="1"/>
  <c r="V8" i="1"/>
  <c r="V72" i="1" s="1"/>
  <c r="U8" i="1"/>
  <c r="U72" i="1" s="1"/>
  <c r="T8" i="1"/>
  <c r="T72" i="1" s="1"/>
  <c r="S8" i="1"/>
  <c r="S72" i="1" s="1"/>
  <c r="R8" i="1"/>
  <c r="R72" i="1" s="1"/>
  <c r="Q8" i="1"/>
  <c r="Q72" i="1" s="1"/>
  <c r="P8" i="1"/>
  <c r="P72" i="1" s="1"/>
  <c r="O8" i="1"/>
  <c r="N8" i="1"/>
  <c r="M8" i="1"/>
  <c r="L8" i="1"/>
  <c r="K8" i="1"/>
  <c r="K72" i="1" s="1"/>
  <c r="J8" i="1"/>
  <c r="J72" i="1" s="1"/>
  <c r="I8" i="1"/>
  <c r="I72" i="1" s="1"/>
  <c r="H8" i="1"/>
  <c r="H72" i="1" s="1"/>
  <c r="G8" i="1"/>
  <c r="G72" i="1" s="1"/>
  <c r="F8" i="1"/>
  <c r="E8" i="1"/>
  <c r="E72" i="1" s="1"/>
  <c r="D8" i="1"/>
  <c r="D72" i="1" s="1"/>
  <c r="C8" i="1"/>
  <c r="C72" i="1" s="1"/>
  <c r="B8" i="1"/>
  <c r="B72" i="1" s="1"/>
  <c r="A8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U71" i="1" s="1"/>
  <c r="AT7" i="1"/>
  <c r="AS7" i="1"/>
  <c r="AS71" i="1" s="1"/>
  <c r="AR7" i="1"/>
  <c r="AR71" i="1" s="1"/>
  <c r="AQ7" i="1"/>
  <c r="AQ71" i="1" s="1"/>
  <c r="AP7" i="1"/>
  <c r="AP71" i="1" s="1"/>
  <c r="AO7" i="1"/>
  <c r="AO71" i="1" s="1"/>
  <c r="AN7" i="1"/>
  <c r="AN71" i="1" s="1"/>
  <c r="AM7" i="1"/>
  <c r="AM71" i="1" s="1"/>
  <c r="AL7" i="1"/>
  <c r="AL71" i="1" s="1"/>
  <c r="AK7" i="1"/>
  <c r="AK71" i="1" s="1"/>
  <c r="AJ7" i="1"/>
  <c r="AJ71" i="1" s="1"/>
  <c r="AI7" i="1"/>
  <c r="AI71" i="1" s="1"/>
  <c r="AH7" i="1"/>
  <c r="AG7" i="1"/>
  <c r="AG71" i="1" s="1"/>
  <c r="AF7" i="1"/>
  <c r="AE7" i="1"/>
  <c r="AE71" i="1" s="1"/>
  <c r="AD7" i="1"/>
  <c r="AC7" i="1"/>
  <c r="AB7" i="1"/>
  <c r="AA7" i="1"/>
  <c r="Z7" i="1"/>
  <c r="Y7" i="1"/>
  <c r="Y71" i="1" s="1"/>
  <c r="X7" i="1"/>
  <c r="X71" i="1" s="1"/>
  <c r="W7" i="1"/>
  <c r="W71" i="1" s="1"/>
  <c r="V7" i="1"/>
  <c r="V71" i="1" s="1"/>
  <c r="U7" i="1"/>
  <c r="U71" i="1" s="1"/>
  <c r="T7" i="1"/>
  <c r="S7" i="1"/>
  <c r="S71" i="1" s="1"/>
  <c r="R7" i="1"/>
  <c r="R71" i="1" s="1"/>
  <c r="Q7" i="1"/>
  <c r="Q71" i="1" s="1"/>
  <c r="P7" i="1"/>
  <c r="P71" i="1" s="1"/>
  <c r="O7" i="1"/>
  <c r="O71" i="1" s="1"/>
  <c r="N7" i="1"/>
  <c r="M7" i="1"/>
  <c r="M71" i="1" s="1"/>
  <c r="L7" i="1"/>
  <c r="L71" i="1" s="1"/>
  <c r="K7" i="1"/>
  <c r="K71" i="1" s="1"/>
  <c r="J7" i="1"/>
  <c r="J71" i="1" s="1"/>
  <c r="I7" i="1"/>
  <c r="I71" i="1" s="1"/>
  <c r="H7" i="1"/>
  <c r="H71" i="1" s="1"/>
  <c r="G7" i="1"/>
  <c r="G71" i="1" s="1"/>
  <c r="F7" i="1"/>
  <c r="F71" i="1" s="1"/>
  <c r="E7" i="1"/>
  <c r="E71" i="1" s="1"/>
  <c r="D7" i="1"/>
  <c r="D71" i="1" s="1"/>
  <c r="C7" i="1"/>
  <c r="C71" i="1" s="1"/>
  <c r="B7" i="1"/>
  <c r="B71" i="1" s="1"/>
  <c r="A7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T70" i="1" s="1"/>
  <c r="AS6" i="1"/>
  <c r="AS70" i="1" s="1"/>
  <c r="AR6" i="1"/>
  <c r="AQ6" i="1"/>
  <c r="AQ70" i="1" s="1"/>
  <c r="AP6" i="1"/>
  <c r="AO6" i="1"/>
  <c r="AO70" i="1" s="1"/>
  <c r="AN6" i="1"/>
  <c r="AN70" i="1" s="1"/>
  <c r="AM6" i="1"/>
  <c r="AM70" i="1" s="1"/>
  <c r="AL6" i="1"/>
  <c r="AL70" i="1" s="1"/>
  <c r="AK6" i="1"/>
  <c r="AK70" i="1" s="1"/>
  <c r="AJ6" i="1"/>
  <c r="AJ70" i="1" s="1"/>
  <c r="AI6" i="1"/>
  <c r="AI70" i="1" s="1"/>
  <c r="AH6" i="1"/>
  <c r="AH70" i="1" s="1"/>
  <c r="AG6" i="1"/>
  <c r="AF6" i="1"/>
  <c r="AE6" i="1"/>
  <c r="AD6" i="1"/>
  <c r="AD70" i="1" s="1"/>
  <c r="AC6" i="1"/>
  <c r="AC70" i="1" s="1"/>
  <c r="AB6" i="1"/>
  <c r="AB70" i="1" s="1"/>
  <c r="AA6" i="1"/>
  <c r="Z6" i="1"/>
  <c r="Z70" i="1" s="1"/>
  <c r="Y6" i="1"/>
  <c r="Y70" i="1" s="1"/>
  <c r="X6" i="1"/>
  <c r="W6" i="1"/>
  <c r="W70" i="1" s="1"/>
  <c r="V6" i="1"/>
  <c r="V70" i="1" s="1"/>
  <c r="U6" i="1"/>
  <c r="U70" i="1" s="1"/>
  <c r="T6" i="1"/>
  <c r="T70" i="1" s="1"/>
  <c r="S6" i="1"/>
  <c r="S70" i="1" s="1"/>
  <c r="R6" i="1"/>
  <c r="R70" i="1" s="1"/>
  <c r="Q6" i="1"/>
  <c r="Q70" i="1" s="1"/>
  <c r="P6" i="1"/>
  <c r="P70" i="1" s="1"/>
  <c r="O6" i="1"/>
  <c r="N6" i="1"/>
  <c r="N70" i="1" s="1"/>
  <c r="M6" i="1"/>
  <c r="M70" i="1" s="1"/>
  <c r="L6" i="1"/>
  <c r="L70" i="1" s="1"/>
  <c r="K6" i="1"/>
  <c r="K70" i="1" s="1"/>
  <c r="J6" i="1"/>
  <c r="J70" i="1" s="1"/>
  <c r="I6" i="1"/>
  <c r="I70" i="1" s="1"/>
  <c r="H6" i="1"/>
  <c r="G6" i="1"/>
  <c r="G70" i="1" s="1"/>
  <c r="F6" i="1"/>
  <c r="F70" i="1" s="1"/>
  <c r="E6" i="1"/>
  <c r="E70" i="1" s="1"/>
  <c r="D6" i="1"/>
  <c r="D70" i="1" s="1"/>
  <c r="C6" i="1"/>
  <c r="C70" i="1" s="1"/>
  <c r="B6" i="1"/>
  <c r="B70" i="1" s="1"/>
  <c r="A6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U69" i="1" s="1"/>
  <c r="AT5" i="1"/>
  <c r="AT69" i="1" s="1"/>
  <c r="AS5" i="1"/>
  <c r="AS69" i="1" s="1"/>
  <c r="AR5" i="1"/>
  <c r="AR69" i="1" s="1"/>
  <c r="AQ5" i="1"/>
  <c r="AQ69" i="1" s="1"/>
  <c r="AP5" i="1"/>
  <c r="AP69" i="1" s="1"/>
  <c r="AO5" i="1"/>
  <c r="AN5" i="1"/>
  <c r="AN69" i="1" s="1"/>
  <c r="AM5" i="1"/>
  <c r="AM69" i="1" s="1"/>
  <c r="AL5" i="1"/>
  <c r="AL69" i="1" s="1"/>
  <c r="AK5" i="1"/>
  <c r="AK69" i="1" s="1"/>
  <c r="AJ5" i="1"/>
  <c r="AJ69" i="1" s="1"/>
  <c r="AI5" i="1"/>
  <c r="AI69" i="1" s="1"/>
  <c r="AH5" i="1"/>
  <c r="AH69" i="1" s="1"/>
  <c r="AG5" i="1"/>
  <c r="AF5" i="1"/>
  <c r="AE5" i="1"/>
  <c r="AD5" i="1"/>
  <c r="AC5" i="1"/>
  <c r="AC69" i="1" s="1"/>
  <c r="AB5" i="1"/>
  <c r="AB69" i="1" s="1"/>
  <c r="AA5" i="1"/>
  <c r="AA69" i="1" s="1"/>
  <c r="Z5" i="1"/>
  <c r="Z69" i="1" s="1"/>
  <c r="Y5" i="1"/>
  <c r="Y69" i="1" s="1"/>
  <c r="X5" i="1"/>
  <c r="W5" i="1"/>
  <c r="W69" i="1" s="1"/>
  <c r="V5" i="1"/>
  <c r="V69" i="1" s="1"/>
  <c r="U5" i="1"/>
  <c r="U69" i="1" s="1"/>
  <c r="T5" i="1"/>
  <c r="T69" i="1" s="1"/>
  <c r="S5" i="1"/>
  <c r="S69" i="1" s="1"/>
  <c r="R5" i="1"/>
  <c r="R69" i="1" s="1"/>
  <c r="Q5" i="1"/>
  <c r="P5" i="1"/>
  <c r="O5" i="1"/>
  <c r="O69" i="1" s="1"/>
  <c r="N5" i="1"/>
  <c r="N69" i="1" s="1"/>
  <c r="M5" i="1"/>
  <c r="M69" i="1" s="1"/>
  <c r="L5" i="1"/>
  <c r="L69" i="1" s="1"/>
  <c r="K5" i="1"/>
  <c r="K69" i="1" s="1"/>
  <c r="J5" i="1"/>
  <c r="J69" i="1" s="1"/>
  <c r="I5" i="1"/>
  <c r="I69" i="1" s="1"/>
  <c r="H5" i="1"/>
  <c r="H69" i="1" s="1"/>
  <c r="G5" i="1"/>
  <c r="G69" i="1" s="1"/>
  <c r="F5" i="1"/>
  <c r="F69" i="1" s="1"/>
  <c r="E5" i="1"/>
  <c r="E69" i="1" s="1"/>
  <c r="D5" i="1"/>
  <c r="D69" i="1" s="1"/>
  <c r="C5" i="1"/>
  <c r="C69" i="1" s="1"/>
  <c r="B5" i="1"/>
  <c r="B69" i="1" s="1"/>
  <c r="A5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T68" i="1" s="1"/>
  <c r="AS4" i="1"/>
  <c r="AS68" i="1" s="1"/>
  <c r="AR4" i="1"/>
  <c r="AR68" i="1" s="1"/>
  <c r="AQ4" i="1"/>
  <c r="AQ68" i="1" s="1"/>
  <c r="AP4" i="1"/>
  <c r="AP68" i="1" s="1"/>
  <c r="AO4" i="1"/>
  <c r="AO68" i="1" s="1"/>
  <c r="AN4" i="1"/>
  <c r="AN68" i="1" s="1"/>
  <c r="AM4" i="1"/>
  <c r="AM68" i="1" s="1"/>
  <c r="AL4" i="1"/>
  <c r="AL68" i="1" s="1"/>
  <c r="AK4" i="1"/>
  <c r="AK68" i="1" s="1"/>
  <c r="AJ4" i="1"/>
  <c r="AJ68" i="1" s="1"/>
  <c r="AI4" i="1"/>
  <c r="AI68" i="1" s="1"/>
  <c r="AH4" i="1"/>
  <c r="AH68" i="1" s="1"/>
  <c r="AG4" i="1"/>
  <c r="AG68" i="1" s="1"/>
  <c r="AF4" i="1"/>
  <c r="AF68" i="1" s="1"/>
  <c r="AE4" i="1"/>
  <c r="AD4" i="1"/>
  <c r="AC4" i="1"/>
  <c r="AB4" i="1"/>
  <c r="AB68" i="1" s="1"/>
  <c r="AA4" i="1"/>
  <c r="AA68" i="1" s="1"/>
  <c r="Z4" i="1"/>
  <c r="Z68" i="1" s="1"/>
  <c r="Y4" i="1"/>
  <c r="Y68" i="1" s="1"/>
  <c r="X4" i="1"/>
  <c r="W4" i="1"/>
  <c r="W68" i="1" s="1"/>
  <c r="V4" i="1"/>
  <c r="V68" i="1" s="1"/>
  <c r="U4" i="1"/>
  <c r="U68" i="1" s="1"/>
  <c r="T4" i="1"/>
  <c r="T68" i="1" s="1"/>
  <c r="S4" i="1"/>
  <c r="S68" i="1" s="1"/>
  <c r="R4" i="1"/>
  <c r="R68" i="1" s="1"/>
  <c r="Q4" i="1"/>
  <c r="Q68" i="1" s="1"/>
  <c r="P4" i="1"/>
  <c r="P68" i="1" s="1"/>
  <c r="O4" i="1"/>
  <c r="O68" i="1" s="1"/>
  <c r="N4" i="1"/>
  <c r="N68" i="1" s="1"/>
  <c r="M4" i="1"/>
  <c r="M68" i="1" s="1"/>
  <c r="L4" i="1"/>
  <c r="L68" i="1" s="1"/>
  <c r="K4" i="1"/>
  <c r="K68" i="1" s="1"/>
  <c r="J4" i="1"/>
  <c r="J68" i="1" s="1"/>
  <c r="I4" i="1"/>
  <c r="I68" i="1" s="1"/>
  <c r="H4" i="1"/>
  <c r="G4" i="1"/>
  <c r="G68" i="1" s="1"/>
  <c r="F4" i="1"/>
  <c r="F68" i="1" s="1"/>
  <c r="E4" i="1"/>
  <c r="E68" i="1" s="1"/>
  <c r="D4" i="1"/>
  <c r="D68" i="1" s="1"/>
  <c r="C4" i="1"/>
  <c r="C68" i="1" s="1"/>
  <c r="B4" i="1"/>
  <c r="B68" i="1" s="1"/>
  <c r="A4" i="1"/>
  <c r="CC3" i="1"/>
  <c r="CB3" i="1"/>
  <c r="A81" i="5" s="1"/>
  <c r="CA3" i="1"/>
  <c r="BZ3" i="1"/>
  <c r="BY3" i="1"/>
  <c r="A78" i="5" s="1"/>
  <c r="BX3" i="1"/>
  <c r="A77" i="5" s="1"/>
  <c r="BW3" i="1"/>
  <c r="A76" i="5" s="1"/>
  <c r="BV3" i="1"/>
  <c r="A75" i="5" s="1"/>
  <c r="BU3" i="1"/>
  <c r="A74" i="5" s="1"/>
  <c r="BT3" i="1"/>
  <c r="BS3" i="1"/>
  <c r="BR3" i="1"/>
  <c r="BQ3" i="1"/>
  <c r="A70" i="5" s="1"/>
  <c r="BP3" i="1"/>
  <c r="A69" i="5" s="1"/>
  <c r="BO3" i="1"/>
  <c r="A68" i="5" s="1"/>
  <c r="BN3" i="1"/>
  <c r="A67" i="5" s="1"/>
  <c r="BM3" i="1"/>
  <c r="A66" i="5" s="1"/>
  <c r="BL3" i="1"/>
  <c r="A65" i="5" s="1"/>
  <c r="BK3" i="1"/>
  <c r="BJ3" i="1"/>
  <c r="BI3" i="1"/>
  <c r="A62" i="5" s="1"/>
  <c r="BH3" i="1"/>
  <c r="A61" i="5" s="1"/>
  <c r="BG3" i="1"/>
  <c r="BF3" i="1"/>
  <c r="BF3" i="4" s="1"/>
  <c r="BE3" i="1"/>
  <c r="A58" i="5" s="1"/>
  <c r="BD3" i="1"/>
  <c r="BC3" i="1"/>
  <c r="BB3" i="1"/>
  <c r="BA3" i="1"/>
  <c r="A54" i="5" s="1"/>
  <c r="AZ3" i="1"/>
  <c r="AY3" i="1"/>
  <c r="AX3" i="1"/>
  <c r="AW3" i="1"/>
  <c r="AV3" i="1"/>
  <c r="AU3" i="1"/>
  <c r="AT3" i="1"/>
  <c r="AS3" i="1"/>
  <c r="A46" i="5" s="1"/>
  <c r="AR3" i="1"/>
  <c r="A45" i="5" s="1"/>
  <c r="AQ3" i="1"/>
  <c r="AQ3" i="4" s="1"/>
  <c r="AP3" i="1"/>
  <c r="AP3" i="4" s="1"/>
  <c r="AO3" i="1"/>
  <c r="A42" i="5" s="1"/>
  <c r="AN3" i="1"/>
  <c r="AM3" i="1"/>
  <c r="AM3" i="4" s="1"/>
  <c r="AL3" i="1"/>
  <c r="AL3" i="4" s="1"/>
  <c r="AK3" i="1"/>
  <c r="AK3" i="4" s="1"/>
  <c r="AJ3" i="1"/>
  <c r="A37" i="5" s="1"/>
  <c r="AI3" i="1"/>
  <c r="A36" i="5" s="1"/>
  <c r="AH3" i="1"/>
  <c r="AH3" i="4" s="1"/>
  <c r="AG3" i="1"/>
  <c r="AG3" i="4" s="1"/>
  <c r="AF3" i="1"/>
  <c r="AF3" i="4" s="1"/>
  <c r="AE3" i="1"/>
  <c r="AE3" i="4" s="1"/>
  <c r="AD3" i="1"/>
  <c r="AD3" i="4" s="1"/>
  <c r="AC3" i="1"/>
  <c r="A30" i="5" s="1"/>
  <c r="AB3" i="1"/>
  <c r="AB3" i="4" s="1"/>
  <c r="AA3" i="1"/>
  <c r="A28" i="5" s="1"/>
  <c r="Z3" i="1"/>
  <c r="A27" i="5" s="1"/>
  <c r="Y3" i="1"/>
  <c r="A26" i="5" s="1"/>
  <c r="X3" i="1"/>
  <c r="X3" i="4" s="1"/>
  <c r="W3" i="1"/>
  <c r="W3" i="4" s="1"/>
  <c r="V3" i="1"/>
  <c r="V3" i="4" s="1"/>
  <c r="U3" i="1"/>
  <c r="U3" i="4" s="1"/>
  <c r="T3" i="1"/>
  <c r="A21" i="5" s="1"/>
  <c r="S3" i="1"/>
  <c r="A20" i="5" s="1"/>
  <c r="R3" i="1"/>
  <c r="A19" i="5" s="1"/>
  <c r="Q3" i="1"/>
  <c r="Q3" i="4" s="1"/>
  <c r="P3" i="1"/>
  <c r="P3" i="4" s="1"/>
  <c r="O3" i="1"/>
  <c r="O3" i="4" s="1"/>
  <c r="N3" i="1"/>
  <c r="N3" i="4" s="1"/>
  <c r="M3" i="1"/>
  <c r="A14" i="5" s="1"/>
  <c r="L3" i="1"/>
  <c r="L3" i="4" s="1"/>
  <c r="K3" i="1"/>
  <c r="K3" i="4" s="1"/>
  <c r="I3" i="1"/>
  <c r="I3" i="4" s="1"/>
  <c r="H3" i="1"/>
  <c r="H3" i="4" s="1"/>
  <c r="F3" i="1"/>
  <c r="F3" i="4" s="1"/>
  <c r="E3" i="1"/>
  <c r="A6" i="5" s="1"/>
  <c r="D3" i="1"/>
  <c r="D3" i="4" s="1"/>
  <c r="C3" i="1"/>
  <c r="C3" i="4" s="1"/>
  <c r="B3" i="1"/>
  <c r="B3" i="4" s="1"/>
  <c r="A3" i="1"/>
  <c r="M9" i="41" l="1"/>
  <c r="J3" i="1"/>
  <c r="J3" i="4" s="1"/>
  <c r="A35" i="5"/>
  <c r="M7" i="22"/>
  <c r="M7" i="38"/>
  <c r="K7" i="29"/>
  <c r="M14" i="41"/>
  <c r="A12" i="5"/>
  <c r="M7" i="31"/>
  <c r="M7" i="45"/>
  <c r="K7" i="45" s="1"/>
  <c r="A3" i="5"/>
  <c r="A4" i="5"/>
  <c r="S3" i="4"/>
  <c r="M7" i="26"/>
  <c r="K7" i="26" s="1"/>
  <c r="AA3" i="4"/>
  <c r="M7" i="30"/>
  <c r="K7" i="30" s="1"/>
  <c r="M7" i="41"/>
  <c r="K7" i="41" s="1"/>
  <c r="G3" i="1"/>
  <c r="G3" i="4" s="1"/>
  <c r="A39" i="5"/>
  <c r="M7" i="13"/>
  <c r="K7" i="13" s="1"/>
  <c r="AI3" i="4"/>
  <c r="A17" i="5"/>
  <c r="M7" i="14"/>
  <c r="K7" i="14" s="1"/>
  <c r="M9" i="14"/>
  <c r="K7" i="18"/>
  <c r="M8" i="45"/>
  <c r="Z3" i="4"/>
  <c r="Y3" i="4"/>
  <c r="A49" i="5"/>
  <c r="AV3" i="4"/>
  <c r="AJ3" i="4"/>
  <c r="BY3" i="4"/>
  <c r="A43" i="5"/>
  <c r="A44" i="5"/>
  <c r="BU3" i="4"/>
  <c r="BV3" i="4"/>
  <c r="A40" i="5"/>
  <c r="AC3" i="4"/>
  <c r="P2" i="6"/>
  <c r="A50" i="5"/>
  <c r="AW3" i="4"/>
  <c r="A82" i="5"/>
  <c r="CC3" i="4"/>
  <c r="A24" i="5"/>
  <c r="A25" i="5"/>
  <c r="A29" i="5"/>
  <c r="A31" i="5"/>
  <c r="A32" i="5"/>
  <c r="A33" i="5"/>
  <c r="A34" i="5"/>
  <c r="A9" i="5"/>
  <c r="A10" i="5"/>
  <c r="A11" i="5"/>
  <c r="A13" i="5"/>
  <c r="A15" i="5"/>
  <c r="A16" i="5"/>
  <c r="A18" i="5"/>
  <c r="P2" i="7"/>
  <c r="M7" i="8"/>
  <c r="K7" i="8" s="1"/>
  <c r="P2" i="9"/>
  <c r="P2" i="8"/>
  <c r="P2" i="10"/>
  <c r="P2" i="13"/>
  <c r="M8" i="13"/>
  <c r="K8" i="13" s="1"/>
  <c r="P2" i="14"/>
  <c r="M9" i="18"/>
  <c r="P2" i="18"/>
  <c r="P2" i="11"/>
  <c r="P2" i="12"/>
  <c r="M9" i="13"/>
  <c r="P2" i="17"/>
  <c r="M8" i="18"/>
  <c r="M13" i="14"/>
  <c r="P2" i="15"/>
  <c r="P2" i="16"/>
  <c r="K7" i="16"/>
  <c r="M7" i="19"/>
  <c r="K7" i="19" s="1"/>
  <c r="M8" i="24"/>
  <c r="P2" i="24"/>
  <c r="P2" i="20"/>
  <c r="P2" i="22"/>
  <c r="M7" i="23"/>
  <c r="K7" i="23" s="1"/>
  <c r="K7" i="22"/>
  <c r="P2" i="25"/>
  <c r="P2" i="19"/>
  <c r="M8" i="19"/>
  <c r="P2" i="33"/>
  <c r="P2" i="26"/>
  <c r="K7" i="32"/>
  <c r="P2" i="28"/>
  <c r="M7" i="32"/>
  <c r="P2" i="31"/>
  <c r="P2" i="29"/>
  <c r="K7" i="31"/>
  <c r="K7" i="38"/>
  <c r="M7" i="35"/>
  <c r="K7" i="35" s="1"/>
  <c r="P2" i="40"/>
  <c r="P2" i="38"/>
  <c r="P2" i="34"/>
  <c r="P2" i="35"/>
  <c r="M8" i="40"/>
  <c r="K8" i="40" s="1"/>
  <c r="K7" i="40"/>
  <c r="D31" i="41"/>
  <c r="BF21" i="41" s="1"/>
  <c r="D25" i="41"/>
  <c r="BF15" i="41" s="1"/>
  <c r="D41" i="41"/>
  <c r="D18" i="41"/>
  <c r="BF8" i="41" s="1"/>
  <c r="D35" i="41"/>
  <c r="BF25" i="41" s="1"/>
  <c r="D30" i="41"/>
  <c r="BF20" i="41" s="1"/>
  <c r="D24" i="41"/>
  <c r="BF14" i="41" s="1"/>
  <c r="D17" i="41"/>
  <c r="BF7" i="41" s="1"/>
  <c r="D23" i="41"/>
  <c r="BF13" i="41" s="1"/>
  <c r="D45" i="41"/>
  <c r="D39" i="41"/>
  <c r="BF29" i="41" s="1"/>
  <c r="D22" i="41"/>
  <c r="BF12" i="41" s="1"/>
  <c r="D33" i="41"/>
  <c r="BF23" i="41" s="1"/>
  <c r="D21" i="41"/>
  <c r="BF11" i="41" s="1"/>
  <c r="D29" i="41"/>
  <c r="BF19" i="41" s="1"/>
  <c r="D37" i="41"/>
  <c r="BF27" i="41" s="1"/>
  <c r="D27" i="41"/>
  <c r="BF17" i="41" s="1"/>
  <c r="D43" i="41"/>
  <c r="D20" i="41"/>
  <c r="BF10" i="41" s="1"/>
  <c r="D26" i="41"/>
  <c r="BF16" i="41" s="1"/>
  <c r="D19" i="41"/>
  <c r="BF9" i="41" s="1"/>
  <c r="P2" i="39"/>
  <c r="BF35" i="41"/>
  <c r="M117" i="41"/>
  <c r="BF31" i="41"/>
  <c r="P2" i="42"/>
  <c r="K7" i="44"/>
  <c r="M49" i="41"/>
  <c r="M69" i="41"/>
  <c r="M13" i="41"/>
  <c r="M20" i="41"/>
  <c r="M63" i="41"/>
  <c r="M91" i="41"/>
  <c r="M106" i="41"/>
  <c r="P2" i="44"/>
  <c r="P2" i="46"/>
  <c r="M85" i="46"/>
  <c r="M7" i="46"/>
  <c r="M58" i="41"/>
  <c r="M45" i="41"/>
  <c r="M10" i="41"/>
  <c r="M53" i="41"/>
  <c r="M80" i="41"/>
  <c r="M101" i="41"/>
  <c r="M9" i="42"/>
  <c r="P2" i="43"/>
  <c r="M18" i="41"/>
  <c r="P2" i="48"/>
  <c r="P2" i="50"/>
  <c r="P2" i="49"/>
  <c r="P2" i="51"/>
  <c r="A56" i="5"/>
  <c r="BC3" i="4"/>
  <c r="AN3" i="4"/>
  <c r="A41" i="5"/>
  <c r="BD3" i="4"/>
  <c r="A57" i="5"/>
  <c r="BT3" i="4"/>
  <c r="A73" i="5"/>
  <c r="E3" i="4"/>
  <c r="BX3" i="4"/>
  <c r="BQ3" i="4"/>
  <c r="A22" i="5"/>
  <c r="A38" i="5"/>
  <c r="A72" i="5"/>
  <c r="BS3" i="4"/>
  <c r="BA3" i="4"/>
  <c r="BE3" i="4"/>
  <c r="CB3" i="4"/>
  <c r="AT3" i="4"/>
  <c r="A47" i="5"/>
  <c r="BJ3" i="4"/>
  <c r="A63" i="5"/>
  <c r="BZ3" i="4"/>
  <c r="A79" i="5"/>
  <c r="AU3" i="4"/>
  <c r="A48" i="5"/>
  <c r="BK3" i="4"/>
  <c r="A64" i="5"/>
  <c r="CA3" i="4"/>
  <c r="A80" i="5"/>
  <c r="D35" i="6"/>
  <c r="BF25" i="6" s="1"/>
  <c r="D23" i="6"/>
  <c r="BF13" i="6" s="1"/>
  <c r="D22" i="6"/>
  <c r="BF12" i="6" s="1"/>
  <c r="D34" i="6"/>
  <c r="D21" i="6"/>
  <c r="D20" i="6"/>
  <c r="BF10" i="6" s="1"/>
  <c r="D33" i="6"/>
  <c r="BF23" i="6" s="1"/>
  <c r="D19" i="6"/>
  <c r="D45" i="6"/>
  <c r="D18" i="6"/>
  <c r="BF8" i="6" s="1"/>
  <c r="D44" i="6"/>
  <c r="D32" i="6"/>
  <c r="BF22" i="6" s="1"/>
  <c r="D17" i="6"/>
  <c r="BF7" i="6" s="1"/>
  <c r="D43" i="6"/>
  <c r="D42" i="6"/>
  <c r="D31" i="6"/>
  <c r="BF21" i="6" s="1"/>
  <c r="D41" i="6"/>
  <c r="D30" i="6"/>
  <c r="BF20" i="6" s="1"/>
  <c r="D40" i="6"/>
  <c r="D29" i="6"/>
  <c r="BF19" i="6" s="1"/>
  <c r="D39" i="6"/>
  <c r="BF29" i="6" s="1"/>
  <c r="D28" i="6"/>
  <c r="BF18" i="6" s="1"/>
  <c r="D38" i="6"/>
  <c r="D27" i="6"/>
  <c r="BF17" i="6" s="1"/>
  <c r="D37" i="6"/>
  <c r="BF27" i="6" s="1"/>
  <c r="D26" i="6"/>
  <c r="D36" i="6"/>
  <c r="BF26" i="6" s="1"/>
  <c r="D25" i="6"/>
  <c r="D24" i="6"/>
  <c r="AO3" i="4"/>
  <c r="BL3" i="4"/>
  <c r="BM3" i="4"/>
  <c r="AR3" i="4"/>
  <c r="AS3" i="4"/>
  <c r="A55" i="5"/>
  <c r="BB3" i="4"/>
  <c r="A71" i="5"/>
  <c r="BR3" i="4"/>
  <c r="BF28" i="6"/>
  <c r="D40" i="8"/>
  <c r="BF30" i="8" s="1"/>
  <c r="D32" i="8"/>
  <c r="BF22" i="8" s="1"/>
  <c r="D30" i="8"/>
  <c r="BF20" i="8" s="1"/>
  <c r="D23" i="8"/>
  <c r="D42" i="8"/>
  <c r="BF32" i="8" s="1"/>
  <c r="D25" i="8"/>
  <c r="BF15" i="8" s="1"/>
  <c r="D44" i="8"/>
  <c r="BF34" i="8" s="1"/>
  <c r="D18" i="8"/>
  <c r="BF8" i="8" s="1"/>
  <c r="D37" i="8"/>
  <c r="BF27" i="8" s="1"/>
  <c r="D35" i="8"/>
  <c r="BF25" i="8" s="1"/>
  <c r="D27" i="8"/>
  <c r="D20" i="8"/>
  <c r="BF10" i="8" s="1"/>
  <c r="D39" i="8"/>
  <c r="D33" i="8"/>
  <c r="BF23" i="8" s="1"/>
  <c r="D29" i="8"/>
  <c r="BF19" i="8" s="1"/>
  <c r="D22" i="8"/>
  <c r="BF12" i="8" s="1"/>
  <c r="D41" i="8"/>
  <c r="BF31" i="8" s="1"/>
  <c r="D31" i="8"/>
  <c r="BF21" i="8" s="1"/>
  <c r="D24" i="8"/>
  <c r="D43" i="8"/>
  <c r="BF33" i="8" s="1"/>
  <c r="D17" i="8"/>
  <c r="BF7" i="8" s="1"/>
  <c r="D36" i="8"/>
  <c r="BF26" i="8" s="1"/>
  <c r="D26" i="8"/>
  <c r="BF16" i="8" s="1"/>
  <c r="D45" i="8"/>
  <c r="D19" i="8"/>
  <c r="BF9" i="8" s="1"/>
  <c r="D38" i="8"/>
  <c r="BF28" i="8" s="1"/>
  <c r="D34" i="8"/>
  <c r="BF24" i="8" s="1"/>
  <c r="D28" i="8"/>
  <c r="BF18" i="8" s="1"/>
  <c r="D21" i="8"/>
  <c r="BF24" i="6"/>
  <c r="BF17" i="8"/>
  <c r="BF17" i="7"/>
  <c r="BF27" i="7"/>
  <c r="BF14" i="8"/>
  <c r="D44" i="9"/>
  <c r="BF34" i="9" s="1"/>
  <c r="D18" i="9"/>
  <c r="BF8" i="9" s="1"/>
  <c r="D37" i="9"/>
  <c r="BF27" i="9" s="1"/>
  <c r="D35" i="9"/>
  <c r="D27" i="9"/>
  <c r="BF17" i="9" s="1"/>
  <c r="D20" i="9"/>
  <c r="BF10" i="9" s="1"/>
  <c r="D39" i="9"/>
  <c r="D33" i="9"/>
  <c r="D29" i="9"/>
  <c r="BF19" i="9" s="1"/>
  <c r="D22" i="9"/>
  <c r="BF12" i="9" s="1"/>
  <c r="D41" i="9"/>
  <c r="BF31" i="9" s="1"/>
  <c r="D31" i="9"/>
  <c r="BF21" i="9" s="1"/>
  <c r="D24" i="9"/>
  <c r="BF14" i="9" s="1"/>
  <c r="D43" i="9"/>
  <c r="BF33" i="9" s="1"/>
  <c r="D36" i="9"/>
  <c r="BF26" i="9" s="1"/>
  <c r="D26" i="9"/>
  <c r="BF16" i="9" s="1"/>
  <c r="D45" i="9"/>
  <c r="D19" i="9"/>
  <c r="D38" i="9"/>
  <c r="BF28" i="9" s="1"/>
  <c r="D34" i="9"/>
  <c r="D28" i="9"/>
  <c r="BF18" i="9" s="1"/>
  <c r="D21" i="9"/>
  <c r="BF11" i="9" s="1"/>
  <c r="D40" i="9"/>
  <c r="D32" i="9"/>
  <c r="BF22" i="9" s="1"/>
  <c r="D30" i="9"/>
  <c r="BF20" i="9" s="1"/>
  <c r="D23" i="9"/>
  <c r="BF13" i="9" s="1"/>
  <c r="D42" i="9"/>
  <c r="BF32" i="9" s="1"/>
  <c r="D25" i="9"/>
  <c r="BF15" i="9" s="1"/>
  <c r="D17" i="9"/>
  <c r="BF7" i="9" s="1"/>
  <c r="BF9" i="6"/>
  <c r="BF7" i="7"/>
  <c r="K8" i="9"/>
  <c r="D43" i="7"/>
  <c r="BF33" i="7" s="1"/>
  <c r="D17" i="7"/>
  <c r="D36" i="7"/>
  <c r="BF26" i="7" s="1"/>
  <c r="D26" i="7"/>
  <c r="BF16" i="7" s="1"/>
  <c r="D45" i="7"/>
  <c r="D19" i="7"/>
  <c r="BF9" i="7" s="1"/>
  <c r="D38" i="7"/>
  <c r="BF28" i="7" s="1"/>
  <c r="D34" i="7"/>
  <c r="BF24" i="7" s="1"/>
  <c r="D28" i="7"/>
  <c r="BF18" i="7" s="1"/>
  <c r="D21" i="7"/>
  <c r="BF11" i="7" s="1"/>
  <c r="D40" i="7"/>
  <c r="BF30" i="7" s="1"/>
  <c r="D32" i="7"/>
  <c r="BF22" i="7" s="1"/>
  <c r="D30" i="7"/>
  <c r="BF20" i="7" s="1"/>
  <c r="D23" i="7"/>
  <c r="BF13" i="7" s="1"/>
  <c r="D42" i="7"/>
  <c r="BF32" i="7" s="1"/>
  <c r="D25" i="7"/>
  <c r="BF15" i="7" s="1"/>
  <c r="D44" i="7"/>
  <c r="BF34" i="7" s="1"/>
  <c r="D18" i="7"/>
  <c r="BF8" i="7" s="1"/>
  <c r="D37" i="7"/>
  <c r="D35" i="7"/>
  <c r="BF25" i="7" s="1"/>
  <c r="D27" i="7"/>
  <c r="D20" i="7"/>
  <c r="BF10" i="7" s="1"/>
  <c r="D39" i="7"/>
  <c r="D33" i="7"/>
  <c r="D29" i="7"/>
  <c r="BF19" i="7" s="1"/>
  <c r="D22" i="7"/>
  <c r="BF12" i="7" s="1"/>
  <c r="D41" i="7"/>
  <c r="BF31" i="7" s="1"/>
  <c r="D31" i="7"/>
  <c r="BF21" i="7" s="1"/>
  <c r="D24" i="7"/>
  <c r="BF14" i="7" s="1"/>
  <c r="BF29" i="7"/>
  <c r="BF11" i="8"/>
  <c r="BF11" i="6"/>
  <c r="BF35" i="7"/>
  <c r="BF9" i="9"/>
  <c r="L10" i="7"/>
  <c r="BF14" i="6"/>
  <c r="BF15" i="6"/>
  <c r="BF16" i="6"/>
  <c r="L9" i="8"/>
  <c r="BF30" i="6"/>
  <c r="BF23" i="7"/>
  <c r="BF13" i="8"/>
  <c r="BF29" i="8"/>
  <c r="BF35" i="8"/>
  <c r="M7" i="7"/>
  <c r="K7" i="7" s="1"/>
  <c r="M14" i="7"/>
  <c r="M28" i="7"/>
  <c r="M34" i="7"/>
  <c r="M38" i="7"/>
  <c r="M25" i="8"/>
  <c r="M52" i="8"/>
  <c r="M60" i="8"/>
  <c r="M68" i="8"/>
  <c r="M76" i="8"/>
  <c r="M84" i="8"/>
  <c r="M92" i="8"/>
  <c r="M100" i="8"/>
  <c r="M108" i="8"/>
  <c r="BF24" i="9"/>
  <c r="L10" i="10"/>
  <c r="M19" i="7"/>
  <c r="M45" i="7"/>
  <c r="M53" i="7"/>
  <c r="M61" i="7"/>
  <c r="M69" i="7"/>
  <c r="M77" i="7"/>
  <c r="M85" i="7"/>
  <c r="M93" i="7"/>
  <c r="M101" i="7"/>
  <c r="M109" i="7"/>
  <c r="M11" i="8"/>
  <c r="M16" i="8"/>
  <c r="M42" i="8"/>
  <c r="BF11" i="10"/>
  <c r="BF11" i="11"/>
  <c r="M26" i="7"/>
  <c r="M36" i="7"/>
  <c r="M23" i="8"/>
  <c r="M47" i="8"/>
  <c r="M55" i="8"/>
  <c r="M63" i="8"/>
  <c r="M71" i="8"/>
  <c r="M79" i="8"/>
  <c r="M87" i="8"/>
  <c r="M95" i="8"/>
  <c r="M103" i="8"/>
  <c r="M111" i="8"/>
  <c r="BF23" i="11"/>
  <c r="M12" i="7"/>
  <c r="M17" i="7"/>
  <c r="M43" i="7"/>
  <c r="M48" i="7"/>
  <c r="M56" i="7"/>
  <c r="M64" i="7"/>
  <c r="M72" i="7"/>
  <c r="M80" i="7"/>
  <c r="M88" i="7"/>
  <c r="M96" i="7"/>
  <c r="M104" i="7"/>
  <c r="M9" i="8"/>
  <c r="M30" i="8"/>
  <c r="M32" i="8"/>
  <c r="M40" i="8"/>
  <c r="BF30" i="9"/>
  <c r="M24" i="7"/>
  <c r="M21" i="8"/>
  <c r="M50" i="8"/>
  <c r="M58" i="8"/>
  <c r="M66" i="8"/>
  <c r="M74" i="8"/>
  <c r="M82" i="8"/>
  <c r="M90" i="8"/>
  <c r="M98" i="8"/>
  <c r="M106" i="8"/>
  <c r="BF35" i="9"/>
  <c r="M10" i="7"/>
  <c r="M31" i="7"/>
  <c r="M41" i="7"/>
  <c r="M51" i="7"/>
  <c r="M59" i="7"/>
  <c r="M67" i="7"/>
  <c r="M75" i="7"/>
  <c r="M83" i="7"/>
  <c r="M91" i="7"/>
  <c r="M99" i="7"/>
  <c r="M107" i="7"/>
  <c r="M14" i="8"/>
  <c r="M28" i="8"/>
  <c r="M34" i="8"/>
  <c r="M38" i="8"/>
  <c r="BF23" i="9"/>
  <c r="BF13" i="10"/>
  <c r="M15" i="7"/>
  <c r="M22" i="7"/>
  <c r="M19" i="8"/>
  <c r="M45" i="8"/>
  <c r="M53" i="8"/>
  <c r="M61" i="8"/>
  <c r="M69" i="8"/>
  <c r="M77" i="8"/>
  <c r="M85" i="8"/>
  <c r="M93" i="8"/>
  <c r="M101" i="8"/>
  <c r="M109" i="8"/>
  <c r="M22" i="9"/>
  <c r="M123" i="9"/>
  <c r="M115" i="9"/>
  <c r="M107" i="9"/>
  <c r="M99" i="9"/>
  <c r="M91" i="9"/>
  <c r="M83" i="9"/>
  <c r="M75" i="9"/>
  <c r="M67" i="9"/>
  <c r="M59" i="9"/>
  <c r="M51" i="9"/>
  <c r="M41" i="9"/>
  <c r="M31" i="9"/>
  <c r="M24" i="9"/>
  <c r="M120" i="9"/>
  <c r="M112" i="9"/>
  <c r="M104" i="9"/>
  <c r="M96" i="9"/>
  <c r="M88" i="9"/>
  <c r="M80" i="9"/>
  <c r="M72" i="9"/>
  <c r="M64" i="9"/>
  <c r="M56" i="9"/>
  <c r="M48" i="9"/>
  <c r="M43" i="9"/>
  <c r="M17" i="9"/>
  <c r="M36" i="9"/>
  <c r="M26" i="9"/>
  <c r="M125" i="9"/>
  <c r="M117" i="9"/>
  <c r="M109" i="9"/>
  <c r="M101" i="9"/>
  <c r="M93" i="9"/>
  <c r="M85" i="9"/>
  <c r="M77" i="9"/>
  <c r="M69" i="9"/>
  <c r="M61" i="9"/>
  <c r="M53" i="9"/>
  <c r="M45" i="9"/>
  <c r="M19" i="9"/>
  <c r="M38" i="9"/>
  <c r="M34" i="9"/>
  <c r="M28" i="9"/>
  <c r="M122" i="9"/>
  <c r="M114" i="9"/>
  <c r="M106" i="9"/>
  <c r="M98" i="9"/>
  <c r="M90" i="9"/>
  <c r="M82" i="9"/>
  <c r="M74" i="9"/>
  <c r="M66" i="9"/>
  <c r="M58" i="9"/>
  <c r="M50" i="9"/>
  <c r="M21" i="9"/>
  <c r="M40" i="9"/>
  <c r="M32" i="9"/>
  <c r="M30" i="9"/>
  <c r="M119" i="9"/>
  <c r="M111" i="9"/>
  <c r="M103" i="9"/>
  <c r="M95" i="9"/>
  <c r="M87" i="9"/>
  <c r="M79" i="9"/>
  <c r="M71" i="9"/>
  <c r="M63" i="9"/>
  <c r="M55" i="9"/>
  <c r="M47" i="9"/>
  <c r="M23" i="9"/>
  <c r="M42" i="9"/>
  <c r="M16" i="9"/>
  <c r="M124" i="9"/>
  <c r="M116" i="9"/>
  <c r="M108" i="9"/>
  <c r="M100" i="9"/>
  <c r="M92" i="9"/>
  <c r="M84" i="9"/>
  <c r="M76" i="9"/>
  <c r="M68" i="9"/>
  <c r="M60" i="9"/>
  <c r="M52" i="9"/>
  <c r="M25" i="9"/>
  <c r="M44" i="9"/>
  <c r="M18" i="9"/>
  <c r="M121" i="9"/>
  <c r="M113" i="9"/>
  <c r="M105" i="9"/>
  <c r="M97" i="9"/>
  <c r="M89" i="9"/>
  <c r="M81" i="9"/>
  <c r="M73" i="9"/>
  <c r="M65" i="9"/>
  <c r="M57" i="9"/>
  <c r="M49" i="9"/>
  <c r="M37" i="9"/>
  <c r="M35" i="9"/>
  <c r="M27" i="9"/>
  <c r="M20" i="9"/>
  <c r="M126" i="9"/>
  <c r="M118" i="9"/>
  <c r="M110" i="9"/>
  <c r="M102" i="9"/>
  <c r="M94" i="9"/>
  <c r="M86" i="9"/>
  <c r="M78" i="9"/>
  <c r="M70" i="9"/>
  <c r="M62" i="9"/>
  <c r="M54" i="9"/>
  <c r="M46" i="9"/>
  <c r="M39" i="9"/>
  <c r="M33" i="9"/>
  <c r="M29" i="9"/>
  <c r="M11" i="9"/>
  <c r="D40" i="11"/>
  <c r="BF30" i="11" s="1"/>
  <c r="D32" i="11"/>
  <c r="BF22" i="11" s="1"/>
  <c r="D30" i="11"/>
  <c r="D23" i="11"/>
  <c r="BF13" i="11" s="1"/>
  <c r="D42" i="11"/>
  <c r="BF32" i="11" s="1"/>
  <c r="D25" i="11"/>
  <c r="BF15" i="11" s="1"/>
  <c r="D44" i="11"/>
  <c r="BF34" i="11" s="1"/>
  <c r="D18" i="11"/>
  <c r="BF8" i="11" s="1"/>
  <c r="D37" i="11"/>
  <c r="BF27" i="11" s="1"/>
  <c r="D35" i="11"/>
  <c r="BF25" i="11" s="1"/>
  <c r="D27" i="11"/>
  <c r="BF17" i="11" s="1"/>
  <c r="D20" i="11"/>
  <c r="BF10" i="11" s="1"/>
  <c r="D39" i="11"/>
  <c r="BF29" i="11" s="1"/>
  <c r="D33" i="11"/>
  <c r="D29" i="11"/>
  <c r="D22" i="11"/>
  <c r="BF12" i="11" s="1"/>
  <c r="D41" i="11"/>
  <c r="BF31" i="11" s="1"/>
  <c r="D31" i="11"/>
  <c r="BF21" i="11" s="1"/>
  <c r="D24" i="11"/>
  <c r="BF14" i="11" s="1"/>
  <c r="D43" i="11"/>
  <c r="BF33" i="11" s="1"/>
  <c r="D17" i="11"/>
  <c r="BF7" i="11" s="1"/>
  <c r="D36" i="11"/>
  <c r="BF26" i="11" s="1"/>
  <c r="D26" i="11"/>
  <c r="BF16" i="11" s="1"/>
  <c r="D45" i="11"/>
  <c r="BF35" i="11" s="1"/>
  <c r="D19" i="11"/>
  <c r="BF9" i="11" s="1"/>
  <c r="D38" i="11"/>
  <c r="BF28" i="11" s="1"/>
  <c r="D34" i="11"/>
  <c r="BF24" i="11" s="1"/>
  <c r="D28" i="11"/>
  <c r="BF18" i="11" s="1"/>
  <c r="D21" i="11"/>
  <c r="M8" i="7"/>
  <c r="K8" i="7" s="1"/>
  <c r="M29" i="7"/>
  <c r="M33" i="7"/>
  <c r="M39" i="7"/>
  <c r="M46" i="7"/>
  <c r="M54" i="7"/>
  <c r="M62" i="7"/>
  <c r="M70" i="7"/>
  <c r="M78" i="7"/>
  <c r="M86" i="7"/>
  <c r="M94" i="7"/>
  <c r="M102" i="7"/>
  <c r="M110" i="7"/>
  <c r="M26" i="8"/>
  <c r="M36" i="8"/>
  <c r="L9" i="9"/>
  <c r="BF25" i="9"/>
  <c r="M20" i="7"/>
  <c r="M12" i="8"/>
  <c r="M17" i="8"/>
  <c r="M43" i="8"/>
  <c r="M48" i="8"/>
  <c r="M56" i="8"/>
  <c r="M64" i="8"/>
  <c r="M72" i="8"/>
  <c r="M80" i="8"/>
  <c r="M88" i="8"/>
  <c r="M96" i="8"/>
  <c r="M104" i="8"/>
  <c r="M9" i="9"/>
  <c r="M12" i="9"/>
  <c r="BF20" i="11"/>
  <c r="M27" i="7"/>
  <c r="M35" i="7"/>
  <c r="M37" i="7"/>
  <c r="M49" i="7"/>
  <c r="M57" i="7"/>
  <c r="M65" i="7"/>
  <c r="M73" i="7"/>
  <c r="M81" i="7"/>
  <c r="M89" i="7"/>
  <c r="M97" i="7"/>
  <c r="M105" i="7"/>
  <c r="M24" i="8"/>
  <c r="BF29" i="9"/>
  <c r="M13" i="7"/>
  <c r="M18" i="7"/>
  <c r="M44" i="7"/>
  <c r="M10" i="8"/>
  <c r="M31" i="8"/>
  <c r="M41" i="8"/>
  <c r="M51" i="8"/>
  <c r="M59" i="8"/>
  <c r="M67" i="8"/>
  <c r="M75" i="8"/>
  <c r="M83" i="8"/>
  <c r="M91" i="8"/>
  <c r="M99" i="8"/>
  <c r="M107" i="8"/>
  <c r="M7" i="9"/>
  <c r="K7" i="9" s="1"/>
  <c r="L9" i="12"/>
  <c r="M25" i="7"/>
  <c r="M52" i="7"/>
  <c r="M60" i="7"/>
  <c r="M68" i="7"/>
  <c r="M76" i="7"/>
  <c r="M84" i="7"/>
  <c r="M92" i="7"/>
  <c r="M100" i="7"/>
  <c r="M108" i="7"/>
  <c r="M15" i="8"/>
  <c r="M22" i="8"/>
  <c r="D25" i="10"/>
  <c r="BF15" i="10" s="1"/>
  <c r="D44" i="10"/>
  <c r="BF34" i="10" s="1"/>
  <c r="D18" i="10"/>
  <c r="BF8" i="10" s="1"/>
  <c r="D37" i="10"/>
  <c r="D35" i="10"/>
  <c r="BF25" i="10" s="1"/>
  <c r="D27" i="10"/>
  <c r="BF17" i="10" s="1"/>
  <c r="D20" i="10"/>
  <c r="BF10" i="10" s="1"/>
  <c r="D39" i="10"/>
  <c r="BF29" i="10" s="1"/>
  <c r="D33" i="10"/>
  <c r="BF23" i="10" s="1"/>
  <c r="D29" i="10"/>
  <c r="BF19" i="10" s="1"/>
  <c r="D22" i="10"/>
  <c r="BF12" i="10" s="1"/>
  <c r="D41" i="10"/>
  <c r="BF31" i="10" s="1"/>
  <c r="D31" i="10"/>
  <c r="BF21" i="10" s="1"/>
  <c r="D24" i="10"/>
  <c r="BF14" i="10" s="1"/>
  <c r="D43" i="10"/>
  <c r="D17" i="10"/>
  <c r="BF7" i="10" s="1"/>
  <c r="D36" i="10"/>
  <c r="BF26" i="10" s="1"/>
  <c r="D26" i="10"/>
  <c r="BF16" i="10" s="1"/>
  <c r="D45" i="10"/>
  <c r="BF35" i="10" s="1"/>
  <c r="D19" i="10"/>
  <c r="D38" i="10"/>
  <c r="BF28" i="10" s="1"/>
  <c r="D34" i="10"/>
  <c r="BF24" i="10" s="1"/>
  <c r="D28" i="10"/>
  <c r="BF18" i="10" s="1"/>
  <c r="D21" i="10"/>
  <c r="D40" i="10"/>
  <c r="BF30" i="10" s="1"/>
  <c r="D32" i="10"/>
  <c r="BF22" i="10" s="1"/>
  <c r="D30" i="10"/>
  <c r="BF20" i="10" s="1"/>
  <c r="D23" i="10"/>
  <c r="D42" i="10"/>
  <c r="BF32" i="10" s="1"/>
  <c r="M11" i="7"/>
  <c r="M16" i="7"/>
  <c r="M42" i="7"/>
  <c r="M8" i="8"/>
  <c r="K8" i="8" s="1"/>
  <c r="M29" i="8"/>
  <c r="M33" i="8"/>
  <c r="M39" i="8"/>
  <c r="M46" i="8"/>
  <c r="M54" i="8"/>
  <c r="M62" i="8"/>
  <c r="M70" i="8"/>
  <c r="M78" i="8"/>
  <c r="M86" i="8"/>
  <c r="M94" i="8"/>
  <c r="M102" i="8"/>
  <c r="M110" i="8"/>
  <c r="M15" i="9"/>
  <c r="M23" i="7"/>
  <c r="M47" i="7"/>
  <c r="M55" i="7"/>
  <c r="M63" i="7"/>
  <c r="M71" i="7"/>
  <c r="M79" i="7"/>
  <c r="M87" i="7"/>
  <c r="M95" i="7"/>
  <c r="M103" i="7"/>
  <c r="M111" i="7"/>
  <c r="M20" i="8"/>
  <c r="BF33" i="10"/>
  <c r="D43" i="12"/>
  <c r="BF33" i="12" s="1"/>
  <c r="D17" i="12"/>
  <c r="BF7" i="12" s="1"/>
  <c r="D36" i="12"/>
  <c r="D26" i="12"/>
  <c r="BF16" i="12" s="1"/>
  <c r="D45" i="12"/>
  <c r="D38" i="12"/>
  <c r="BF28" i="12" s="1"/>
  <c r="D34" i="12"/>
  <c r="BF24" i="12" s="1"/>
  <c r="D28" i="12"/>
  <c r="BF18" i="12" s="1"/>
  <c r="D21" i="12"/>
  <c r="BF11" i="12" s="1"/>
  <c r="D40" i="12"/>
  <c r="BF30" i="12" s="1"/>
  <c r="D32" i="12"/>
  <c r="BF22" i="12" s="1"/>
  <c r="D30" i="12"/>
  <c r="BF20" i="12" s="1"/>
  <c r="D23" i="12"/>
  <c r="BF13" i="12" s="1"/>
  <c r="D42" i="12"/>
  <c r="BF32" i="12" s="1"/>
  <c r="D25" i="12"/>
  <c r="BF15" i="12" s="1"/>
  <c r="D44" i="12"/>
  <c r="BF34" i="12" s="1"/>
  <c r="D18" i="12"/>
  <c r="BF8" i="12" s="1"/>
  <c r="D37" i="12"/>
  <c r="BF27" i="12" s="1"/>
  <c r="D35" i="12"/>
  <c r="BF25" i="12" s="1"/>
  <c r="D27" i="12"/>
  <c r="BF17" i="12" s="1"/>
  <c r="D39" i="12"/>
  <c r="BF29" i="12" s="1"/>
  <c r="D33" i="12"/>
  <c r="BF23" i="12" s="1"/>
  <c r="D29" i="12"/>
  <c r="BF19" i="12" s="1"/>
  <c r="D22" i="12"/>
  <c r="D41" i="12"/>
  <c r="D31" i="12"/>
  <c r="BF21" i="12" s="1"/>
  <c r="D20" i="12"/>
  <c r="BF10" i="12" s="1"/>
  <c r="D19" i="12"/>
  <c r="BF9" i="12" s="1"/>
  <c r="D24" i="12"/>
  <c r="BF14" i="12" s="1"/>
  <c r="M9" i="7"/>
  <c r="K9" i="7" s="1"/>
  <c r="M30" i="7"/>
  <c r="M32" i="7"/>
  <c r="M40" i="7"/>
  <c r="M27" i="8"/>
  <c r="M35" i="8"/>
  <c r="M37" i="8"/>
  <c r="M49" i="8"/>
  <c r="M57" i="8"/>
  <c r="M65" i="8"/>
  <c r="M73" i="8"/>
  <c r="M81" i="8"/>
  <c r="M89" i="8"/>
  <c r="M97" i="8"/>
  <c r="M105" i="8"/>
  <c r="BF27" i="10"/>
  <c r="BF19" i="11"/>
  <c r="BF12" i="12"/>
  <c r="M21" i="7"/>
  <c r="M50" i="7"/>
  <c r="M58" i="7"/>
  <c r="M66" i="7"/>
  <c r="M74" i="7"/>
  <c r="M82" i="7"/>
  <c r="M90" i="7"/>
  <c r="M98" i="7"/>
  <c r="M13" i="8"/>
  <c r="M18" i="8"/>
  <c r="M10" i="9"/>
  <c r="M13" i="9"/>
  <c r="M14" i="9"/>
  <c r="BF9" i="10"/>
  <c r="M20" i="10"/>
  <c r="M25" i="11"/>
  <c r="M52" i="11"/>
  <c r="M60" i="11"/>
  <c r="M68" i="11"/>
  <c r="M76" i="11"/>
  <c r="M84" i="11"/>
  <c r="M92" i="11"/>
  <c r="M100" i="11"/>
  <c r="M20" i="12"/>
  <c r="BF29" i="13"/>
  <c r="M27" i="10"/>
  <c r="M35" i="10"/>
  <c r="M37" i="10"/>
  <c r="M49" i="10"/>
  <c r="M57" i="10"/>
  <c r="M65" i="10"/>
  <c r="M73" i="10"/>
  <c r="M81" i="10"/>
  <c r="M89" i="10"/>
  <c r="M97" i="10"/>
  <c r="M105" i="10"/>
  <c r="M113" i="10"/>
  <c r="M121" i="10"/>
  <c r="M129" i="10"/>
  <c r="M11" i="11"/>
  <c r="M16" i="11"/>
  <c r="M42" i="11"/>
  <c r="M8" i="12"/>
  <c r="K8" i="12" s="1"/>
  <c r="BF35" i="13"/>
  <c r="M13" i="10"/>
  <c r="M18" i="10"/>
  <c r="M44" i="10"/>
  <c r="L9" i="11"/>
  <c r="M23" i="11"/>
  <c r="M47" i="11"/>
  <c r="M55" i="11"/>
  <c r="M63" i="11"/>
  <c r="M71" i="11"/>
  <c r="M79" i="11"/>
  <c r="M87" i="11"/>
  <c r="M95" i="11"/>
  <c r="M103" i="11"/>
  <c r="M16" i="12"/>
  <c r="M25" i="10"/>
  <c r="M52" i="10"/>
  <c r="M60" i="10"/>
  <c r="M68" i="10"/>
  <c r="M76" i="10"/>
  <c r="M84" i="10"/>
  <c r="M92" i="10"/>
  <c r="M100" i="10"/>
  <c r="M108" i="10"/>
  <c r="M116" i="10"/>
  <c r="M124" i="10"/>
  <c r="M9" i="11"/>
  <c r="M30" i="11"/>
  <c r="M32" i="11"/>
  <c r="M40" i="11"/>
  <c r="M11" i="10"/>
  <c r="M16" i="10"/>
  <c r="M42" i="10"/>
  <c r="M21" i="11"/>
  <c r="M50" i="11"/>
  <c r="M58" i="11"/>
  <c r="M66" i="11"/>
  <c r="M74" i="11"/>
  <c r="M82" i="11"/>
  <c r="M90" i="11"/>
  <c r="M98" i="11"/>
  <c r="L9" i="13"/>
  <c r="M23" i="10"/>
  <c r="M47" i="10"/>
  <c r="M55" i="10"/>
  <c r="M63" i="10"/>
  <c r="M71" i="10"/>
  <c r="M79" i="10"/>
  <c r="M87" i="10"/>
  <c r="M95" i="10"/>
  <c r="M103" i="10"/>
  <c r="M111" i="10"/>
  <c r="M119" i="10"/>
  <c r="M127" i="10"/>
  <c r="M7" i="11"/>
  <c r="K7" i="11" s="1"/>
  <c r="M14" i="11"/>
  <c r="M28" i="11"/>
  <c r="M34" i="11"/>
  <c r="M38" i="11"/>
  <c r="M9" i="10"/>
  <c r="K9" i="10" s="1"/>
  <c r="M30" i="10"/>
  <c r="M32" i="10"/>
  <c r="M40" i="10"/>
  <c r="M19" i="11"/>
  <c r="M45" i="11"/>
  <c r="M53" i="11"/>
  <c r="M61" i="11"/>
  <c r="M69" i="11"/>
  <c r="M77" i="11"/>
  <c r="M85" i="11"/>
  <c r="M93" i="11"/>
  <c r="M101" i="11"/>
  <c r="M38" i="12"/>
  <c r="M34" i="12"/>
  <c r="M28" i="12"/>
  <c r="M106" i="12"/>
  <c r="M98" i="12"/>
  <c r="M90" i="12"/>
  <c r="M82" i="12"/>
  <c r="M74" i="12"/>
  <c r="M66" i="12"/>
  <c r="M58" i="12"/>
  <c r="M50" i="12"/>
  <c r="M21" i="12"/>
  <c r="M40" i="12"/>
  <c r="M32" i="12"/>
  <c r="M30" i="12"/>
  <c r="M103" i="12"/>
  <c r="M95" i="12"/>
  <c r="M87" i="12"/>
  <c r="M79" i="12"/>
  <c r="M71" i="12"/>
  <c r="M63" i="12"/>
  <c r="M55" i="12"/>
  <c r="M47" i="12"/>
  <c r="M23" i="12"/>
  <c r="M42" i="12"/>
  <c r="M108" i="12"/>
  <c r="M100" i="12"/>
  <c r="M92" i="12"/>
  <c r="M84" i="12"/>
  <c r="M76" i="12"/>
  <c r="M68" i="12"/>
  <c r="M60" i="12"/>
  <c r="M52" i="12"/>
  <c r="M25" i="12"/>
  <c r="M44" i="12"/>
  <c r="M105" i="12"/>
  <c r="M97" i="12"/>
  <c r="M89" i="12"/>
  <c r="M81" i="12"/>
  <c r="M73" i="12"/>
  <c r="M65" i="12"/>
  <c r="M57" i="12"/>
  <c r="M49" i="12"/>
  <c r="M37" i="12"/>
  <c r="M35" i="12"/>
  <c r="M27" i="12"/>
  <c r="M102" i="12"/>
  <c r="M94" i="12"/>
  <c r="M86" i="12"/>
  <c r="M78" i="12"/>
  <c r="M70" i="12"/>
  <c r="M62" i="12"/>
  <c r="M54" i="12"/>
  <c r="M46" i="12"/>
  <c r="M39" i="12"/>
  <c r="M33" i="12"/>
  <c r="M29" i="12"/>
  <c r="M22" i="12"/>
  <c r="M107" i="12"/>
  <c r="M99" i="12"/>
  <c r="M91" i="12"/>
  <c r="M83" i="12"/>
  <c r="M75" i="12"/>
  <c r="M67" i="12"/>
  <c r="M59" i="12"/>
  <c r="M51" i="12"/>
  <c r="M41" i="12"/>
  <c r="M31" i="12"/>
  <c r="M104" i="12"/>
  <c r="M96" i="12"/>
  <c r="M88" i="12"/>
  <c r="M80" i="12"/>
  <c r="M72" i="12"/>
  <c r="M64" i="12"/>
  <c r="M56" i="12"/>
  <c r="M48" i="12"/>
  <c r="M43" i="12"/>
  <c r="M36" i="12"/>
  <c r="M26" i="12"/>
  <c r="M101" i="12"/>
  <c r="M93" i="12"/>
  <c r="M85" i="12"/>
  <c r="M77" i="12"/>
  <c r="M69" i="12"/>
  <c r="M61" i="12"/>
  <c r="M53" i="12"/>
  <c r="M45" i="12"/>
  <c r="M11" i="12"/>
  <c r="M17" i="12"/>
  <c r="M21" i="10"/>
  <c r="M50" i="10"/>
  <c r="M58" i="10"/>
  <c r="M66" i="10"/>
  <c r="M74" i="10"/>
  <c r="M82" i="10"/>
  <c r="M90" i="10"/>
  <c r="M98" i="10"/>
  <c r="M106" i="10"/>
  <c r="M114" i="10"/>
  <c r="M122" i="10"/>
  <c r="M130" i="10"/>
  <c r="M26" i="11"/>
  <c r="M36" i="11"/>
  <c r="M24" i="12"/>
  <c r="M7" i="10"/>
  <c r="K7" i="10" s="1"/>
  <c r="M14" i="10"/>
  <c r="M28" i="10"/>
  <c r="M34" i="10"/>
  <c r="M38" i="10"/>
  <c r="M12" i="11"/>
  <c r="M17" i="11"/>
  <c r="M43" i="11"/>
  <c r="M48" i="11"/>
  <c r="M56" i="11"/>
  <c r="M64" i="11"/>
  <c r="M72" i="11"/>
  <c r="M80" i="11"/>
  <c r="M88" i="11"/>
  <c r="M96" i="11"/>
  <c r="M9" i="12"/>
  <c r="D45" i="13"/>
  <c r="D19" i="13"/>
  <c r="BF9" i="13" s="1"/>
  <c r="D38" i="13"/>
  <c r="BF28" i="13" s="1"/>
  <c r="D34" i="13"/>
  <c r="BF24" i="13" s="1"/>
  <c r="D28" i="13"/>
  <c r="BF18" i="13" s="1"/>
  <c r="D21" i="13"/>
  <c r="BF11" i="13" s="1"/>
  <c r="D40" i="13"/>
  <c r="BF30" i="13" s="1"/>
  <c r="D32" i="13"/>
  <c r="BF22" i="13" s="1"/>
  <c r="D30" i="13"/>
  <c r="BF20" i="13" s="1"/>
  <c r="D23" i="13"/>
  <c r="BF13" i="13" s="1"/>
  <c r="D42" i="13"/>
  <c r="BF32" i="13" s="1"/>
  <c r="D25" i="13"/>
  <c r="BF15" i="13" s="1"/>
  <c r="D44" i="13"/>
  <c r="BF34" i="13" s="1"/>
  <c r="D18" i="13"/>
  <c r="BF8" i="13" s="1"/>
  <c r="D37" i="13"/>
  <c r="BF27" i="13" s="1"/>
  <c r="D35" i="13"/>
  <c r="BF25" i="13" s="1"/>
  <c r="D27" i="13"/>
  <c r="D20" i="13"/>
  <c r="D39" i="13"/>
  <c r="D33" i="13"/>
  <c r="BF23" i="13" s="1"/>
  <c r="D29" i="13"/>
  <c r="BF19" i="13" s="1"/>
  <c r="D22" i="13"/>
  <c r="BF12" i="13" s="1"/>
  <c r="D41" i="13"/>
  <c r="BF31" i="13" s="1"/>
  <c r="D31" i="13"/>
  <c r="BF21" i="13" s="1"/>
  <c r="D24" i="13"/>
  <c r="BF14" i="13" s="1"/>
  <c r="D43" i="13"/>
  <c r="D17" i="13"/>
  <c r="BF7" i="13" s="1"/>
  <c r="D36" i="13"/>
  <c r="BF26" i="13" s="1"/>
  <c r="D26" i="13"/>
  <c r="BF16" i="13" s="1"/>
  <c r="M19" i="10"/>
  <c r="M45" i="10"/>
  <c r="M53" i="10"/>
  <c r="M61" i="10"/>
  <c r="M69" i="10"/>
  <c r="M77" i="10"/>
  <c r="M85" i="10"/>
  <c r="M93" i="10"/>
  <c r="M101" i="10"/>
  <c r="M109" i="10"/>
  <c r="M117" i="10"/>
  <c r="M125" i="10"/>
  <c r="M24" i="11"/>
  <c r="BF26" i="12"/>
  <c r="D37" i="15"/>
  <c r="BF27" i="15" s="1"/>
  <c r="D35" i="15"/>
  <c r="BF25" i="15" s="1"/>
  <c r="D27" i="15"/>
  <c r="BF17" i="15" s="1"/>
  <c r="D20" i="15"/>
  <c r="BF10" i="15" s="1"/>
  <c r="D39" i="15"/>
  <c r="BF29" i="15" s="1"/>
  <c r="D33" i="15"/>
  <c r="BF23" i="15" s="1"/>
  <c r="D29" i="15"/>
  <c r="BF19" i="15" s="1"/>
  <c r="D22" i="15"/>
  <c r="BF12" i="15" s="1"/>
  <c r="D41" i="15"/>
  <c r="BF31" i="15" s="1"/>
  <c r="D31" i="15"/>
  <c r="D24" i="15"/>
  <c r="D43" i="15"/>
  <c r="BF33" i="15" s="1"/>
  <c r="D17" i="15"/>
  <c r="BF7" i="15" s="1"/>
  <c r="D36" i="15"/>
  <c r="D26" i="15"/>
  <c r="D45" i="15"/>
  <c r="D19" i="15"/>
  <c r="BF9" i="15" s="1"/>
  <c r="D38" i="15"/>
  <c r="BF28" i="15" s="1"/>
  <c r="D34" i="15"/>
  <c r="D28" i="15"/>
  <c r="BF18" i="15" s="1"/>
  <c r="D21" i="15"/>
  <c r="BF11" i="15" s="1"/>
  <c r="D40" i="15"/>
  <c r="BF30" i="15" s="1"/>
  <c r="D32" i="15"/>
  <c r="BF22" i="15" s="1"/>
  <c r="D30" i="15"/>
  <c r="BF20" i="15" s="1"/>
  <c r="D23" i="15"/>
  <c r="BF13" i="15" s="1"/>
  <c r="D42" i="15"/>
  <c r="BF32" i="15" s="1"/>
  <c r="D25" i="15"/>
  <c r="D44" i="15"/>
  <c r="BF34" i="15" s="1"/>
  <c r="D18" i="15"/>
  <c r="BF8" i="15" s="1"/>
  <c r="M26" i="10"/>
  <c r="M36" i="10"/>
  <c r="M10" i="11"/>
  <c r="M31" i="11"/>
  <c r="M41" i="11"/>
  <c r="M51" i="11"/>
  <c r="M59" i="11"/>
  <c r="M67" i="11"/>
  <c r="M75" i="11"/>
  <c r="M83" i="11"/>
  <c r="M91" i="11"/>
  <c r="M99" i="11"/>
  <c r="M7" i="12"/>
  <c r="K7" i="12" s="1"/>
  <c r="M14" i="12"/>
  <c r="M18" i="12"/>
  <c r="BF10" i="13"/>
  <c r="M12" i="10"/>
  <c r="M17" i="10"/>
  <c r="M43" i="10"/>
  <c r="M48" i="10"/>
  <c r="M56" i="10"/>
  <c r="M64" i="10"/>
  <c r="M72" i="10"/>
  <c r="M80" i="10"/>
  <c r="M88" i="10"/>
  <c r="M96" i="10"/>
  <c r="M104" i="10"/>
  <c r="M112" i="10"/>
  <c r="M120" i="10"/>
  <c r="M128" i="10"/>
  <c r="M15" i="11"/>
  <c r="M22" i="11"/>
  <c r="BF31" i="12"/>
  <c r="BF35" i="12"/>
  <c r="BF33" i="13"/>
  <c r="D44" i="14"/>
  <c r="BF34" i="14" s="1"/>
  <c r="D18" i="14"/>
  <c r="BF8" i="14" s="1"/>
  <c r="D37" i="14"/>
  <c r="BF27" i="14" s="1"/>
  <c r="D35" i="14"/>
  <c r="BF25" i="14" s="1"/>
  <c r="D27" i="14"/>
  <c r="BF17" i="14" s="1"/>
  <c r="D20" i="14"/>
  <c r="BF10" i="14" s="1"/>
  <c r="D39" i="14"/>
  <c r="BF29" i="14" s="1"/>
  <c r="D33" i="14"/>
  <c r="BF23" i="14" s="1"/>
  <c r="D29" i="14"/>
  <c r="BF19" i="14" s="1"/>
  <c r="D22" i="14"/>
  <c r="BF12" i="14" s="1"/>
  <c r="D41" i="14"/>
  <c r="BF31" i="14" s="1"/>
  <c r="D31" i="14"/>
  <c r="BF21" i="14" s="1"/>
  <c r="D24" i="14"/>
  <c r="BF14" i="14" s="1"/>
  <c r="D43" i="14"/>
  <c r="BF33" i="14" s="1"/>
  <c r="D17" i="14"/>
  <c r="BF7" i="14" s="1"/>
  <c r="D36" i="14"/>
  <c r="BF26" i="14" s="1"/>
  <c r="D26" i="14"/>
  <c r="BF16" i="14" s="1"/>
  <c r="D45" i="14"/>
  <c r="BF35" i="14" s="1"/>
  <c r="D19" i="14"/>
  <c r="BF9" i="14" s="1"/>
  <c r="D38" i="14"/>
  <c r="BF28" i="14" s="1"/>
  <c r="D34" i="14"/>
  <c r="BF24" i="14" s="1"/>
  <c r="D28" i="14"/>
  <c r="BF18" i="14" s="1"/>
  <c r="D21" i="14"/>
  <c r="BF11" i="14" s="1"/>
  <c r="D40" i="14"/>
  <c r="BF30" i="14" s="1"/>
  <c r="D32" i="14"/>
  <c r="BF22" i="14" s="1"/>
  <c r="D30" i="14"/>
  <c r="BF20" i="14" s="1"/>
  <c r="D23" i="14"/>
  <c r="BF13" i="14" s="1"/>
  <c r="D42" i="14"/>
  <c r="BF32" i="14" s="1"/>
  <c r="D25" i="14"/>
  <c r="BF15" i="14" s="1"/>
  <c r="M24" i="10"/>
  <c r="M8" i="11"/>
  <c r="K8" i="11" s="1"/>
  <c r="M29" i="11"/>
  <c r="M33" i="11"/>
  <c r="M39" i="11"/>
  <c r="M46" i="11"/>
  <c r="M54" i="11"/>
  <c r="M62" i="11"/>
  <c r="M70" i="11"/>
  <c r="M78" i="11"/>
  <c r="M86" i="11"/>
  <c r="M94" i="11"/>
  <c r="M102" i="11"/>
  <c r="M19" i="12"/>
  <c r="BF17" i="13"/>
  <c r="M10" i="10"/>
  <c r="M31" i="10"/>
  <c r="M41" i="10"/>
  <c r="M51" i="10"/>
  <c r="M59" i="10"/>
  <c r="M67" i="10"/>
  <c r="M75" i="10"/>
  <c r="M83" i="10"/>
  <c r="M91" i="10"/>
  <c r="M99" i="10"/>
  <c r="M107" i="10"/>
  <c r="M115" i="10"/>
  <c r="M123" i="10"/>
  <c r="M131" i="10"/>
  <c r="M20" i="11"/>
  <c r="M12" i="12"/>
  <c r="M15" i="10"/>
  <c r="M22" i="10"/>
  <c r="M27" i="11"/>
  <c r="M35" i="11"/>
  <c r="M37" i="11"/>
  <c r="M49" i="11"/>
  <c r="M57" i="11"/>
  <c r="M65" i="11"/>
  <c r="M73" i="11"/>
  <c r="M81" i="11"/>
  <c r="M89" i="11"/>
  <c r="M97" i="11"/>
  <c r="M15" i="12"/>
  <c r="M8" i="10"/>
  <c r="K8" i="10" s="1"/>
  <c r="M29" i="10"/>
  <c r="M33" i="10"/>
  <c r="M39" i="10"/>
  <c r="M46" i="10"/>
  <c r="M54" i="10"/>
  <c r="M62" i="10"/>
  <c r="M70" i="10"/>
  <c r="M78" i="10"/>
  <c r="M86" i="10"/>
  <c r="M94" i="10"/>
  <c r="M102" i="10"/>
  <c r="M110" i="10"/>
  <c r="M118" i="10"/>
  <c r="M13" i="11"/>
  <c r="M18" i="11"/>
  <c r="M10" i="12"/>
  <c r="M30" i="13"/>
  <c r="M32" i="13"/>
  <c r="M40" i="13"/>
  <c r="M8" i="14"/>
  <c r="K8" i="14" s="1"/>
  <c r="M29" i="14"/>
  <c r="M33" i="14"/>
  <c r="M39" i="14"/>
  <c r="M46" i="14"/>
  <c r="M54" i="14"/>
  <c r="M62" i="14"/>
  <c r="M70" i="14"/>
  <c r="M78" i="14"/>
  <c r="M86" i="14"/>
  <c r="M94" i="14"/>
  <c r="M102" i="14"/>
  <c r="M110" i="14"/>
  <c r="M118" i="14"/>
  <c r="M126" i="14"/>
  <c r="M21" i="13"/>
  <c r="M50" i="13"/>
  <c r="M58" i="13"/>
  <c r="M66" i="13"/>
  <c r="M74" i="13"/>
  <c r="M82" i="13"/>
  <c r="M90" i="13"/>
  <c r="M98" i="13"/>
  <c r="M106" i="13"/>
  <c r="M114" i="13"/>
  <c r="M122" i="13"/>
  <c r="M20" i="14"/>
  <c r="M14" i="13"/>
  <c r="M28" i="13"/>
  <c r="M34" i="13"/>
  <c r="M38" i="13"/>
  <c r="M27" i="14"/>
  <c r="M35" i="14"/>
  <c r="M37" i="14"/>
  <c r="M49" i="14"/>
  <c r="M57" i="14"/>
  <c r="M65" i="14"/>
  <c r="M73" i="14"/>
  <c r="M81" i="14"/>
  <c r="M89" i="14"/>
  <c r="M97" i="14"/>
  <c r="M105" i="14"/>
  <c r="M113" i="14"/>
  <c r="M121" i="14"/>
  <c r="M129" i="14"/>
  <c r="L8" i="15"/>
  <c r="BF14" i="15"/>
  <c r="D36" i="16"/>
  <c r="BF26" i="16" s="1"/>
  <c r="D26" i="16"/>
  <c r="BF16" i="16" s="1"/>
  <c r="D45" i="16"/>
  <c r="D19" i="16"/>
  <c r="BF9" i="16" s="1"/>
  <c r="D38" i="16"/>
  <c r="BF28" i="16" s="1"/>
  <c r="D34" i="16"/>
  <c r="BF24" i="16" s="1"/>
  <c r="D28" i="16"/>
  <c r="BF18" i="16" s="1"/>
  <c r="D21" i="16"/>
  <c r="BF11" i="16" s="1"/>
  <c r="D40" i="16"/>
  <c r="BF30" i="16" s="1"/>
  <c r="D32" i="16"/>
  <c r="BF22" i="16" s="1"/>
  <c r="D30" i="16"/>
  <c r="BF20" i="16" s="1"/>
  <c r="D23" i="16"/>
  <c r="BF13" i="16" s="1"/>
  <c r="D42" i="16"/>
  <c r="BF32" i="16" s="1"/>
  <c r="D25" i="16"/>
  <c r="BF15" i="16" s="1"/>
  <c r="D44" i="16"/>
  <c r="BF34" i="16" s="1"/>
  <c r="D18" i="16"/>
  <c r="BF8" i="16" s="1"/>
  <c r="D37" i="16"/>
  <c r="D35" i="16"/>
  <c r="BF25" i="16" s="1"/>
  <c r="D27" i="16"/>
  <c r="BF17" i="16" s="1"/>
  <c r="D20" i="16"/>
  <c r="BF10" i="16" s="1"/>
  <c r="D39" i="16"/>
  <c r="BF29" i="16" s="1"/>
  <c r="D33" i="16"/>
  <c r="BF23" i="16" s="1"/>
  <c r="D29" i="16"/>
  <c r="BF19" i="16" s="1"/>
  <c r="D22" i="16"/>
  <c r="BF12" i="16" s="1"/>
  <c r="D41" i="16"/>
  <c r="BF31" i="16" s="1"/>
  <c r="D31" i="16"/>
  <c r="BF21" i="16" s="1"/>
  <c r="D24" i="16"/>
  <c r="BF14" i="16" s="1"/>
  <c r="D43" i="16"/>
  <c r="BF33" i="16" s="1"/>
  <c r="D17" i="16"/>
  <c r="BF7" i="16" s="1"/>
  <c r="M19" i="13"/>
  <c r="M45" i="13"/>
  <c r="M53" i="13"/>
  <c r="M61" i="13"/>
  <c r="M69" i="13"/>
  <c r="M77" i="13"/>
  <c r="M85" i="13"/>
  <c r="M93" i="13"/>
  <c r="M101" i="13"/>
  <c r="M109" i="13"/>
  <c r="M117" i="13"/>
  <c r="M18" i="14"/>
  <c r="M44" i="14"/>
  <c r="M11" i="15"/>
  <c r="M16" i="15"/>
  <c r="BF21" i="15"/>
  <c r="M26" i="13"/>
  <c r="M36" i="13"/>
  <c r="M25" i="14"/>
  <c r="M52" i="14"/>
  <c r="M60" i="14"/>
  <c r="M68" i="14"/>
  <c r="M76" i="14"/>
  <c r="M84" i="14"/>
  <c r="M92" i="14"/>
  <c r="M100" i="14"/>
  <c r="M108" i="14"/>
  <c r="M116" i="14"/>
  <c r="M124" i="14"/>
  <c r="M132" i="14"/>
  <c r="M12" i="13"/>
  <c r="M17" i="13"/>
  <c r="M43" i="13"/>
  <c r="M48" i="13"/>
  <c r="M56" i="13"/>
  <c r="M64" i="13"/>
  <c r="M72" i="13"/>
  <c r="M80" i="13"/>
  <c r="M88" i="13"/>
  <c r="M96" i="13"/>
  <c r="M104" i="13"/>
  <c r="M112" i="13"/>
  <c r="M120" i="13"/>
  <c r="M11" i="14"/>
  <c r="M16" i="14"/>
  <c r="M42" i="14"/>
  <c r="D44" i="18"/>
  <c r="BF34" i="18" s="1"/>
  <c r="D18" i="18"/>
  <c r="BF8" i="18" s="1"/>
  <c r="D37" i="18"/>
  <c r="BF27" i="18" s="1"/>
  <c r="D35" i="18"/>
  <c r="BF25" i="18" s="1"/>
  <c r="D27" i="18"/>
  <c r="BF17" i="18" s="1"/>
  <c r="D20" i="18"/>
  <c r="BF10" i="18" s="1"/>
  <c r="D39" i="18"/>
  <c r="BF29" i="18" s="1"/>
  <c r="D33" i="18"/>
  <c r="BF23" i="18" s="1"/>
  <c r="D29" i="18"/>
  <c r="BF19" i="18" s="1"/>
  <c r="D22" i="18"/>
  <c r="BF12" i="18" s="1"/>
  <c r="D41" i="18"/>
  <c r="D31" i="18"/>
  <c r="BF21" i="18" s="1"/>
  <c r="D24" i="18"/>
  <c r="BF14" i="18" s="1"/>
  <c r="D43" i="18"/>
  <c r="BF33" i="18" s="1"/>
  <c r="D17" i="18"/>
  <c r="BF7" i="18" s="1"/>
  <c r="D36" i="18"/>
  <c r="BF26" i="18" s="1"/>
  <c r="D26" i="18"/>
  <c r="D45" i="18"/>
  <c r="BF35" i="18" s="1"/>
  <c r="D19" i="18"/>
  <c r="BF9" i="18" s="1"/>
  <c r="D38" i="18"/>
  <c r="BF28" i="18" s="1"/>
  <c r="D34" i="18"/>
  <c r="D28" i="18"/>
  <c r="BF18" i="18" s="1"/>
  <c r="D21" i="18"/>
  <c r="BF11" i="18" s="1"/>
  <c r="D40" i="18"/>
  <c r="BF30" i="18" s="1"/>
  <c r="D32" i="18"/>
  <c r="BF22" i="18" s="1"/>
  <c r="D30" i="18"/>
  <c r="D23" i="18"/>
  <c r="D42" i="18"/>
  <c r="BF32" i="18" s="1"/>
  <c r="D25" i="18"/>
  <c r="BF15" i="18" s="1"/>
  <c r="M24" i="13"/>
  <c r="L9" i="14"/>
  <c r="M23" i="14"/>
  <c r="M47" i="14"/>
  <c r="M55" i="14"/>
  <c r="M63" i="14"/>
  <c r="M71" i="14"/>
  <c r="M79" i="14"/>
  <c r="M87" i="14"/>
  <c r="M95" i="14"/>
  <c r="M103" i="14"/>
  <c r="M111" i="14"/>
  <c r="M119" i="14"/>
  <c r="M127" i="14"/>
  <c r="BF27" i="16"/>
  <c r="M10" i="13"/>
  <c r="M31" i="13"/>
  <c r="M41" i="13"/>
  <c r="M51" i="13"/>
  <c r="M59" i="13"/>
  <c r="M67" i="13"/>
  <c r="M75" i="13"/>
  <c r="M83" i="13"/>
  <c r="M91" i="13"/>
  <c r="M99" i="13"/>
  <c r="M107" i="13"/>
  <c r="M115" i="13"/>
  <c r="M30" i="14"/>
  <c r="M32" i="14"/>
  <c r="M40" i="14"/>
  <c r="BF24" i="15"/>
  <c r="D25" i="17"/>
  <c r="BF15" i="17" s="1"/>
  <c r="D44" i="17"/>
  <c r="BF34" i="17" s="1"/>
  <c r="D18" i="17"/>
  <c r="BF8" i="17" s="1"/>
  <c r="D37" i="17"/>
  <c r="BF27" i="17" s="1"/>
  <c r="D35" i="17"/>
  <c r="BF25" i="17" s="1"/>
  <c r="D27" i="17"/>
  <c r="BF17" i="17" s="1"/>
  <c r="D20" i="17"/>
  <c r="BF10" i="17" s="1"/>
  <c r="D39" i="17"/>
  <c r="BF29" i="17" s="1"/>
  <c r="D33" i="17"/>
  <c r="BF23" i="17" s="1"/>
  <c r="D29" i="17"/>
  <c r="D22" i="17"/>
  <c r="BF12" i="17" s="1"/>
  <c r="D41" i="17"/>
  <c r="BF31" i="17" s="1"/>
  <c r="D31" i="17"/>
  <c r="BF21" i="17" s="1"/>
  <c r="D24" i="17"/>
  <c r="BF14" i="17" s="1"/>
  <c r="D43" i="17"/>
  <c r="BF33" i="17" s="1"/>
  <c r="D17" i="17"/>
  <c r="BF7" i="17" s="1"/>
  <c r="D36" i="17"/>
  <c r="BF26" i="17" s="1"/>
  <c r="D26" i="17"/>
  <c r="BF16" i="17" s="1"/>
  <c r="D45" i="17"/>
  <c r="BF35" i="17" s="1"/>
  <c r="D19" i="17"/>
  <c r="BF9" i="17" s="1"/>
  <c r="D38" i="17"/>
  <c r="BF28" i="17" s="1"/>
  <c r="D34" i="17"/>
  <c r="BF24" i="17" s="1"/>
  <c r="D28" i="17"/>
  <c r="BF18" i="17" s="1"/>
  <c r="D21" i="17"/>
  <c r="BF11" i="17" s="1"/>
  <c r="D40" i="17"/>
  <c r="BF30" i="17" s="1"/>
  <c r="D32" i="17"/>
  <c r="BF22" i="17" s="1"/>
  <c r="D30" i="17"/>
  <c r="BF20" i="17" s="1"/>
  <c r="D23" i="17"/>
  <c r="BF13" i="17" s="1"/>
  <c r="D42" i="17"/>
  <c r="BF32" i="17" s="1"/>
  <c r="M15" i="13"/>
  <c r="M22" i="13"/>
  <c r="M21" i="14"/>
  <c r="M50" i="14"/>
  <c r="M58" i="14"/>
  <c r="M66" i="14"/>
  <c r="M74" i="14"/>
  <c r="M82" i="14"/>
  <c r="M90" i="14"/>
  <c r="M98" i="14"/>
  <c r="M106" i="14"/>
  <c r="M114" i="14"/>
  <c r="M122" i="14"/>
  <c r="M130" i="14"/>
  <c r="M107" i="15"/>
  <c r="M99" i="15"/>
  <c r="M91" i="15"/>
  <c r="M83" i="15"/>
  <c r="M75" i="15"/>
  <c r="M67" i="15"/>
  <c r="M59" i="15"/>
  <c r="M51" i="15"/>
  <c r="M41" i="15"/>
  <c r="M31" i="15"/>
  <c r="M10" i="15"/>
  <c r="M24" i="15"/>
  <c r="M112" i="15"/>
  <c r="M104" i="15"/>
  <c r="M96" i="15"/>
  <c r="M88" i="15"/>
  <c r="M80" i="15"/>
  <c r="M72" i="15"/>
  <c r="M64" i="15"/>
  <c r="M56" i="15"/>
  <c r="M48" i="15"/>
  <c r="M43" i="15"/>
  <c r="M17" i="15"/>
  <c r="M12" i="15"/>
  <c r="M36" i="15"/>
  <c r="M26" i="15"/>
  <c r="M109" i="15"/>
  <c r="M101" i="15"/>
  <c r="M93" i="15"/>
  <c r="M85" i="15"/>
  <c r="M77" i="15"/>
  <c r="M69" i="15"/>
  <c r="M61" i="15"/>
  <c r="M53" i="15"/>
  <c r="M45" i="15"/>
  <c r="M19" i="15"/>
  <c r="M38" i="15"/>
  <c r="M34" i="15"/>
  <c r="M28" i="15"/>
  <c r="M114" i="15"/>
  <c r="M106" i="15"/>
  <c r="M98" i="15"/>
  <c r="M90" i="15"/>
  <c r="M82" i="15"/>
  <c r="M74" i="15"/>
  <c r="M66" i="15"/>
  <c r="M58" i="15"/>
  <c r="M50" i="15"/>
  <c r="M21" i="15"/>
  <c r="M40" i="15"/>
  <c r="M32" i="15"/>
  <c r="M30" i="15"/>
  <c r="M111" i="15"/>
  <c r="M103" i="15"/>
  <c r="M95" i="15"/>
  <c r="M87" i="15"/>
  <c r="M79" i="15"/>
  <c r="M71" i="15"/>
  <c r="M63" i="15"/>
  <c r="M55" i="15"/>
  <c r="M47" i="15"/>
  <c r="M23" i="15"/>
  <c r="M42" i="15"/>
  <c r="M108" i="15"/>
  <c r="M100" i="15"/>
  <c r="M92" i="15"/>
  <c r="M84" i="15"/>
  <c r="M76" i="15"/>
  <c r="M68" i="15"/>
  <c r="M60" i="15"/>
  <c r="M52" i="15"/>
  <c r="M25" i="15"/>
  <c r="M44" i="15"/>
  <c r="M18" i="15"/>
  <c r="M113" i="15"/>
  <c r="M105" i="15"/>
  <c r="M97" i="15"/>
  <c r="M89" i="15"/>
  <c r="M81" i="15"/>
  <c r="M73" i="15"/>
  <c r="M65" i="15"/>
  <c r="M57" i="15"/>
  <c r="M49" i="15"/>
  <c r="M37" i="15"/>
  <c r="M35" i="15"/>
  <c r="M27" i="15"/>
  <c r="M20" i="15"/>
  <c r="M110" i="15"/>
  <c r="M102" i="15"/>
  <c r="M94" i="15"/>
  <c r="M86" i="15"/>
  <c r="M78" i="15"/>
  <c r="M70" i="15"/>
  <c r="M62" i="15"/>
  <c r="M54" i="15"/>
  <c r="M46" i="15"/>
  <c r="M39" i="15"/>
  <c r="M33" i="15"/>
  <c r="M29" i="15"/>
  <c r="M22" i="15"/>
  <c r="M14" i="15"/>
  <c r="BF26" i="15"/>
  <c r="BF35" i="15"/>
  <c r="BF19" i="17"/>
  <c r="M29" i="13"/>
  <c r="M33" i="13"/>
  <c r="M39" i="13"/>
  <c r="M46" i="13"/>
  <c r="M54" i="13"/>
  <c r="M62" i="13"/>
  <c r="M70" i="13"/>
  <c r="M78" i="13"/>
  <c r="M86" i="13"/>
  <c r="M94" i="13"/>
  <c r="M102" i="13"/>
  <c r="M110" i="13"/>
  <c r="M118" i="13"/>
  <c r="M14" i="14"/>
  <c r="M28" i="14"/>
  <c r="M34" i="14"/>
  <c r="M38" i="14"/>
  <c r="M20" i="13"/>
  <c r="M19" i="14"/>
  <c r="M45" i="14"/>
  <c r="M53" i="14"/>
  <c r="M61" i="14"/>
  <c r="M69" i="14"/>
  <c r="M77" i="14"/>
  <c r="M85" i="14"/>
  <c r="M93" i="14"/>
  <c r="M101" i="14"/>
  <c r="M109" i="14"/>
  <c r="M117" i="14"/>
  <c r="M125" i="14"/>
  <c r="M9" i="15"/>
  <c r="M27" i="13"/>
  <c r="M35" i="13"/>
  <c r="M37" i="13"/>
  <c r="M49" i="13"/>
  <c r="M57" i="13"/>
  <c r="M65" i="13"/>
  <c r="M73" i="13"/>
  <c r="M81" i="13"/>
  <c r="M89" i="13"/>
  <c r="M97" i="13"/>
  <c r="M105" i="13"/>
  <c r="M113" i="13"/>
  <c r="M121" i="13"/>
  <c r="M26" i="14"/>
  <c r="M36" i="14"/>
  <c r="M13" i="15"/>
  <c r="BF35" i="16"/>
  <c r="M13" i="13"/>
  <c r="M18" i="13"/>
  <c r="M44" i="13"/>
  <c r="M12" i="14"/>
  <c r="M17" i="14"/>
  <c r="M43" i="14"/>
  <c r="M48" i="14"/>
  <c r="M56" i="14"/>
  <c r="M64" i="14"/>
  <c r="M72" i="14"/>
  <c r="M80" i="14"/>
  <c r="M88" i="14"/>
  <c r="M96" i="14"/>
  <c r="M104" i="14"/>
  <c r="M112" i="14"/>
  <c r="M120" i="14"/>
  <c r="M128" i="14"/>
  <c r="M7" i="15"/>
  <c r="K7" i="15" s="1"/>
  <c r="M25" i="13"/>
  <c r="M52" i="13"/>
  <c r="M60" i="13"/>
  <c r="M68" i="13"/>
  <c r="M76" i="13"/>
  <c r="M84" i="13"/>
  <c r="M92" i="13"/>
  <c r="M100" i="13"/>
  <c r="M108" i="13"/>
  <c r="M116" i="13"/>
  <c r="M24" i="14"/>
  <c r="BF16" i="15"/>
  <c r="M11" i="13"/>
  <c r="M16" i="13"/>
  <c r="M42" i="13"/>
  <c r="M10" i="14"/>
  <c r="M31" i="14"/>
  <c r="M41" i="14"/>
  <c r="M51" i="14"/>
  <c r="M59" i="14"/>
  <c r="M67" i="14"/>
  <c r="M75" i="14"/>
  <c r="M83" i="14"/>
  <c r="M91" i="14"/>
  <c r="M99" i="14"/>
  <c r="M107" i="14"/>
  <c r="M115" i="14"/>
  <c r="M123" i="14"/>
  <c r="M131" i="14"/>
  <c r="M23" i="13"/>
  <c r="M47" i="13"/>
  <c r="M55" i="13"/>
  <c r="M63" i="13"/>
  <c r="M71" i="13"/>
  <c r="M79" i="13"/>
  <c r="M87" i="13"/>
  <c r="M95" i="13"/>
  <c r="M103" i="13"/>
  <c r="M111" i="13"/>
  <c r="M15" i="14"/>
  <c r="BF15" i="15"/>
  <c r="M21" i="16"/>
  <c r="M50" i="16"/>
  <c r="M58" i="16"/>
  <c r="M66" i="16"/>
  <c r="M74" i="16"/>
  <c r="M82" i="16"/>
  <c r="M90" i="16"/>
  <c r="M98" i="16"/>
  <c r="M106" i="16"/>
  <c r="M114" i="16"/>
  <c r="M20" i="17"/>
  <c r="BF29" i="19"/>
  <c r="L10" i="20"/>
  <c r="M14" i="16"/>
  <c r="M28" i="16"/>
  <c r="M34" i="16"/>
  <c r="M38" i="16"/>
  <c r="M27" i="17"/>
  <c r="M35" i="17"/>
  <c r="M37" i="17"/>
  <c r="M49" i="17"/>
  <c r="M57" i="17"/>
  <c r="M65" i="17"/>
  <c r="M73" i="17"/>
  <c r="M81" i="17"/>
  <c r="M89" i="17"/>
  <c r="M97" i="17"/>
  <c r="M105" i="17"/>
  <c r="M113" i="17"/>
  <c r="BF20" i="18"/>
  <c r="M19" i="16"/>
  <c r="M45" i="16"/>
  <c r="M53" i="16"/>
  <c r="M61" i="16"/>
  <c r="M69" i="16"/>
  <c r="M77" i="16"/>
  <c r="M85" i="16"/>
  <c r="M93" i="16"/>
  <c r="M101" i="16"/>
  <c r="M109" i="16"/>
  <c r="M13" i="17"/>
  <c r="M18" i="17"/>
  <c r="M44" i="17"/>
  <c r="M14" i="18"/>
  <c r="L9" i="19"/>
  <c r="BF35" i="19"/>
  <c r="M26" i="16"/>
  <c r="M36" i="16"/>
  <c r="M25" i="17"/>
  <c r="M52" i="17"/>
  <c r="M60" i="17"/>
  <c r="M68" i="17"/>
  <c r="M76" i="17"/>
  <c r="M84" i="17"/>
  <c r="M92" i="17"/>
  <c r="M100" i="17"/>
  <c r="M108" i="17"/>
  <c r="M116" i="17"/>
  <c r="M11" i="18"/>
  <c r="M12" i="16"/>
  <c r="M17" i="16"/>
  <c r="M43" i="16"/>
  <c r="M48" i="16"/>
  <c r="M56" i="16"/>
  <c r="M64" i="16"/>
  <c r="M72" i="16"/>
  <c r="M80" i="16"/>
  <c r="M88" i="16"/>
  <c r="M96" i="16"/>
  <c r="M104" i="16"/>
  <c r="M112" i="16"/>
  <c r="M11" i="17"/>
  <c r="M16" i="17"/>
  <c r="M42" i="17"/>
  <c r="BF24" i="18"/>
  <c r="M24" i="16"/>
  <c r="L9" i="17"/>
  <c r="M23" i="17"/>
  <c r="M47" i="17"/>
  <c r="M55" i="17"/>
  <c r="M63" i="17"/>
  <c r="M71" i="17"/>
  <c r="M79" i="17"/>
  <c r="M87" i="17"/>
  <c r="M95" i="17"/>
  <c r="M103" i="17"/>
  <c r="M111" i="17"/>
  <c r="BF31" i="19"/>
  <c r="BF34" i="20"/>
  <c r="M31" i="16"/>
  <c r="M41" i="16"/>
  <c r="M51" i="16"/>
  <c r="M59" i="16"/>
  <c r="M67" i="16"/>
  <c r="M75" i="16"/>
  <c r="M83" i="16"/>
  <c r="M91" i="16"/>
  <c r="M99" i="16"/>
  <c r="M107" i="16"/>
  <c r="M9" i="17"/>
  <c r="M30" i="17"/>
  <c r="M32" i="17"/>
  <c r="M40" i="17"/>
  <c r="D25" i="19"/>
  <c r="BF15" i="19" s="1"/>
  <c r="D44" i="19"/>
  <c r="BF34" i="19" s="1"/>
  <c r="D18" i="19"/>
  <c r="BF8" i="19" s="1"/>
  <c r="D37" i="19"/>
  <c r="D35" i="19"/>
  <c r="BF25" i="19" s="1"/>
  <c r="D27" i="19"/>
  <c r="D20" i="19"/>
  <c r="BF10" i="19" s="1"/>
  <c r="D39" i="19"/>
  <c r="D33" i="19"/>
  <c r="BF23" i="19" s="1"/>
  <c r="D29" i="19"/>
  <c r="D22" i="19"/>
  <c r="BF12" i="19" s="1"/>
  <c r="D41" i="19"/>
  <c r="D31" i="19"/>
  <c r="BF21" i="19" s="1"/>
  <c r="D24" i="19"/>
  <c r="BF14" i="19" s="1"/>
  <c r="D43" i="19"/>
  <c r="BF33" i="19" s="1"/>
  <c r="D17" i="19"/>
  <c r="BF7" i="19" s="1"/>
  <c r="D36" i="19"/>
  <c r="BF26" i="19" s="1"/>
  <c r="D26" i="19"/>
  <c r="BF16" i="19" s="1"/>
  <c r="D45" i="19"/>
  <c r="D19" i="19"/>
  <c r="BF9" i="19" s="1"/>
  <c r="D38" i="19"/>
  <c r="BF28" i="19" s="1"/>
  <c r="D34" i="19"/>
  <c r="BF24" i="19" s="1"/>
  <c r="D28" i="19"/>
  <c r="BF18" i="19" s="1"/>
  <c r="D21" i="19"/>
  <c r="BF11" i="19" s="1"/>
  <c r="D40" i="19"/>
  <c r="BF30" i="19" s="1"/>
  <c r="D32" i="19"/>
  <c r="BF22" i="19" s="1"/>
  <c r="D30" i="19"/>
  <c r="BF20" i="19" s="1"/>
  <c r="D23" i="19"/>
  <c r="BF13" i="19" s="1"/>
  <c r="D42" i="19"/>
  <c r="BF32" i="19" s="1"/>
  <c r="L8" i="16"/>
  <c r="M15" i="16"/>
  <c r="M22" i="16"/>
  <c r="M21" i="17"/>
  <c r="M50" i="17"/>
  <c r="M58" i="17"/>
  <c r="M66" i="17"/>
  <c r="M74" i="17"/>
  <c r="M82" i="17"/>
  <c r="M90" i="17"/>
  <c r="M98" i="17"/>
  <c r="M106" i="17"/>
  <c r="M114" i="17"/>
  <c r="L8" i="18"/>
  <c r="M29" i="16"/>
  <c r="M33" i="16"/>
  <c r="M39" i="16"/>
  <c r="M46" i="16"/>
  <c r="M54" i="16"/>
  <c r="M62" i="16"/>
  <c r="M70" i="16"/>
  <c r="M78" i="16"/>
  <c r="M86" i="16"/>
  <c r="M94" i="16"/>
  <c r="M102" i="16"/>
  <c r="M110" i="16"/>
  <c r="M7" i="17"/>
  <c r="K7" i="17" s="1"/>
  <c r="M14" i="17"/>
  <c r="M28" i="17"/>
  <c r="M34" i="17"/>
  <c r="M38" i="17"/>
  <c r="BF31" i="18"/>
  <c r="M20" i="16"/>
  <c r="M19" i="17"/>
  <c r="M45" i="17"/>
  <c r="M53" i="17"/>
  <c r="M61" i="17"/>
  <c r="M69" i="17"/>
  <c r="M77" i="17"/>
  <c r="M85" i="17"/>
  <c r="M93" i="17"/>
  <c r="M101" i="17"/>
  <c r="M109" i="17"/>
  <c r="M117" i="17"/>
  <c r="M27" i="16"/>
  <c r="M35" i="16"/>
  <c r="M37" i="16"/>
  <c r="M49" i="16"/>
  <c r="M57" i="16"/>
  <c r="M65" i="16"/>
  <c r="M73" i="16"/>
  <c r="M81" i="16"/>
  <c r="M89" i="16"/>
  <c r="M97" i="16"/>
  <c r="M105" i="16"/>
  <c r="M113" i="16"/>
  <c r="M26" i="17"/>
  <c r="M36" i="17"/>
  <c r="M13" i="16"/>
  <c r="M18" i="16"/>
  <c r="M44" i="16"/>
  <c r="M12" i="17"/>
  <c r="M17" i="17"/>
  <c r="M43" i="17"/>
  <c r="M48" i="17"/>
  <c r="M56" i="17"/>
  <c r="M64" i="17"/>
  <c r="M72" i="17"/>
  <c r="M80" i="17"/>
  <c r="M88" i="17"/>
  <c r="M96" i="17"/>
  <c r="M104" i="17"/>
  <c r="M112" i="17"/>
  <c r="M25" i="16"/>
  <c r="M52" i="16"/>
  <c r="M60" i="16"/>
  <c r="M68" i="16"/>
  <c r="M76" i="16"/>
  <c r="M84" i="16"/>
  <c r="M92" i="16"/>
  <c r="M100" i="16"/>
  <c r="M108" i="16"/>
  <c r="M24" i="17"/>
  <c r="BF17" i="19"/>
  <c r="M11" i="16"/>
  <c r="M16" i="16"/>
  <c r="M42" i="16"/>
  <c r="M10" i="17"/>
  <c r="M31" i="17"/>
  <c r="M41" i="17"/>
  <c r="M51" i="17"/>
  <c r="M59" i="17"/>
  <c r="M67" i="17"/>
  <c r="M75" i="17"/>
  <c r="M83" i="17"/>
  <c r="M91" i="17"/>
  <c r="M99" i="17"/>
  <c r="M107" i="17"/>
  <c r="M115" i="17"/>
  <c r="M22" i="18"/>
  <c r="M115" i="18"/>
  <c r="M107" i="18"/>
  <c r="M99" i="18"/>
  <c r="M91" i="18"/>
  <c r="M83" i="18"/>
  <c r="M75" i="18"/>
  <c r="M67" i="18"/>
  <c r="M59" i="18"/>
  <c r="M51" i="18"/>
  <c r="M41" i="18"/>
  <c r="M31" i="18"/>
  <c r="M10" i="18"/>
  <c r="M24" i="18"/>
  <c r="M112" i="18"/>
  <c r="M104" i="18"/>
  <c r="M96" i="18"/>
  <c r="M88" i="18"/>
  <c r="M80" i="18"/>
  <c r="M72" i="18"/>
  <c r="M64" i="18"/>
  <c r="M56" i="18"/>
  <c r="M48" i="18"/>
  <c r="M43" i="18"/>
  <c r="M17" i="18"/>
  <c r="M12" i="18"/>
  <c r="M36" i="18"/>
  <c r="M26" i="18"/>
  <c r="M117" i="18"/>
  <c r="M109" i="18"/>
  <c r="M101" i="18"/>
  <c r="M93" i="18"/>
  <c r="M85" i="18"/>
  <c r="M77" i="18"/>
  <c r="M69" i="18"/>
  <c r="M61" i="18"/>
  <c r="M53" i="18"/>
  <c r="M45" i="18"/>
  <c r="M19" i="18"/>
  <c r="M38" i="18"/>
  <c r="M34" i="18"/>
  <c r="M28" i="18"/>
  <c r="M114" i="18"/>
  <c r="M106" i="18"/>
  <c r="M98" i="18"/>
  <c r="M90" i="18"/>
  <c r="M82" i="18"/>
  <c r="M74" i="18"/>
  <c r="M66" i="18"/>
  <c r="M58" i="18"/>
  <c r="M50" i="18"/>
  <c r="M21" i="18"/>
  <c r="M40" i="18"/>
  <c r="M32" i="18"/>
  <c r="M30" i="18"/>
  <c r="M111" i="18"/>
  <c r="M103" i="18"/>
  <c r="M95" i="18"/>
  <c r="M87" i="18"/>
  <c r="M79" i="18"/>
  <c r="M71" i="18"/>
  <c r="M63" i="18"/>
  <c r="M55" i="18"/>
  <c r="M47" i="18"/>
  <c r="M23" i="18"/>
  <c r="M42" i="18"/>
  <c r="M16" i="18"/>
  <c r="M116" i="18"/>
  <c r="M108" i="18"/>
  <c r="M100" i="18"/>
  <c r="M92" i="18"/>
  <c r="M84" i="18"/>
  <c r="M76" i="18"/>
  <c r="M68" i="18"/>
  <c r="M60" i="18"/>
  <c r="M52" i="18"/>
  <c r="M25" i="18"/>
  <c r="M44" i="18"/>
  <c r="M18" i="18"/>
  <c r="M113" i="18"/>
  <c r="M105" i="18"/>
  <c r="M97" i="18"/>
  <c r="M89" i="18"/>
  <c r="M81" i="18"/>
  <c r="M73" i="18"/>
  <c r="M65" i="18"/>
  <c r="M57" i="18"/>
  <c r="M49" i="18"/>
  <c r="M37" i="18"/>
  <c r="M35" i="18"/>
  <c r="M27" i="18"/>
  <c r="M20" i="18"/>
  <c r="M118" i="18"/>
  <c r="M110" i="18"/>
  <c r="M102" i="18"/>
  <c r="M94" i="18"/>
  <c r="M86" i="18"/>
  <c r="M78" i="18"/>
  <c r="M70" i="18"/>
  <c r="M62" i="18"/>
  <c r="M54" i="18"/>
  <c r="M46" i="18"/>
  <c r="M39" i="18"/>
  <c r="M33" i="18"/>
  <c r="M29" i="18"/>
  <c r="M13" i="18"/>
  <c r="BF16" i="18"/>
  <c r="BF27" i="19"/>
  <c r="M23" i="16"/>
  <c r="M47" i="16"/>
  <c r="M55" i="16"/>
  <c r="M63" i="16"/>
  <c r="M71" i="16"/>
  <c r="M79" i="16"/>
  <c r="M87" i="16"/>
  <c r="M95" i="16"/>
  <c r="M103" i="16"/>
  <c r="M111" i="16"/>
  <c r="M15" i="17"/>
  <c r="M22" i="17"/>
  <c r="D36" i="20"/>
  <c r="BF26" i="20" s="1"/>
  <c r="D42" i="20"/>
  <c r="D24" i="20"/>
  <c r="BF14" i="20" s="1"/>
  <c r="D37" i="20"/>
  <c r="BF27" i="20" s="1"/>
  <c r="D17" i="20"/>
  <c r="BF7" i="20" s="1"/>
  <c r="D26" i="20"/>
  <c r="BF16" i="20" s="1"/>
  <c r="D19" i="20"/>
  <c r="BF9" i="20" s="1"/>
  <c r="D44" i="20"/>
  <c r="D28" i="20"/>
  <c r="BF18" i="20" s="1"/>
  <c r="D39" i="20"/>
  <c r="BF29" i="20" s="1"/>
  <c r="D21" i="20"/>
  <c r="BF11" i="20" s="1"/>
  <c r="D30" i="20"/>
  <c r="BF20" i="20" s="1"/>
  <c r="D34" i="20"/>
  <c r="BF24" i="20" s="1"/>
  <c r="D32" i="20"/>
  <c r="BF22" i="20" s="1"/>
  <c r="D23" i="20"/>
  <c r="BF13" i="20" s="1"/>
  <c r="D41" i="20"/>
  <c r="D25" i="20"/>
  <c r="BF15" i="20" s="1"/>
  <c r="D18" i="20"/>
  <c r="BF8" i="20" s="1"/>
  <c r="D43" i="20"/>
  <c r="BF33" i="20" s="1"/>
  <c r="D38" i="20"/>
  <c r="BF28" i="20" s="1"/>
  <c r="D27" i="20"/>
  <c r="BF17" i="20" s="1"/>
  <c r="D20" i="20"/>
  <c r="BF10" i="20" s="1"/>
  <c r="D29" i="20"/>
  <c r="BF19" i="20" s="1"/>
  <c r="D45" i="20"/>
  <c r="BF35" i="20" s="1"/>
  <c r="D40" i="20"/>
  <c r="BF30" i="20" s="1"/>
  <c r="D22" i="20"/>
  <c r="BF12" i="20" s="1"/>
  <c r="D35" i="20"/>
  <c r="BF25" i="20" s="1"/>
  <c r="D33" i="20"/>
  <c r="BF23" i="20" s="1"/>
  <c r="D31" i="20"/>
  <c r="BF21" i="20" s="1"/>
  <c r="M9" i="16"/>
  <c r="M30" i="16"/>
  <c r="M32" i="16"/>
  <c r="M8" i="17"/>
  <c r="K8" i="17" s="1"/>
  <c r="M29" i="17"/>
  <c r="M33" i="17"/>
  <c r="M39" i="17"/>
  <c r="M46" i="17"/>
  <c r="M54" i="17"/>
  <c r="M62" i="17"/>
  <c r="M70" i="17"/>
  <c r="M78" i="17"/>
  <c r="M86" i="17"/>
  <c r="M94" i="17"/>
  <c r="M102" i="17"/>
  <c r="BF13" i="18"/>
  <c r="BF19" i="19"/>
  <c r="BF32" i="20"/>
  <c r="L9" i="21"/>
  <c r="N8" i="19"/>
  <c r="N9" i="19" s="1"/>
  <c r="N10" i="19" s="1"/>
  <c r="N11" i="19" s="1"/>
  <c r="N12" i="19" s="1"/>
  <c r="N13" i="19" s="1"/>
  <c r="N14" i="19" s="1"/>
  <c r="M20" i="19"/>
  <c r="M19" i="20"/>
  <c r="M47" i="20"/>
  <c r="M50" i="20"/>
  <c r="M64" i="20"/>
  <c r="M67" i="20"/>
  <c r="M87" i="20"/>
  <c r="M93" i="20"/>
  <c r="M99" i="20"/>
  <c r="M108" i="20"/>
  <c r="M114" i="20"/>
  <c r="D40" i="21"/>
  <c r="BF30" i="21" s="1"/>
  <c r="D32" i="21"/>
  <c r="BF22" i="21" s="1"/>
  <c r="D30" i="21"/>
  <c r="BF20" i="21" s="1"/>
  <c r="D23" i="21"/>
  <c r="BF13" i="21" s="1"/>
  <c r="D42" i="21"/>
  <c r="BF32" i="21" s="1"/>
  <c r="D25" i="21"/>
  <c r="BF15" i="21" s="1"/>
  <c r="D44" i="21"/>
  <c r="BF34" i="21" s="1"/>
  <c r="D18" i="21"/>
  <c r="BF8" i="21" s="1"/>
  <c r="D37" i="21"/>
  <c r="BF27" i="21" s="1"/>
  <c r="D35" i="21"/>
  <c r="BF25" i="21" s="1"/>
  <c r="D27" i="21"/>
  <c r="D20" i="21"/>
  <c r="BF10" i="21" s="1"/>
  <c r="D39" i="21"/>
  <c r="BF29" i="21" s="1"/>
  <c r="D33" i="21"/>
  <c r="D29" i="21"/>
  <c r="BF19" i="21" s="1"/>
  <c r="D22" i="21"/>
  <c r="BF12" i="21" s="1"/>
  <c r="D41" i="21"/>
  <c r="BF31" i="21" s="1"/>
  <c r="D31" i="21"/>
  <c r="BF21" i="21" s="1"/>
  <c r="D24" i="21"/>
  <c r="BF14" i="21" s="1"/>
  <c r="D43" i="21"/>
  <c r="BF33" i="21" s="1"/>
  <c r="D17" i="21"/>
  <c r="D36" i="21"/>
  <c r="BF26" i="21" s="1"/>
  <c r="D26" i="21"/>
  <c r="BF16" i="21" s="1"/>
  <c r="D45" i="21"/>
  <c r="BF35" i="21" s="1"/>
  <c r="D19" i="21"/>
  <c r="BF9" i="21" s="1"/>
  <c r="D38" i="21"/>
  <c r="BF28" i="21" s="1"/>
  <c r="D34" i="21"/>
  <c r="BF24" i="21" s="1"/>
  <c r="D28" i="21"/>
  <c r="BF18" i="21" s="1"/>
  <c r="D21" i="21"/>
  <c r="BF11" i="21" s="1"/>
  <c r="M27" i="19"/>
  <c r="M35" i="19"/>
  <c r="M37" i="19"/>
  <c r="M49" i="19"/>
  <c r="M57" i="19"/>
  <c r="M65" i="19"/>
  <c r="M73" i="19"/>
  <c r="M81" i="19"/>
  <c r="M89" i="19"/>
  <c r="M97" i="19"/>
  <c r="M105" i="19"/>
  <c r="M113" i="19"/>
  <c r="M121" i="19"/>
  <c r="M129" i="19"/>
  <c r="M26" i="20"/>
  <c r="M37" i="20"/>
  <c r="M42" i="20"/>
  <c r="M96" i="20"/>
  <c r="M102" i="20"/>
  <c r="M105" i="20"/>
  <c r="M111" i="20"/>
  <c r="M117" i="20"/>
  <c r="M123" i="20"/>
  <c r="D36" i="22"/>
  <c r="BF26" i="22" s="1"/>
  <c r="D38" i="22"/>
  <c r="BF28" i="22" s="1"/>
  <c r="D34" i="22"/>
  <c r="BF24" i="22" s="1"/>
  <c r="D40" i="22"/>
  <c r="BF30" i="22" s="1"/>
  <c r="D32" i="22"/>
  <c r="BF22" i="22" s="1"/>
  <c r="D30" i="22"/>
  <c r="BF20" i="22" s="1"/>
  <c r="D42" i="22"/>
  <c r="BF32" i="22" s="1"/>
  <c r="D44" i="22"/>
  <c r="BF34" i="22" s="1"/>
  <c r="D43" i="22"/>
  <c r="BF33" i="22" s="1"/>
  <c r="D27" i="22"/>
  <c r="BF17" i="22" s="1"/>
  <c r="D20" i="22"/>
  <c r="BF10" i="22" s="1"/>
  <c r="D39" i="22"/>
  <c r="BF29" i="22" s="1"/>
  <c r="D33" i="22"/>
  <c r="BF23" i="22" s="1"/>
  <c r="D22" i="22"/>
  <c r="BF12" i="22" s="1"/>
  <c r="D24" i="22"/>
  <c r="D45" i="22"/>
  <c r="D35" i="22"/>
  <c r="BF25" i="22" s="1"/>
  <c r="D17" i="22"/>
  <c r="BF7" i="22" s="1"/>
  <c r="D29" i="22"/>
  <c r="BF19" i="22" s="1"/>
  <c r="D26" i="22"/>
  <c r="BF16" i="22" s="1"/>
  <c r="D19" i="22"/>
  <c r="D41" i="22"/>
  <c r="BF31" i="22" s="1"/>
  <c r="D21" i="22"/>
  <c r="BF11" i="22" s="1"/>
  <c r="D37" i="22"/>
  <c r="BF27" i="22" s="1"/>
  <c r="D23" i="22"/>
  <c r="BF13" i="22" s="1"/>
  <c r="D28" i="22"/>
  <c r="BF18" i="22" s="1"/>
  <c r="D25" i="22"/>
  <c r="BF15" i="22" s="1"/>
  <c r="D31" i="22"/>
  <c r="BF21" i="22" s="1"/>
  <c r="D18" i="22"/>
  <c r="BF8" i="22" s="1"/>
  <c r="M13" i="19"/>
  <c r="M18" i="19"/>
  <c r="M44" i="19"/>
  <c r="M12" i="20"/>
  <c r="M17" i="20"/>
  <c r="M53" i="20"/>
  <c r="M70" i="20"/>
  <c r="M73" i="20"/>
  <c r="M120" i="20"/>
  <c r="M126" i="20"/>
  <c r="M129" i="20"/>
  <c r="M25" i="19"/>
  <c r="M52" i="19"/>
  <c r="M60" i="19"/>
  <c r="M68" i="19"/>
  <c r="M76" i="19"/>
  <c r="M84" i="19"/>
  <c r="M92" i="19"/>
  <c r="M100" i="19"/>
  <c r="M108" i="19"/>
  <c r="M116" i="19"/>
  <c r="M124" i="19"/>
  <c r="M24" i="20"/>
  <c r="M35" i="20"/>
  <c r="M56" i="20"/>
  <c r="M59" i="20"/>
  <c r="M76" i="20"/>
  <c r="BF17" i="21"/>
  <c r="M11" i="19"/>
  <c r="M16" i="19"/>
  <c r="M42" i="19"/>
  <c r="M10" i="20"/>
  <c r="M31" i="20"/>
  <c r="M33" i="20"/>
  <c r="M79" i="20"/>
  <c r="M82" i="20"/>
  <c r="M23" i="19"/>
  <c r="M47" i="19"/>
  <c r="M55" i="19"/>
  <c r="M63" i="19"/>
  <c r="M71" i="19"/>
  <c r="M79" i="19"/>
  <c r="M87" i="19"/>
  <c r="M95" i="19"/>
  <c r="M103" i="19"/>
  <c r="M111" i="19"/>
  <c r="M119" i="19"/>
  <c r="M127" i="19"/>
  <c r="M15" i="20"/>
  <c r="M22" i="20"/>
  <c r="M45" i="20"/>
  <c r="M62" i="20"/>
  <c r="M65" i="20"/>
  <c r="M85" i="20"/>
  <c r="M91" i="20"/>
  <c r="M100" i="20"/>
  <c r="M106" i="20"/>
  <c r="BF14" i="22"/>
  <c r="M9" i="19"/>
  <c r="M30" i="19"/>
  <c r="M32" i="19"/>
  <c r="M40" i="19"/>
  <c r="M8" i="20"/>
  <c r="K8" i="20" s="1"/>
  <c r="M29" i="20"/>
  <c r="M48" i="20"/>
  <c r="M51" i="20"/>
  <c r="M68" i="20"/>
  <c r="M88" i="20"/>
  <c r="M94" i="20"/>
  <c r="M97" i="20"/>
  <c r="M103" i="20"/>
  <c r="M109" i="20"/>
  <c r="M115" i="20"/>
  <c r="M124" i="20"/>
  <c r="M130" i="20"/>
  <c r="BF7" i="21"/>
  <c r="M21" i="19"/>
  <c r="M50" i="19"/>
  <c r="M58" i="19"/>
  <c r="M66" i="19"/>
  <c r="M74" i="19"/>
  <c r="M82" i="19"/>
  <c r="M90" i="19"/>
  <c r="M98" i="19"/>
  <c r="M106" i="19"/>
  <c r="M114" i="19"/>
  <c r="M122" i="19"/>
  <c r="M130" i="19"/>
  <c r="M20" i="20"/>
  <c r="BF31" i="20"/>
  <c r="M38" i="20"/>
  <c r="M71" i="20"/>
  <c r="M74" i="20"/>
  <c r="M112" i="20"/>
  <c r="M118" i="20"/>
  <c r="M121" i="20"/>
  <c r="M127" i="20"/>
  <c r="BF9" i="22"/>
  <c r="M14" i="19"/>
  <c r="M28" i="19"/>
  <c r="M34" i="19"/>
  <c r="M38" i="19"/>
  <c r="M27" i="20"/>
  <c r="M43" i="20"/>
  <c r="M54" i="20"/>
  <c r="M57" i="20"/>
  <c r="M19" i="19"/>
  <c r="M45" i="19"/>
  <c r="M53" i="19"/>
  <c r="M61" i="19"/>
  <c r="M69" i="19"/>
  <c r="M77" i="19"/>
  <c r="M85" i="19"/>
  <c r="M93" i="19"/>
  <c r="M101" i="19"/>
  <c r="M109" i="19"/>
  <c r="M117" i="19"/>
  <c r="M125" i="19"/>
  <c r="M13" i="20"/>
  <c r="M18" i="20"/>
  <c r="M60" i="20"/>
  <c r="M77" i="20"/>
  <c r="P2" i="21"/>
  <c r="M44" i="21"/>
  <c r="M18" i="21"/>
  <c r="M13" i="21"/>
  <c r="M113" i="21"/>
  <c r="M105" i="21"/>
  <c r="M97" i="21"/>
  <c r="M89" i="21"/>
  <c r="M81" i="21"/>
  <c r="M73" i="21"/>
  <c r="M65" i="21"/>
  <c r="M57" i="21"/>
  <c r="M49" i="21"/>
  <c r="M37" i="21"/>
  <c r="M35" i="21"/>
  <c r="M27" i="21"/>
  <c r="M20" i="21"/>
  <c r="M118" i="21"/>
  <c r="M110" i="21"/>
  <c r="M102" i="21"/>
  <c r="M94" i="21"/>
  <c r="M86" i="21"/>
  <c r="M78" i="21"/>
  <c r="M70" i="21"/>
  <c r="M62" i="21"/>
  <c r="M54" i="21"/>
  <c r="M46" i="21"/>
  <c r="M39" i="21"/>
  <c r="M33" i="21"/>
  <c r="M29" i="21"/>
  <c r="M8" i="21"/>
  <c r="K8" i="21" s="1"/>
  <c r="M22" i="21"/>
  <c r="M15" i="21"/>
  <c r="M115" i="21"/>
  <c r="M107" i="21"/>
  <c r="M99" i="21"/>
  <c r="M91" i="21"/>
  <c r="M83" i="21"/>
  <c r="M75" i="21"/>
  <c r="M67" i="21"/>
  <c r="M59" i="21"/>
  <c r="M51" i="21"/>
  <c r="M41" i="21"/>
  <c r="M31" i="21"/>
  <c r="M10" i="21"/>
  <c r="M24" i="21"/>
  <c r="M112" i="21"/>
  <c r="M104" i="21"/>
  <c r="M96" i="21"/>
  <c r="M88" i="21"/>
  <c r="M80" i="21"/>
  <c r="M72" i="21"/>
  <c r="M64" i="21"/>
  <c r="M56" i="21"/>
  <c r="M48" i="21"/>
  <c r="M43" i="21"/>
  <c r="M17" i="21"/>
  <c r="M12" i="21"/>
  <c r="M36" i="21"/>
  <c r="M26" i="21"/>
  <c r="M117" i="21"/>
  <c r="M109" i="21"/>
  <c r="M101" i="21"/>
  <c r="M93" i="21"/>
  <c r="M85" i="21"/>
  <c r="M77" i="21"/>
  <c r="M69" i="21"/>
  <c r="M61" i="21"/>
  <c r="M53" i="21"/>
  <c r="M45" i="21"/>
  <c r="M19" i="21"/>
  <c r="M38" i="21"/>
  <c r="M34" i="21"/>
  <c r="M28" i="21"/>
  <c r="M14" i="21"/>
  <c r="M114" i="21"/>
  <c r="M106" i="21"/>
  <c r="M98" i="21"/>
  <c r="M90" i="21"/>
  <c r="M82" i="21"/>
  <c r="M74" i="21"/>
  <c r="M66" i="21"/>
  <c r="M58" i="21"/>
  <c r="M50" i="21"/>
  <c r="M21" i="21"/>
  <c r="M40" i="21"/>
  <c r="M32" i="21"/>
  <c r="M30" i="21"/>
  <c r="M9" i="21"/>
  <c r="M119" i="21"/>
  <c r="M111" i="21"/>
  <c r="M103" i="21"/>
  <c r="M95" i="21"/>
  <c r="M87" i="21"/>
  <c r="M79" i="21"/>
  <c r="M71" i="21"/>
  <c r="M63" i="21"/>
  <c r="M55" i="21"/>
  <c r="M47" i="21"/>
  <c r="M23" i="21"/>
  <c r="M42" i="21"/>
  <c r="M16" i="21"/>
  <c r="M11" i="21"/>
  <c r="M116" i="21"/>
  <c r="M108" i="21"/>
  <c r="M100" i="21"/>
  <c r="M92" i="21"/>
  <c r="M84" i="21"/>
  <c r="M76" i="21"/>
  <c r="M68" i="21"/>
  <c r="M60" i="21"/>
  <c r="M52" i="21"/>
  <c r="M25" i="21"/>
  <c r="M26" i="19"/>
  <c r="M36" i="19"/>
  <c r="M25" i="20"/>
  <c r="M63" i="20"/>
  <c r="M66" i="20"/>
  <c r="M80" i="20"/>
  <c r="M83" i="20"/>
  <c r="M92" i="20"/>
  <c r="M12" i="19"/>
  <c r="M17" i="19"/>
  <c r="M43" i="19"/>
  <c r="M48" i="19"/>
  <c r="M56" i="19"/>
  <c r="M64" i="19"/>
  <c r="M72" i="19"/>
  <c r="M80" i="19"/>
  <c r="M88" i="19"/>
  <c r="M96" i="19"/>
  <c r="M104" i="19"/>
  <c r="M112" i="19"/>
  <c r="M120" i="19"/>
  <c r="M128" i="19"/>
  <c r="M40" i="20"/>
  <c r="M32" i="20"/>
  <c r="M11" i="20"/>
  <c r="M16" i="20"/>
  <c r="M34" i="20"/>
  <c r="M36" i="20"/>
  <c r="M41" i="20"/>
  <c r="M46" i="20"/>
  <c r="M49" i="20"/>
  <c r="M86" i="20"/>
  <c r="M89" i="20"/>
  <c r="M95" i="20"/>
  <c r="M101" i="20"/>
  <c r="M107" i="20"/>
  <c r="M116" i="20"/>
  <c r="M122" i="20"/>
  <c r="M24" i="19"/>
  <c r="M23" i="20"/>
  <c r="M52" i="20"/>
  <c r="M69" i="20"/>
  <c r="M104" i="20"/>
  <c r="M110" i="20"/>
  <c r="M113" i="20"/>
  <c r="M119" i="20"/>
  <c r="M125" i="20"/>
  <c r="M10" i="19"/>
  <c r="M31" i="19"/>
  <c r="M41" i="19"/>
  <c r="M51" i="19"/>
  <c r="M59" i="19"/>
  <c r="M67" i="19"/>
  <c r="M75" i="19"/>
  <c r="M83" i="19"/>
  <c r="M91" i="19"/>
  <c r="M99" i="19"/>
  <c r="M107" i="19"/>
  <c r="M115" i="19"/>
  <c r="M123" i="19"/>
  <c r="M9" i="20"/>
  <c r="K9" i="20" s="1"/>
  <c r="M30" i="20"/>
  <c r="M55" i="20"/>
  <c r="M58" i="20"/>
  <c r="M72" i="20"/>
  <c r="M75" i="20"/>
  <c r="M128" i="20"/>
  <c r="BF23" i="21"/>
  <c r="M15" i="19"/>
  <c r="M22" i="19"/>
  <c r="M21" i="20"/>
  <c r="M39" i="20"/>
  <c r="M44" i="20"/>
  <c r="M29" i="19"/>
  <c r="M33" i="19"/>
  <c r="M39" i="19"/>
  <c r="M46" i="19"/>
  <c r="M54" i="19"/>
  <c r="M62" i="19"/>
  <c r="M70" i="19"/>
  <c r="M78" i="19"/>
  <c r="M86" i="19"/>
  <c r="M94" i="19"/>
  <c r="M102" i="19"/>
  <c r="M110" i="19"/>
  <c r="M118" i="19"/>
  <c r="M7" i="20"/>
  <c r="K7" i="20" s="1"/>
  <c r="M14" i="20"/>
  <c r="M28" i="20"/>
  <c r="M61" i="20"/>
  <c r="M78" i="20"/>
  <c r="M81" i="20"/>
  <c r="M84" i="20"/>
  <c r="M90" i="20"/>
  <c r="M15" i="22"/>
  <c r="M22" i="22"/>
  <c r="M33" i="22"/>
  <c r="M39" i="22"/>
  <c r="M46" i="22"/>
  <c r="M69" i="22"/>
  <c r="M73" i="22"/>
  <c r="M92" i="22"/>
  <c r="M96" i="22"/>
  <c r="M119" i="22"/>
  <c r="BF13" i="23"/>
  <c r="BF34" i="23"/>
  <c r="M8" i="22"/>
  <c r="K8" i="22" s="1"/>
  <c r="M50" i="22"/>
  <c r="M54" i="22"/>
  <c r="M77" i="22"/>
  <c r="M100" i="22"/>
  <c r="M20" i="22"/>
  <c r="M27" i="22"/>
  <c r="M43" i="22"/>
  <c r="M58" i="22"/>
  <c r="M81" i="22"/>
  <c r="M85" i="22"/>
  <c r="M104" i="22"/>
  <c r="M108" i="22"/>
  <c r="M31" i="22"/>
  <c r="M62" i="22"/>
  <c r="M66" i="22"/>
  <c r="M89" i="22"/>
  <c r="M112" i="22"/>
  <c r="BF35" i="23"/>
  <c r="M13" i="22"/>
  <c r="M18" i="22"/>
  <c r="M47" i="22"/>
  <c r="M70" i="22"/>
  <c r="M93" i="22"/>
  <c r="M97" i="22"/>
  <c r="M116" i="22"/>
  <c r="M120" i="22"/>
  <c r="M25" i="22"/>
  <c r="M51" i="22"/>
  <c r="M55" i="22"/>
  <c r="M74" i="22"/>
  <c r="M78" i="22"/>
  <c r="M38" i="22"/>
  <c r="M34" i="22"/>
  <c r="M28" i="22"/>
  <c r="M40" i="22"/>
  <c r="M32" i="22"/>
  <c r="M30" i="22"/>
  <c r="M42" i="22"/>
  <c r="M44" i="22"/>
  <c r="M36" i="22"/>
  <c r="M11" i="22"/>
  <c r="M16" i="22"/>
  <c r="M37" i="22"/>
  <c r="M59" i="22"/>
  <c r="M82" i="22"/>
  <c r="M105" i="22"/>
  <c r="M109" i="22"/>
  <c r="P2" i="23"/>
  <c r="M108" i="23"/>
  <c r="M97" i="23"/>
  <c r="M94" i="23"/>
  <c r="M83" i="23"/>
  <c r="M69" i="23"/>
  <c r="M58" i="23"/>
  <c r="M31" i="23"/>
  <c r="M10" i="23"/>
  <c r="M119" i="23"/>
  <c r="M80" i="23"/>
  <c r="M55" i="23"/>
  <c r="M44" i="23"/>
  <c r="M39" i="23"/>
  <c r="M24" i="23"/>
  <c r="M116" i="23"/>
  <c r="M105" i="23"/>
  <c r="M102" i="23"/>
  <c r="M91" i="23"/>
  <c r="M77" i="23"/>
  <c r="M66" i="23"/>
  <c r="M52" i="23"/>
  <c r="M17" i="23"/>
  <c r="M12" i="23"/>
  <c r="M88" i="23"/>
  <c r="M63" i="23"/>
  <c r="M26" i="23"/>
  <c r="M113" i="23"/>
  <c r="M110" i="23"/>
  <c r="M99" i="23"/>
  <c r="M85" i="23"/>
  <c r="M74" i="23"/>
  <c r="M60" i="23"/>
  <c r="M49" i="23"/>
  <c r="M46" i="23"/>
  <c r="M41" i="23"/>
  <c r="M19" i="23"/>
  <c r="M96" i="23"/>
  <c r="M71" i="23"/>
  <c r="M36" i="23"/>
  <c r="M28" i="23"/>
  <c r="M14" i="23"/>
  <c r="M118" i="23"/>
  <c r="M107" i="23"/>
  <c r="M93" i="23"/>
  <c r="M82" i="23"/>
  <c r="M68" i="23"/>
  <c r="M57" i="23"/>
  <c r="M54" i="23"/>
  <c r="M34" i="23"/>
  <c r="M21" i="23"/>
  <c r="M104" i="23"/>
  <c r="M79" i="23"/>
  <c r="M43" i="23"/>
  <c r="M32" i="23"/>
  <c r="M30" i="23"/>
  <c r="M115" i="23"/>
  <c r="M101" i="23"/>
  <c r="M90" i="23"/>
  <c r="M76" i="23"/>
  <c r="M65" i="23"/>
  <c r="M62" i="23"/>
  <c r="M51" i="23"/>
  <c r="M38" i="23"/>
  <c r="M23" i="23"/>
  <c r="M112" i="23"/>
  <c r="M87" i="23"/>
  <c r="M48" i="23"/>
  <c r="M16" i="23"/>
  <c r="M11" i="23"/>
  <c r="M109" i="23"/>
  <c r="M98" i="23"/>
  <c r="M84" i="23"/>
  <c r="M73" i="23"/>
  <c r="M70" i="23"/>
  <c r="M59" i="23"/>
  <c r="M45" i="23"/>
  <c r="M25" i="23"/>
  <c r="M120" i="23"/>
  <c r="M95" i="23"/>
  <c r="M56" i="23"/>
  <c r="M40" i="23"/>
  <c r="M18" i="23"/>
  <c r="M13" i="23"/>
  <c r="M117" i="23"/>
  <c r="M106" i="23"/>
  <c r="M92" i="23"/>
  <c r="M81" i="23"/>
  <c r="M78" i="23"/>
  <c r="M67" i="23"/>
  <c r="M53" i="23"/>
  <c r="M27" i="23"/>
  <c r="M103" i="23"/>
  <c r="M64" i="23"/>
  <c r="M20" i="23"/>
  <c r="M114" i="23"/>
  <c r="M100" i="23"/>
  <c r="M89" i="23"/>
  <c r="M86" i="23"/>
  <c r="M75" i="23"/>
  <c r="M61" i="23"/>
  <c r="M50" i="23"/>
  <c r="M42" i="23"/>
  <c r="M35" i="23"/>
  <c r="M33" i="23"/>
  <c r="M29" i="23"/>
  <c r="M8" i="23"/>
  <c r="K8" i="23" s="1"/>
  <c r="M111" i="23"/>
  <c r="M72" i="23"/>
  <c r="M47" i="23"/>
  <c r="M37" i="23"/>
  <c r="M22" i="23"/>
  <c r="M15" i="23"/>
  <c r="L9" i="22"/>
  <c r="M23" i="22"/>
  <c r="M63" i="22"/>
  <c r="M67" i="22"/>
  <c r="M86" i="22"/>
  <c r="M90" i="22"/>
  <c r="M113" i="22"/>
  <c r="M9" i="22"/>
  <c r="M48" i="22"/>
  <c r="M71" i="22"/>
  <c r="M94" i="22"/>
  <c r="M117" i="22"/>
  <c r="M21" i="22"/>
  <c r="M41" i="22"/>
  <c r="M52" i="22"/>
  <c r="M75" i="22"/>
  <c r="M79" i="22"/>
  <c r="M98" i="22"/>
  <c r="M102" i="22"/>
  <c r="M14" i="22"/>
  <c r="M29" i="22"/>
  <c r="M56" i="22"/>
  <c r="M60" i="22"/>
  <c r="M83" i="22"/>
  <c r="M106" i="22"/>
  <c r="M19" i="22"/>
  <c r="M26" i="22"/>
  <c r="M64" i="22"/>
  <c r="M87" i="22"/>
  <c r="M91" i="22"/>
  <c r="M110" i="22"/>
  <c r="M114" i="22"/>
  <c r="M35" i="22"/>
  <c r="M45" i="22"/>
  <c r="M49" i="22"/>
  <c r="M68" i="22"/>
  <c r="M72" i="22"/>
  <c r="M95" i="22"/>
  <c r="M118" i="22"/>
  <c r="M12" i="22"/>
  <c r="M17" i="22"/>
  <c r="M53" i="22"/>
  <c r="M76" i="22"/>
  <c r="M99" i="22"/>
  <c r="M103" i="22"/>
  <c r="D42" i="23"/>
  <c r="BF32" i="23" s="1"/>
  <c r="D27" i="23"/>
  <c r="BF17" i="23" s="1"/>
  <c r="D35" i="23"/>
  <c r="BF25" i="23" s="1"/>
  <c r="D20" i="23"/>
  <c r="BF10" i="23" s="1"/>
  <c r="D37" i="23"/>
  <c r="BF27" i="23" s="1"/>
  <c r="D33" i="23"/>
  <c r="BF23" i="23" s="1"/>
  <c r="D29" i="23"/>
  <c r="BF19" i="23" s="1"/>
  <c r="D22" i="23"/>
  <c r="BF12" i="23" s="1"/>
  <c r="D44" i="23"/>
  <c r="D31" i="23"/>
  <c r="BF21" i="23" s="1"/>
  <c r="D39" i="23"/>
  <c r="BF29" i="23" s="1"/>
  <c r="D24" i="23"/>
  <c r="BF14" i="23" s="1"/>
  <c r="D17" i="23"/>
  <c r="BF7" i="23" s="1"/>
  <c r="D26" i="23"/>
  <c r="BF16" i="23" s="1"/>
  <c r="D41" i="23"/>
  <c r="BF31" i="23" s="1"/>
  <c r="D19" i="23"/>
  <c r="BF9" i="23" s="1"/>
  <c r="D36" i="23"/>
  <c r="BF26" i="23" s="1"/>
  <c r="D28" i="23"/>
  <c r="BF18" i="23" s="1"/>
  <c r="D34" i="23"/>
  <c r="BF24" i="23" s="1"/>
  <c r="D21" i="23"/>
  <c r="BF11" i="23" s="1"/>
  <c r="D43" i="23"/>
  <c r="BF33" i="23" s="1"/>
  <c r="D32" i="23"/>
  <c r="BF22" i="23" s="1"/>
  <c r="D30" i="23"/>
  <c r="BF20" i="23" s="1"/>
  <c r="D38" i="23"/>
  <c r="BF28" i="23" s="1"/>
  <c r="D23" i="23"/>
  <c r="D45" i="23"/>
  <c r="D25" i="23"/>
  <c r="BF15" i="23" s="1"/>
  <c r="D40" i="23"/>
  <c r="BF30" i="23" s="1"/>
  <c r="D18" i="23"/>
  <c r="BF8" i="23" s="1"/>
  <c r="M24" i="22"/>
  <c r="BF35" i="22"/>
  <c r="M57" i="22"/>
  <c r="M61" i="22"/>
  <c r="M80" i="22"/>
  <c r="M84" i="22"/>
  <c r="M107" i="22"/>
  <c r="M10" i="22"/>
  <c r="M65" i="22"/>
  <c r="M88" i="22"/>
  <c r="M111" i="22"/>
  <c r="M115" i="22"/>
  <c r="L9" i="23"/>
  <c r="L8" i="24"/>
  <c r="D21" i="24"/>
  <c r="D40" i="24"/>
  <c r="BF30" i="24" s="1"/>
  <c r="D32" i="24"/>
  <c r="BF22" i="24" s="1"/>
  <c r="D30" i="24"/>
  <c r="BF20" i="24" s="1"/>
  <c r="D23" i="24"/>
  <c r="BF13" i="24" s="1"/>
  <c r="D42" i="24"/>
  <c r="BF32" i="24" s="1"/>
  <c r="D25" i="24"/>
  <c r="BF15" i="24" s="1"/>
  <c r="D44" i="24"/>
  <c r="BF34" i="24" s="1"/>
  <c r="D18" i="24"/>
  <c r="BF8" i="24" s="1"/>
  <c r="D37" i="24"/>
  <c r="BF27" i="24" s="1"/>
  <c r="D35" i="24"/>
  <c r="BF25" i="24" s="1"/>
  <c r="D27" i="24"/>
  <c r="D20" i="24"/>
  <c r="BF10" i="24" s="1"/>
  <c r="D39" i="24"/>
  <c r="BF29" i="24" s="1"/>
  <c r="D33" i="24"/>
  <c r="BF23" i="24" s="1"/>
  <c r="D29" i="24"/>
  <c r="BF19" i="24" s="1"/>
  <c r="D22" i="24"/>
  <c r="BF12" i="24" s="1"/>
  <c r="D41" i="24"/>
  <c r="D31" i="24"/>
  <c r="BF21" i="24" s="1"/>
  <c r="D24" i="24"/>
  <c r="BF14" i="24" s="1"/>
  <c r="D43" i="24"/>
  <c r="BF33" i="24" s="1"/>
  <c r="D17" i="24"/>
  <c r="BF7" i="24" s="1"/>
  <c r="D36" i="24"/>
  <c r="BF26" i="24" s="1"/>
  <c r="D26" i="24"/>
  <c r="BF16" i="24" s="1"/>
  <c r="D45" i="24"/>
  <c r="D19" i="24"/>
  <c r="BF9" i="24" s="1"/>
  <c r="D38" i="24"/>
  <c r="BF28" i="24" s="1"/>
  <c r="D34" i="24"/>
  <c r="BF24" i="24" s="1"/>
  <c r="D28" i="24"/>
  <c r="BF18" i="24" s="1"/>
  <c r="M11" i="24"/>
  <c r="BF35" i="24"/>
  <c r="D41" i="25"/>
  <c r="D31" i="25"/>
  <c r="BF21" i="25" s="1"/>
  <c r="D24" i="25"/>
  <c r="BF14" i="25" s="1"/>
  <c r="D43" i="25"/>
  <c r="BF33" i="25" s="1"/>
  <c r="D17" i="25"/>
  <c r="BF7" i="25" s="1"/>
  <c r="D36" i="25"/>
  <c r="BF26" i="25" s="1"/>
  <c r="D26" i="25"/>
  <c r="BF16" i="25" s="1"/>
  <c r="D45" i="25"/>
  <c r="D19" i="25"/>
  <c r="BF9" i="25" s="1"/>
  <c r="D38" i="25"/>
  <c r="BF28" i="25" s="1"/>
  <c r="D34" i="25"/>
  <c r="BF24" i="25" s="1"/>
  <c r="D28" i="25"/>
  <c r="BF18" i="25" s="1"/>
  <c r="D21" i="25"/>
  <c r="BF11" i="25" s="1"/>
  <c r="D40" i="25"/>
  <c r="BF30" i="25" s="1"/>
  <c r="D32" i="25"/>
  <c r="BF22" i="25" s="1"/>
  <c r="D30" i="25"/>
  <c r="BF20" i="25" s="1"/>
  <c r="D23" i="25"/>
  <c r="BF13" i="25" s="1"/>
  <c r="D42" i="25"/>
  <c r="BF32" i="25" s="1"/>
  <c r="D25" i="25"/>
  <c r="BF15" i="25" s="1"/>
  <c r="D44" i="25"/>
  <c r="BF34" i="25" s="1"/>
  <c r="D18" i="25"/>
  <c r="BF8" i="25" s="1"/>
  <c r="D37" i="25"/>
  <c r="D35" i="25"/>
  <c r="BF25" i="25" s="1"/>
  <c r="D27" i="25"/>
  <c r="D20" i="25"/>
  <c r="BF10" i="25" s="1"/>
  <c r="D39" i="25"/>
  <c r="BF29" i="25" s="1"/>
  <c r="D33" i="25"/>
  <c r="D29" i="25"/>
  <c r="BF19" i="25" s="1"/>
  <c r="D22" i="25"/>
  <c r="BF11" i="24"/>
  <c r="BF31" i="24"/>
  <c r="L10" i="25"/>
  <c r="M116" i="24"/>
  <c r="M108" i="24"/>
  <c r="M100" i="24"/>
  <c r="M92" i="24"/>
  <c r="M84" i="24"/>
  <c r="M76" i="24"/>
  <c r="M68" i="24"/>
  <c r="M60" i="24"/>
  <c r="M52" i="24"/>
  <c r="M25" i="24"/>
  <c r="M44" i="24"/>
  <c r="M18" i="24"/>
  <c r="M121" i="24"/>
  <c r="M113" i="24"/>
  <c r="M105" i="24"/>
  <c r="M97" i="24"/>
  <c r="M89" i="24"/>
  <c r="M81" i="24"/>
  <c r="M73" i="24"/>
  <c r="M65" i="24"/>
  <c r="M57" i="24"/>
  <c r="M49" i="24"/>
  <c r="M37" i="24"/>
  <c r="M35" i="24"/>
  <c r="M27" i="24"/>
  <c r="M20" i="24"/>
  <c r="M118" i="24"/>
  <c r="M110" i="24"/>
  <c r="M102" i="24"/>
  <c r="M94" i="24"/>
  <c r="M86" i="24"/>
  <c r="M78" i="24"/>
  <c r="M70" i="24"/>
  <c r="M62" i="24"/>
  <c r="M54" i="24"/>
  <c r="M46" i="24"/>
  <c r="M39" i="24"/>
  <c r="M33" i="24"/>
  <c r="M29" i="24"/>
  <c r="M22" i="24"/>
  <c r="M15" i="24"/>
  <c r="M123" i="24"/>
  <c r="M115" i="24"/>
  <c r="M107" i="24"/>
  <c r="M99" i="24"/>
  <c r="M91" i="24"/>
  <c r="M83" i="24"/>
  <c r="M75" i="24"/>
  <c r="M67" i="24"/>
  <c r="M59" i="24"/>
  <c r="M51" i="24"/>
  <c r="M41" i="24"/>
  <c r="M31" i="24"/>
  <c r="M10" i="24"/>
  <c r="M24" i="24"/>
  <c r="M120" i="24"/>
  <c r="M112" i="24"/>
  <c r="M104" i="24"/>
  <c r="M96" i="24"/>
  <c r="M88" i="24"/>
  <c r="M80" i="24"/>
  <c r="M72" i="24"/>
  <c r="M64" i="24"/>
  <c r="M56" i="24"/>
  <c r="M48" i="24"/>
  <c r="M43" i="24"/>
  <c r="M17" i="24"/>
  <c r="M12" i="24"/>
  <c r="M36" i="24"/>
  <c r="M26" i="24"/>
  <c r="M117" i="24"/>
  <c r="M109" i="24"/>
  <c r="M101" i="24"/>
  <c r="M93" i="24"/>
  <c r="M85" i="24"/>
  <c r="M77" i="24"/>
  <c r="M69" i="24"/>
  <c r="M61" i="24"/>
  <c r="M53" i="24"/>
  <c r="M45" i="24"/>
  <c r="M19" i="24"/>
  <c r="M38" i="24"/>
  <c r="M34" i="24"/>
  <c r="M28" i="24"/>
  <c r="M14" i="24"/>
  <c r="M122" i="24"/>
  <c r="M114" i="24"/>
  <c r="M106" i="24"/>
  <c r="M98" i="24"/>
  <c r="M90" i="24"/>
  <c r="M82" i="24"/>
  <c r="M74" i="24"/>
  <c r="M66" i="24"/>
  <c r="M58" i="24"/>
  <c r="M50" i="24"/>
  <c r="M21" i="24"/>
  <c r="M40" i="24"/>
  <c r="M32" i="24"/>
  <c r="M30" i="24"/>
  <c r="M119" i="24"/>
  <c r="M111" i="24"/>
  <c r="M103" i="24"/>
  <c r="M95" i="24"/>
  <c r="M87" i="24"/>
  <c r="M79" i="24"/>
  <c r="M71" i="24"/>
  <c r="M63" i="24"/>
  <c r="M55" i="24"/>
  <c r="M47" i="24"/>
  <c r="M23" i="24"/>
  <c r="M42" i="24"/>
  <c r="M16" i="24"/>
  <c r="M13" i="24"/>
  <c r="BF17" i="24"/>
  <c r="M7" i="24"/>
  <c r="K7" i="24" s="1"/>
  <c r="M7" i="25"/>
  <c r="K7" i="25" s="1"/>
  <c r="BF17" i="25"/>
  <c r="M10" i="25"/>
  <c r="D42" i="26"/>
  <c r="BF32" i="26" s="1"/>
  <c r="D44" i="26"/>
  <c r="BF34" i="26" s="1"/>
  <c r="D37" i="26"/>
  <c r="D35" i="26"/>
  <c r="BF25" i="26" s="1"/>
  <c r="D43" i="26"/>
  <c r="BF33" i="26" s="1"/>
  <c r="D36" i="26"/>
  <c r="BF26" i="26" s="1"/>
  <c r="D45" i="26"/>
  <c r="D38" i="26"/>
  <c r="BF28" i="26" s="1"/>
  <c r="D34" i="26"/>
  <c r="BF24" i="26" s="1"/>
  <c r="D40" i="26"/>
  <c r="BF30" i="26" s="1"/>
  <c r="D32" i="26"/>
  <c r="D30" i="26"/>
  <c r="BF20" i="26" s="1"/>
  <c r="D18" i="26"/>
  <c r="BF8" i="26" s="1"/>
  <c r="D33" i="26"/>
  <c r="BF23" i="26" s="1"/>
  <c r="D20" i="26"/>
  <c r="BF10" i="26" s="1"/>
  <c r="D27" i="26"/>
  <c r="BF17" i="26" s="1"/>
  <c r="D22" i="26"/>
  <c r="BF12" i="26" s="1"/>
  <c r="D24" i="26"/>
  <c r="BF14" i="26" s="1"/>
  <c r="D41" i="26"/>
  <c r="D17" i="26"/>
  <c r="BF7" i="26" s="1"/>
  <c r="D29" i="26"/>
  <c r="BF19" i="26" s="1"/>
  <c r="D19" i="26"/>
  <c r="BF9" i="26" s="1"/>
  <c r="D26" i="26"/>
  <c r="BF16" i="26" s="1"/>
  <c r="D21" i="26"/>
  <c r="BF11" i="26" s="1"/>
  <c r="D39" i="26"/>
  <c r="BF29" i="26" s="1"/>
  <c r="D31" i="26"/>
  <c r="BF21" i="26" s="1"/>
  <c r="D23" i="26"/>
  <c r="BF13" i="26" s="1"/>
  <c r="D28" i="26"/>
  <c r="D25" i="26"/>
  <c r="BF15" i="26" s="1"/>
  <c r="K8" i="25"/>
  <c r="BF27" i="25"/>
  <c r="BF27" i="26"/>
  <c r="M8" i="25"/>
  <c r="BF35" i="25"/>
  <c r="BF12" i="25"/>
  <c r="BF18" i="26"/>
  <c r="M117" i="25"/>
  <c r="M109" i="25"/>
  <c r="M101" i="25"/>
  <c r="M93" i="25"/>
  <c r="M85" i="25"/>
  <c r="M77" i="25"/>
  <c r="M69" i="25"/>
  <c r="M61" i="25"/>
  <c r="M53" i="25"/>
  <c r="M45" i="25"/>
  <c r="M19" i="25"/>
  <c r="M38" i="25"/>
  <c r="M34" i="25"/>
  <c r="M28" i="25"/>
  <c r="M14" i="25"/>
  <c r="M114" i="25"/>
  <c r="M106" i="25"/>
  <c r="M98" i="25"/>
  <c r="M90" i="25"/>
  <c r="M82" i="25"/>
  <c r="M74" i="25"/>
  <c r="M66" i="25"/>
  <c r="M58" i="25"/>
  <c r="M50" i="25"/>
  <c r="M21" i="25"/>
  <c r="M40" i="25"/>
  <c r="M32" i="25"/>
  <c r="M30" i="25"/>
  <c r="M119" i="25"/>
  <c r="M111" i="25"/>
  <c r="M103" i="25"/>
  <c r="M95" i="25"/>
  <c r="M87" i="25"/>
  <c r="M79" i="25"/>
  <c r="M71" i="25"/>
  <c r="M63" i="25"/>
  <c r="M55" i="25"/>
  <c r="M47" i="25"/>
  <c r="M23" i="25"/>
  <c r="M42" i="25"/>
  <c r="M16" i="25"/>
  <c r="M11" i="25"/>
  <c r="M116" i="25"/>
  <c r="M108" i="25"/>
  <c r="M100" i="25"/>
  <c r="M92" i="25"/>
  <c r="M84" i="25"/>
  <c r="M76" i="25"/>
  <c r="M68" i="25"/>
  <c r="M60" i="25"/>
  <c r="M52" i="25"/>
  <c r="M25" i="25"/>
  <c r="M44" i="25"/>
  <c r="M18" i="25"/>
  <c r="M13" i="25"/>
  <c r="M113" i="25"/>
  <c r="M105" i="25"/>
  <c r="M97" i="25"/>
  <c r="M89" i="25"/>
  <c r="M81" i="25"/>
  <c r="M73" i="25"/>
  <c r="M65" i="25"/>
  <c r="M57" i="25"/>
  <c r="M49" i="25"/>
  <c r="M37" i="25"/>
  <c r="M35" i="25"/>
  <c r="M27" i="25"/>
  <c r="M20" i="25"/>
  <c r="M118" i="25"/>
  <c r="M110" i="25"/>
  <c r="M102" i="25"/>
  <c r="M94" i="25"/>
  <c r="M86" i="25"/>
  <c r="M78" i="25"/>
  <c r="M70" i="25"/>
  <c r="M62" i="25"/>
  <c r="M54" i="25"/>
  <c r="M46" i="25"/>
  <c r="M39" i="25"/>
  <c r="M33" i="25"/>
  <c r="M29" i="25"/>
  <c r="M22" i="25"/>
  <c r="M15" i="25"/>
  <c r="M115" i="25"/>
  <c r="M107" i="25"/>
  <c r="M99" i="25"/>
  <c r="M91" i="25"/>
  <c r="M83" i="25"/>
  <c r="M75" i="25"/>
  <c r="M67" i="25"/>
  <c r="M59" i="25"/>
  <c r="M51" i="25"/>
  <c r="M41" i="25"/>
  <c r="M31" i="25"/>
  <c r="M24" i="25"/>
  <c r="M120" i="25"/>
  <c r="M112" i="25"/>
  <c r="M104" i="25"/>
  <c r="M96" i="25"/>
  <c r="M88" i="25"/>
  <c r="M80" i="25"/>
  <c r="M72" i="25"/>
  <c r="M64" i="25"/>
  <c r="M56" i="25"/>
  <c r="M48" i="25"/>
  <c r="M43" i="25"/>
  <c r="M17" i="25"/>
  <c r="M36" i="25"/>
  <c r="M26" i="25"/>
  <c r="M9" i="25"/>
  <c r="K9" i="25" s="1"/>
  <c r="BF23" i="25"/>
  <c r="BF31" i="25"/>
  <c r="BF22" i="26"/>
  <c r="M8" i="26"/>
  <c r="K8" i="26" s="1"/>
  <c r="M27" i="26"/>
  <c r="M53" i="26"/>
  <c r="M69" i="26"/>
  <c r="M85" i="26"/>
  <c r="M20" i="26"/>
  <c r="M43" i="26"/>
  <c r="M48" i="26"/>
  <c r="M64" i="26"/>
  <c r="K9" i="27"/>
  <c r="L10" i="27"/>
  <c r="M101" i="26"/>
  <c r="M13" i="26"/>
  <c r="M18" i="26"/>
  <c r="M30" i="26"/>
  <c r="M80" i="26"/>
  <c r="M96" i="26"/>
  <c r="M112" i="26"/>
  <c r="BF33" i="27"/>
  <c r="M25" i="26"/>
  <c r="M113" i="26"/>
  <c r="M105" i="26"/>
  <c r="M97" i="26"/>
  <c r="M89" i="26"/>
  <c r="M81" i="26"/>
  <c r="M73" i="26"/>
  <c r="M65" i="26"/>
  <c r="M57" i="26"/>
  <c r="M49" i="26"/>
  <c r="M37" i="26"/>
  <c r="M35" i="26"/>
  <c r="M110" i="26"/>
  <c r="M102" i="26"/>
  <c r="M94" i="26"/>
  <c r="M86" i="26"/>
  <c r="M78" i="26"/>
  <c r="M70" i="26"/>
  <c r="M62" i="26"/>
  <c r="M54" i="26"/>
  <c r="M46" i="26"/>
  <c r="M39" i="26"/>
  <c r="M33" i="26"/>
  <c r="M107" i="26"/>
  <c r="M99" i="26"/>
  <c r="M91" i="26"/>
  <c r="M83" i="26"/>
  <c r="M75" i="26"/>
  <c r="M67" i="26"/>
  <c r="M59" i="26"/>
  <c r="M51" i="26"/>
  <c r="M41" i="26"/>
  <c r="M31" i="26"/>
  <c r="M36" i="26"/>
  <c r="M38" i="26"/>
  <c r="M34" i="26"/>
  <c r="M114" i="26"/>
  <c r="M106" i="26"/>
  <c r="M98" i="26"/>
  <c r="M90" i="26"/>
  <c r="M82" i="26"/>
  <c r="M74" i="26"/>
  <c r="M66" i="26"/>
  <c r="M58" i="26"/>
  <c r="M50" i="26"/>
  <c r="M40" i="26"/>
  <c r="M32" i="26"/>
  <c r="M111" i="26"/>
  <c r="M103" i="26"/>
  <c r="M95" i="26"/>
  <c r="M87" i="26"/>
  <c r="M79" i="26"/>
  <c r="M71" i="26"/>
  <c r="M63" i="26"/>
  <c r="M55" i="26"/>
  <c r="M47" i="26"/>
  <c r="M42" i="26"/>
  <c r="M44" i="26"/>
  <c r="M11" i="26"/>
  <c r="M16" i="26"/>
  <c r="M28" i="26"/>
  <c r="M92" i="26"/>
  <c r="D20" i="28"/>
  <c r="BF10" i="28" s="1"/>
  <c r="D39" i="28"/>
  <c r="BF29" i="28" s="1"/>
  <c r="D33" i="28"/>
  <c r="D29" i="28"/>
  <c r="D22" i="28"/>
  <c r="BF12" i="28" s="1"/>
  <c r="D41" i="28"/>
  <c r="D31" i="28"/>
  <c r="BF21" i="28" s="1"/>
  <c r="D24" i="28"/>
  <c r="BF14" i="28" s="1"/>
  <c r="D43" i="28"/>
  <c r="BF33" i="28" s="1"/>
  <c r="D36" i="28"/>
  <c r="BF26" i="28" s="1"/>
  <c r="D26" i="28"/>
  <c r="BF16" i="28" s="1"/>
  <c r="D45" i="28"/>
  <c r="D38" i="28"/>
  <c r="BF28" i="28" s="1"/>
  <c r="D34" i="28"/>
  <c r="BF24" i="28" s="1"/>
  <c r="D28" i="28"/>
  <c r="BF18" i="28" s="1"/>
  <c r="D40" i="28"/>
  <c r="BF30" i="28" s="1"/>
  <c r="D32" i="28"/>
  <c r="BF22" i="28" s="1"/>
  <c r="D30" i="28"/>
  <c r="BF20" i="28" s="1"/>
  <c r="D42" i="28"/>
  <c r="BF32" i="28" s="1"/>
  <c r="D25" i="28"/>
  <c r="BF15" i="28" s="1"/>
  <c r="D44" i="28"/>
  <c r="BF34" i="28" s="1"/>
  <c r="D18" i="28"/>
  <c r="BF8" i="28" s="1"/>
  <c r="D37" i="28"/>
  <c r="BF27" i="28" s="1"/>
  <c r="D35" i="28"/>
  <c r="BF25" i="28" s="1"/>
  <c r="D27" i="28"/>
  <c r="BF17" i="28" s="1"/>
  <c r="D17" i="28"/>
  <c r="BF7" i="28" s="1"/>
  <c r="D23" i="28"/>
  <c r="BF13" i="28" s="1"/>
  <c r="D19" i="28"/>
  <c r="BF9" i="28" s="1"/>
  <c r="D21" i="28"/>
  <c r="BF11" i="28" s="1"/>
  <c r="L9" i="26"/>
  <c r="M23" i="26"/>
  <c r="M76" i="26"/>
  <c r="M108" i="26"/>
  <c r="M9" i="26"/>
  <c r="BF31" i="26"/>
  <c r="M61" i="26"/>
  <c r="L10" i="28"/>
  <c r="M21" i="26"/>
  <c r="BF35" i="26"/>
  <c r="M45" i="26"/>
  <c r="M14" i="26"/>
  <c r="M26" i="26"/>
  <c r="M77" i="26"/>
  <c r="M93" i="26"/>
  <c r="M109" i="26"/>
  <c r="P2" i="27"/>
  <c r="M36" i="27"/>
  <c r="M26" i="27"/>
  <c r="M109" i="27"/>
  <c r="M101" i="27"/>
  <c r="M93" i="27"/>
  <c r="M85" i="27"/>
  <c r="M77" i="27"/>
  <c r="M69" i="27"/>
  <c r="M61" i="27"/>
  <c r="M53" i="27"/>
  <c r="M45" i="27"/>
  <c r="M19" i="27"/>
  <c r="M38" i="27"/>
  <c r="M34" i="27"/>
  <c r="M28" i="27"/>
  <c r="M14" i="27"/>
  <c r="M7" i="27"/>
  <c r="K7" i="27" s="1"/>
  <c r="M106" i="27"/>
  <c r="M98" i="27"/>
  <c r="M90" i="27"/>
  <c r="M82" i="27"/>
  <c r="M74" i="27"/>
  <c r="M66" i="27"/>
  <c r="M58" i="27"/>
  <c r="M50" i="27"/>
  <c r="M21" i="27"/>
  <c r="M40" i="27"/>
  <c r="M32" i="27"/>
  <c r="M30" i="27"/>
  <c r="M9" i="27"/>
  <c r="M111" i="27"/>
  <c r="M103" i="27"/>
  <c r="M95" i="27"/>
  <c r="M87" i="27"/>
  <c r="M79" i="27"/>
  <c r="M71" i="27"/>
  <c r="M63" i="27"/>
  <c r="M55" i="27"/>
  <c r="M47" i="27"/>
  <c r="M23" i="27"/>
  <c r="M42" i="27"/>
  <c r="M16" i="27"/>
  <c r="M11" i="27"/>
  <c r="M108" i="27"/>
  <c r="M100" i="27"/>
  <c r="M92" i="27"/>
  <c r="M84" i="27"/>
  <c r="M76" i="27"/>
  <c r="M68" i="27"/>
  <c r="M60" i="27"/>
  <c r="M52" i="27"/>
  <c r="M25" i="27"/>
  <c r="M44" i="27"/>
  <c r="M18" i="27"/>
  <c r="M13" i="27"/>
  <c r="M113" i="27"/>
  <c r="M105" i="27"/>
  <c r="M97" i="27"/>
  <c r="M89" i="27"/>
  <c r="M81" i="27"/>
  <c r="M73" i="27"/>
  <c r="M65" i="27"/>
  <c r="M57" i="27"/>
  <c r="M49" i="27"/>
  <c r="M37" i="27"/>
  <c r="M35" i="27"/>
  <c r="M27" i="27"/>
  <c r="M20" i="27"/>
  <c r="M110" i="27"/>
  <c r="M102" i="27"/>
  <c r="M94" i="27"/>
  <c r="M86" i="27"/>
  <c r="M78" i="27"/>
  <c r="M70" i="27"/>
  <c r="M62" i="27"/>
  <c r="M54" i="27"/>
  <c r="M46" i="27"/>
  <c r="M39" i="27"/>
  <c r="M33" i="27"/>
  <c r="M29" i="27"/>
  <c r="M8" i="27"/>
  <c r="K8" i="27" s="1"/>
  <c r="M22" i="27"/>
  <c r="M15" i="27"/>
  <c r="M107" i="27"/>
  <c r="M99" i="27"/>
  <c r="M91" i="27"/>
  <c r="M83" i="27"/>
  <c r="M75" i="27"/>
  <c r="M67" i="27"/>
  <c r="M59" i="27"/>
  <c r="M51" i="27"/>
  <c r="M41" i="27"/>
  <c r="M31" i="27"/>
  <c r="M10" i="27"/>
  <c r="M24" i="27"/>
  <c r="M112" i="27"/>
  <c r="M104" i="27"/>
  <c r="M96" i="27"/>
  <c r="M88" i="27"/>
  <c r="M80" i="27"/>
  <c r="M72" i="27"/>
  <c r="M64" i="27"/>
  <c r="M56" i="27"/>
  <c r="M48" i="27"/>
  <c r="M43" i="27"/>
  <c r="M17" i="27"/>
  <c r="M12" i="27"/>
  <c r="M19" i="26"/>
  <c r="M29" i="26"/>
  <c r="M56" i="26"/>
  <c r="M72" i="26"/>
  <c r="M88" i="26"/>
  <c r="M12" i="26"/>
  <c r="M17" i="26"/>
  <c r="M68" i="26"/>
  <c r="M104" i="26"/>
  <c r="M24" i="26"/>
  <c r="M52" i="26"/>
  <c r="M84" i="26"/>
  <c r="M10" i="26"/>
  <c r="D22" i="27"/>
  <c r="BF12" i="27" s="1"/>
  <c r="D41" i="27"/>
  <c r="BF31" i="27" s="1"/>
  <c r="D31" i="27"/>
  <c r="BF21" i="27" s="1"/>
  <c r="D24" i="27"/>
  <c r="BF14" i="27" s="1"/>
  <c r="D43" i="27"/>
  <c r="D17" i="27"/>
  <c r="BF7" i="27" s="1"/>
  <c r="D36" i="27"/>
  <c r="BF26" i="27" s="1"/>
  <c r="D26" i="27"/>
  <c r="BF16" i="27" s="1"/>
  <c r="D45" i="27"/>
  <c r="BF35" i="27" s="1"/>
  <c r="D19" i="27"/>
  <c r="BF9" i="27" s="1"/>
  <c r="D38" i="27"/>
  <c r="BF28" i="27" s="1"/>
  <c r="D34" i="27"/>
  <c r="BF24" i="27" s="1"/>
  <c r="D28" i="27"/>
  <c r="BF18" i="27" s="1"/>
  <c r="D21" i="27"/>
  <c r="BF11" i="27" s="1"/>
  <c r="D40" i="27"/>
  <c r="BF30" i="27" s="1"/>
  <c r="D32" i="27"/>
  <c r="BF22" i="27" s="1"/>
  <c r="D30" i="27"/>
  <c r="BF20" i="27" s="1"/>
  <c r="D23" i="27"/>
  <c r="BF13" i="27" s="1"/>
  <c r="D42" i="27"/>
  <c r="BF32" i="27" s="1"/>
  <c r="D25" i="27"/>
  <c r="BF15" i="27" s="1"/>
  <c r="D44" i="27"/>
  <c r="BF34" i="27" s="1"/>
  <c r="D18" i="27"/>
  <c r="BF8" i="27" s="1"/>
  <c r="D37" i="27"/>
  <c r="BF27" i="27" s="1"/>
  <c r="D35" i="27"/>
  <c r="BF25" i="27" s="1"/>
  <c r="D27" i="27"/>
  <c r="BF17" i="27" s="1"/>
  <c r="D20" i="27"/>
  <c r="BF10" i="27" s="1"/>
  <c r="D39" i="27"/>
  <c r="BF29" i="27" s="1"/>
  <c r="D33" i="27"/>
  <c r="BF23" i="27" s="1"/>
  <c r="D29" i="27"/>
  <c r="BF19" i="27" s="1"/>
  <c r="M15" i="26"/>
  <c r="M22" i="26"/>
  <c r="M100" i="26"/>
  <c r="M12" i="28"/>
  <c r="K8" i="28"/>
  <c r="M10" i="28"/>
  <c r="M15" i="28"/>
  <c r="M8" i="28"/>
  <c r="M18" i="28"/>
  <c r="M21" i="28"/>
  <c r="L9" i="30"/>
  <c r="BF35" i="28"/>
  <c r="M24" i="28"/>
  <c r="M112" i="28"/>
  <c r="M104" i="28"/>
  <c r="M96" i="28"/>
  <c r="M88" i="28"/>
  <c r="M80" i="28"/>
  <c r="M72" i="28"/>
  <c r="M64" i="28"/>
  <c r="M56" i="28"/>
  <c r="M48" i="28"/>
  <c r="M43" i="28"/>
  <c r="M36" i="28"/>
  <c r="M26" i="28"/>
  <c r="M117" i="28"/>
  <c r="M109" i="28"/>
  <c r="M101" i="28"/>
  <c r="M93" i="28"/>
  <c r="M85" i="28"/>
  <c r="M77" i="28"/>
  <c r="M69" i="28"/>
  <c r="M61" i="28"/>
  <c r="M53" i="28"/>
  <c r="M45" i="28"/>
  <c r="M38" i="28"/>
  <c r="M34" i="28"/>
  <c r="M28" i="28"/>
  <c r="M114" i="28"/>
  <c r="M106" i="28"/>
  <c r="M98" i="28"/>
  <c r="M90" i="28"/>
  <c r="M82" i="28"/>
  <c r="M74" i="28"/>
  <c r="M66" i="28"/>
  <c r="M58" i="28"/>
  <c r="M50" i="28"/>
  <c r="M40" i="28"/>
  <c r="M32" i="28"/>
  <c r="M30" i="28"/>
  <c r="M111" i="28"/>
  <c r="M103" i="28"/>
  <c r="M95" i="28"/>
  <c r="M87" i="28"/>
  <c r="M79" i="28"/>
  <c r="M71" i="28"/>
  <c r="M63" i="28"/>
  <c r="M55" i="28"/>
  <c r="M47" i="28"/>
  <c r="M23" i="28"/>
  <c r="M42" i="28"/>
  <c r="M16" i="28"/>
  <c r="M116" i="28"/>
  <c r="M108" i="28"/>
  <c r="M100" i="28"/>
  <c r="M92" i="28"/>
  <c r="M84" i="28"/>
  <c r="M76" i="28"/>
  <c r="M68" i="28"/>
  <c r="M60" i="28"/>
  <c r="M52" i="28"/>
  <c r="M25" i="28"/>
  <c r="M44" i="28"/>
  <c r="M113" i="28"/>
  <c r="M105" i="28"/>
  <c r="M97" i="28"/>
  <c r="M89" i="28"/>
  <c r="M81" i="28"/>
  <c r="M73" i="28"/>
  <c r="M65" i="28"/>
  <c r="M57" i="28"/>
  <c r="M49" i="28"/>
  <c r="M37" i="28"/>
  <c r="M35" i="28"/>
  <c r="M27" i="28"/>
  <c r="M20" i="28"/>
  <c r="M110" i="28"/>
  <c r="M102" i="28"/>
  <c r="M94" i="28"/>
  <c r="M86" i="28"/>
  <c r="M78" i="28"/>
  <c r="M70" i="28"/>
  <c r="M62" i="28"/>
  <c r="M54" i="28"/>
  <c r="M46" i="28"/>
  <c r="M39" i="28"/>
  <c r="M33" i="28"/>
  <c r="M29" i="28"/>
  <c r="M22" i="28"/>
  <c r="M115" i="28"/>
  <c r="M107" i="28"/>
  <c r="M99" i="28"/>
  <c r="M91" i="28"/>
  <c r="M83" i="28"/>
  <c r="M75" i="28"/>
  <c r="M67" i="28"/>
  <c r="M59" i="28"/>
  <c r="M51" i="28"/>
  <c r="M41" i="28"/>
  <c r="M31" i="28"/>
  <c r="M11" i="28"/>
  <c r="M19" i="28"/>
  <c r="BF23" i="28"/>
  <c r="BF31" i="28"/>
  <c r="BF7" i="29"/>
  <c r="M9" i="28"/>
  <c r="K9" i="28" s="1"/>
  <c r="D36" i="29"/>
  <c r="BF26" i="29" s="1"/>
  <c r="D38" i="29"/>
  <c r="BF28" i="29" s="1"/>
  <c r="D34" i="29"/>
  <c r="BF24" i="29" s="1"/>
  <c r="D40" i="29"/>
  <c r="BF30" i="29" s="1"/>
  <c r="D32" i="29"/>
  <c r="BF22" i="29" s="1"/>
  <c r="D30" i="29"/>
  <c r="BF20" i="29" s="1"/>
  <c r="D37" i="29"/>
  <c r="BF27" i="29" s="1"/>
  <c r="D35" i="29"/>
  <c r="BF25" i="29" s="1"/>
  <c r="D21" i="29"/>
  <c r="BF11" i="29" s="1"/>
  <c r="D31" i="29"/>
  <c r="BF21" i="29" s="1"/>
  <c r="D43" i="29"/>
  <c r="BF33" i="29" s="1"/>
  <c r="D23" i="29"/>
  <c r="BF13" i="29" s="1"/>
  <c r="D33" i="29"/>
  <c r="BF23" i="29" s="1"/>
  <c r="D25" i="29"/>
  <c r="BF15" i="29" s="1"/>
  <c r="D39" i="29"/>
  <c r="BF29" i="29" s="1"/>
  <c r="D18" i="29"/>
  <c r="BF8" i="29" s="1"/>
  <c r="D42" i="29"/>
  <c r="BF32" i="29" s="1"/>
  <c r="D27" i="29"/>
  <c r="BF17" i="29" s="1"/>
  <c r="D45" i="29"/>
  <c r="BF35" i="29" s="1"/>
  <c r="D20" i="29"/>
  <c r="BF10" i="29" s="1"/>
  <c r="D29" i="29"/>
  <c r="BF19" i="29" s="1"/>
  <c r="D22" i="29"/>
  <c r="BF12" i="29" s="1"/>
  <c r="D24" i="29"/>
  <c r="BF14" i="29" s="1"/>
  <c r="D44" i="29"/>
  <c r="BF34" i="29" s="1"/>
  <c r="D41" i="29"/>
  <c r="BF31" i="29" s="1"/>
  <c r="D17" i="29"/>
  <c r="D26" i="29"/>
  <c r="BF16" i="29" s="1"/>
  <c r="D19" i="29"/>
  <c r="BF9" i="29" s="1"/>
  <c r="D28" i="29"/>
  <c r="BF18" i="29" s="1"/>
  <c r="BF19" i="28"/>
  <c r="M7" i="28"/>
  <c r="K7" i="28" s="1"/>
  <c r="M14" i="28"/>
  <c r="M17" i="28"/>
  <c r="M38" i="29"/>
  <c r="M34" i="29"/>
  <c r="M40" i="29"/>
  <c r="M32" i="29"/>
  <c r="M42" i="29"/>
  <c r="M116" i="29"/>
  <c r="M108" i="29"/>
  <c r="M100" i="29"/>
  <c r="M92" i="29"/>
  <c r="M84" i="29"/>
  <c r="M76" i="29"/>
  <c r="M68" i="29"/>
  <c r="M60" i="29"/>
  <c r="M52" i="29"/>
  <c r="M44" i="29"/>
  <c r="M110" i="29"/>
  <c r="M102" i="29"/>
  <c r="M94" i="29"/>
  <c r="M86" i="29"/>
  <c r="M78" i="29"/>
  <c r="M70" i="29"/>
  <c r="M62" i="29"/>
  <c r="M54" i="29"/>
  <c r="M46" i="29"/>
  <c r="M39" i="29"/>
  <c r="M33" i="29"/>
  <c r="M115" i="29"/>
  <c r="M107" i="29"/>
  <c r="M99" i="29"/>
  <c r="M91" i="29"/>
  <c r="M83" i="29"/>
  <c r="M75" i="29"/>
  <c r="M67" i="29"/>
  <c r="M59" i="29"/>
  <c r="M51" i="29"/>
  <c r="M41" i="29"/>
  <c r="M31" i="29"/>
  <c r="M36" i="29"/>
  <c r="M117" i="29"/>
  <c r="M109" i="29"/>
  <c r="M101" i="29"/>
  <c r="M93" i="29"/>
  <c r="M11" i="29"/>
  <c r="M16" i="29"/>
  <c r="M43" i="29"/>
  <c r="M50" i="29"/>
  <c r="M97" i="29"/>
  <c r="M113" i="29"/>
  <c r="L9" i="29"/>
  <c r="M23" i="29"/>
  <c r="M77" i="29"/>
  <c r="M105" i="29"/>
  <c r="P2" i="30"/>
  <c r="D43" i="31"/>
  <c r="BF33" i="31" s="1"/>
  <c r="D36" i="31"/>
  <c r="BF26" i="31" s="1"/>
  <c r="D26" i="31"/>
  <c r="BF16" i="31" s="1"/>
  <c r="D45" i="31"/>
  <c r="BF35" i="31" s="1"/>
  <c r="D38" i="31"/>
  <c r="BF28" i="31" s="1"/>
  <c r="D34" i="31"/>
  <c r="BF24" i="31" s="1"/>
  <c r="D28" i="31"/>
  <c r="BF18" i="31" s="1"/>
  <c r="D40" i="31"/>
  <c r="BF30" i="31" s="1"/>
  <c r="D32" i="31"/>
  <c r="BF22" i="31" s="1"/>
  <c r="D30" i="31"/>
  <c r="BF20" i="31" s="1"/>
  <c r="D42" i="31"/>
  <c r="BF32" i="31" s="1"/>
  <c r="D44" i="31"/>
  <c r="BF34" i="31" s="1"/>
  <c r="D37" i="31"/>
  <c r="D35" i="31"/>
  <c r="BF25" i="31" s="1"/>
  <c r="D39" i="31"/>
  <c r="D19" i="31"/>
  <c r="BF9" i="31" s="1"/>
  <c r="D31" i="31"/>
  <c r="BF21" i="31" s="1"/>
  <c r="D27" i="31"/>
  <c r="BF17" i="31" s="1"/>
  <c r="D21" i="31"/>
  <c r="BF11" i="31" s="1"/>
  <c r="D24" i="31"/>
  <c r="D23" i="31"/>
  <c r="D33" i="31"/>
  <c r="BF23" i="31" s="1"/>
  <c r="D18" i="31"/>
  <c r="BF8" i="31" s="1"/>
  <c r="D29" i="31"/>
  <c r="BF19" i="31" s="1"/>
  <c r="D20" i="31"/>
  <c r="BF10" i="31" s="1"/>
  <c r="D41" i="31"/>
  <c r="BF31" i="31" s="1"/>
  <c r="D22" i="31"/>
  <c r="BF12" i="31" s="1"/>
  <c r="D25" i="31"/>
  <c r="BF15" i="31" s="1"/>
  <c r="D17" i="31"/>
  <c r="BF7" i="31" s="1"/>
  <c r="M9" i="29"/>
  <c r="M47" i="29"/>
  <c r="M58" i="29"/>
  <c r="M81" i="29"/>
  <c r="M85" i="29"/>
  <c r="M89" i="29"/>
  <c r="BF13" i="31"/>
  <c r="M21" i="29"/>
  <c r="M37" i="29"/>
  <c r="M66" i="29"/>
  <c r="L10" i="31"/>
  <c r="M14" i="29"/>
  <c r="M28" i="29"/>
  <c r="M55" i="29"/>
  <c r="M74" i="29"/>
  <c r="M114" i="29"/>
  <c r="M19" i="29"/>
  <c r="M98" i="29"/>
  <c r="M106" i="29"/>
  <c r="BF14" i="31"/>
  <c r="M26" i="29"/>
  <c r="M48" i="29"/>
  <c r="M63" i="29"/>
  <c r="M71" i="29"/>
  <c r="M82" i="29"/>
  <c r="M90" i="29"/>
  <c r="M12" i="29"/>
  <c r="M17" i="29"/>
  <c r="D25" i="30"/>
  <c r="BF15" i="30" s="1"/>
  <c r="D44" i="30"/>
  <c r="BF34" i="30" s="1"/>
  <c r="D18" i="30"/>
  <c r="BF8" i="30" s="1"/>
  <c r="D37" i="30"/>
  <c r="BF27" i="30" s="1"/>
  <c r="D35" i="30"/>
  <c r="BF25" i="30" s="1"/>
  <c r="D27" i="30"/>
  <c r="BF17" i="30" s="1"/>
  <c r="D20" i="30"/>
  <c r="BF10" i="30" s="1"/>
  <c r="D39" i="30"/>
  <c r="D33" i="30"/>
  <c r="BF23" i="30" s="1"/>
  <c r="D29" i="30"/>
  <c r="D22" i="30"/>
  <c r="BF12" i="30" s="1"/>
  <c r="D41" i="30"/>
  <c r="BF31" i="30" s="1"/>
  <c r="D31" i="30"/>
  <c r="BF21" i="30" s="1"/>
  <c r="D24" i="30"/>
  <c r="BF14" i="30" s="1"/>
  <c r="D43" i="30"/>
  <c r="BF33" i="30" s="1"/>
  <c r="D17" i="30"/>
  <c r="BF7" i="30" s="1"/>
  <c r="D36" i="30"/>
  <c r="BF26" i="30" s="1"/>
  <c r="D26" i="30"/>
  <c r="BF16" i="30" s="1"/>
  <c r="D45" i="30"/>
  <c r="BF35" i="30" s="1"/>
  <c r="D19" i="30"/>
  <c r="BF9" i="30" s="1"/>
  <c r="D38" i="30"/>
  <c r="BF28" i="30" s="1"/>
  <c r="D34" i="30"/>
  <c r="BF24" i="30" s="1"/>
  <c r="D28" i="30"/>
  <c r="BF18" i="30" s="1"/>
  <c r="D21" i="30"/>
  <c r="BF11" i="30" s="1"/>
  <c r="D40" i="30"/>
  <c r="BF30" i="30" s="1"/>
  <c r="D32" i="30"/>
  <c r="BF22" i="30" s="1"/>
  <c r="D30" i="30"/>
  <c r="BF20" i="30" s="1"/>
  <c r="D23" i="30"/>
  <c r="BF13" i="30" s="1"/>
  <c r="D42" i="30"/>
  <c r="BF32" i="30" s="1"/>
  <c r="M24" i="29"/>
  <c r="M79" i="29"/>
  <c r="M95" i="29"/>
  <c r="M103" i="29"/>
  <c r="M111" i="29"/>
  <c r="M10" i="29"/>
  <c r="M56" i="29"/>
  <c r="M15" i="29"/>
  <c r="M22" i="29"/>
  <c r="M35" i="29"/>
  <c r="M64" i="29"/>
  <c r="M72" i="29"/>
  <c r="M87" i="29"/>
  <c r="M8" i="29"/>
  <c r="K8" i="29" s="1"/>
  <c r="M29" i="29"/>
  <c r="M45" i="29"/>
  <c r="M49" i="29"/>
  <c r="M96" i="29"/>
  <c r="M112" i="29"/>
  <c r="M20" i="29"/>
  <c r="M104" i="29"/>
  <c r="BF19" i="30"/>
  <c r="M27" i="29"/>
  <c r="M53" i="29"/>
  <c r="M80" i="29"/>
  <c r="M88" i="29"/>
  <c r="M13" i="29"/>
  <c r="M18" i="29"/>
  <c r="M57" i="29"/>
  <c r="M61" i="29"/>
  <c r="BF29" i="30"/>
  <c r="M25" i="29"/>
  <c r="M30" i="29"/>
  <c r="M65" i="29"/>
  <c r="M69" i="29"/>
  <c r="M73" i="29"/>
  <c r="M20" i="30"/>
  <c r="M21" i="31"/>
  <c r="M27" i="31"/>
  <c r="M72" i="31"/>
  <c r="M27" i="30"/>
  <c r="M35" i="30"/>
  <c r="M37" i="30"/>
  <c r="M49" i="30"/>
  <c r="M57" i="30"/>
  <c r="M65" i="30"/>
  <c r="M73" i="30"/>
  <c r="M81" i="30"/>
  <c r="M89" i="30"/>
  <c r="M97" i="30"/>
  <c r="M105" i="30"/>
  <c r="M113" i="30"/>
  <c r="M14" i="31"/>
  <c r="BF27" i="31"/>
  <c r="M56" i="31"/>
  <c r="M13" i="30"/>
  <c r="M18" i="30"/>
  <c r="M44" i="30"/>
  <c r="M19" i="31"/>
  <c r="M45" i="31"/>
  <c r="M117" i="31"/>
  <c r="M25" i="30"/>
  <c r="M52" i="30"/>
  <c r="M60" i="30"/>
  <c r="M68" i="30"/>
  <c r="M76" i="30"/>
  <c r="M84" i="30"/>
  <c r="M92" i="30"/>
  <c r="M100" i="30"/>
  <c r="M108" i="30"/>
  <c r="M116" i="30"/>
  <c r="M11" i="30"/>
  <c r="M16" i="30"/>
  <c r="M42" i="30"/>
  <c r="M12" i="31"/>
  <c r="M17" i="31"/>
  <c r="M25" i="31"/>
  <c r="M85" i="31"/>
  <c r="M101" i="31"/>
  <c r="M112" i="31"/>
  <c r="M23" i="30"/>
  <c r="M47" i="30"/>
  <c r="M55" i="30"/>
  <c r="M63" i="30"/>
  <c r="M71" i="30"/>
  <c r="M79" i="30"/>
  <c r="M87" i="30"/>
  <c r="M95" i="30"/>
  <c r="M103" i="30"/>
  <c r="M111" i="30"/>
  <c r="P2" i="32"/>
  <c r="BF20" i="32"/>
  <c r="M9" i="30"/>
  <c r="M30" i="30"/>
  <c r="M32" i="30"/>
  <c r="M40" i="30"/>
  <c r="M10" i="31"/>
  <c r="M69" i="31"/>
  <c r="M96" i="31"/>
  <c r="M21" i="30"/>
  <c r="M50" i="30"/>
  <c r="M58" i="30"/>
  <c r="M66" i="30"/>
  <c r="M74" i="30"/>
  <c r="M82" i="30"/>
  <c r="M90" i="30"/>
  <c r="M98" i="30"/>
  <c r="M106" i="30"/>
  <c r="M114" i="30"/>
  <c r="M15" i="31"/>
  <c r="M22" i="31"/>
  <c r="M80" i="31"/>
  <c r="L9" i="33"/>
  <c r="M14" i="30"/>
  <c r="M28" i="30"/>
  <c r="M34" i="30"/>
  <c r="M38" i="30"/>
  <c r="M8" i="31"/>
  <c r="K8" i="31" s="1"/>
  <c r="M53" i="31"/>
  <c r="M64" i="31"/>
  <c r="M19" i="30"/>
  <c r="M45" i="30"/>
  <c r="M53" i="30"/>
  <c r="M61" i="30"/>
  <c r="M69" i="30"/>
  <c r="M77" i="30"/>
  <c r="M85" i="30"/>
  <c r="M93" i="30"/>
  <c r="M101" i="30"/>
  <c r="M109" i="30"/>
  <c r="M117" i="30"/>
  <c r="M20" i="31"/>
  <c r="M29" i="31"/>
  <c r="M26" i="30"/>
  <c r="M36" i="30"/>
  <c r="BF29" i="31"/>
  <c r="M48" i="31"/>
  <c r="M109" i="31"/>
  <c r="M12" i="30"/>
  <c r="M17" i="30"/>
  <c r="M43" i="30"/>
  <c r="M48" i="30"/>
  <c r="M56" i="30"/>
  <c r="M64" i="30"/>
  <c r="M72" i="30"/>
  <c r="M80" i="30"/>
  <c r="M88" i="30"/>
  <c r="M96" i="30"/>
  <c r="M104" i="30"/>
  <c r="M112" i="30"/>
  <c r="M13" i="31"/>
  <c r="M18" i="31"/>
  <c r="M43" i="31"/>
  <c r="M24" i="30"/>
  <c r="D40" i="32"/>
  <c r="BF30" i="32" s="1"/>
  <c r="D36" i="32"/>
  <c r="BF26" i="32" s="1"/>
  <c r="D25" i="32"/>
  <c r="BF15" i="32" s="1"/>
  <c r="D18" i="32"/>
  <c r="BF8" i="32" s="1"/>
  <c r="D45" i="32"/>
  <c r="BF35" i="32" s="1"/>
  <c r="D27" i="32"/>
  <c r="BF17" i="32" s="1"/>
  <c r="D20" i="32"/>
  <c r="BF10" i="32" s="1"/>
  <c r="D35" i="32"/>
  <c r="BF25" i="32" s="1"/>
  <c r="D29" i="32"/>
  <c r="BF19" i="32" s="1"/>
  <c r="D42" i="32"/>
  <c r="BF32" i="32" s="1"/>
  <c r="D37" i="32"/>
  <c r="BF27" i="32" s="1"/>
  <c r="D33" i="32"/>
  <c r="BF23" i="32" s="1"/>
  <c r="D22" i="32"/>
  <c r="BF12" i="32" s="1"/>
  <c r="D31" i="32"/>
  <c r="BF21" i="32" s="1"/>
  <c r="D24" i="32"/>
  <c r="D44" i="32"/>
  <c r="BF34" i="32" s="1"/>
  <c r="D39" i="32"/>
  <c r="BF29" i="32" s="1"/>
  <c r="D17" i="32"/>
  <c r="BF7" i="32" s="1"/>
  <c r="D26" i="32"/>
  <c r="BF16" i="32" s="1"/>
  <c r="D19" i="32"/>
  <c r="BF9" i="32" s="1"/>
  <c r="D28" i="32"/>
  <c r="BF18" i="32" s="1"/>
  <c r="D41" i="32"/>
  <c r="BF31" i="32" s="1"/>
  <c r="D34" i="32"/>
  <c r="BF24" i="32" s="1"/>
  <c r="D21" i="32"/>
  <c r="BF11" i="32" s="1"/>
  <c r="D32" i="32"/>
  <c r="BF22" i="32" s="1"/>
  <c r="D30" i="32"/>
  <c r="D38" i="32"/>
  <c r="BF28" i="32" s="1"/>
  <c r="D23" i="32"/>
  <c r="D43" i="32"/>
  <c r="BF33" i="32" s="1"/>
  <c r="M10" i="30"/>
  <c r="M31" i="30"/>
  <c r="M41" i="30"/>
  <c r="M51" i="30"/>
  <c r="M59" i="30"/>
  <c r="M67" i="30"/>
  <c r="M75" i="30"/>
  <c r="M83" i="30"/>
  <c r="M91" i="30"/>
  <c r="M99" i="30"/>
  <c r="M107" i="30"/>
  <c r="M115" i="30"/>
  <c r="M38" i="31"/>
  <c r="M34" i="31"/>
  <c r="M28" i="31"/>
  <c r="M114" i="31"/>
  <c r="M106" i="31"/>
  <c r="M98" i="31"/>
  <c r="M90" i="31"/>
  <c r="M82" i="31"/>
  <c r="M74" i="31"/>
  <c r="M66" i="31"/>
  <c r="M58" i="31"/>
  <c r="M50" i="31"/>
  <c r="M40" i="31"/>
  <c r="M32" i="31"/>
  <c r="M30" i="31"/>
  <c r="M111" i="31"/>
  <c r="M103" i="31"/>
  <c r="M95" i="31"/>
  <c r="M87" i="31"/>
  <c r="M79" i="31"/>
  <c r="M71" i="31"/>
  <c r="M63" i="31"/>
  <c r="M55" i="31"/>
  <c r="M47" i="31"/>
  <c r="M42" i="31"/>
  <c r="M116" i="31"/>
  <c r="M108" i="31"/>
  <c r="M100" i="31"/>
  <c r="M92" i="31"/>
  <c r="M84" i="31"/>
  <c r="M76" i="31"/>
  <c r="M68" i="31"/>
  <c r="M60" i="31"/>
  <c r="M52" i="31"/>
  <c r="M44" i="31"/>
  <c r="M113" i="31"/>
  <c r="M105" i="31"/>
  <c r="M97" i="31"/>
  <c r="M89" i="31"/>
  <c r="M81" i="31"/>
  <c r="M73" i="31"/>
  <c r="M65" i="31"/>
  <c r="M57" i="31"/>
  <c r="M49" i="31"/>
  <c r="M37" i="31"/>
  <c r="M35" i="31"/>
  <c r="M110" i="31"/>
  <c r="M102" i="31"/>
  <c r="M94" i="31"/>
  <c r="M86" i="31"/>
  <c r="M78" i="31"/>
  <c r="M70" i="31"/>
  <c r="M62" i="31"/>
  <c r="M54" i="31"/>
  <c r="M46" i="31"/>
  <c r="M39" i="31"/>
  <c r="M33" i="31"/>
  <c r="M115" i="31"/>
  <c r="M107" i="31"/>
  <c r="M99" i="31"/>
  <c r="M91" i="31"/>
  <c r="M83" i="31"/>
  <c r="M75" i="31"/>
  <c r="M67" i="31"/>
  <c r="M59" i="31"/>
  <c r="M51" i="31"/>
  <c r="M41" i="31"/>
  <c r="M31" i="31"/>
  <c r="M36" i="31"/>
  <c r="M26" i="31"/>
  <c r="M11" i="31"/>
  <c r="M16" i="31"/>
  <c r="M104" i="31"/>
  <c r="BF13" i="32"/>
  <c r="M15" i="30"/>
  <c r="M22" i="30"/>
  <c r="M23" i="31"/>
  <c r="M24" i="31"/>
  <c r="M61" i="31"/>
  <c r="M77" i="31"/>
  <c r="M88" i="31"/>
  <c r="M8" i="30"/>
  <c r="K8" i="30" s="1"/>
  <c r="M29" i="30"/>
  <c r="M33" i="30"/>
  <c r="M39" i="30"/>
  <c r="M46" i="30"/>
  <c r="M54" i="30"/>
  <c r="M62" i="30"/>
  <c r="M70" i="30"/>
  <c r="M78" i="30"/>
  <c r="M86" i="30"/>
  <c r="M94" i="30"/>
  <c r="M102" i="30"/>
  <c r="M9" i="31"/>
  <c r="K9" i="31" s="1"/>
  <c r="BF14" i="32"/>
  <c r="M20" i="32"/>
  <c r="M56" i="32"/>
  <c r="M59" i="32"/>
  <c r="M79" i="32"/>
  <c r="M82" i="32"/>
  <c r="M102" i="32"/>
  <c r="M27" i="32"/>
  <c r="M45" i="32"/>
  <c r="M62" i="32"/>
  <c r="M68" i="32"/>
  <c r="M85" i="32"/>
  <c r="M108" i="32"/>
  <c r="M9" i="33"/>
  <c r="M13" i="32"/>
  <c r="M18" i="32"/>
  <c r="M48" i="32"/>
  <c r="M65" i="32"/>
  <c r="M88" i="32"/>
  <c r="M91" i="32"/>
  <c r="M105" i="32"/>
  <c r="M114" i="32"/>
  <c r="M25" i="32"/>
  <c r="M51" i="32"/>
  <c r="M71" i="32"/>
  <c r="M74" i="32"/>
  <c r="M94" i="32"/>
  <c r="M111" i="32"/>
  <c r="M44" i="32"/>
  <c r="M40" i="32"/>
  <c r="M32" i="32"/>
  <c r="M11" i="32"/>
  <c r="M16" i="32"/>
  <c r="M38" i="32"/>
  <c r="M43" i="32"/>
  <c r="M54" i="32"/>
  <c r="M77" i="32"/>
  <c r="M97" i="32"/>
  <c r="M100" i="32"/>
  <c r="L9" i="34"/>
  <c r="L9" i="32"/>
  <c r="M23" i="32"/>
  <c r="M60" i="32"/>
  <c r="M9" i="32"/>
  <c r="M30" i="32"/>
  <c r="M34" i="32"/>
  <c r="M57" i="32"/>
  <c r="M66" i="32"/>
  <c r="M80" i="32"/>
  <c r="M83" i="32"/>
  <c r="M103" i="32"/>
  <c r="M106" i="32"/>
  <c r="M21" i="32"/>
  <c r="M36" i="32"/>
  <c r="M41" i="32"/>
  <c r="M46" i="32"/>
  <c r="M63" i="32"/>
  <c r="M69" i="32"/>
  <c r="M86" i="32"/>
  <c r="M92" i="32"/>
  <c r="M109" i="32"/>
  <c r="M40" i="33"/>
  <c r="M115" i="33"/>
  <c r="M79" i="33"/>
  <c r="M68" i="33"/>
  <c r="M24" i="33"/>
  <c r="M112" i="33"/>
  <c r="M101" i="33"/>
  <c r="M90" i="33"/>
  <c r="M87" i="33"/>
  <c r="M65" i="33"/>
  <c r="M54" i="33"/>
  <c r="M41" i="33"/>
  <c r="M17" i="33"/>
  <c r="M12" i="33"/>
  <c r="M109" i="33"/>
  <c r="M76" i="33"/>
  <c r="M62" i="33"/>
  <c r="M36" i="33"/>
  <c r="M26" i="33"/>
  <c r="M98" i="33"/>
  <c r="M95" i="33"/>
  <c r="M84" i="33"/>
  <c r="M73" i="33"/>
  <c r="M51" i="33"/>
  <c r="M43" i="33"/>
  <c r="M19" i="33"/>
  <c r="M117" i="33"/>
  <c r="M106" i="33"/>
  <c r="M81" i="33"/>
  <c r="M70" i="33"/>
  <c r="M59" i="33"/>
  <c r="M48" i="33"/>
  <c r="M34" i="33"/>
  <c r="M28" i="33"/>
  <c r="M103" i="33"/>
  <c r="M92" i="33"/>
  <c r="M56" i="33"/>
  <c r="M45" i="33"/>
  <c r="M38" i="33"/>
  <c r="M21" i="33"/>
  <c r="M114" i="33"/>
  <c r="M111" i="33"/>
  <c r="M89" i="33"/>
  <c r="M78" i="33"/>
  <c r="M67" i="33"/>
  <c r="M32" i="33"/>
  <c r="M30" i="33"/>
  <c r="M100" i="33"/>
  <c r="M86" i="33"/>
  <c r="M64" i="33"/>
  <c r="M53" i="33"/>
  <c r="M23" i="33"/>
  <c r="M108" i="33"/>
  <c r="M97" i="33"/>
  <c r="M75" i="33"/>
  <c r="M61" i="33"/>
  <c r="M16" i="33"/>
  <c r="M105" i="33"/>
  <c r="M94" i="33"/>
  <c r="M83" i="33"/>
  <c r="M72" i="33"/>
  <c r="M50" i="33"/>
  <c r="M47" i="33"/>
  <c r="M25" i="33"/>
  <c r="M116" i="33"/>
  <c r="M80" i="33"/>
  <c r="M69" i="33"/>
  <c r="M58" i="33"/>
  <c r="M42" i="33"/>
  <c r="M18" i="33"/>
  <c r="M113" i="33"/>
  <c r="M102" i="33"/>
  <c r="M91" i="33"/>
  <c r="M55" i="33"/>
  <c r="M37" i="33"/>
  <c r="M35" i="33"/>
  <c r="M27" i="33"/>
  <c r="M110" i="33"/>
  <c r="M88" i="33"/>
  <c r="M77" i="33"/>
  <c r="M66" i="33"/>
  <c r="M63" i="33"/>
  <c r="M44" i="33"/>
  <c r="M20" i="33"/>
  <c r="M99" i="33"/>
  <c r="M85" i="33"/>
  <c r="M52" i="33"/>
  <c r="M33" i="33"/>
  <c r="M29" i="33"/>
  <c r="M107" i="33"/>
  <c r="M96" i="33"/>
  <c r="M74" i="33"/>
  <c r="M71" i="33"/>
  <c r="M60" i="33"/>
  <c r="M49" i="33"/>
  <c r="M39" i="33"/>
  <c r="M22" i="33"/>
  <c r="M104" i="33"/>
  <c r="M93" i="33"/>
  <c r="M82" i="33"/>
  <c r="M57" i="33"/>
  <c r="M46" i="33"/>
  <c r="M31" i="33"/>
  <c r="M10" i="33"/>
  <c r="M14" i="32"/>
  <c r="M28" i="32"/>
  <c r="M49" i="32"/>
  <c r="M52" i="32"/>
  <c r="M72" i="32"/>
  <c r="M89" i="32"/>
  <c r="M112" i="32"/>
  <c r="M115" i="32"/>
  <c r="M13" i="33"/>
  <c r="M19" i="32"/>
  <c r="M75" i="32"/>
  <c r="M95" i="32"/>
  <c r="M98" i="32"/>
  <c r="M26" i="32"/>
  <c r="M55" i="32"/>
  <c r="M58" i="32"/>
  <c r="M78" i="32"/>
  <c r="M101" i="32"/>
  <c r="M12" i="32"/>
  <c r="M17" i="32"/>
  <c r="M39" i="32"/>
  <c r="M61" i="32"/>
  <c r="M84" i="32"/>
  <c r="M7" i="33"/>
  <c r="K7" i="33" s="1"/>
  <c r="M8" i="33"/>
  <c r="K8" i="33" s="1"/>
  <c r="M24" i="32"/>
  <c r="M64" i="32"/>
  <c r="M67" i="32"/>
  <c r="M81" i="32"/>
  <c r="M90" i="32"/>
  <c r="M104" i="32"/>
  <c r="M107" i="32"/>
  <c r="M10" i="32"/>
  <c r="M31" i="32"/>
  <c r="M42" i="32"/>
  <c r="M47" i="32"/>
  <c r="M50" i="32"/>
  <c r="M70" i="32"/>
  <c r="M87" i="32"/>
  <c r="M93" i="32"/>
  <c r="M110" i="32"/>
  <c r="M116" i="32"/>
  <c r="M14" i="33"/>
  <c r="M15" i="32"/>
  <c r="M22" i="32"/>
  <c r="M33" i="32"/>
  <c r="M37" i="32"/>
  <c r="M53" i="32"/>
  <c r="M73" i="32"/>
  <c r="M76" i="32"/>
  <c r="M96" i="32"/>
  <c r="M113" i="32"/>
  <c r="M11" i="33"/>
  <c r="M8" i="32"/>
  <c r="K8" i="32" s="1"/>
  <c r="M29" i="32"/>
  <c r="M35" i="32"/>
  <c r="M99" i="32"/>
  <c r="D44" i="33"/>
  <c r="BF34" i="33" s="1"/>
  <c r="D20" i="33"/>
  <c r="BF10" i="33" s="1"/>
  <c r="D33" i="33"/>
  <c r="BF23" i="33" s="1"/>
  <c r="D29" i="33"/>
  <c r="BF19" i="33" s="1"/>
  <c r="D39" i="33"/>
  <c r="BF29" i="33" s="1"/>
  <c r="D22" i="33"/>
  <c r="BF12" i="33" s="1"/>
  <c r="D31" i="33"/>
  <c r="BF21" i="33" s="1"/>
  <c r="D24" i="33"/>
  <c r="BF14" i="33" s="1"/>
  <c r="D41" i="33"/>
  <c r="BF31" i="33" s="1"/>
  <c r="D17" i="33"/>
  <c r="BF7" i="33" s="1"/>
  <c r="D36" i="33"/>
  <c r="BF26" i="33" s="1"/>
  <c r="D26" i="33"/>
  <c r="BF16" i="33" s="1"/>
  <c r="D43" i="33"/>
  <c r="BF33" i="33" s="1"/>
  <c r="D19" i="33"/>
  <c r="BF9" i="33" s="1"/>
  <c r="D38" i="33"/>
  <c r="BF28" i="33" s="1"/>
  <c r="D34" i="33"/>
  <c r="D28" i="33"/>
  <c r="BF18" i="33" s="1"/>
  <c r="D45" i="33"/>
  <c r="BF35" i="33" s="1"/>
  <c r="D21" i="33"/>
  <c r="BF11" i="33" s="1"/>
  <c r="D32" i="33"/>
  <c r="BF22" i="33" s="1"/>
  <c r="D30" i="33"/>
  <c r="BF20" i="33" s="1"/>
  <c r="D40" i="33"/>
  <c r="BF30" i="33" s="1"/>
  <c r="D23" i="33"/>
  <c r="BF13" i="33" s="1"/>
  <c r="D25" i="33"/>
  <c r="BF15" i="33" s="1"/>
  <c r="D42" i="33"/>
  <c r="BF32" i="33" s="1"/>
  <c r="D18" i="33"/>
  <c r="BF8" i="33" s="1"/>
  <c r="D37" i="33"/>
  <c r="BF27" i="33" s="1"/>
  <c r="D35" i="33"/>
  <c r="BF25" i="33" s="1"/>
  <c r="D27" i="33"/>
  <c r="BF17" i="33" s="1"/>
  <c r="BF24" i="33"/>
  <c r="D37" i="35"/>
  <c r="BF27" i="35" s="1"/>
  <c r="D35" i="35"/>
  <c r="BF25" i="35" s="1"/>
  <c r="D36" i="35"/>
  <c r="BF26" i="35" s="1"/>
  <c r="D38" i="35"/>
  <c r="BF28" i="35" s="1"/>
  <c r="D34" i="35"/>
  <c r="BF24" i="35" s="1"/>
  <c r="D28" i="35"/>
  <c r="BF18" i="35" s="1"/>
  <c r="D40" i="35"/>
  <c r="BF30" i="35" s="1"/>
  <c r="D32" i="35"/>
  <c r="BF22" i="35" s="1"/>
  <c r="D30" i="35"/>
  <c r="BF20" i="35" s="1"/>
  <c r="D42" i="35"/>
  <c r="BF32" i="35" s="1"/>
  <c r="D44" i="35"/>
  <c r="BF34" i="35" s="1"/>
  <c r="D33" i="35"/>
  <c r="BF23" i="35" s="1"/>
  <c r="D23" i="35"/>
  <c r="BF13" i="35" s="1"/>
  <c r="D43" i="35"/>
  <c r="BF33" i="35" s="1"/>
  <c r="D39" i="35"/>
  <c r="D26" i="35"/>
  <c r="BF16" i="35" s="1"/>
  <c r="D25" i="35"/>
  <c r="BF15" i="35" s="1"/>
  <c r="D18" i="35"/>
  <c r="BF8" i="35" s="1"/>
  <c r="D29" i="35"/>
  <c r="BF19" i="35" s="1"/>
  <c r="D20" i="35"/>
  <c r="BF10" i="35" s="1"/>
  <c r="D22" i="35"/>
  <c r="BF12" i="35" s="1"/>
  <c r="D45" i="35"/>
  <c r="BF35" i="35" s="1"/>
  <c r="D41" i="35"/>
  <c r="D24" i="35"/>
  <c r="BF14" i="35" s="1"/>
  <c r="D17" i="35"/>
  <c r="D31" i="35"/>
  <c r="BF21" i="35" s="1"/>
  <c r="D19" i="35"/>
  <c r="BF9" i="35" s="1"/>
  <c r="D27" i="35"/>
  <c r="BF17" i="35" s="1"/>
  <c r="D21" i="35"/>
  <c r="M7" i="34"/>
  <c r="K7" i="34" s="1"/>
  <c r="BF19" i="34"/>
  <c r="D21" i="34"/>
  <c r="BF11" i="34" s="1"/>
  <c r="D40" i="34"/>
  <c r="BF30" i="34" s="1"/>
  <c r="D32" i="34"/>
  <c r="BF22" i="34" s="1"/>
  <c r="D30" i="34"/>
  <c r="BF20" i="34" s="1"/>
  <c r="D23" i="34"/>
  <c r="BF13" i="34" s="1"/>
  <c r="D42" i="34"/>
  <c r="BF32" i="34" s="1"/>
  <c r="D25" i="34"/>
  <c r="BF15" i="34" s="1"/>
  <c r="D44" i="34"/>
  <c r="BF34" i="34" s="1"/>
  <c r="D18" i="34"/>
  <c r="BF8" i="34" s="1"/>
  <c r="D37" i="34"/>
  <c r="BF27" i="34" s="1"/>
  <c r="D35" i="34"/>
  <c r="BF25" i="34" s="1"/>
  <c r="D27" i="34"/>
  <c r="BF17" i="34" s="1"/>
  <c r="D20" i="34"/>
  <c r="BF10" i="34" s="1"/>
  <c r="D39" i="34"/>
  <c r="BF29" i="34" s="1"/>
  <c r="D33" i="34"/>
  <c r="D29" i="34"/>
  <c r="D22" i="34"/>
  <c r="BF12" i="34" s="1"/>
  <c r="D41" i="34"/>
  <c r="D31" i="34"/>
  <c r="BF21" i="34" s="1"/>
  <c r="D24" i="34"/>
  <c r="BF14" i="34" s="1"/>
  <c r="D43" i="34"/>
  <c r="BF33" i="34" s="1"/>
  <c r="D17" i="34"/>
  <c r="BF7" i="34" s="1"/>
  <c r="D36" i="34"/>
  <c r="BF26" i="34" s="1"/>
  <c r="D26" i="34"/>
  <c r="BF16" i="34" s="1"/>
  <c r="D45" i="34"/>
  <c r="BF35" i="34" s="1"/>
  <c r="D19" i="34"/>
  <c r="BF9" i="34" s="1"/>
  <c r="D38" i="34"/>
  <c r="BF28" i="34" s="1"/>
  <c r="D34" i="34"/>
  <c r="BF24" i="34" s="1"/>
  <c r="D28" i="34"/>
  <c r="BF18" i="34" s="1"/>
  <c r="M8" i="34"/>
  <c r="K8" i="34" s="1"/>
  <c r="BF11" i="35"/>
  <c r="BF23" i="34"/>
  <c r="BF31" i="34"/>
  <c r="M9" i="34"/>
  <c r="M108" i="34"/>
  <c r="M100" i="34"/>
  <c r="M92" i="34"/>
  <c r="M84" i="34"/>
  <c r="M76" i="34"/>
  <c r="M68" i="34"/>
  <c r="M60" i="34"/>
  <c r="M52" i="34"/>
  <c r="M25" i="34"/>
  <c r="M44" i="34"/>
  <c r="M18" i="34"/>
  <c r="M13" i="34"/>
  <c r="M113" i="34"/>
  <c r="M105" i="34"/>
  <c r="M97" i="34"/>
  <c r="M89" i="34"/>
  <c r="M81" i="34"/>
  <c r="M73" i="34"/>
  <c r="M65" i="34"/>
  <c r="M57" i="34"/>
  <c r="M49" i="34"/>
  <c r="M37" i="34"/>
  <c r="M35" i="34"/>
  <c r="M27" i="34"/>
  <c r="M20" i="34"/>
  <c r="M110" i="34"/>
  <c r="M102" i="34"/>
  <c r="M94" i="34"/>
  <c r="M86" i="34"/>
  <c r="M78" i="34"/>
  <c r="M70" i="34"/>
  <c r="M62" i="34"/>
  <c r="M54" i="34"/>
  <c r="M46" i="34"/>
  <c r="M39" i="34"/>
  <c r="M33" i="34"/>
  <c r="M29" i="34"/>
  <c r="M22" i="34"/>
  <c r="M15" i="34"/>
  <c r="M107" i="34"/>
  <c r="M99" i="34"/>
  <c r="M91" i="34"/>
  <c r="M83" i="34"/>
  <c r="M75" i="34"/>
  <c r="M67" i="34"/>
  <c r="M59" i="34"/>
  <c r="M51" i="34"/>
  <c r="M41" i="34"/>
  <c r="M31" i="34"/>
  <c r="M10" i="34"/>
  <c r="M24" i="34"/>
  <c r="M112" i="34"/>
  <c r="M104" i="34"/>
  <c r="M96" i="34"/>
  <c r="M88" i="34"/>
  <c r="M80" i="34"/>
  <c r="M72" i="34"/>
  <c r="M64" i="34"/>
  <c r="M56" i="34"/>
  <c r="M48" i="34"/>
  <c r="M43" i="34"/>
  <c r="M17" i="34"/>
  <c r="M12" i="34"/>
  <c r="M36" i="34"/>
  <c r="M26" i="34"/>
  <c r="M109" i="34"/>
  <c r="M101" i="34"/>
  <c r="M93" i="34"/>
  <c r="M85" i="34"/>
  <c r="M77" i="34"/>
  <c r="M69" i="34"/>
  <c r="M61" i="34"/>
  <c r="M53" i="34"/>
  <c r="M45" i="34"/>
  <c r="M19" i="34"/>
  <c r="M38" i="34"/>
  <c r="M34" i="34"/>
  <c r="M28" i="34"/>
  <c r="M14" i="34"/>
  <c r="M106" i="34"/>
  <c r="M98" i="34"/>
  <c r="M90" i="34"/>
  <c r="M82" i="34"/>
  <c r="M74" i="34"/>
  <c r="M66" i="34"/>
  <c r="M58" i="34"/>
  <c r="M50" i="34"/>
  <c r="M21" i="34"/>
  <c r="M40" i="34"/>
  <c r="M32" i="34"/>
  <c r="M30" i="34"/>
  <c r="M111" i="34"/>
  <c r="M103" i="34"/>
  <c r="M95" i="34"/>
  <c r="M87" i="34"/>
  <c r="M79" i="34"/>
  <c r="M71" i="34"/>
  <c r="M63" i="34"/>
  <c r="M55" i="34"/>
  <c r="M47" i="34"/>
  <c r="M23" i="34"/>
  <c r="M42" i="34"/>
  <c r="M16" i="34"/>
  <c r="BF7" i="35"/>
  <c r="M47" i="35"/>
  <c r="M58" i="35"/>
  <c r="M70" i="35"/>
  <c r="M81" i="35"/>
  <c r="M93" i="35"/>
  <c r="M97" i="35"/>
  <c r="L9" i="37"/>
  <c r="M107" i="35"/>
  <c r="M99" i="35"/>
  <c r="M91" i="35"/>
  <c r="M83" i="35"/>
  <c r="M75" i="35"/>
  <c r="M67" i="35"/>
  <c r="M59" i="35"/>
  <c r="M51" i="35"/>
  <c r="M41" i="35"/>
  <c r="M31" i="35"/>
  <c r="M36" i="35"/>
  <c r="M38" i="35"/>
  <c r="M34" i="35"/>
  <c r="M28" i="35"/>
  <c r="M40" i="35"/>
  <c r="M32" i="35"/>
  <c r="M30" i="35"/>
  <c r="M42" i="35"/>
  <c r="M44" i="35"/>
  <c r="M11" i="35"/>
  <c r="M16" i="35"/>
  <c r="M33" i="35"/>
  <c r="M74" i="35"/>
  <c r="L9" i="35"/>
  <c r="M23" i="35"/>
  <c r="M9" i="35"/>
  <c r="M55" i="35"/>
  <c r="M63" i="35"/>
  <c r="M78" i="35"/>
  <c r="M86" i="35"/>
  <c r="M90" i="35"/>
  <c r="M101" i="35"/>
  <c r="M109" i="35"/>
  <c r="D42" i="36"/>
  <c r="D36" i="36"/>
  <c r="BF26" i="36" s="1"/>
  <c r="D24" i="36"/>
  <c r="BF14" i="36" s="1"/>
  <c r="D17" i="36"/>
  <c r="BF7" i="36" s="1"/>
  <c r="D44" i="36"/>
  <c r="BF34" i="36" s="1"/>
  <c r="D39" i="36"/>
  <c r="BF29" i="36" s="1"/>
  <c r="D26" i="36"/>
  <c r="BF16" i="36" s="1"/>
  <c r="D19" i="36"/>
  <c r="BF9" i="36" s="1"/>
  <c r="D28" i="36"/>
  <c r="BF18" i="36" s="1"/>
  <c r="D34" i="36"/>
  <c r="D21" i="36"/>
  <c r="BF11" i="36" s="1"/>
  <c r="D41" i="36"/>
  <c r="BF31" i="36" s="1"/>
  <c r="D32" i="36"/>
  <c r="BF22" i="36" s="1"/>
  <c r="D30" i="36"/>
  <c r="D23" i="36"/>
  <c r="BF13" i="36" s="1"/>
  <c r="D38" i="36"/>
  <c r="BF28" i="36" s="1"/>
  <c r="D43" i="36"/>
  <c r="D25" i="36"/>
  <c r="BF15" i="36" s="1"/>
  <c r="D18" i="36"/>
  <c r="BF8" i="36" s="1"/>
  <c r="D27" i="36"/>
  <c r="BF17" i="36" s="1"/>
  <c r="D45" i="36"/>
  <c r="BF35" i="36" s="1"/>
  <c r="D40" i="36"/>
  <c r="BF30" i="36" s="1"/>
  <c r="D20" i="36"/>
  <c r="BF10" i="36" s="1"/>
  <c r="D35" i="36"/>
  <c r="BF25" i="36" s="1"/>
  <c r="D29" i="36"/>
  <c r="BF19" i="36" s="1"/>
  <c r="D37" i="36"/>
  <c r="BF27" i="36" s="1"/>
  <c r="D33" i="36"/>
  <c r="BF23" i="36" s="1"/>
  <c r="D22" i="36"/>
  <c r="BF12" i="36" s="1"/>
  <c r="D31" i="36"/>
  <c r="BF21" i="36" s="1"/>
  <c r="D42" i="37"/>
  <c r="D39" i="37"/>
  <c r="BF29" i="37" s="1"/>
  <c r="D33" i="37"/>
  <c r="BF23" i="37" s="1"/>
  <c r="D29" i="37"/>
  <c r="BF19" i="37" s="1"/>
  <c r="D22" i="37"/>
  <c r="BF12" i="37" s="1"/>
  <c r="D31" i="37"/>
  <c r="BF21" i="37" s="1"/>
  <c r="D41" i="37"/>
  <c r="BF31" i="37" s="1"/>
  <c r="D24" i="37"/>
  <c r="D17" i="37"/>
  <c r="D36" i="37"/>
  <c r="BF26" i="37" s="1"/>
  <c r="D26" i="37"/>
  <c r="BF16" i="37" s="1"/>
  <c r="D43" i="37"/>
  <c r="BF33" i="37" s="1"/>
  <c r="D19" i="37"/>
  <c r="D38" i="37"/>
  <c r="BF28" i="37" s="1"/>
  <c r="D34" i="37"/>
  <c r="BF24" i="37" s="1"/>
  <c r="D28" i="37"/>
  <c r="BF18" i="37" s="1"/>
  <c r="D21" i="37"/>
  <c r="D45" i="37"/>
  <c r="BF35" i="37" s="1"/>
  <c r="D32" i="37"/>
  <c r="D30" i="37"/>
  <c r="BF20" i="37" s="1"/>
  <c r="D40" i="37"/>
  <c r="BF30" i="37" s="1"/>
  <c r="D23" i="37"/>
  <c r="D25" i="37"/>
  <c r="BF15" i="37" s="1"/>
  <c r="D18" i="37"/>
  <c r="BF8" i="37" s="1"/>
  <c r="D37" i="37"/>
  <c r="BF27" i="37" s="1"/>
  <c r="D35" i="37"/>
  <c r="BF25" i="37" s="1"/>
  <c r="D27" i="37"/>
  <c r="BF17" i="37" s="1"/>
  <c r="D44" i="37"/>
  <c r="D20" i="37"/>
  <c r="BF10" i="37" s="1"/>
  <c r="M21" i="35"/>
  <c r="M27" i="35"/>
  <c r="M48" i="35"/>
  <c r="M71" i="35"/>
  <c r="M82" i="35"/>
  <c r="M94" i="35"/>
  <c r="M105" i="35"/>
  <c r="M14" i="35"/>
  <c r="M37" i="35"/>
  <c r="M98" i="35"/>
  <c r="P2" i="36"/>
  <c r="L9" i="36"/>
  <c r="M19" i="35"/>
  <c r="M52" i="35"/>
  <c r="M60" i="35"/>
  <c r="M64" i="35"/>
  <c r="M68" i="35"/>
  <c r="M79" i="35"/>
  <c r="M87" i="35"/>
  <c r="M102" i="35"/>
  <c r="M110" i="35"/>
  <c r="BF32" i="36"/>
  <c r="M12" i="35"/>
  <c r="M17" i="35"/>
  <c r="M24" i="35"/>
  <c r="BF31" i="35"/>
  <c r="M49" i="35"/>
  <c r="M56" i="35"/>
  <c r="M72" i="35"/>
  <c r="M95" i="35"/>
  <c r="M106" i="35"/>
  <c r="M45" i="35"/>
  <c r="M10" i="35"/>
  <c r="M76" i="35"/>
  <c r="BF33" i="36"/>
  <c r="M15" i="35"/>
  <c r="M22" i="35"/>
  <c r="M53" i="35"/>
  <c r="M61" i="35"/>
  <c r="M65" i="35"/>
  <c r="M84" i="35"/>
  <c r="M88" i="35"/>
  <c r="M92" i="35"/>
  <c r="M103" i="35"/>
  <c r="M111" i="35"/>
  <c r="M8" i="35"/>
  <c r="K8" i="35" s="1"/>
  <c r="M35" i="35"/>
  <c r="M46" i="35"/>
  <c r="M57" i="35"/>
  <c r="M69" i="35"/>
  <c r="M73" i="35"/>
  <c r="M80" i="35"/>
  <c r="M96" i="35"/>
  <c r="M20" i="35"/>
  <c r="M29" i="35"/>
  <c r="M50" i="35"/>
  <c r="M40" i="36"/>
  <c r="M32" i="36"/>
  <c r="M90" i="36"/>
  <c r="M84" i="36"/>
  <c r="M28" i="36"/>
  <c r="M14" i="36"/>
  <c r="M7" i="36"/>
  <c r="K7" i="36" s="1"/>
  <c r="M107" i="36"/>
  <c r="M104" i="36"/>
  <c r="M81" i="36"/>
  <c r="M78" i="36"/>
  <c r="M58" i="36"/>
  <c r="M55" i="36"/>
  <c r="M36" i="36"/>
  <c r="M21" i="36"/>
  <c r="M101" i="36"/>
  <c r="M52" i="36"/>
  <c r="M46" i="36"/>
  <c r="M41" i="36"/>
  <c r="M34" i="36"/>
  <c r="M30" i="36"/>
  <c r="M9" i="36"/>
  <c r="M95" i="36"/>
  <c r="M75" i="36"/>
  <c r="M72" i="36"/>
  <c r="M69" i="36"/>
  <c r="M49" i="36"/>
  <c r="M23" i="36"/>
  <c r="M98" i="36"/>
  <c r="M92" i="36"/>
  <c r="M86" i="36"/>
  <c r="M63" i="36"/>
  <c r="M16" i="36"/>
  <c r="M11" i="36"/>
  <c r="M109" i="36"/>
  <c r="M89" i="36"/>
  <c r="M66" i="36"/>
  <c r="M60" i="36"/>
  <c r="M43" i="36"/>
  <c r="M38" i="36"/>
  <c r="M25" i="36"/>
  <c r="M83" i="36"/>
  <c r="M80" i="36"/>
  <c r="M57" i="36"/>
  <c r="M54" i="36"/>
  <c r="M18" i="36"/>
  <c r="M13" i="36"/>
  <c r="M106" i="36"/>
  <c r="M103" i="36"/>
  <c r="M77" i="36"/>
  <c r="M27" i="36"/>
  <c r="M100" i="36"/>
  <c r="M94" i="36"/>
  <c r="M71" i="36"/>
  <c r="M51" i="36"/>
  <c r="M48" i="36"/>
  <c r="M45" i="36"/>
  <c r="M20" i="36"/>
  <c r="M97" i="36"/>
  <c r="M74" i="36"/>
  <c r="M68" i="36"/>
  <c r="M62" i="36"/>
  <c r="M35" i="36"/>
  <c r="M29" i="36"/>
  <c r="M8" i="36"/>
  <c r="K8" i="36" s="1"/>
  <c r="M111" i="36"/>
  <c r="M91" i="36"/>
  <c r="M88" i="36"/>
  <c r="M85" i="36"/>
  <c r="M65" i="36"/>
  <c r="M33" i="36"/>
  <c r="M22" i="36"/>
  <c r="M15" i="36"/>
  <c r="M108" i="36"/>
  <c r="M59" i="36"/>
  <c r="M56" i="36"/>
  <c r="M37" i="36"/>
  <c r="M31" i="36"/>
  <c r="M10" i="36"/>
  <c r="M105" i="36"/>
  <c r="M102" i="36"/>
  <c r="M82" i="36"/>
  <c r="M79" i="36"/>
  <c r="M53" i="36"/>
  <c r="M42" i="36"/>
  <c r="M24" i="36"/>
  <c r="M76" i="36"/>
  <c r="M70" i="36"/>
  <c r="M47" i="36"/>
  <c r="M17" i="36"/>
  <c r="M12" i="36"/>
  <c r="M99" i="36"/>
  <c r="M96" i="36"/>
  <c r="M93" i="36"/>
  <c r="M73" i="36"/>
  <c r="M50" i="36"/>
  <c r="M39" i="36"/>
  <c r="M26" i="36"/>
  <c r="M110" i="36"/>
  <c r="M87" i="36"/>
  <c r="M67" i="36"/>
  <c r="M64" i="36"/>
  <c r="M61" i="36"/>
  <c r="M44" i="36"/>
  <c r="M19" i="36"/>
  <c r="BF20" i="36"/>
  <c r="BF24" i="36"/>
  <c r="M25" i="35"/>
  <c r="M26" i="35"/>
  <c r="BF29" i="35"/>
  <c r="M39" i="35"/>
  <c r="M100" i="35"/>
  <c r="M13" i="35"/>
  <c r="M18" i="35"/>
  <c r="M43" i="35"/>
  <c r="M54" i="35"/>
  <c r="M62" i="35"/>
  <c r="M66" i="35"/>
  <c r="M77" i="35"/>
  <c r="M85" i="35"/>
  <c r="M89" i="35"/>
  <c r="M108" i="35"/>
  <c r="M14" i="37"/>
  <c r="D42" i="38"/>
  <c r="BF32" i="38" s="1"/>
  <c r="D34" i="38"/>
  <c r="BF24" i="38" s="1"/>
  <c r="D30" i="38"/>
  <c r="D43" i="38"/>
  <c r="BF33" i="38" s="1"/>
  <c r="D32" i="38"/>
  <c r="BF22" i="38" s="1"/>
  <c r="D23" i="38"/>
  <c r="BF13" i="38" s="1"/>
  <c r="D38" i="38"/>
  <c r="D25" i="38"/>
  <c r="BF15" i="38" s="1"/>
  <c r="D45" i="38"/>
  <c r="BF35" i="38" s="1"/>
  <c r="D18" i="38"/>
  <c r="BF8" i="38" s="1"/>
  <c r="D40" i="38"/>
  <c r="D27" i="38"/>
  <c r="D20" i="38"/>
  <c r="BF10" i="38" s="1"/>
  <c r="D35" i="38"/>
  <c r="BF25" i="38" s="1"/>
  <c r="D29" i="38"/>
  <c r="BF19" i="38" s="1"/>
  <c r="D37" i="38"/>
  <c r="BF27" i="38" s="1"/>
  <c r="D33" i="38"/>
  <c r="BF23" i="38" s="1"/>
  <c r="D22" i="38"/>
  <c r="BF12" i="38" s="1"/>
  <c r="D31" i="38"/>
  <c r="BF21" i="38" s="1"/>
  <c r="D44" i="38"/>
  <c r="BF34" i="38" s="1"/>
  <c r="D24" i="38"/>
  <c r="BF14" i="38" s="1"/>
  <c r="D39" i="38"/>
  <c r="BF29" i="38" s="1"/>
  <c r="D17" i="38"/>
  <c r="BF7" i="38" s="1"/>
  <c r="D26" i="38"/>
  <c r="BF16" i="38" s="1"/>
  <c r="D19" i="38"/>
  <c r="D41" i="38"/>
  <c r="BF31" i="38" s="1"/>
  <c r="D28" i="38"/>
  <c r="BF18" i="38" s="1"/>
  <c r="D36" i="38"/>
  <c r="BF26" i="38" s="1"/>
  <c r="D21" i="38"/>
  <c r="BF11" i="38" s="1"/>
  <c r="M11" i="37"/>
  <c r="BF14" i="37"/>
  <c r="BF11" i="37"/>
  <c r="BF32" i="37"/>
  <c r="P2" i="37"/>
  <c r="M96" i="37"/>
  <c r="M71" i="37"/>
  <c r="M17" i="37"/>
  <c r="M12" i="37"/>
  <c r="M121" i="37"/>
  <c r="M118" i="37"/>
  <c r="M107" i="37"/>
  <c r="M93" i="37"/>
  <c r="M82" i="37"/>
  <c r="M68" i="37"/>
  <c r="M57" i="37"/>
  <c r="M54" i="37"/>
  <c r="M36" i="37"/>
  <c r="M26" i="37"/>
  <c r="M104" i="37"/>
  <c r="M79" i="37"/>
  <c r="M43" i="37"/>
  <c r="M19" i="37"/>
  <c r="M126" i="37"/>
  <c r="M115" i="37"/>
  <c r="M101" i="37"/>
  <c r="M90" i="37"/>
  <c r="M76" i="37"/>
  <c r="M65" i="37"/>
  <c r="M62" i="37"/>
  <c r="M51" i="37"/>
  <c r="M38" i="37"/>
  <c r="M34" i="37"/>
  <c r="M28" i="37"/>
  <c r="M112" i="37"/>
  <c r="M87" i="37"/>
  <c r="M48" i="37"/>
  <c r="M21" i="37"/>
  <c r="M123" i="37"/>
  <c r="M109" i="37"/>
  <c r="M98" i="37"/>
  <c r="M84" i="37"/>
  <c r="M73" i="37"/>
  <c r="M70" i="37"/>
  <c r="M59" i="37"/>
  <c r="M45" i="37"/>
  <c r="M32" i="37"/>
  <c r="M30" i="37"/>
  <c r="M120" i="37"/>
  <c r="M95" i="37"/>
  <c r="M56" i="37"/>
  <c r="M40" i="37"/>
  <c r="M23" i="37"/>
  <c r="M117" i="37"/>
  <c r="M106" i="37"/>
  <c r="M92" i="37"/>
  <c r="M81" i="37"/>
  <c r="M78" i="37"/>
  <c r="M67" i="37"/>
  <c r="M53" i="37"/>
  <c r="M16" i="37"/>
  <c r="M103" i="37"/>
  <c r="M64" i="37"/>
  <c r="M25" i="37"/>
  <c r="M125" i="37"/>
  <c r="M114" i="37"/>
  <c r="M100" i="37"/>
  <c r="M89" i="37"/>
  <c r="M86" i="37"/>
  <c r="M75" i="37"/>
  <c r="M61" i="37"/>
  <c r="M50" i="37"/>
  <c r="M42" i="37"/>
  <c r="M18" i="37"/>
  <c r="M111" i="37"/>
  <c r="M72" i="37"/>
  <c r="M47" i="37"/>
  <c r="M37" i="37"/>
  <c r="M35" i="37"/>
  <c r="M27" i="37"/>
  <c r="M122" i="37"/>
  <c r="M108" i="37"/>
  <c r="M97" i="37"/>
  <c r="M94" i="37"/>
  <c r="M83" i="37"/>
  <c r="M69" i="37"/>
  <c r="M58" i="37"/>
  <c r="M20" i="37"/>
  <c r="M119" i="37"/>
  <c r="M80" i="37"/>
  <c r="M55" i="37"/>
  <c r="M44" i="37"/>
  <c r="M39" i="37"/>
  <c r="M33" i="37"/>
  <c r="M29" i="37"/>
  <c r="M116" i="37"/>
  <c r="M105" i="37"/>
  <c r="M102" i="37"/>
  <c r="M91" i="37"/>
  <c r="M77" i="37"/>
  <c r="M66" i="37"/>
  <c r="M52" i="37"/>
  <c r="M22" i="37"/>
  <c r="M15" i="37"/>
  <c r="M88" i="37"/>
  <c r="M63" i="37"/>
  <c r="M31" i="37"/>
  <c r="M10" i="37"/>
  <c r="M124" i="37"/>
  <c r="M113" i="37"/>
  <c r="M110" i="37"/>
  <c r="M99" i="37"/>
  <c r="M85" i="37"/>
  <c r="M74" i="37"/>
  <c r="M60" i="37"/>
  <c r="M49" i="37"/>
  <c r="M46" i="37"/>
  <c r="M41" i="37"/>
  <c r="M24" i="37"/>
  <c r="BF22" i="37"/>
  <c r="BF9" i="37"/>
  <c r="BF7" i="37"/>
  <c r="BF34" i="37"/>
  <c r="M7" i="37"/>
  <c r="K7" i="37" s="1"/>
  <c r="M13" i="37"/>
  <c r="L9" i="38"/>
  <c r="BF13" i="37"/>
  <c r="M8" i="37"/>
  <c r="K8" i="37" s="1"/>
  <c r="BF9" i="38"/>
  <c r="BF17" i="38"/>
  <c r="M8" i="38"/>
  <c r="K8" i="38" s="1"/>
  <c r="M10" i="38"/>
  <c r="M13" i="38"/>
  <c r="BF28" i="38"/>
  <c r="BF30" i="38"/>
  <c r="BF20" i="38"/>
  <c r="L9" i="39"/>
  <c r="M14" i="38"/>
  <c r="M106" i="38"/>
  <c r="M100" i="38"/>
  <c r="M74" i="38"/>
  <c r="M68" i="38"/>
  <c r="M45" i="38"/>
  <c r="M18" i="38"/>
  <c r="M126" i="38"/>
  <c r="M103" i="38"/>
  <c r="M94" i="38"/>
  <c r="M71" i="38"/>
  <c r="M62" i="38"/>
  <c r="M40" i="38"/>
  <c r="M27" i="38"/>
  <c r="M123" i="38"/>
  <c r="M97" i="38"/>
  <c r="M91" i="38"/>
  <c r="M65" i="38"/>
  <c r="M59" i="38"/>
  <c r="M20" i="38"/>
  <c r="M120" i="38"/>
  <c r="M117" i="38"/>
  <c r="M88" i="38"/>
  <c r="M85" i="38"/>
  <c r="M56" i="38"/>
  <c r="M53" i="38"/>
  <c r="M29" i="38"/>
  <c r="M114" i="38"/>
  <c r="M108" i="38"/>
  <c r="M82" i="38"/>
  <c r="M76" i="38"/>
  <c r="M50" i="38"/>
  <c r="M42" i="38"/>
  <c r="M35" i="38"/>
  <c r="M33" i="38"/>
  <c r="M22" i="38"/>
  <c r="M15" i="38"/>
  <c r="M111" i="38"/>
  <c r="M102" i="38"/>
  <c r="M79" i="38"/>
  <c r="M70" i="38"/>
  <c r="M47" i="38"/>
  <c r="M37" i="38"/>
  <c r="M31" i="38"/>
  <c r="M105" i="38"/>
  <c r="M99" i="38"/>
  <c r="M73" i="38"/>
  <c r="M67" i="38"/>
  <c r="M24" i="38"/>
  <c r="M125" i="38"/>
  <c r="M96" i="38"/>
  <c r="M93" i="38"/>
  <c r="M64" i="38"/>
  <c r="M61" i="38"/>
  <c r="M44" i="38"/>
  <c r="M39" i="38"/>
  <c r="M17" i="38"/>
  <c r="M12" i="38"/>
  <c r="M122" i="38"/>
  <c r="M116" i="38"/>
  <c r="M90" i="38"/>
  <c r="M84" i="38"/>
  <c r="M58" i="38"/>
  <c r="M52" i="38"/>
  <c r="M26" i="38"/>
  <c r="M119" i="38"/>
  <c r="M110" i="38"/>
  <c r="M87" i="38"/>
  <c r="M78" i="38"/>
  <c r="M55" i="38"/>
  <c r="M19" i="38"/>
  <c r="M113" i="38"/>
  <c r="M107" i="38"/>
  <c r="M81" i="38"/>
  <c r="M75" i="38"/>
  <c r="M49" i="38"/>
  <c r="M46" i="38"/>
  <c r="M41" i="38"/>
  <c r="M28" i="38"/>
  <c r="M104" i="38"/>
  <c r="M101" i="38"/>
  <c r="M72" i="38"/>
  <c r="M69" i="38"/>
  <c r="M36" i="38"/>
  <c r="M21" i="38"/>
  <c r="M124" i="38"/>
  <c r="M98" i="38"/>
  <c r="M92" i="38"/>
  <c r="M66" i="38"/>
  <c r="M60" i="38"/>
  <c r="M34" i="38"/>
  <c r="M30" i="38"/>
  <c r="M118" i="38"/>
  <c r="M95" i="38"/>
  <c r="M86" i="38"/>
  <c r="M63" i="38"/>
  <c r="M54" i="38"/>
  <c r="M43" i="38"/>
  <c r="M32" i="38"/>
  <c r="M23" i="38"/>
  <c r="M121" i="38"/>
  <c r="M115" i="38"/>
  <c r="M89" i="38"/>
  <c r="M83" i="38"/>
  <c r="M57" i="38"/>
  <c r="M51" i="38"/>
  <c r="M38" i="38"/>
  <c r="M16" i="38"/>
  <c r="M112" i="38"/>
  <c r="M109" i="38"/>
  <c r="M80" i="38"/>
  <c r="M77" i="38"/>
  <c r="M48" i="38"/>
  <c r="M25" i="38"/>
  <c r="M9" i="38"/>
  <c r="M107" i="39"/>
  <c r="M68" i="39"/>
  <c r="M22" i="39"/>
  <c r="M118" i="39"/>
  <c r="M104" i="39"/>
  <c r="M93" i="39"/>
  <c r="M90" i="39"/>
  <c r="M79" i="39"/>
  <c r="M65" i="39"/>
  <c r="M54" i="39"/>
  <c r="M41" i="39"/>
  <c r="M31" i="39"/>
  <c r="M10" i="39"/>
  <c r="M115" i="39"/>
  <c r="M76" i="39"/>
  <c r="M51" i="39"/>
  <c r="M24" i="39"/>
  <c r="M126" i="39"/>
  <c r="M112" i="39"/>
  <c r="M101" i="39"/>
  <c r="M98" i="39"/>
  <c r="M87" i="39"/>
  <c r="M73" i="39"/>
  <c r="M62" i="39"/>
  <c r="M48" i="39"/>
  <c r="M43" i="39"/>
  <c r="M17" i="39"/>
  <c r="M12" i="39"/>
  <c r="M123" i="39"/>
  <c r="M84" i="39"/>
  <c r="M59" i="39"/>
  <c r="M36" i="39"/>
  <c r="M26" i="39"/>
  <c r="M120" i="39"/>
  <c r="M109" i="39"/>
  <c r="M106" i="39"/>
  <c r="M95" i="39"/>
  <c r="M81" i="39"/>
  <c r="M70" i="39"/>
  <c r="M56" i="39"/>
  <c r="M45" i="39"/>
  <c r="M19" i="39"/>
  <c r="M92" i="39"/>
  <c r="M67" i="39"/>
  <c r="M38" i="39"/>
  <c r="M34" i="39"/>
  <c r="M28" i="39"/>
  <c r="M117" i="39"/>
  <c r="M114" i="39"/>
  <c r="M103" i="39"/>
  <c r="M89" i="39"/>
  <c r="M78" i="39"/>
  <c r="M64" i="39"/>
  <c r="M53" i="39"/>
  <c r="M50" i="39"/>
  <c r="M21" i="39"/>
  <c r="M100" i="39"/>
  <c r="M75" i="39"/>
  <c r="M40" i="39"/>
  <c r="M32" i="39"/>
  <c r="M30" i="39"/>
  <c r="M125" i="39"/>
  <c r="M122" i="39"/>
  <c r="M111" i="39"/>
  <c r="M97" i="39"/>
  <c r="M86" i="39"/>
  <c r="M72" i="39"/>
  <c r="M61" i="39"/>
  <c r="M58" i="39"/>
  <c r="M47" i="39"/>
  <c r="M23" i="39"/>
  <c r="M108" i="39"/>
  <c r="M83" i="39"/>
  <c r="M42" i="39"/>
  <c r="M16" i="39"/>
  <c r="M119" i="39"/>
  <c r="M105" i="39"/>
  <c r="M94" i="39"/>
  <c r="M80" i="39"/>
  <c r="M69" i="39"/>
  <c r="M66" i="39"/>
  <c r="M55" i="39"/>
  <c r="M25" i="39"/>
  <c r="M116" i="39"/>
  <c r="M91" i="39"/>
  <c r="M52" i="39"/>
  <c r="M44" i="39"/>
  <c r="M18" i="39"/>
  <c r="M113" i="39"/>
  <c r="M102" i="39"/>
  <c r="M88" i="39"/>
  <c r="M77" i="39"/>
  <c r="M74" i="39"/>
  <c r="M63" i="39"/>
  <c r="M49" i="39"/>
  <c r="M37" i="39"/>
  <c r="M35" i="39"/>
  <c r="M27" i="39"/>
  <c r="M124" i="39"/>
  <c r="M99" i="39"/>
  <c r="M60" i="39"/>
  <c r="M20" i="39"/>
  <c r="M121" i="39"/>
  <c r="M110" i="39"/>
  <c r="M96" i="39"/>
  <c r="M85" i="39"/>
  <c r="M82" i="39"/>
  <c r="M71" i="39"/>
  <c r="M57" i="39"/>
  <c r="M46" i="39"/>
  <c r="M39" i="39"/>
  <c r="M33" i="39"/>
  <c r="M29" i="39"/>
  <c r="L10" i="40"/>
  <c r="M7" i="39"/>
  <c r="K7" i="39" s="1"/>
  <c r="M8" i="39"/>
  <c r="K8" i="39" s="1"/>
  <c r="M13" i="39"/>
  <c r="D44" i="39"/>
  <c r="BF34" i="39" s="1"/>
  <c r="D18" i="39"/>
  <c r="BF8" i="39" s="1"/>
  <c r="D37" i="39"/>
  <c r="BF27" i="39" s="1"/>
  <c r="D35" i="39"/>
  <c r="BF25" i="39" s="1"/>
  <c r="D27" i="39"/>
  <c r="BF17" i="39" s="1"/>
  <c r="D20" i="39"/>
  <c r="BF10" i="39" s="1"/>
  <c r="D39" i="39"/>
  <c r="BF29" i="39" s="1"/>
  <c r="D33" i="39"/>
  <c r="BF23" i="39" s="1"/>
  <c r="D29" i="39"/>
  <c r="BF19" i="39" s="1"/>
  <c r="D22" i="39"/>
  <c r="BF12" i="39" s="1"/>
  <c r="D41" i="39"/>
  <c r="BF31" i="39" s="1"/>
  <c r="D31" i="39"/>
  <c r="BF21" i="39" s="1"/>
  <c r="D24" i="39"/>
  <c r="D43" i="39"/>
  <c r="BF33" i="39" s="1"/>
  <c r="D17" i="39"/>
  <c r="BF7" i="39" s="1"/>
  <c r="D36" i="39"/>
  <c r="BF26" i="39" s="1"/>
  <c r="D26" i="39"/>
  <c r="BF16" i="39" s="1"/>
  <c r="D45" i="39"/>
  <c r="BF35" i="39" s="1"/>
  <c r="D19" i="39"/>
  <c r="BF9" i="39" s="1"/>
  <c r="D38" i="39"/>
  <c r="BF28" i="39" s="1"/>
  <c r="D34" i="39"/>
  <c r="D28" i="39"/>
  <c r="BF18" i="39" s="1"/>
  <c r="D21" i="39"/>
  <c r="D40" i="39"/>
  <c r="BF30" i="39" s="1"/>
  <c r="D32" i="39"/>
  <c r="BF22" i="39" s="1"/>
  <c r="D30" i="39"/>
  <c r="BF20" i="39" s="1"/>
  <c r="D23" i="39"/>
  <c r="BF13" i="39" s="1"/>
  <c r="D42" i="39"/>
  <c r="BF32" i="39" s="1"/>
  <c r="D25" i="39"/>
  <c r="M14" i="39"/>
  <c r="M9" i="39"/>
  <c r="M11" i="39"/>
  <c r="BF14" i="39"/>
  <c r="BF11" i="39"/>
  <c r="M15" i="39"/>
  <c r="BF24" i="39"/>
  <c r="BF15" i="39"/>
  <c r="M40" i="40"/>
  <c r="M32" i="40"/>
  <c r="M30" i="40"/>
  <c r="M119" i="40"/>
  <c r="M111" i="40"/>
  <c r="M103" i="40"/>
  <c r="M95" i="40"/>
  <c r="M87" i="40"/>
  <c r="M79" i="40"/>
  <c r="M71" i="40"/>
  <c r="M63" i="40"/>
  <c r="M55" i="40"/>
  <c r="M47" i="40"/>
  <c r="M23" i="40"/>
  <c r="M42" i="40"/>
  <c r="M16" i="40"/>
  <c r="M11" i="40"/>
  <c r="M124" i="40"/>
  <c r="M116" i="40"/>
  <c r="M108" i="40"/>
  <c r="M100" i="40"/>
  <c r="M92" i="40"/>
  <c r="M84" i="40"/>
  <c r="M76" i="40"/>
  <c r="M68" i="40"/>
  <c r="M60" i="40"/>
  <c r="M52" i="40"/>
  <c r="M25" i="40"/>
  <c r="M44" i="40"/>
  <c r="M18" i="40"/>
  <c r="M121" i="40"/>
  <c r="M113" i="40"/>
  <c r="M105" i="40"/>
  <c r="M97" i="40"/>
  <c r="M89" i="40"/>
  <c r="M81" i="40"/>
  <c r="M73" i="40"/>
  <c r="M65" i="40"/>
  <c r="M57" i="40"/>
  <c r="M49" i="40"/>
  <c r="M37" i="40"/>
  <c r="M35" i="40"/>
  <c r="M27" i="40"/>
  <c r="M20" i="40"/>
  <c r="M126" i="40"/>
  <c r="M118" i="40"/>
  <c r="M110" i="40"/>
  <c r="M102" i="40"/>
  <c r="M94" i="40"/>
  <c r="M86" i="40"/>
  <c r="M78" i="40"/>
  <c r="M70" i="40"/>
  <c r="M62" i="40"/>
  <c r="M54" i="40"/>
  <c r="M46" i="40"/>
  <c r="M39" i="40"/>
  <c r="M33" i="40"/>
  <c r="M29" i="40"/>
  <c r="M22" i="40"/>
  <c r="M15" i="40"/>
  <c r="M123" i="40"/>
  <c r="M115" i="40"/>
  <c r="M107" i="40"/>
  <c r="M99" i="40"/>
  <c r="M91" i="40"/>
  <c r="M83" i="40"/>
  <c r="M75" i="40"/>
  <c r="M67" i="40"/>
  <c r="M59" i="40"/>
  <c r="M51" i="40"/>
  <c r="M41" i="40"/>
  <c r="M31" i="40"/>
  <c r="M24" i="40"/>
  <c r="M120" i="40"/>
  <c r="M112" i="40"/>
  <c r="M104" i="40"/>
  <c r="M96" i="40"/>
  <c r="M88" i="40"/>
  <c r="M80" i="40"/>
  <c r="M72" i="40"/>
  <c r="M64" i="40"/>
  <c r="M56" i="40"/>
  <c r="M48" i="40"/>
  <c r="M43" i="40"/>
  <c r="M17" i="40"/>
  <c r="M12" i="40"/>
  <c r="M36" i="40"/>
  <c r="M26" i="40"/>
  <c r="M125" i="40"/>
  <c r="M117" i="40"/>
  <c r="M109" i="40"/>
  <c r="M101" i="40"/>
  <c r="M93" i="40"/>
  <c r="M85" i="40"/>
  <c r="M77" i="40"/>
  <c r="M69" i="40"/>
  <c r="M61" i="40"/>
  <c r="M53" i="40"/>
  <c r="M45" i="40"/>
  <c r="M19" i="40"/>
  <c r="M38" i="40"/>
  <c r="M34" i="40"/>
  <c r="M28" i="40"/>
  <c r="M14" i="40"/>
  <c r="M122" i="40"/>
  <c r="M114" i="40"/>
  <c r="M106" i="40"/>
  <c r="M98" i="40"/>
  <c r="M90" i="40"/>
  <c r="M82" i="40"/>
  <c r="M74" i="40"/>
  <c r="M66" i="40"/>
  <c r="M58" i="40"/>
  <c r="M50" i="40"/>
  <c r="M21" i="40"/>
  <c r="M9" i="40"/>
  <c r="K9" i="40" s="1"/>
  <c r="M13" i="40"/>
  <c r="L9" i="41"/>
  <c r="M10" i="40"/>
  <c r="D36" i="40"/>
  <c r="BF26" i="40" s="1"/>
  <c r="D26" i="40"/>
  <c r="BF16" i="40" s="1"/>
  <c r="D45" i="40"/>
  <c r="BF35" i="40" s="1"/>
  <c r="D19" i="40"/>
  <c r="BF9" i="40" s="1"/>
  <c r="D38" i="40"/>
  <c r="BF28" i="40" s="1"/>
  <c r="D34" i="40"/>
  <c r="BF24" i="40" s="1"/>
  <c r="D28" i="40"/>
  <c r="BF18" i="40" s="1"/>
  <c r="D21" i="40"/>
  <c r="BF11" i="40" s="1"/>
  <c r="D40" i="40"/>
  <c r="BF30" i="40" s="1"/>
  <c r="D32" i="40"/>
  <c r="BF22" i="40" s="1"/>
  <c r="D30" i="40"/>
  <c r="BF20" i="40" s="1"/>
  <c r="D23" i="40"/>
  <c r="BF13" i="40" s="1"/>
  <c r="D42" i="40"/>
  <c r="BF32" i="40" s="1"/>
  <c r="D25" i="40"/>
  <c r="BF15" i="40" s="1"/>
  <c r="D44" i="40"/>
  <c r="BF34" i="40" s="1"/>
  <c r="D18" i="40"/>
  <c r="BF8" i="40" s="1"/>
  <c r="D37" i="40"/>
  <c r="BF27" i="40" s="1"/>
  <c r="D35" i="40"/>
  <c r="BF25" i="40" s="1"/>
  <c r="D27" i="40"/>
  <c r="BF17" i="40" s="1"/>
  <c r="D20" i="40"/>
  <c r="BF10" i="40" s="1"/>
  <c r="D39" i="40"/>
  <c r="BF29" i="40" s="1"/>
  <c r="D33" i="40"/>
  <c r="BF23" i="40" s="1"/>
  <c r="D29" i="40"/>
  <c r="BF19" i="40" s="1"/>
  <c r="D22" i="40"/>
  <c r="BF12" i="40" s="1"/>
  <c r="D41" i="40"/>
  <c r="BF31" i="40" s="1"/>
  <c r="D31" i="40"/>
  <c r="BF21" i="40" s="1"/>
  <c r="D24" i="40"/>
  <c r="BF14" i="40" s="1"/>
  <c r="D43" i="40"/>
  <c r="BF33" i="40" s="1"/>
  <c r="D17" i="40"/>
  <c r="BF7" i="40" s="1"/>
  <c r="M19" i="41"/>
  <c r="M29" i="41"/>
  <c r="BF33" i="41"/>
  <c r="M43" i="41"/>
  <c r="M62" i="41"/>
  <c r="M73" i="41"/>
  <c r="M84" i="41"/>
  <c r="M88" i="41"/>
  <c r="M95" i="41"/>
  <c r="M99" i="41"/>
  <c r="M110" i="41"/>
  <c r="M26" i="41"/>
  <c r="M47" i="41"/>
  <c r="M51" i="41"/>
  <c r="M77" i="41"/>
  <c r="M12" i="41"/>
  <c r="M17" i="41"/>
  <c r="M31" i="41"/>
  <c r="M66" i="41"/>
  <c r="M114" i="41"/>
  <c r="BF13" i="42"/>
  <c r="M24" i="41"/>
  <c r="M55" i="41"/>
  <c r="M59" i="41"/>
  <c r="M70" i="41"/>
  <c r="M81" i="41"/>
  <c r="M92" i="41"/>
  <c r="M103" i="41"/>
  <c r="M8" i="43"/>
  <c r="K8" i="43" s="1"/>
  <c r="M11" i="45"/>
  <c r="M74" i="41"/>
  <c r="M85" i="41"/>
  <c r="M96" i="41"/>
  <c r="M100" i="41"/>
  <c r="M107" i="41"/>
  <c r="M111" i="41"/>
  <c r="M15" i="41"/>
  <c r="M22" i="41"/>
  <c r="M37" i="41"/>
  <c r="M48" i="41"/>
  <c r="M52" i="41"/>
  <c r="M89" i="41"/>
  <c r="M7" i="42"/>
  <c r="K7" i="42" s="1"/>
  <c r="K7" i="46"/>
  <c r="M8" i="41"/>
  <c r="K8" i="41" s="1"/>
  <c r="M78" i="41"/>
  <c r="M41" i="41"/>
  <c r="M56" i="41"/>
  <c r="M67" i="41"/>
  <c r="M82" i="41"/>
  <c r="M93" i="41"/>
  <c r="M104" i="41"/>
  <c r="M115" i="41"/>
  <c r="M27" i="41"/>
  <c r="M60" i="41"/>
  <c r="M64" i="41"/>
  <c r="M71" i="41"/>
  <c r="M75" i="41"/>
  <c r="M86" i="41"/>
  <c r="M97" i="41"/>
  <c r="M108" i="41"/>
  <c r="M112" i="41"/>
  <c r="M25" i="41"/>
  <c r="M28" i="41"/>
  <c r="M35" i="41"/>
  <c r="M90" i="41"/>
  <c r="M7" i="47"/>
  <c r="K7" i="47" s="1"/>
  <c r="M11" i="41"/>
  <c r="M16" i="41"/>
  <c r="M57" i="41"/>
  <c r="M68" i="41"/>
  <c r="M79" i="41"/>
  <c r="M94" i="41"/>
  <c r="M105" i="41"/>
  <c r="M116" i="41"/>
  <c r="M23" i="41"/>
  <c r="M30" i="41"/>
  <c r="M61" i="41"/>
  <c r="M72" i="41"/>
  <c r="M76" i="41"/>
  <c r="M83" i="41"/>
  <c r="M87" i="41"/>
  <c r="M98" i="41"/>
  <c r="M109" i="41"/>
  <c r="M46" i="41"/>
  <c r="M50" i="41"/>
  <c r="M65" i="41"/>
  <c r="M113" i="41"/>
  <c r="M21" i="41"/>
  <c r="M33" i="41"/>
  <c r="M39" i="41"/>
  <c r="M54" i="41"/>
  <c r="M36" i="41"/>
  <c r="M38" i="41"/>
  <c r="M34" i="41"/>
  <c r="M40" i="41"/>
  <c r="M32" i="41"/>
  <c r="M42" i="41"/>
  <c r="M44" i="41"/>
  <c r="D44" i="41"/>
  <c r="BF34" i="41" s="1"/>
  <c r="D36" i="41"/>
  <c r="BF26" i="41" s="1"/>
  <c r="D38" i="41"/>
  <c r="BF28" i="41" s="1"/>
  <c r="D34" i="41"/>
  <c r="BF24" i="41" s="1"/>
  <c r="D28" i="41"/>
  <c r="BF18" i="41" s="1"/>
  <c r="D40" i="41"/>
  <c r="BF30" i="41" s="1"/>
  <c r="D32" i="41"/>
  <c r="BF22" i="41" s="1"/>
  <c r="D42" i="41"/>
  <c r="BF32" i="41" s="1"/>
  <c r="M103" i="42"/>
  <c r="M95" i="42"/>
  <c r="M87" i="42"/>
  <c r="M79" i="42"/>
  <c r="M71" i="42"/>
  <c r="M63" i="42"/>
  <c r="M55" i="42"/>
  <c r="M47" i="42"/>
  <c r="M23" i="42"/>
  <c r="M42" i="42"/>
  <c r="M16" i="42"/>
  <c r="M100" i="42"/>
  <c r="M92" i="42"/>
  <c r="M84" i="42"/>
  <c r="M76" i="42"/>
  <c r="M68" i="42"/>
  <c r="M60" i="42"/>
  <c r="M52" i="42"/>
  <c r="M25" i="42"/>
  <c r="M44" i="42"/>
  <c r="M18" i="42"/>
  <c r="M13" i="42"/>
  <c r="M105" i="42"/>
  <c r="M97" i="42"/>
  <c r="M89" i="42"/>
  <c r="M81" i="42"/>
  <c r="M73" i="42"/>
  <c r="M65" i="42"/>
  <c r="M57" i="42"/>
  <c r="M49" i="42"/>
  <c r="M37" i="42"/>
  <c r="M35" i="42"/>
  <c r="M27" i="42"/>
  <c r="M20" i="42"/>
  <c r="M102" i="42"/>
  <c r="M94" i="42"/>
  <c r="M86" i="42"/>
  <c r="M78" i="42"/>
  <c r="M70" i="42"/>
  <c r="M62" i="42"/>
  <c r="M54" i="42"/>
  <c r="M46" i="42"/>
  <c r="M39" i="42"/>
  <c r="M33" i="42"/>
  <c r="M29" i="42"/>
  <c r="M8" i="42"/>
  <c r="M22" i="42"/>
  <c r="M15" i="42"/>
  <c r="M99" i="42"/>
  <c r="M91" i="42"/>
  <c r="M83" i="42"/>
  <c r="M75" i="42"/>
  <c r="M67" i="42"/>
  <c r="M59" i="42"/>
  <c r="M51" i="42"/>
  <c r="M41" i="42"/>
  <c r="M31" i="42"/>
  <c r="M10" i="42"/>
  <c r="M24" i="42"/>
  <c r="M104" i="42"/>
  <c r="M96" i="42"/>
  <c r="M88" i="42"/>
  <c r="M80" i="42"/>
  <c r="M72" i="42"/>
  <c r="M64" i="42"/>
  <c r="M56" i="42"/>
  <c r="M48" i="42"/>
  <c r="M43" i="42"/>
  <c r="M17" i="42"/>
  <c r="M12" i="42"/>
  <c r="M36" i="42"/>
  <c r="M26" i="42"/>
  <c r="M101" i="42"/>
  <c r="M93" i="42"/>
  <c r="M85" i="42"/>
  <c r="M77" i="42"/>
  <c r="M69" i="42"/>
  <c r="M61" i="42"/>
  <c r="M53" i="42"/>
  <c r="M45" i="42"/>
  <c r="M19" i="42"/>
  <c r="M38" i="42"/>
  <c r="M34" i="42"/>
  <c r="M28" i="42"/>
  <c r="M14" i="42"/>
  <c r="M98" i="42"/>
  <c r="M90" i="42"/>
  <c r="M82" i="42"/>
  <c r="M74" i="42"/>
  <c r="M66" i="42"/>
  <c r="M58" i="42"/>
  <c r="M50" i="42"/>
  <c r="M21" i="42"/>
  <c r="M40" i="42"/>
  <c r="M32" i="42"/>
  <c r="M30" i="42"/>
  <c r="D45" i="42"/>
  <c r="BF35" i="42" s="1"/>
  <c r="D19" i="42"/>
  <c r="BF9" i="42" s="1"/>
  <c r="D38" i="42"/>
  <c r="BF28" i="42" s="1"/>
  <c r="D34" i="42"/>
  <c r="BF24" i="42" s="1"/>
  <c r="D28" i="42"/>
  <c r="BF18" i="42" s="1"/>
  <c r="D21" i="42"/>
  <c r="BF11" i="42" s="1"/>
  <c r="D40" i="42"/>
  <c r="BF30" i="42" s="1"/>
  <c r="D32" i="42"/>
  <c r="BF22" i="42" s="1"/>
  <c r="D30" i="42"/>
  <c r="BF20" i="42" s="1"/>
  <c r="D23" i="42"/>
  <c r="D42" i="42"/>
  <c r="BF32" i="42" s="1"/>
  <c r="D25" i="42"/>
  <c r="BF15" i="42" s="1"/>
  <c r="D44" i="42"/>
  <c r="BF34" i="42" s="1"/>
  <c r="D18" i="42"/>
  <c r="BF8" i="42" s="1"/>
  <c r="D37" i="42"/>
  <c r="BF27" i="42" s="1"/>
  <c r="D35" i="42"/>
  <c r="BF25" i="42" s="1"/>
  <c r="D27" i="42"/>
  <c r="BF17" i="42" s="1"/>
  <c r="D20" i="42"/>
  <c r="BF10" i="42" s="1"/>
  <c r="D39" i="42"/>
  <c r="BF29" i="42" s="1"/>
  <c r="D33" i="42"/>
  <c r="BF23" i="42" s="1"/>
  <c r="D29" i="42"/>
  <c r="BF19" i="42" s="1"/>
  <c r="D22" i="42"/>
  <c r="BF12" i="42" s="1"/>
  <c r="D41" i="42"/>
  <c r="BF31" i="42" s="1"/>
  <c r="D31" i="42"/>
  <c r="BF21" i="42" s="1"/>
  <c r="D24" i="42"/>
  <c r="BF14" i="42" s="1"/>
  <c r="D43" i="42"/>
  <c r="BF33" i="42" s="1"/>
  <c r="D17" i="42"/>
  <c r="BF7" i="42" s="1"/>
  <c r="D36" i="42"/>
  <c r="BF26" i="42" s="1"/>
  <c r="D26" i="42"/>
  <c r="BF16" i="42" s="1"/>
  <c r="L9" i="42"/>
  <c r="K8" i="42"/>
  <c r="L9" i="43"/>
  <c r="D24" i="43"/>
  <c r="BF14" i="43" s="1"/>
  <c r="D43" i="43"/>
  <c r="BF33" i="43" s="1"/>
  <c r="D17" i="43"/>
  <c r="BF7" i="43" s="1"/>
  <c r="D36" i="43"/>
  <c r="BF26" i="43" s="1"/>
  <c r="D26" i="43"/>
  <c r="BF16" i="43" s="1"/>
  <c r="D45" i="43"/>
  <c r="BF35" i="43" s="1"/>
  <c r="D19" i="43"/>
  <c r="BF9" i="43" s="1"/>
  <c r="D38" i="43"/>
  <c r="BF28" i="43" s="1"/>
  <c r="D34" i="43"/>
  <c r="BF24" i="43" s="1"/>
  <c r="D28" i="43"/>
  <c r="BF18" i="43" s="1"/>
  <c r="D21" i="43"/>
  <c r="BF11" i="43" s="1"/>
  <c r="D40" i="43"/>
  <c r="BF30" i="43" s="1"/>
  <c r="D32" i="43"/>
  <c r="BF22" i="43" s="1"/>
  <c r="D30" i="43"/>
  <c r="BF20" i="43" s="1"/>
  <c r="D23" i="43"/>
  <c r="BF13" i="43" s="1"/>
  <c r="D42" i="43"/>
  <c r="BF32" i="43" s="1"/>
  <c r="D25" i="43"/>
  <c r="BF15" i="43" s="1"/>
  <c r="D44" i="43"/>
  <c r="BF34" i="43" s="1"/>
  <c r="D18" i="43"/>
  <c r="BF8" i="43" s="1"/>
  <c r="D37" i="43"/>
  <c r="BF27" i="43" s="1"/>
  <c r="D35" i="43"/>
  <c r="D27" i="43"/>
  <c r="BF17" i="43" s="1"/>
  <c r="D20" i="43"/>
  <c r="BF10" i="43" s="1"/>
  <c r="D39" i="43"/>
  <c r="BF29" i="43" s="1"/>
  <c r="D33" i="43"/>
  <c r="BF23" i="43" s="1"/>
  <c r="D29" i="43"/>
  <c r="BF19" i="43" s="1"/>
  <c r="D22" i="43"/>
  <c r="BF12" i="43" s="1"/>
  <c r="D41" i="43"/>
  <c r="D31" i="43"/>
  <c r="BF21" i="43" s="1"/>
  <c r="M12" i="43"/>
  <c r="M13" i="43"/>
  <c r="M9" i="43"/>
  <c r="D45" i="44"/>
  <c r="BF35" i="44" s="1"/>
  <c r="D19" i="44"/>
  <c r="BF9" i="44" s="1"/>
  <c r="D38" i="44"/>
  <c r="BF28" i="44" s="1"/>
  <c r="D34" i="44"/>
  <c r="BF24" i="44" s="1"/>
  <c r="D28" i="44"/>
  <c r="BF18" i="44" s="1"/>
  <c r="D21" i="44"/>
  <c r="BF11" i="44" s="1"/>
  <c r="D40" i="44"/>
  <c r="BF30" i="44" s="1"/>
  <c r="D32" i="44"/>
  <c r="BF22" i="44" s="1"/>
  <c r="D30" i="44"/>
  <c r="BF20" i="44" s="1"/>
  <c r="D23" i="44"/>
  <c r="BF13" i="44" s="1"/>
  <c r="D42" i="44"/>
  <c r="BF32" i="44" s="1"/>
  <c r="D25" i="44"/>
  <c r="BF15" i="44" s="1"/>
  <c r="D44" i="44"/>
  <c r="BF34" i="44" s="1"/>
  <c r="D18" i="44"/>
  <c r="BF8" i="44" s="1"/>
  <c r="D37" i="44"/>
  <c r="BF27" i="44" s="1"/>
  <c r="D35" i="44"/>
  <c r="BF25" i="44" s="1"/>
  <c r="D27" i="44"/>
  <c r="BF17" i="44" s="1"/>
  <c r="D20" i="44"/>
  <c r="BF10" i="44" s="1"/>
  <c r="D39" i="44"/>
  <c r="BF29" i="44" s="1"/>
  <c r="D33" i="44"/>
  <c r="BF23" i="44" s="1"/>
  <c r="D29" i="44"/>
  <c r="BF19" i="44" s="1"/>
  <c r="D22" i="44"/>
  <c r="BF12" i="44" s="1"/>
  <c r="D41" i="44"/>
  <c r="BF31" i="44" s="1"/>
  <c r="D31" i="44"/>
  <c r="BF21" i="44" s="1"/>
  <c r="D24" i="44"/>
  <c r="BF14" i="44" s="1"/>
  <c r="D43" i="44"/>
  <c r="BF33" i="44" s="1"/>
  <c r="D17" i="44"/>
  <c r="BF7" i="44" s="1"/>
  <c r="D36" i="44"/>
  <c r="BF26" i="44" s="1"/>
  <c r="D26" i="44"/>
  <c r="BF16" i="44" s="1"/>
  <c r="M7" i="43"/>
  <c r="K7" i="43" s="1"/>
  <c r="BF31" i="43"/>
  <c r="L9" i="44"/>
  <c r="BF25" i="43"/>
  <c r="M38" i="43"/>
  <c r="M34" i="43"/>
  <c r="M28" i="43"/>
  <c r="M14" i="43"/>
  <c r="M106" i="43"/>
  <c r="M98" i="43"/>
  <c r="M90" i="43"/>
  <c r="M82" i="43"/>
  <c r="M74" i="43"/>
  <c r="M66" i="43"/>
  <c r="M58" i="43"/>
  <c r="M50" i="43"/>
  <c r="M21" i="43"/>
  <c r="M40" i="43"/>
  <c r="M32" i="43"/>
  <c r="M30" i="43"/>
  <c r="M103" i="43"/>
  <c r="M95" i="43"/>
  <c r="M87" i="43"/>
  <c r="M79" i="43"/>
  <c r="M71" i="43"/>
  <c r="M63" i="43"/>
  <c r="M55" i="43"/>
  <c r="M47" i="43"/>
  <c r="M23" i="43"/>
  <c r="M42" i="43"/>
  <c r="M16" i="43"/>
  <c r="M108" i="43"/>
  <c r="M100" i="43"/>
  <c r="M92" i="43"/>
  <c r="M84" i="43"/>
  <c r="M76" i="43"/>
  <c r="M68" i="43"/>
  <c r="M60" i="43"/>
  <c r="M52" i="43"/>
  <c r="M25" i="43"/>
  <c r="M44" i="43"/>
  <c r="M18" i="43"/>
  <c r="M105" i="43"/>
  <c r="M97" i="43"/>
  <c r="M89" i="43"/>
  <c r="M81" i="43"/>
  <c r="M73" i="43"/>
  <c r="M65" i="43"/>
  <c r="M57" i="43"/>
  <c r="M49" i="43"/>
  <c r="M37" i="43"/>
  <c r="M35" i="43"/>
  <c r="M27" i="43"/>
  <c r="M20" i="43"/>
  <c r="M102" i="43"/>
  <c r="M94" i="43"/>
  <c r="M86" i="43"/>
  <c r="M78" i="43"/>
  <c r="M70" i="43"/>
  <c r="M62" i="43"/>
  <c r="M54" i="43"/>
  <c r="M46" i="43"/>
  <c r="M39" i="43"/>
  <c r="M33" i="43"/>
  <c r="M29" i="43"/>
  <c r="M22" i="43"/>
  <c r="M15" i="43"/>
  <c r="M107" i="43"/>
  <c r="M99" i="43"/>
  <c r="M91" i="43"/>
  <c r="M83" i="43"/>
  <c r="M75" i="43"/>
  <c r="M67" i="43"/>
  <c r="M59" i="43"/>
  <c r="M51" i="43"/>
  <c r="M41" i="43"/>
  <c r="M31" i="43"/>
  <c r="M10" i="43"/>
  <c r="M24" i="43"/>
  <c r="M104" i="43"/>
  <c r="M96" i="43"/>
  <c r="M88" i="43"/>
  <c r="M80" i="43"/>
  <c r="M72" i="43"/>
  <c r="M64" i="43"/>
  <c r="M56" i="43"/>
  <c r="M48" i="43"/>
  <c r="M43" i="43"/>
  <c r="M17" i="43"/>
  <c r="M36" i="43"/>
  <c r="M26" i="43"/>
  <c r="M101" i="43"/>
  <c r="M93" i="43"/>
  <c r="M85" i="43"/>
  <c r="M77" i="43"/>
  <c r="M69" i="43"/>
  <c r="M61" i="43"/>
  <c r="M53" i="43"/>
  <c r="M45" i="43"/>
  <c r="M19" i="43"/>
  <c r="M9" i="44"/>
  <c r="M30" i="44"/>
  <c r="M32" i="44"/>
  <c r="M40" i="44"/>
  <c r="M21" i="44"/>
  <c r="M50" i="44"/>
  <c r="M58" i="44"/>
  <c r="M66" i="44"/>
  <c r="M74" i="44"/>
  <c r="M82" i="44"/>
  <c r="M90" i="44"/>
  <c r="M98" i="44"/>
  <c r="M14" i="44"/>
  <c r="M28" i="44"/>
  <c r="M34" i="44"/>
  <c r="M38" i="44"/>
  <c r="M19" i="44"/>
  <c r="M45" i="44"/>
  <c r="M53" i="44"/>
  <c r="M61" i="44"/>
  <c r="M69" i="44"/>
  <c r="M77" i="44"/>
  <c r="M85" i="44"/>
  <c r="M93" i="44"/>
  <c r="L10" i="45"/>
  <c r="M7" i="50"/>
  <c r="M26" i="44"/>
  <c r="M36" i="44"/>
  <c r="M12" i="44"/>
  <c r="M17" i="44"/>
  <c r="M43" i="44"/>
  <c r="M48" i="44"/>
  <c r="M56" i="44"/>
  <c r="M64" i="44"/>
  <c r="M72" i="44"/>
  <c r="M80" i="44"/>
  <c r="M88" i="44"/>
  <c r="M96" i="44"/>
  <c r="M24" i="44"/>
  <c r="M10" i="44"/>
  <c r="M31" i="44"/>
  <c r="M41" i="44"/>
  <c r="M51" i="44"/>
  <c r="M59" i="44"/>
  <c r="M67" i="44"/>
  <c r="M75" i="44"/>
  <c r="M83" i="44"/>
  <c r="M91" i="44"/>
  <c r="M99" i="44"/>
  <c r="N8" i="45"/>
  <c r="M15" i="44"/>
  <c r="M22" i="44"/>
  <c r="M8" i="44"/>
  <c r="K8" i="44" s="1"/>
  <c r="M29" i="44"/>
  <c r="M33" i="44"/>
  <c r="M39" i="44"/>
  <c r="M46" i="44"/>
  <c r="M54" i="44"/>
  <c r="M62" i="44"/>
  <c r="M70" i="44"/>
  <c r="M78" i="44"/>
  <c r="M86" i="44"/>
  <c r="M94" i="44"/>
  <c r="M20" i="44"/>
  <c r="M27" i="44"/>
  <c r="M35" i="44"/>
  <c r="M37" i="44"/>
  <c r="M49" i="44"/>
  <c r="M57" i="44"/>
  <c r="M65" i="44"/>
  <c r="M73" i="44"/>
  <c r="M81" i="44"/>
  <c r="M89" i="44"/>
  <c r="M97" i="44"/>
  <c r="M12" i="45"/>
  <c r="M7" i="49"/>
  <c r="K7" i="49" s="1"/>
  <c r="M13" i="44"/>
  <c r="M18" i="44"/>
  <c r="M44" i="44"/>
  <c r="M25" i="44"/>
  <c r="M52" i="44"/>
  <c r="M60" i="44"/>
  <c r="M68" i="44"/>
  <c r="M76" i="44"/>
  <c r="M84" i="44"/>
  <c r="M92" i="44"/>
  <c r="M8" i="50"/>
  <c r="K8" i="50" s="1"/>
  <c r="M11" i="44"/>
  <c r="M16" i="44"/>
  <c r="M42" i="44"/>
  <c r="BF13" i="46"/>
  <c r="M23" i="44"/>
  <c r="M47" i="44"/>
  <c r="M55" i="44"/>
  <c r="M63" i="44"/>
  <c r="M71" i="44"/>
  <c r="M79" i="44"/>
  <c r="M87" i="44"/>
  <c r="M40" i="45"/>
  <c r="M32" i="45"/>
  <c r="M30" i="45"/>
  <c r="M95" i="45"/>
  <c r="M87" i="45"/>
  <c r="M79" i="45"/>
  <c r="M71" i="45"/>
  <c r="M63" i="45"/>
  <c r="M55" i="45"/>
  <c r="M47" i="45"/>
  <c r="M23" i="45"/>
  <c r="M42" i="45"/>
  <c r="M16" i="45"/>
  <c r="M92" i="45"/>
  <c r="M84" i="45"/>
  <c r="M76" i="45"/>
  <c r="M68" i="45"/>
  <c r="M60" i="45"/>
  <c r="M52" i="45"/>
  <c r="M25" i="45"/>
  <c r="M44" i="45"/>
  <c r="M18" i="45"/>
  <c r="M97" i="45"/>
  <c r="M89" i="45"/>
  <c r="M81" i="45"/>
  <c r="M73" i="45"/>
  <c r="M65" i="45"/>
  <c r="M57" i="45"/>
  <c r="M49" i="45"/>
  <c r="M37" i="45"/>
  <c r="M35" i="45"/>
  <c r="M27" i="45"/>
  <c r="M20" i="45"/>
  <c r="M94" i="45"/>
  <c r="M86" i="45"/>
  <c r="M78" i="45"/>
  <c r="M70" i="45"/>
  <c r="M62" i="45"/>
  <c r="M54" i="45"/>
  <c r="M46" i="45"/>
  <c r="M39" i="45"/>
  <c r="M33" i="45"/>
  <c r="M29" i="45"/>
  <c r="M22" i="45"/>
  <c r="M15" i="45"/>
  <c r="M99" i="45"/>
  <c r="M91" i="45"/>
  <c r="M83" i="45"/>
  <c r="M75" i="45"/>
  <c r="M67" i="45"/>
  <c r="M59" i="45"/>
  <c r="M51" i="45"/>
  <c r="M41" i="45"/>
  <c r="M31" i="45"/>
  <c r="M24" i="45"/>
  <c r="M96" i="45"/>
  <c r="M88" i="45"/>
  <c r="M80" i="45"/>
  <c r="M72" i="45"/>
  <c r="M64" i="45"/>
  <c r="M56" i="45"/>
  <c r="M48" i="45"/>
  <c r="M43" i="45"/>
  <c r="M36" i="45"/>
  <c r="M26" i="45"/>
  <c r="M93" i="45"/>
  <c r="M85" i="45"/>
  <c r="M77" i="45"/>
  <c r="M69" i="45"/>
  <c r="M61" i="45"/>
  <c r="M53" i="45"/>
  <c r="M45" i="45"/>
  <c r="M19" i="45"/>
  <c r="M38" i="45"/>
  <c r="M34" i="45"/>
  <c r="M28" i="45"/>
  <c r="M14" i="45"/>
  <c r="M98" i="45"/>
  <c r="M90" i="45"/>
  <c r="M82" i="45"/>
  <c r="M74" i="45"/>
  <c r="M66" i="45"/>
  <c r="M58" i="45"/>
  <c r="M50" i="45"/>
  <c r="M21" i="45"/>
  <c r="D36" i="45"/>
  <c r="BF26" i="45" s="1"/>
  <c r="D26" i="45"/>
  <c r="BF16" i="45" s="1"/>
  <c r="D45" i="45"/>
  <c r="BF35" i="45" s="1"/>
  <c r="D19" i="45"/>
  <c r="BF9" i="45" s="1"/>
  <c r="D38" i="45"/>
  <c r="BF28" i="45" s="1"/>
  <c r="D34" i="45"/>
  <c r="BF24" i="45" s="1"/>
  <c r="D28" i="45"/>
  <c r="BF18" i="45" s="1"/>
  <c r="D21" i="45"/>
  <c r="BF11" i="45" s="1"/>
  <c r="D40" i="45"/>
  <c r="BF30" i="45" s="1"/>
  <c r="D32" i="45"/>
  <c r="BF22" i="45" s="1"/>
  <c r="D30" i="45"/>
  <c r="BF20" i="45" s="1"/>
  <c r="D23" i="45"/>
  <c r="BF13" i="45" s="1"/>
  <c r="D42" i="45"/>
  <c r="BF32" i="45" s="1"/>
  <c r="D25" i="45"/>
  <c r="BF15" i="45" s="1"/>
  <c r="D44" i="45"/>
  <c r="BF34" i="45" s="1"/>
  <c r="D18" i="45"/>
  <c r="BF8" i="45" s="1"/>
  <c r="D37" i="45"/>
  <c r="BF27" i="45" s="1"/>
  <c r="D35" i="45"/>
  <c r="BF25" i="45" s="1"/>
  <c r="D27" i="45"/>
  <c r="BF17" i="45" s="1"/>
  <c r="D20" i="45"/>
  <c r="BF10" i="45" s="1"/>
  <c r="D39" i="45"/>
  <c r="BF29" i="45" s="1"/>
  <c r="D33" i="45"/>
  <c r="BF23" i="45" s="1"/>
  <c r="D29" i="45"/>
  <c r="BF19" i="45" s="1"/>
  <c r="D22" i="45"/>
  <c r="BF12" i="45" s="1"/>
  <c r="D41" i="45"/>
  <c r="BF31" i="45" s="1"/>
  <c r="D31" i="45"/>
  <c r="BF21" i="45" s="1"/>
  <c r="D24" i="45"/>
  <c r="BF14" i="45" s="1"/>
  <c r="D43" i="45"/>
  <c r="BF33" i="45" s="1"/>
  <c r="D17" i="45"/>
  <c r="BF7" i="45" s="1"/>
  <c r="D36" i="46"/>
  <c r="BF26" i="46" s="1"/>
  <c r="D38" i="46"/>
  <c r="BF28" i="46" s="1"/>
  <c r="D34" i="46"/>
  <c r="BF24" i="46" s="1"/>
  <c r="D28" i="46"/>
  <c r="BF18" i="46" s="1"/>
  <c r="D40" i="46"/>
  <c r="BF30" i="46" s="1"/>
  <c r="D32" i="46"/>
  <c r="BF22" i="46" s="1"/>
  <c r="D42" i="46"/>
  <c r="BF32" i="46" s="1"/>
  <c r="D44" i="46"/>
  <c r="BF34" i="46" s="1"/>
  <c r="D45" i="46"/>
  <c r="BF35" i="46" s="1"/>
  <c r="D35" i="46"/>
  <c r="BF25" i="46" s="1"/>
  <c r="D24" i="46"/>
  <c r="BF14" i="46" s="1"/>
  <c r="D17" i="46"/>
  <c r="BF7" i="46" s="1"/>
  <c r="D26" i="46"/>
  <c r="BF16" i="46" s="1"/>
  <c r="D41" i="46"/>
  <c r="BF31" i="46" s="1"/>
  <c r="D19" i="46"/>
  <c r="BF9" i="46" s="1"/>
  <c r="D29" i="46"/>
  <c r="BF19" i="46" s="1"/>
  <c r="D21" i="46"/>
  <c r="BF11" i="46" s="1"/>
  <c r="D37" i="46"/>
  <c r="D23" i="46"/>
  <c r="D31" i="46"/>
  <c r="BF21" i="46" s="1"/>
  <c r="D25" i="46"/>
  <c r="BF15" i="46" s="1"/>
  <c r="D43" i="46"/>
  <c r="D18" i="46"/>
  <c r="BF8" i="46" s="1"/>
  <c r="D27" i="46"/>
  <c r="BF17" i="46" s="1"/>
  <c r="D39" i="46"/>
  <c r="BF29" i="46" s="1"/>
  <c r="D33" i="46"/>
  <c r="BF23" i="46" s="1"/>
  <c r="D20" i="46"/>
  <c r="BF10" i="46" s="1"/>
  <c r="D30" i="46"/>
  <c r="BF20" i="46" s="1"/>
  <c r="D22" i="46"/>
  <c r="BF12" i="46" s="1"/>
  <c r="L10" i="46"/>
  <c r="M26" i="46"/>
  <c r="M75" i="46"/>
  <c r="M79" i="46"/>
  <c r="M90" i="46"/>
  <c r="M12" i="46"/>
  <c r="M17" i="46"/>
  <c r="M35" i="46"/>
  <c r="M45" i="46"/>
  <c r="M49" i="46"/>
  <c r="M83" i="46"/>
  <c r="M94" i="46"/>
  <c r="M24" i="46"/>
  <c r="M53" i="46"/>
  <c r="M64" i="46"/>
  <c r="BF35" i="47"/>
  <c r="M10" i="46"/>
  <c r="BF27" i="46"/>
  <c r="M57" i="46"/>
  <c r="M61" i="46"/>
  <c r="M68" i="46"/>
  <c r="M72" i="46"/>
  <c r="M87" i="46"/>
  <c r="M98" i="46"/>
  <c r="M15" i="46"/>
  <c r="M22" i="46"/>
  <c r="M76" i="46"/>
  <c r="M91" i="46"/>
  <c r="D43" i="47"/>
  <c r="BF33" i="47" s="1"/>
  <c r="D34" i="47"/>
  <c r="BF24" i="47" s="1"/>
  <c r="D28" i="47"/>
  <c r="BF18" i="47" s="1"/>
  <c r="D21" i="47"/>
  <c r="BF11" i="47" s="1"/>
  <c r="D45" i="47"/>
  <c r="D38" i="47"/>
  <c r="BF28" i="47" s="1"/>
  <c r="D32" i="47"/>
  <c r="D30" i="47"/>
  <c r="BF20" i="47" s="1"/>
  <c r="D23" i="47"/>
  <c r="BF13" i="47" s="1"/>
  <c r="D40" i="47"/>
  <c r="BF30" i="47" s="1"/>
  <c r="D25" i="47"/>
  <c r="BF15" i="47" s="1"/>
  <c r="D18" i="47"/>
  <c r="BF8" i="47" s="1"/>
  <c r="D42" i="47"/>
  <c r="BF32" i="47" s="1"/>
  <c r="D27" i="47"/>
  <c r="BF17" i="47" s="1"/>
  <c r="D35" i="47"/>
  <c r="BF25" i="47" s="1"/>
  <c r="D20" i="47"/>
  <c r="BF10" i="47" s="1"/>
  <c r="D44" i="47"/>
  <c r="BF34" i="47" s="1"/>
  <c r="D37" i="47"/>
  <c r="BF27" i="47" s="1"/>
  <c r="D33" i="47"/>
  <c r="BF23" i="47" s="1"/>
  <c r="D29" i="47"/>
  <c r="BF19" i="47" s="1"/>
  <c r="D22" i="47"/>
  <c r="BF12" i="47" s="1"/>
  <c r="D31" i="47"/>
  <c r="BF21" i="47" s="1"/>
  <c r="D39" i="47"/>
  <c r="BF29" i="47" s="1"/>
  <c r="D24" i="47"/>
  <c r="BF14" i="47" s="1"/>
  <c r="D17" i="47"/>
  <c r="BF7" i="47" s="1"/>
  <c r="D41" i="47"/>
  <c r="BF31" i="47" s="1"/>
  <c r="D26" i="47"/>
  <c r="BF16" i="47" s="1"/>
  <c r="D36" i="47"/>
  <c r="BF26" i="47" s="1"/>
  <c r="D19" i="47"/>
  <c r="M8" i="46"/>
  <c r="K8" i="46" s="1"/>
  <c r="M33" i="46"/>
  <c r="M39" i="46"/>
  <c r="M46" i="46"/>
  <c r="M80" i="46"/>
  <c r="M84" i="46"/>
  <c r="P2" i="47"/>
  <c r="M11" i="47"/>
  <c r="M20" i="46"/>
  <c r="M50" i="46"/>
  <c r="M54" i="46"/>
  <c r="M65" i="46"/>
  <c r="M95" i="46"/>
  <c r="K8" i="47"/>
  <c r="L9" i="47"/>
  <c r="M27" i="46"/>
  <c r="BF33" i="46"/>
  <c r="M43" i="46"/>
  <c r="M58" i="46"/>
  <c r="M69" i="46"/>
  <c r="M73" i="46"/>
  <c r="M99" i="46"/>
  <c r="M13" i="46"/>
  <c r="M18" i="46"/>
  <c r="M31" i="46"/>
  <c r="M62" i="46"/>
  <c r="M77" i="46"/>
  <c r="M88" i="46"/>
  <c r="M92" i="46"/>
  <c r="M25" i="46"/>
  <c r="M47" i="46"/>
  <c r="M81" i="46"/>
  <c r="M40" i="46"/>
  <c r="M32" i="46"/>
  <c r="M30" i="46"/>
  <c r="M42" i="46"/>
  <c r="M44" i="46"/>
  <c r="M36" i="46"/>
  <c r="M38" i="46"/>
  <c r="M34" i="46"/>
  <c r="M28" i="46"/>
  <c r="M11" i="46"/>
  <c r="M16" i="46"/>
  <c r="M51" i="46"/>
  <c r="M55" i="46"/>
  <c r="M66" i="46"/>
  <c r="M23" i="46"/>
  <c r="M37" i="46"/>
  <c r="M59" i="46"/>
  <c r="M70" i="46"/>
  <c r="M96" i="46"/>
  <c r="M100" i="46"/>
  <c r="M9" i="46"/>
  <c r="K9" i="46" s="1"/>
  <c r="M29" i="46"/>
  <c r="M74" i="46"/>
  <c r="M78" i="46"/>
  <c r="M89" i="46"/>
  <c r="M93" i="46"/>
  <c r="M21" i="46"/>
  <c r="M48" i="46"/>
  <c r="M63" i="46"/>
  <c r="M82" i="46"/>
  <c r="M38" i="47"/>
  <c r="M34" i="47"/>
  <c r="M128" i="47"/>
  <c r="M117" i="47"/>
  <c r="M114" i="47"/>
  <c r="M103" i="47"/>
  <c r="M89" i="47"/>
  <c r="M78" i="47"/>
  <c r="M64" i="47"/>
  <c r="M53" i="47"/>
  <c r="M16" i="47"/>
  <c r="M100" i="47"/>
  <c r="M75" i="47"/>
  <c r="M50" i="47"/>
  <c r="M40" i="47"/>
  <c r="M25" i="47"/>
  <c r="M125" i="47"/>
  <c r="M122" i="47"/>
  <c r="M111" i="47"/>
  <c r="M97" i="47"/>
  <c r="M86" i="47"/>
  <c r="M72" i="47"/>
  <c r="M61" i="47"/>
  <c r="M58" i="47"/>
  <c r="M18" i="47"/>
  <c r="M13" i="47"/>
  <c r="M108" i="47"/>
  <c r="M83" i="47"/>
  <c r="M47" i="47"/>
  <c r="M42" i="47"/>
  <c r="M27" i="47"/>
  <c r="M130" i="47"/>
  <c r="M119" i="47"/>
  <c r="M105" i="47"/>
  <c r="M94" i="47"/>
  <c r="M80" i="47"/>
  <c r="M69" i="47"/>
  <c r="M66" i="47"/>
  <c r="M55" i="47"/>
  <c r="M35" i="47"/>
  <c r="M20" i="47"/>
  <c r="M116" i="47"/>
  <c r="M91" i="47"/>
  <c r="M52" i="47"/>
  <c r="M44" i="47"/>
  <c r="M37" i="47"/>
  <c r="M33" i="47"/>
  <c r="M29" i="47"/>
  <c r="M8" i="47"/>
  <c r="M127" i="47"/>
  <c r="M113" i="47"/>
  <c r="M102" i="47"/>
  <c r="M88" i="47"/>
  <c r="M77" i="47"/>
  <c r="M74" i="47"/>
  <c r="M63" i="47"/>
  <c r="M22" i="47"/>
  <c r="M15" i="47"/>
  <c r="M124" i="47"/>
  <c r="M99" i="47"/>
  <c r="M60" i="47"/>
  <c r="M49" i="47"/>
  <c r="M31" i="47"/>
  <c r="M10" i="47"/>
  <c r="M121" i="47"/>
  <c r="M110" i="47"/>
  <c r="M96" i="47"/>
  <c r="M85" i="47"/>
  <c r="M82" i="47"/>
  <c r="M71" i="47"/>
  <c r="M57" i="47"/>
  <c r="M39" i="47"/>
  <c r="M24" i="47"/>
  <c r="M107" i="47"/>
  <c r="M68" i="47"/>
  <c r="M46" i="47"/>
  <c r="M17" i="47"/>
  <c r="M12" i="47"/>
  <c r="M129" i="47"/>
  <c r="M118" i="47"/>
  <c r="M104" i="47"/>
  <c r="M93" i="47"/>
  <c r="M90" i="47"/>
  <c r="M79" i="47"/>
  <c r="M65" i="47"/>
  <c r="M54" i="47"/>
  <c r="M41" i="47"/>
  <c r="M26" i="47"/>
  <c r="M115" i="47"/>
  <c r="M76" i="47"/>
  <c r="M51" i="47"/>
  <c r="M19" i="47"/>
  <c r="M126" i="47"/>
  <c r="M112" i="47"/>
  <c r="M101" i="47"/>
  <c r="M98" i="47"/>
  <c r="M87" i="47"/>
  <c r="M73" i="47"/>
  <c r="M62" i="47"/>
  <c r="M43" i="47"/>
  <c r="M36" i="47"/>
  <c r="M28" i="47"/>
  <c r="M14" i="47"/>
  <c r="M123" i="47"/>
  <c r="M84" i="47"/>
  <c r="M59" i="47"/>
  <c r="M48" i="47"/>
  <c r="M21" i="47"/>
  <c r="M120" i="47"/>
  <c r="M109" i="47"/>
  <c r="M106" i="47"/>
  <c r="M95" i="47"/>
  <c r="M81" i="47"/>
  <c r="M70" i="47"/>
  <c r="M56" i="47"/>
  <c r="M32" i="47"/>
  <c r="M30" i="47"/>
  <c r="M92" i="47"/>
  <c r="M67" i="47"/>
  <c r="M45" i="47"/>
  <c r="M23" i="47"/>
  <c r="BF9" i="47"/>
  <c r="M14" i="46"/>
  <c r="M41" i="46"/>
  <c r="M52" i="46"/>
  <c r="M67" i="46"/>
  <c r="M86" i="46"/>
  <c r="BF22" i="47"/>
  <c r="M19" i="46"/>
  <c r="M56" i="46"/>
  <c r="M60" i="46"/>
  <c r="M71" i="46"/>
  <c r="M97" i="46"/>
  <c r="L9" i="48"/>
  <c r="K8" i="48"/>
  <c r="M13" i="48"/>
  <c r="M7" i="48"/>
  <c r="K7" i="48" s="1"/>
  <c r="BF14" i="48"/>
  <c r="D38" i="48"/>
  <c r="BF28" i="48" s="1"/>
  <c r="D34" i="48"/>
  <c r="BF24" i="48" s="1"/>
  <c r="D19" i="48"/>
  <c r="BF9" i="48" s="1"/>
  <c r="D41" i="48"/>
  <c r="BF31" i="48" s="1"/>
  <c r="D28" i="48"/>
  <c r="BF18" i="48" s="1"/>
  <c r="D36" i="48"/>
  <c r="D21" i="48"/>
  <c r="BF11" i="48" s="1"/>
  <c r="D32" i="48"/>
  <c r="BF22" i="48" s="1"/>
  <c r="D30" i="48"/>
  <c r="BF20" i="48" s="1"/>
  <c r="D43" i="48"/>
  <c r="BF33" i="48" s="1"/>
  <c r="D23" i="48"/>
  <c r="BF13" i="48" s="1"/>
  <c r="D45" i="48"/>
  <c r="BF35" i="48" s="1"/>
  <c r="D25" i="48"/>
  <c r="BF15" i="48" s="1"/>
  <c r="D40" i="48"/>
  <c r="BF30" i="48" s="1"/>
  <c r="D18" i="48"/>
  <c r="BF8" i="48" s="1"/>
  <c r="D27" i="48"/>
  <c r="BF17" i="48" s="1"/>
  <c r="D20" i="48"/>
  <c r="BF10" i="48" s="1"/>
  <c r="D42" i="48"/>
  <c r="BF32" i="48" s="1"/>
  <c r="D35" i="48"/>
  <c r="BF25" i="48" s="1"/>
  <c r="D29" i="48"/>
  <c r="BF19" i="48" s="1"/>
  <c r="D37" i="48"/>
  <c r="BF27" i="48" s="1"/>
  <c r="D33" i="48"/>
  <c r="BF23" i="48" s="1"/>
  <c r="D22" i="48"/>
  <c r="BF12" i="48" s="1"/>
  <c r="D31" i="48"/>
  <c r="BF21" i="48" s="1"/>
  <c r="D44" i="48"/>
  <c r="BF34" i="48" s="1"/>
  <c r="D24" i="48"/>
  <c r="D39" i="48"/>
  <c r="BF29" i="48" s="1"/>
  <c r="D17" i="48"/>
  <c r="BF7" i="48" s="1"/>
  <c r="D26" i="48"/>
  <c r="BF16" i="48" s="1"/>
  <c r="M8" i="48"/>
  <c r="M11" i="48"/>
  <c r="BF26" i="48"/>
  <c r="M42" i="48"/>
  <c r="M126" i="48"/>
  <c r="M101" i="48"/>
  <c r="M62" i="48"/>
  <c r="M43" i="48"/>
  <c r="M32" i="48"/>
  <c r="M23" i="48"/>
  <c r="M137" i="48"/>
  <c r="M123" i="48"/>
  <c r="M112" i="48"/>
  <c r="M98" i="48"/>
  <c r="M87" i="48"/>
  <c r="M84" i="48"/>
  <c r="M73" i="48"/>
  <c r="M59" i="48"/>
  <c r="M48" i="48"/>
  <c r="M38" i="48"/>
  <c r="M16" i="48"/>
  <c r="M134" i="48"/>
  <c r="M109" i="48"/>
  <c r="M70" i="48"/>
  <c r="M45" i="48"/>
  <c r="M25" i="48"/>
  <c r="M131" i="48"/>
  <c r="M120" i="48"/>
  <c r="M106" i="48"/>
  <c r="M95" i="48"/>
  <c r="M92" i="48"/>
  <c r="M81" i="48"/>
  <c r="M67" i="48"/>
  <c r="M56" i="48"/>
  <c r="M18" i="48"/>
  <c r="M142" i="48"/>
  <c r="M117" i="48"/>
  <c r="M78" i="48"/>
  <c r="M53" i="48"/>
  <c r="M40" i="48"/>
  <c r="M27" i="48"/>
  <c r="M139" i="48"/>
  <c r="M128" i="48"/>
  <c r="M114" i="48"/>
  <c r="M103" i="48"/>
  <c r="M100" i="48"/>
  <c r="M89" i="48"/>
  <c r="M75" i="48"/>
  <c r="M64" i="48"/>
  <c r="M50" i="48"/>
  <c r="M20" i="48"/>
  <c r="M125" i="48"/>
  <c r="M86" i="48"/>
  <c r="M61" i="48"/>
  <c r="M35" i="48"/>
  <c r="M29" i="48"/>
  <c r="M136" i="48"/>
  <c r="M122" i="48"/>
  <c r="M111" i="48"/>
  <c r="M108" i="48"/>
  <c r="M97" i="48"/>
  <c r="M83" i="48"/>
  <c r="M72" i="48"/>
  <c r="M58" i="48"/>
  <c r="M47" i="48"/>
  <c r="M37" i="48"/>
  <c r="M33" i="48"/>
  <c r="M22" i="48"/>
  <c r="M15" i="48"/>
  <c r="M133" i="48"/>
  <c r="M94" i="48"/>
  <c r="M69" i="48"/>
  <c r="M31" i="48"/>
  <c r="M10" i="48"/>
  <c r="M130" i="48"/>
  <c r="M119" i="48"/>
  <c r="M116" i="48"/>
  <c r="M105" i="48"/>
  <c r="M91" i="48"/>
  <c r="M80" i="48"/>
  <c r="M66" i="48"/>
  <c r="M55" i="48"/>
  <c r="M52" i="48"/>
  <c r="M44" i="48"/>
  <c r="M24" i="48"/>
  <c r="M141" i="48"/>
  <c r="M102" i="48"/>
  <c r="M77" i="48"/>
  <c r="M39" i="48"/>
  <c r="M17" i="48"/>
  <c r="M12" i="48"/>
  <c r="M138" i="48"/>
  <c r="M127" i="48"/>
  <c r="M124" i="48"/>
  <c r="M113" i="48"/>
  <c r="M99" i="48"/>
  <c r="M88" i="48"/>
  <c r="M74" i="48"/>
  <c r="M63" i="48"/>
  <c r="M60" i="48"/>
  <c r="M49" i="48"/>
  <c r="M26" i="48"/>
  <c r="M110" i="48"/>
  <c r="M85" i="48"/>
  <c r="M46" i="48"/>
  <c r="M19" i="48"/>
  <c r="M135" i="48"/>
  <c r="M132" i="48"/>
  <c r="M121" i="48"/>
  <c r="M107" i="48"/>
  <c r="M96" i="48"/>
  <c r="M82" i="48"/>
  <c r="M71" i="48"/>
  <c r="M68" i="48"/>
  <c r="M57" i="48"/>
  <c r="M41" i="48"/>
  <c r="M28" i="48"/>
  <c r="M14" i="48"/>
  <c r="M118" i="48"/>
  <c r="M93" i="48"/>
  <c r="M54" i="48"/>
  <c r="M36" i="48"/>
  <c r="M21" i="48"/>
  <c r="M140" i="48"/>
  <c r="M129" i="48"/>
  <c r="M115" i="48"/>
  <c r="M104" i="48"/>
  <c r="M90" i="48"/>
  <c r="M79" i="48"/>
  <c r="M76" i="48"/>
  <c r="M65" i="48"/>
  <c r="M51" i="48"/>
  <c r="M34" i="48"/>
  <c r="M30" i="48"/>
  <c r="L9" i="49"/>
  <c r="M14" i="49"/>
  <c r="M8" i="49"/>
  <c r="K8" i="49" s="1"/>
  <c r="M11" i="49"/>
  <c r="BF14" i="49"/>
  <c r="L9" i="50"/>
  <c r="D18" i="49"/>
  <c r="BF8" i="49" s="1"/>
  <c r="D35" i="49"/>
  <c r="BF25" i="49" s="1"/>
  <c r="D27" i="49"/>
  <c r="BF17" i="49" s="1"/>
  <c r="D44" i="49"/>
  <c r="BF34" i="49" s="1"/>
  <c r="D37" i="49"/>
  <c r="BF27" i="49" s="1"/>
  <c r="D20" i="49"/>
  <c r="BF10" i="49" s="1"/>
  <c r="D33" i="49"/>
  <c r="BF23" i="49" s="1"/>
  <c r="D29" i="49"/>
  <c r="BF19" i="49" s="1"/>
  <c r="D39" i="49"/>
  <c r="BF29" i="49" s="1"/>
  <c r="D22" i="49"/>
  <c r="BF12" i="49" s="1"/>
  <c r="D31" i="49"/>
  <c r="BF21" i="49" s="1"/>
  <c r="D41" i="49"/>
  <c r="BF31" i="49" s="1"/>
  <c r="D24" i="49"/>
  <c r="D17" i="49"/>
  <c r="BF7" i="49" s="1"/>
  <c r="D43" i="49"/>
  <c r="BF33" i="49" s="1"/>
  <c r="D36" i="49"/>
  <c r="BF26" i="49" s="1"/>
  <c r="D26" i="49"/>
  <c r="BF16" i="49" s="1"/>
  <c r="D19" i="49"/>
  <c r="BF9" i="49" s="1"/>
  <c r="D34" i="49"/>
  <c r="BF24" i="49" s="1"/>
  <c r="D28" i="49"/>
  <c r="BF18" i="49" s="1"/>
  <c r="D45" i="49"/>
  <c r="BF35" i="49" s="1"/>
  <c r="D38" i="49"/>
  <c r="BF28" i="49" s="1"/>
  <c r="D21" i="49"/>
  <c r="BF11" i="49" s="1"/>
  <c r="D32" i="49"/>
  <c r="BF22" i="49" s="1"/>
  <c r="D30" i="49"/>
  <c r="BF20" i="49" s="1"/>
  <c r="D40" i="49"/>
  <c r="BF30" i="49" s="1"/>
  <c r="D23" i="49"/>
  <c r="BF13" i="49" s="1"/>
  <c r="D42" i="49"/>
  <c r="BF32" i="49" s="1"/>
  <c r="D25" i="49"/>
  <c r="BF15" i="49" s="1"/>
  <c r="M9" i="49"/>
  <c r="M36" i="49"/>
  <c r="M85" i="49"/>
  <c r="M74" i="49"/>
  <c r="M39" i="49"/>
  <c r="M22" i="49"/>
  <c r="M15" i="49"/>
  <c r="M96" i="49"/>
  <c r="M93" i="49"/>
  <c r="M71" i="49"/>
  <c r="M60" i="49"/>
  <c r="M49" i="49"/>
  <c r="M31" i="49"/>
  <c r="M10" i="49"/>
  <c r="M82" i="49"/>
  <c r="M68" i="49"/>
  <c r="M46" i="49"/>
  <c r="M41" i="49"/>
  <c r="M24" i="49"/>
  <c r="M104" i="49"/>
  <c r="M101" i="49"/>
  <c r="M90" i="49"/>
  <c r="M79" i="49"/>
  <c r="M57" i="49"/>
  <c r="M17" i="49"/>
  <c r="M12" i="49"/>
  <c r="M87" i="49"/>
  <c r="M76" i="49"/>
  <c r="M65" i="49"/>
  <c r="M54" i="49"/>
  <c r="M26" i="49"/>
  <c r="M98" i="49"/>
  <c r="M62" i="49"/>
  <c r="M51" i="49"/>
  <c r="M43" i="49"/>
  <c r="M19" i="49"/>
  <c r="M95" i="49"/>
  <c r="M84" i="49"/>
  <c r="M73" i="49"/>
  <c r="M34" i="49"/>
  <c r="M28" i="49"/>
  <c r="M92" i="49"/>
  <c r="M70" i="49"/>
  <c r="M59" i="49"/>
  <c r="M48" i="49"/>
  <c r="M45" i="49"/>
  <c r="M38" i="49"/>
  <c r="M21" i="49"/>
  <c r="M103" i="49"/>
  <c r="M81" i="49"/>
  <c r="M67" i="49"/>
  <c r="M32" i="49"/>
  <c r="M30" i="49"/>
  <c r="M100" i="49"/>
  <c r="M89" i="49"/>
  <c r="M78" i="49"/>
  <c r="M56" i="49"/>
  <c r="M53" i="49"/>
  <c r="M40" i="49"/>
  <c r="M23" i="49"/>
  <c r="M86" i="49"/>
  <c r="M75" i="49"/>
  <c r="M64" i="49"/>
  <c r="M16" i="49"/>
  <c r="M97" i="49"/>
  <c r="M61" i="49"/>
  <c r="M50" i="49"/>
  <c r="M42" i="49"/>
  <c r="M25" i="49"/>
  <c r="M94" i="49"/>
  <c r="M83" i="49"/>
  <c r="M72" i="49"/>
  <c r="M69" i="49"/>
  <c r="M47" i="49"/>
  <c r="M18" i="49"/>
  <c r="M105" i="49"/>
  <c r="M91" i="49"/>
  <c r="M58" i="49"/>
  <c r="M35" i="49"/>
  <c r="M27" i="49"/>
  <c r="M102" i="49"/>
  <c r="M80" i="49"/>
  <c r="M77" i="49"/>
  <c r="M66" i="49"/>
  <c r="M55" i="49"/>
  <c r="M44" i="49"/>
  <c r="M37" i="49"/>
  <c r="M20" i="49"/>
  <c r="M99" i="49"/>
  <c r="M88" i="49"/>
  <c r="M63" i="49"/>
  <c r="M52" i="49"/>
  <c r="M33" i="49"/>
  <c r="M29" i="49"/>
  <c r="D36" i="51"/>
  <c r="BF26" i="51" s="1"/>
  <c r="D38" i="51"/>
  <c r="BF28" i="51" s="1"/>
  <c r="D34" i="51"/>
  <c r="BF24" i="51" s="1"/>
  <c r="D28" i="51"/>
  <c r="BF18" i="51" s="1"/>
  <c r="D40" i="51"/>
  <c r="BF30" i="51" s="1"/>
  <c r="D32" i="51"/>
  <c r="BF22" i="51" s="1"/>
  <c r="D30" i="51"/>
  <c r="D42" i="51"/>
  <c r="BF32" i="51" s="1"/>
  <c r="D44" i="51"/>
  <c r="BF34" i="51" s="1"/>
  <c r="D45" i="51"/>
  <c r="D35" i="51"/>
  <c r="BF25" i="51" s="1"/>
  <c r="D26" i="51"/>
  <c r="BF16" i="51" s="1"/>
  <c r="D20" i="51"/>
  <c r="BF10" i="51" s="1"/>
  <c r="D29" i="51"/>
  <c r="BF19" i="51" s="1"/>
  <c r="D22" i="51"/>
  <c r="BF12" i="51" s="1"/>
  <c r="D41" i="51"/>
  <c r="BF31" i="51" s="1"/>
  <c r="D24" i="51"/>
  <c r="BF14" i="51" s="1"/>
  <c r="D37" i="51"/>
  <c r="BF27" i="51" s="1"/>
  <c r="D17" i="51"/>
  <c r="BF7" i="51" s="1"/>
  <c r="D19" i="51"/>
  <c r="BF9" i="51" s="1"/>
  <c r="D31" i="51"/>
  <c r="BF21" i="51" s="1"/>
  <c r="D43" i="51"/>
  <c r="BF33" i="51" s="1"/>
  <c r="D21" i="51"/>
  <c r="D27" i="51"/>
  <c r="BF17" i="51" s="1"/>
  <c r="D23" i="51"/>
  <c r="BF13" i="51" s="1"/>
  <c r="D39" i="51"/>
  <c r="BF29" i="51" s="1"/>
  <c r="D33" i="51"/>
  <c r="BF23" i="51" s="1"/>
  <c r="D25" i="51"/>
  <c r="BF15" i="51" s="1"/>
  <c r="D18" i="51"/>
  <c r="BF8" i="51" s="1"/>
  <c r="L10" i="51"/>
  <c r="M99" i="50"/>
  <c r="M91" i="50"/>
  <c r="M83" i="50"/>
  <c r="M75" i="50"/>
  <c r="M67" i="50"/>
  <c r="M59" i="50"/>
  <c r="M51" i="50"/>
  <c r="M41" i="50"/>
  <c r="M31" i="50"/>
  <c r="M24" i="50"/>
  <c r="M104" i="50"/>
  <c r="M96" i="50"/>
  <c r="M88" i="50"/>
  <c r="M80" i="50"/>
  <c r="M72" i="50"/>
  <c r="M64" i="50"/>
  <c r="M56" i="50"/>
  <c r="M48" i="50"/>
  <c r="M43" i="50"/>
  <c r="M17" i="50"/>
  <c r="M12" i="50"/>
  <c r="M36" i="50"/>
  <c r="M26" i="50"/>
  <c r="M101" i="50"/>
  <c r="M93" i="50"/>
  <c r="M85" i="50"/>
  <c r="M77" i="50"/>
  <c r="M69" i="50"/>
  <c r="M61" i="50"/>
  <c r="M53" i="50"/>
  <c r="M45" i="50"/>
  <c r="M19" i="50"/>
  <c r="M38" i="50"/>
  <c r="M34" i="50"/>
  <c r="M28" i="50"/>
  <c r="M14" i="50"/>
  <c r="M98" i="50"/>
  <c r="M90" i="50"/>
  <c r="M82" i="50"/>
  <c r="M74" i="50"/>
  <c r="M66" i="50"/>
  <c r="M58" i="50"/>
  <c r="M50" i="50"/>
  <c r="M21" i="50"/>
  <c r="M40" i="50"/>
  <c r="M32" i="50"/>
  <c r="M30" i="50"/>
  <c r="M103" i="50"/>
  <c r="M95" i="50"/>
  <c r="M87" i="50"/>
  <c r="M79" i="50"/>
  <c r="M71" i="50"/>
  <c r="M63" i="50"/>
  <c r="M55" i="50"/>
  <c r="M47" i="50"/>
  <c r="M23" i="50"/>
  <c r="M42" i="50"/>
  <c r="M16" i="50"/>
  <c r="M11" i="50"/>
  <c r="M100" i="50"/>
  <c r="M92" i="50"/>
  <c r="M84" i="50"/>
  <c r="M76" i="50"/>
  <c r="M68" i="50"/>
  <c r="M60" i="50"/>
  <c r="M52" i="50"/>
  <c r="M25" i="50"/>
  <c r="M44" i="50"/>
  <c r="M18" i="50"/>
  <c r="M13" i="50"/>
  <c r="M105" i="50"/>
  <c r="M97" i="50"/>
  <c r="M89" i="50"/>
  <c r="M81" i="50"/>
  <c r="M73" i="50"/>
  <c r="M65" i="50"/>
  <c r="M57" i="50"/>
  <c r="M49" i="50"/>
  <c r="M37" i="50"/>
  <c r="M35" i="50"/>
  <c r="M27" i="50"/>
  <c r="M20" i="50"/>
  <c r="M102" i="50"/>
  <c r="M94" i="50"/>
  <c r="M86" i="50"/>
  <c r="M78" i="50"/>
  <c r="M70" i="50"/>
  <c r="M62" i="50"/>
  <c r="M54" i="50"/>
  <c r="M46" i="50"/>
  <c r="M39" i="50"/>
  <c r="M33" i="50"/>
  <c r="M29" i="50"/>
  <c r="M22" i="50"/>
  <c r="M15" i="50"/>
  <c r="K7" i="50"/>
  <c r="BF35" i="50"/>
  <c r="BF9" i="50"/>
  <c r="BF11" i="51"/>
  <c r="BF23" i="50"/>
  <c r="BF31" i="50"/>
  <c r="D37" i="50"/>
  <c r="BF27" i="50" s="1"/>
  <c r="D35" i="50"/>
  <c r="BF25" i="50" s="1"/>
  <c r="D27" i="50"/>
  <c r="BF17" i="50" s="1"/>
  <c r="D20" i="50"/>
  <c r="BF10" i="50" s="1"/>
  <c r="D39" i="50"/>
  <c r="BF29" i="50" s="1"/>
  <c r="D33" i="50"/>
  <c r="D29" i="50"/>
  <c r="BF19" i="50" s="1"/>
  <c r="D22" i="50"/>
  <c r="BF12" i="50" s="1"/>
  <c r="D41" i="50"/>
  <c r="D31" i="50"/>
  <c r="BF21" i="50" s="1"/>
  <c r="D24" i="50"/>
  <c r="BF14" i="50" s="1"/>
  <c r="D43" i="50"/>
  <c r="BF33" i="50" s="1"/>
  <c r="D17" i="50"/>
  <c r="BF7" i="50" s="1"/>
  <c r="D36" i="50"/>
  <c r="BF26" i="50" s="1"/>
  <c r="D26" i="50"/>
  <c r="BF16" i="50" s="1"/>
  <c r="D45" i="50"/>
  <c r="D19" i="50"/>
  <c r="D38" i="50"/>
  <c r="BF28" i="50" s="1"/>
  <c r="D34" i="50"/>
  <c r="BF24" i="50" s="1"/>
  <c r="D28" i="50"/>
  <c r="BF18" i="50" s="1"/>
  <c r="D21" i="50"/>
  <c r="BF11" i="50" s="1"/>
  <c r="D40" i="50"/>
  <c r="BF30" i="50" s="1"/>
  <c r="D32" i="50"/>
  <c r="BF22" i="50" s="1"/>
  <c r="D30" i="50"/>
  <c r="BF20" i="50" s="1"/>
  <c r="D23" i="50"/>
  <c r="BF13" i="50" s="1"/>
  <c r="D42" i="50"/>
  <c r="BF32" i="50" s="1"/>
  <c r="D25" i="50"/>
  <c r="BF15" i="50" s="1"/>
  <c r="D44" i="50"/>
  <c r="BF34" i="50" s="1"/>
  <c r="D18" i="50"/>
  <c r="BF8" i="50" s="1"/>
  <c r="M10" i="50"/>
  <c r="BF20" i="51"/>
  <c r="M10" i="51"/>
  <c r="M29" i="51"/>
  <c r="M52" i="51"/>
  <c r="M67" i="51"/>
  <c r="M71" i="51"/>
  <c r="M82" i="51"/>
  <c r="M97" i="51"/>
  <c r="M101" i="51"/>
  <c r="M15" i="51"/>
  <c r="M22" i="51"/>
  <c r="M86" i="51"/>
  <c r="L9" i="52"/>
  <c r="BF13" i="52"/>
  <c r="M8" i="51"/>
  <c r="K8" i="51" s="1"/>
  <c r="M35" i="51"/>
  <c r="M45" i="51"/>
  <c r="M56" i="51"/>
  <c r="M75" i="51"/>
  <c r="M90" i="51"/>
  <c r="M94" i="51"/>
  <c r="M105" i="51"/>
  <c r="M20" i="51"/>
  <c r="M60" i="51"/>
  <c r="M64" i="51"/>
  <c r="M49" i="51"/>
  <c r="M53" i="51"/>
  <c r="M68" i="51"/>
  <c r="M79" i="51"/>
  <c r="M83" i="51"/>
  <c r="M98" i="51"/>
  <c r="M13" i="51"/>
  <c r="M18" i="51"/>
  <c r="M25" i="51"/>
  <c r="BF35" i="51"/>
  <c r="M72" i="51"/>
  <c r="M87" i="51"/>
  <c r="M102" i="51"/>
  <c r="M33" i="51"/>
  <c r="M39" i="51"/>
  <c r="M46" i="51"/>
  <c r="M57" i="51"/>
  <c r="M76" i="51"/>
  <c r="M91" i="51"/>
  <c r="M95" i="51"/>
  <c r="M36" i="51"/>
  <c r="M26" i="51"/>
  <c r="M38" i="51"/>
  <c r="M34" i="51"/>
  <c r="M28" i="51"/>
  <c r="M40" i="51"/>
  <c r="M32" i="51"/>
  <c r="M30" i="51"/>
  <c r="M42" i="51"/>
  <c r="M44" i="51"/>
  <c r="M11" i="51"/>
  <c r="M16" i="51"/>
  <c r="M27" i="51"/>
  <c r="M61" i="51"/>
  <c r="M65" i="51"/>
  <c r="M23" i="51"/>
  <c r="M50" i="51"/>
  <c r="M69" i="51"/>
  <c r="M80" i="51"/>
  <c r="M99" i="51"/>
  <c r="P2" i="52"/>
  <c r="M100" i="52"/>
  <c r="M92" i="52"/>
  <c r="M84" i="52"/>
  <c r="M76" i="52"/>
  <c r="M68" i="52"/>
  <c r="M60" i="52"/>
  <c r="M52" i="52"/>
  <c r="M25" i="52"/>
  <c r="M44" i="52"/>
  <c r="M18" i="52"/>
  <c r="M13" i="52"/>
  <c r="M105" i="52"/>
  <c r="M97" i="52"/>
  <c r="M89" i="52"/>
  <c r="M81" i="52"/>
  <c r="M73" i="52"/>
  <c r="M65" i="52"/>
  <c r="M57" i="52"/>
  <c r="M49" i="52"/>
  <c r="M37" i="52"/>
  <c r="M35" i="52"/>
  <c r="M27" i="52"/>
  <c r="M20" i="52"/>
  <c r="M102" i="52"/>
  <c r="M94" i="52"/>
  <c r="M86" i="52"/>
  <c r="M78" i="52"/>
  <c r="M70" i="52"/>
  <c r="M62" i="52"/>
  <c r="M54" i="52"/>
  <c r="M46" i="52"/>
  <c r="M39" i="52"/>
  <c r="M33" i="52"/>
  <c r="M29" i="52"/>
  <c r="M8" i="52"/>
  <c r="K8" i="52" s="1"/>
  <c r="M22" i="52"/>
  <c r="M15" i="52"/>
  <c r="M99" i="52"/>
  <c r="M91" i="52"/>
  <c r="M83" i="52"/>
  <c r="M75" i="52"/>
  <c r="M67" i="52"/>
  <c r="M59" i="52"/>
  <c r="M51" i="52"/>
  <c r="M41" i="52"/>
  <c r="M31" i="52"/>
  <c r="M10" i="52"/>
  <c r="M24" i="52"/>
  <c r="M104" i="52"/>
  <c r="M96" i="52"/>
  <c r="M88" i="52"/>
  <c r="M80" i="52"/>
  <c r="M72" i="52"/>
  <c r="M64" i="52"/>
  <c r="M56" i="52"/>
  <c r="M48" i="52"/>
  <c r="M43" i="52"/>
  <c r="M17" i="52"/>
  <c r="M12" i="52"/>
  <c r="M36" i="52"/>
  <c r="M26" i="52"/>
  <c r="M101" i="52"/>
  <c r="M93" i="52"/>
  <c r="M85" i="52"/>
  <c r="M77" i="52"/>
  <c r="M69" i="52"/>
  <c r="M61" i="52"/>
  <c r="M53" i="52"/>
  <c r="M45" i="52"/>
  <c r="M19" i="52"/>
  <c r="M38" i="52"/>
  <c r="M34" i="52"/>
  <c r="M28" i="52"/>
  <c r="M14" i="52"/>
  <c r="M98" i="52"/>
  <c r="M90" i="52"/>
  <c r="M82" i="52"/>
  <c r="M74" i="52"/>
  <c r="M66" i="52"/>
  <c r="M58" i="52"/>
  <c r="M50" i="52"/>
  <c r="M21" i="52"/>
  <c r="M40" i="52"/>
  <c r="M32" i="52"/>
  <c r="M30" i="52"/>
  <c r="M9" i="52"/>
  <c r="M103" i="52"/>
  <c r="M95" i="52"/>
  <c r="M87" i="52"/>
  <c r="M79" i="52"/>
  <c r="M71" i="52"/>
  <c r="M63" i="52"/>
  <c r="M55" i="52"/>
  <c r="M47" i="52"/>
  <c r="M23" i="52"/>
  <c r="M42" i="52"/>
  <c r="M16" i="52"/>
  <c r="M11" i="52"/>
  <c r="M9" i="51"/>
  <c r="K9" i="51" s="1"/>
  <c r="M43" i="51"/>
  <c r="M54" i="51"/>
  <c r="M84" i="51"/>
  <c r="M88" i="51"/>
  <c r="M21" i="51"/>
  <c r="M31" i="51"/>
  <c r="M47" i="51"/>
  <c r="M58" i="51"/>
  <c r="M73" i="51"/>
  <c r="M77" i="51"/>
  <c r="M92" i="51"/>
  <c r="M103" i="51"/>
  <c r="M7" i="51"/>
  <c r="K7" i="51" s="1"/>
  <c r="M14" i="51"/>
  <c r="M62" i="51"/>
  <c r="M96" i="51"/>
  <c r="M19" i="51"/>
  <c r="M51" i="51"/>
  <c r="M66" i="51"/>
  <c r="M70" i="51"/>
  <c r="M81" i="51"/>
  <c r="M100" i="51"/>
  <c r="M7" i="52"/>
  <c r="K7" i="52" s="1"/>
  <c r="M37" i="51"/>
  <c r="M85" i="51"/>
  <c r="M89" i="51"/>
  <c r="M12" i="51"/>
  <c r="M17" i="51"/>
  <c r="M55" i="51"/>
  <c r="M59" i="51"/>
  <c r="M74" i="51"/>
  <c r="M93" i="51"/>
  <c r="M104" i="51"/>
  <c r="M24" i="51"/>
  <c r="M41" i="51"/>
  <c r="M48" i="51"/>
  <c r="M63" i="51"/>
  <c r="M78" i="51"/>
  <c r="D21" i="52"/>
  <c r="BF11" i="52" s="1"/>
  <c r="D40" i="52"/>
  <c r="BF30" i="52" s="1"/>
  <c r="D32" i="52"/>
  <c r="BF22" i="52" s="1"/>
  <c r="D30" i="52"/>
  <c r="BF20" i="52" s="1"/>
  <c r="D23" i="52"/>
  <c r="D42" i="52"/>
  <c r="BF32" i="52" s="1"/>
  <c r="D25" i="52"/>
  <c r="BF15" i="52" s="1"/>
  <c r="D44" i="52"/>
  <c r="BF34" i="52" s="1"/>
  <c r="D18" i="52"/>
  <c r="BF8" i="52" s="1"/>
  <c r="D37" i="52"/>
  <c r="BF27" i="52" s="1"/>
  <c r="D35" i="52"/>
  <c r="BF25" i="52" s="1"/>
  <c r="D27" i="52"/>
  <c r="BF17" i="52" s="1"/>
  <c r="D20" i="52"/>
  <c r="BF10" i="52" s="1"/>
  <c r="D39" i="52"/>
  <c r="BF29" i="52" s="1"/>
  <c r="D33" i="52"/>
  <c r="BF23" i="52" s="1"/>
  <c r="D29" i="52"/>
  <c r="BF19" i="52" s="1"/>
  <c r="D22" i="52"/>
  <c r="BF12" i="52" s="1"/>
  <c r="D41" i="52"/>
  <c r="BF31" i="52" s="1"/>
  <c r="D31" i="52"/>
  <c r="BF21" i="52" s="1"/>
  <c r="D24" i="52"/>
  <c r="BF14" i="52" s="1"/>
  <c r="D43" i="52"/>
  <c r="BF33" i="52" s="1"/>
  <c r="D17" i="52"/>
  <c r="BF7" i="52" s="1"/>
  <c r="D36" i="52"/>
  <c r="BF26" i="52" s="1"/>
  <c r="D26" i="52"/>
  <c r="BF16" i="52" s="1"/>
  <c r="D45" i="52"/>
  <c r="BF35" i="52" s="1"/>
  <c r="D19" i="52"/>
  <c r="BF9" i="52" s="1"/>
  <c r="D38" i="52"/>
  <c r="BF28" i="52" s="1"/>
  <c r="D34" i="52"/>
  <c r="BF24" i="52" s="1"/>
  <c r="D28" i="52"/>
  <c r="BF18" i="52" s="1"/>
  <c r="A8" i="5" l="1"/>
  <c r="L10" i="33"/>
  <c r="K9" i="33"/>
  <c r="L10" i="23"/>
  <c r="K9" i="23"/>
  <c r="K10" i="10"/>
  <c r="L11" i="10"/>
  <c r="L11" i="31"/>
  <c r="K10" i="31"/>
  <c r="L9" i="16"/>
  <c r="K8" i="16"/>
  <c r="L10" i="17"/>
  <c r="K9" i="17"/>
  <c r="L10" i="26"/>
  <c r="K9" i="26"/>
  <c r="K9" i="13"/>
  <c r="L10" i="13"/>
  <c r="L10" i="9"/>
  <c r="K9" i="9"/>
  <c r="L10" i="29"/>
  <c r="K9" i="29"/>
  <c r="L11" i="7"/>
  <c r="K10" i="7"/>
  <c r="L10" i="42"/>
  <c r="K9" i="42"/>
  <c r="L9" i="18"/>
  <c r="K8" i="18"/>
  <c r="L10" i="14"/>
  <c r="K9" i="14"/>
  <c r="L10" i="32"/>
  <c r="K9" i="32"/>
  <c r="K9" i="34"/>
  <c r="L10" i="34"/>
  <c r="L10" i="19"/>
  <c r="K9" i="19"/>
  <c r="K9" i="39"/>
  <c r="L10" i="39"/>
  <c r="L11" i="28"/>
  <c r="K10" i="28"/>
  <c r="K8" i="19"/>
  <c r="L9" i="15"/>
  <c r="K8" i="15"/>
  <c r="L10" i="8"/>
  <c r="K9" i="8"/>
  <c r="L10" i="37"/>
  <c r="K9" i="37"/>
  <c r="L10" i="30"/>
  <c r="K9" i="30"/>
  <c r="L11" i="20"/>
  <c r="K10" i="20"/>
  <c r="L11" i="25"/>
  <c r="K10" i="25"/>
  <c r="L10" i="12"/>
  <c r="K9" i="12"/>
  <c r="L11" i="40"/>
  <c r="K10" i="40"/>
  <c r="K9" i="38"/>
  <c r="L10" i="38"/>
  <c r="L10" i="21"/>
  <c r="K9" i="21"/>
  <c r="K9" i="36"/>
  <c r="L10" i="36"/>
  <c r="L11" i="27"/>
  <c r="K10" i="27"/>
  <c r="L10" i="11"/>
  <c r="K9" i="11"/>
  <c r="L9" i="24"/>
  <c r="K8" i="24"/>
  <c r="K9" i="41"/>
  <c r="L10" i="41"/>
  <c r="L10" i="35"/>
  <c r="K9" i="35"/>
  <c r="L10" i="22"/>
  <c r="K9" i="22"/>
  <c r="N9" i="45"/>
  <c r="K8" i="45"/>
  <c r="L11" i="45"/>
  <c r="K9" i="44"/>
  <c r="L10" i="44"/>
  <c r="K9" i="43"/>
  <c r="L10" i="43"/>
  <c r="L10" i="52"/>
  <c r="K9" i="52"/>
  <c r="K10" i="51"/>
  <c r="L11" i="51"/>
  <c r="L10" i="50"/>
  <c r="K9" i="50"/>
  <c r="L10" i="49"/>
  <c r="K9" i="49"/>
  <c r="K9" i="48"/>
  <c r="L10" i="48"/>
  <c r="K9" i="47"/>
  <c r="L10" i="47"/>
  <c r="L11" i="46"/>
  <c r="K10" i="46"/>
  <c r="L11" i="36" l="1"/>
  <c r="K10" i="36"/>
  <c r="K11" i="28"/>
  <c r="L12" i="28"/>
  <c r="K10" i="9"/>
  <c r="L11" i="9"/>
  <c r="K10" i="11"/>
  <c r="L11" i="11"/>
  <c r="K11" i="20"/>
  <c r="L12" i="20"/>
  <c r="L11" i="34"/>
  <c r="K10" i="34"/>
  <c r="L11" i="13"/>
  <c r="K10" i="13"/>
  <c r="K10" i="30"/>
  <c r="L11" i="30"/>
  <c r="K10" i="14"/>
  <c r="L11" i="14"/>
  <c r="K10" i="17"/>
  <c r="L11" i="17"/>
  <c r="N10" i="45"/>
  <c r="K9" i="45"/>
  <c r="K10" i="21"/>
  <c r="L11" i="21"/>
  <c r="K10" i="8"/>
  <c r="L11" i="8"/>
  <c r="K10" i="38"/>
  <c r="L11" i="38"/>
  <c r="L10" i="18"/>
  <c r="K9" i="18"/>
  <c r="K9" i="16"/>
  <c r="L10" i="16"/>
  <c r="K10" i="22"/>
  <c r="L11" i="22"/>
  <c r="L10" i="15"/>
  <c r="K9" i="15"/>
  <c r="L12" i="27"/>
  <c r="K11" i="27"/>
  <c r="L11" i="42"/>
  <c r="K10" i="42"/>
  <c r="K11" i="31"/>
  <c r="L12" i="31"/>
  <c r="K10" i="35"/>
  <c r="L11" i="35"/>
  <c r="K11" i="40"/>
  <c r="L12" i="40"/>
  <c r="L12" i="10"/>
  <c r="K11" i="10"/>
  <c r="K10" i="37"/>
  <c r="L11" i="37"/>
  <c r="L11" i="41"/>
  <c r="K10" i="41"/>
  <c r="K10" i="12"/>
  <c r="L11" i="12"/>
  <c r="L11" i="39"/>
  <c r="K10" i="39"/>
  <c r="K10" i="32"/>
  <c r="L11" i="32"/>
  <c r="L11" i="29"/>
  <c r="K10" i="29"/>
  <c r="K10" i="23"/>
  <c r="L11" i="23"/>
  <c r="K11" i="7"/>
  <c r="L12" i="7"/>
  <c r="L10" i="24"/>
  <c r="K9" i="24"/>
  <c r="L12" i="25"/>
  <c r="K11" i="25"/>
  <c r="K10" i="26"/>
  <c r="L11" i="26"/>
  <c r="K10" i="19"/>
  <c r="L11" i="19"/>
  <c r="L11" i="33"/>
  <c r="K10" i="33"/>
  <c r="L11" i="43"/>
  <c r="K10" i="43"/>
  <c r="L11" i="44"/>
  <c r="K10" i="44"/>
  <c r="L12" i="45"/>
  <c r="K11" i="46"/>
  <c r="L12" i="46"/>
  <c r="L11" i="47"/>
  <c r="K10" i="47"/>
  <c r="L11" i="48"/>
  <c r="K10" i="48"/>
  <c r="K10" i="49"/>
  <c r="L11" i="49"/>
  <c r="K10" i="50"/>
  <c r="L11" i="50"/>
  <c r="L12" i="51"/>
  <c r="K11" i="51"/>
  <c r="L11" i="52"/>
  <c r="K10" i="52"/>
  <c r="L13" i="40" l="1"/>
  <c r="K12" i="40"/>
  <c r="K11" i="11"/>
  <c r="L12" i="11"/>
  <c r="L13" i="7"/>
  <c r="K12" i="7"/>
  <c r="L11" i="16"/>
  <c r="K10" i="16"/>
  <c r="L12" i="30"/>
  <c r="K11" i="30"/>
  <c r="K12" i="10"/>
  <c r="L13" i="10"/>
  <c r="L11" i="18"/>
  <c r="K10" i="18"/>
  <c r="K11" i="13"/>
  <c r="L12" i="13"/>
  <c r="K11" i="35"/>
  <c r="L12" i="35"/>
  <c r="K11" i="38"/>
  <c r="L12" i="38"/>
  <c r="K11" i="29"/>
  <c r="L12" i="29"/>
  <c r="K11" i="34"/>
  <c r="L12" i="34"/>
  <c r="L12" i="32"/>
  <c r="K11" i="32"/>
  <c r="L13" i="31"/>
  <c r="K12" i="31"/>
  <c r="K11" i="8"/>
  <c r="L12" i="8"/>
  <c r="L13" i="20"/>
  <c r="K12" i="20"/>
  <c r="L12" i="23"/>
  <c r="K11" i="23"/>
  <c r="K11" i="21"/>
  <c r="L12" i="21"/>
  <c r="L12" i="42"/>
  <c r="K11" i="42"/>
  <c r="L12" i="26"/>
  <c r="K11" i="26"/>
  <c r="L12" i="12"/>
  <c r="K11" i="12"/>
  <c r="L12" i="9"/>
  <c r="K11" i="9"/>
  <c r="L12" i="17"/>
  <c r="K11" i="17"/>
  <c r="K12" i="28"/>
  <c r="L13" i="28"/>
  <c r="L13" i="25"/>
  <c r="K12" i="25"/>
  <c r="K11" i="41"/>
  <c r="L12" i="41"/>
  <c r="K10" i="15"/>
  <c r="L11" i="15"/>
  <c r="K11" i="33"/>
  <c r="L12" i="33"/>
  <c r="L12" i="19"/>
  <c r="K11" i="19"/>
  <c r="L12" i="39"/>
  <c r="K11" i="39"/>
  <c r="K12" i="27"/>
  <c r="L13" i="27"/>
  <c r="L12" i="37"/>
  <c r="K11" i="37"/>
  <c r="L12" i="22"/>
  <c r="K11" i="22"/>
  <c r="L12" i="14"/>
  <c r="K11" i="14"/>
  <c r="N11" i="45"/>
  <c r="K10" i="45"/>
  <c r="L11" i="24"/>
  <c r="K10" i="24"/>
  <c r="K11" i="36"/>
  <c r="L12" i="36"/>
  <c r="L13" i="45"/>
  <c r="K11" i="44"/>
  <c r="L12" i="44"/>
  <c r="L12" i="43"/>
  <c r="K11" i="43"/>
  <c r="K11" i="52"/>
  <c r="L12" i="52"/>
  <c r="K12" i="51"/>
  <c r="L13" i="51"/>
  <c r="L12" i="50"/>
  <c r="K11" i="50"/>
  <c r="L12" i="49"/>
  <c r="K11" i="49"/>
  <c r="L12" i="48"/>
  <c r="K11" i="48"/>
  <c r="L12" i="47"/>
  <c r="K11" i="47"/>
  <c r="K12" i="46"/>
  <c r="L13" i="46"/>
  <c r="L14" i="7" l="1"/>
  <c r="K13" i="7"/>
  <c r="L14" i="28"/>
  <c r="K13" i="28"/>
  <c r="L13" i="13"/>
  <c r="K12" i="13"/>
  <c r="K12" i="17"/>
  <c r="L13" i="17"/>
  <c r="L12" i="18"/>
  <c r="K11" i="18"/>
  <c r="L14" i="10"/>
  <c r="K13" i="10"/>
  <c r="L13" i="8"/>
  <c r="K12" i="8"/>
  <c r="K13" i="31"/>
  <c r="L14" i="31"/>
  <c r="L14" i="20"/>
  <c r="K13" i="20"/>
  <c r="K12" i="39"/>
  <c r="L13" i="39"/>
  <c r="K12" i="9"/>
  <c r="L13" i="9"/>
  <c r="L13" i="36"/>
  <c r="K12" i="36"/>
  <c r="K12" i="37"/>
  <c r="L13" i="37"/>
  <c r="L14" i="27"/>
  <c r="K13" i="27"/>
  <c r="K12" i="19"/>
  <c r="L13" i="19"/>
  <c r="K12" i="12"/>
  <c r="L13" i="12"/>
  <c r="K12" i="32"/>
  <c r="L13" i="32"/>
  <c r="K12" i="30"/>
  <c r="L13" i="30"/>
  <c r="K12" i="33"/>
  <c r="L13" i="33"/>
  <c r="L13" i="34"/>
  <c r="K12" i="34"/>
  <c r="L12" i="24"/>
  <c r="K11" i="24"/>
  <c r="K12" i="26"/>
  <c r="L13" i="26"/>
  <c r="K11" i="16"/>
  <c r="L12" i="16"/>
  <c r="L12" i="15"/>
  <c r="K11" i="15"/>
  <c r="L13" i="29"/>
  <c r="K12" i="29"/>
  <c r="L13" i="42"/>
  <c r="K12" i="42"/>
  <c r="L13" i="41"/>
  <c r="K12" i="41"/>
  <c r="L13" i="21"/>
  <c r="K12" i="21"/>
  <c r="L13" i="38"/>
  <c r="K12" i="38"/>
  <c r="L13" i="11"/>
  <c r="K12" i="11"/>
  <c r="K12" i="14"/>
  <c r="L13" i="14"/>
  <c r="N12" i="45"/>
  <c r="K12" i="45" s="1"/>
  <c r="K11" i="45"/>
  <c r="L13" i="35"/>
  <c r="K12" i="35"/>
  <c r="K12" i="22"/>
  <c r="L13" i="22"/>
  <c r="L14" i="25"/>
  <c r="K13" i="25"/>
  <c r="K12" i="23"/>
  <c r="L13" i="23"/>
  <c r="K13" i="40"/>
  <c r="L14" i="40"/>
  <c r="L13" i="43"/>
  <c r="K12" i="43"/>
  <c r="L13" i="44"/>
  <c r="K12" i="44"/>
  <c r="L14" i="45"/>
  <c r="K13" i="45"/>
  <c r="L14" i="46"/>
  <c r="K13" i="46"/>
  <c r="L13" i="47"/>
  <c r="K12" i="47"/>
  <c r="L13" i="48"/>
  <c r="K12" i="48"/>
  <c r="K12" i="49"/>
  <c r="L13" i="49"/>
  <c r="K12" i="50"/>
  <c r="L13" i="50"/>
  <c r="L14" i="51"/>
  <c r="K13" i="51"/>
  <c r="L13" i="52"/>
  <c r="K12" i="52"/>
  <c r="L14" i="38" l="1"/>
  <c r="K13" i="38"/>
  <c r="L14" i="41"/>
  <c r="K13" i="41"/>
  <c r="K14" i="45"/>
  <c r="L15" i="45"/>
  <c r="K13" i="29"/>
  <c r="L14" i="29"/>
  <c r="L14" i="12"/>
  <c r="K13" i="12"/>
  <c r="K14" i="31"/>
  <c r="L15" i="31"/>
  <c r="K13" i="8"/>
  <c r="L14" i="8"/>
  <c r="L14" i="26"/>
  <c r="K13" i="26"/>
  <c r="K13" i="11"/>
  <c r="L14" i="11"/>
  <c r="K14" i="27"/>
  <c r="L15" i="27"/>
  <c r="L15" i="10"/>
  <c r="K14" i="10"/>
  <c r="K14" i="40"/>
  <c r="L15" i="40"/>
  <c r="L14" i="37"/>
  <c r="K13" i="37"/>
  <c r="L13" i="15"/>
  <c r="K12" i="15"/>
  <c r="K12" i="18"/>
  <c r="L13" i="18"/>
  <c r="L14" i="23"/>
  <c r="K13" i="23"/>
  <c r="L14" i="17"/>
  <c r="K13" i="17"/>
  <c r="K13" i="21"/>
  <c r="L14" i="21"/>
  <c r="K13" i="34"/>
  <c r="L14" i="34"/>
  <c r="L14" i="36"/>
  <c r="K13" i="36"/>
  <c r="L14" i="19"/>
  <c r="K13" i="19"/>
  <c r="L14" i="33"/>
  <c r="K13" i="33"/>
  <c r="L14" i="9"/>
  <c r="K13" i="9"/>
  <c r="L14" i="30"/>
  <c r="K13" i="30"/>
  <c r="L14" i="39"/>
  <c r="K13" i="39"/>
  <c r="L13" i="24"/>
  <c r="K12" i="24"/>
  <c r="K13" i="13"/>
  <c r="L14" i="13"/>
  <c r="K14" i="28"/>
  <c r="L15" i="28"/>
  <c r="L13" i="16"/>
  <c r="K12" i="16"/>
  <c r="L14" i="22"/>
  <c r="K13" i="22"/>
  <c r="K13" i="42"/>
  <c r="L14" i="42"/>
  <c r="L14" i="32"/>
  <c r="K13" i="32"/>
  <c r="L14" i="14"/>
  <c r="K13" i="14"/>
  <c r="K14" i="25"/>
  <c r="L15" i="25"/>
  <c r="K13" i="35"/>
  <c r="L14" i="35"/>
  <c r="K14" i="20"/>
  <c r="L15" i="20"/>
  <c r="K14" i="7"/>
  <c r="L15" i="7"/>
  <c r="K13" i="44"/>
  <c r="L14" i="44"/>
  <c r="L14" i="43"/>
  <c r="K13" i="43"/>
  <c r="K13" i="52"/>
  <c r="L14" i="52"/>
  <c r="K14" i="51"/>
  <c r="L15" i="51"/>
  <c r="L14" i="50"/>
  <c r="K13" i="50"/>
  <c r="L14" i="49"/>
  <c r="K13" i="49"/>
  <c r="L14" i="48"/>
  <c r="K13" i="48"/>
  <c r="K13" i="47"/>
  <c r="L14" i="47"/>
  <c r="K14" i="46"/>
  <c r="L15" i="46"/>
  <c r="L15" i="30" l="1"/>
  <c r="K14" i="30"/>
  <c r="L15" i="19"/>
  <c r="K14" i="19"/>
  <c r="L16" i="20"/>
  <c r="K15" i="20"/>
  <c r="L15" i="39"/>
  <c r="K14" i="39"/>
  <c r="L15" i="23"/>
  <c r="K14" i="23"/>
  <c r="L14" i="18"/>
  <c r="K13" i="18"/>
  <c r="L16" i="31"/>
  <c r="K15" i="31"/>
  <c r="L15" i="22"/>
  <c r="K14" i="22"/>
  <c r="L15" i="33"/>
  <c r="K14" i="33"/>
  <c r="L14" i="15"/>
  <c r="K13" i="15"/>
  <c r="L16" i="7"/>
  <c r="K15" i="7"/>
  <c r="L15" i="32"/>
  <c r="K14" i="32"/>
  <c r="L15" i="12"/>
  <c r="K14" i="12"/>
  <c r="L16" i="40"/>
  <c r="K15" i="40"/>
  <c r="L15" i="29"/>
  <c r="K14" i="29"/>
  <c r="K14" i="36"/>
  <c r="L15" i="36"/>
  <c r="L15" i="35"/>
  <c r="K14" i="35"/>
  <c r="L15" i="13"/>
  <c r="K14" i="13"/>
  <c r="L15" i="34"/>
  <c r="K14" i="34"/>
  <c r="L16" i="45"/>
  <c r="K15" i="45"/>
  <c r="L15" i="9"/>
  <c r="K14" i="9"/>
  <c r="K15" i="25"/>
  <c r="L16" i="25"/>
  <c r="L15" i="21"/>
  <c r="K14" i="21"/>
  <c r="L16" i="27"/>
  <c r="K15" i="27"/>
  <c r="L15" i="8"/>
  <c r="K14" i="8"/>
  <c r="K15" i="10"/>
  <c r="L16" i="10"/>
  <c r="K13" i="24"/>
  <c r="L14" i="24"/>
  <c r="K14" i="41"/>
  <c r="L15" i="41"/>
  <c r="L15" i="37"/>
  <c r="K14" i="37"/>
  <c r="L16" i="28"/>
  <c r="K15" i="28"/>
  <c r="L15" i="11"/>
  <c r="K14" i="11"/>
  <c r="L15" i="26"/>
  <c r="K14" i="26"/>
  <c r="L15" i="42"/>
  <c r="K14" i="42"/>
  <c r="K13" i="16"/>
  <c r="L14" i="16"/>
  <c r="L15" i="14"/>
  <c r="K14" i="14"/>
  <c r="L15" i="17"/>
  <c r="K14" i="17"/>
  <c r="L15" i="38"/>
  <c r="K14" i="38"/>
  <c r="K14" i="43"/>
  <c r="L15" i="43"/>
  <c r="L15" i="44"/>
  <c r="K14" i="44"/>
  <c r="L16" i="46"/>
  <c r="K15" i="46"/>
  <c r="L15" i="47"/>
  <c r="K14" i="47"/>
  <c r="L15" i="48"/>
  <c r="K14" i="48"/>
  <c r="L15" i="49"/>
  <c r="K14" i="49"/>
  <c r="L15" i="50"/>
  <c r="K14" i="50"/>
  <c r="K15" i="51"/>
  <c r="L16" i="51"/>
  <c r="L15" i="52"/>
  <c r="K14" i="52"/>
  <c r="L16" i="29" l="1"/>
  <c r="K15" i="29"/>
  <c r="L16" i="36"/>
  <c r="K15" i="36"/>
  <c r="K15" i="22"/>
  <c r="L16" i="22"/>
  <c r="K15" i="11"/>
  <c r="L16" i="11"/>
  <c r="K16" i="25"/>
  <c r="L17" i="25"/>
  <c r="L17" i="28"/>
  <c r="K16" i="28"/>
  <c r="K16" i="40"/>
  <c r="L17" i="40"/>
  <c r="L15" i="18"/>
  <c r="K14" i="18"/>
  <c r="K15" i="38"/>
  <c r="L16" i="38"/>
  <c r="L16" i="37"/>
  <c r="K15" i="37"/>
  <c r="K15" i="9"/>
  <c r="L16" i="9"/>
  <c r="K15" i="12"/>
  <c r="L16" i="12"/>
  <c r="K15" i="23"/>
  <c r="L16" i="23"/>
  <c r="L16" i="41"/>
  <c r="K15" i="41"/>
  <c r="L17" i="27"/>
  <c r="K16" i="27"/>
  <c r="K15" i="21"/>
  <c r="L16" i="21"/>
  <c r="K15" i="17"/>
  <c r="L16" i="17"/>
  <c r="K16" i="45"/>
  <c r="L17" i="45"/>
  <c r="K15" i="32"/>
  <c r="L16" i="32"/>
  <c r="L16" i="39"/>
  <c r="K15" i="39"/>
  <c r="K16" i="31"/>
  <c r="L17" i="31"/>
  <c r="L15" i="24"/>
  <c r="K14" i="24"/>
  <c r="L16" i="34"/>
  <c r="K15" i="34"/>
  <c r="K14" i="16"/>
  <c r="L15" i="16"/>
  <c r="L17" i="10"/>
  <c r="K16" i="10"/>
  <c r="K16" i="7"/>
  <c r="L17" i="7"/>
  <c r="L16" i="13"/>
  <c r="K15" i="13"/>
  <c r="K15" i="19"/>
  <c r="L16" i="19"/>
  <c r="K16" i="20"/>
  <c r="L17" i="20"/>
  <c r="L15" i="15"/>
  <c r="K14" i="15"/>
  <c r="K15" i="26"/>
  <c r="L16" i="26"/>
  <c r="K15" i="14"/>
  <c r="L16" i="14"/>
  <c r="L16" i="42"/>
  <c r="K15" i="42"/>
  <c r="K15" i="8"/>
  <c r="L16" i="8"/>
  <c r="K15" i="35"/>
  <c r="L16" i="35"/>
  <c r="L16" i="33"/>
  <c r="K15" i="33"/>
  <c r="K15" i="30"/>
  <c r="L16" i="30"/>
  <c r="L16" i="44"/>
  <c r="K15" i="44"/>
  <c r="L16" i="43"/>
  <c r="K15" i="43"/>
  <c r="L16" i="52"/>
  <c r="K15" i="52"/>
  <c r="L17" i="51"/>
  <c r="K16" i="51"/>
  <c r="K15" i="50"/>
  <c r="L16" i="50"/>
  <c r="K15" i="49"/>
  <c r="L16" i="49"/>
  <c r="L16" i="48"/>
  <c r="K15" i="48"/>
  <c r="L16" i="47"/>
  <c r="K15" i="47"/>
  <c r="K16" i="46"/>
  <c r="L17" i="46"/>
  <c r="L17" i="26" l="1"/>
  <c r="K16" i="26"/>
  <c r="L17" i="14"/>
  <c r="K16" i="14"/>
  <c r="L16" i="16"/>
  <c r="K15" i="16"/>
  <c r="K16" i="21"/>
  <c r="L17" i="21"/>
  <c r="K15" i="15"/>
  <c r="L16" i="15"/>
  <c r="L16" i="24"/>
  <c r="K15" i="24"/>
  <c r="K16" i="41"/>
  <c r="L17" i="41"/>
  <c r="K17" i="28"/>
  <c r="L18" i="28"/>
  <c r="L17" i="30"/>
  <c r="K16" i="30"/>
  <c r="L18" i="20"/>
  <c r="K17" i="20"/>
  <c r="L18" i="31"/>
  <c r="K17" i="31"/>
  <c r="L17" i="23"/>
  <c r="K16" i="23"/>
  <c r="K17" i="25"/>
  <c r="L18" i="25"/>
  <c r="L17" i="19"/>
  <c r="K16" i="19"/>
  <c r="L17" i="12"/>
  <c r="K16" i="12"/>
  <c r="K16" i="11"/>
  <c r="L17" i="11"/>
  <c r="L17" i="33"/>
  <c r="K16" i="33"/>
  <c r="L17" i="39"/>
  <c r="K16" i="39"/>
  <c r="K16" i="35"/>
  <c r="L17" i="35"/>
  <c r="L17" i="32"/>
  <c r="K16" i="32"/>
  <c r="L17" i="9"/>
  <c r="K16" i="9"/>
  <c r="L17" i="22"/>
  <c r="K16" i="22"/>
  <c r="L18" i="40"/>
  <c r="K17" i="40"/>
  <c r="K16" i="8"/>
  <c r="L17" i="8"/>
  <c r="L18" i="7"/>
  <c r="K17" i="7"/>
  <c r="L18" i="45"/>
  <c r="K17" i="45"/>
  <c r="K17" i="27"/>
  <c r="L18" i="27"/>
  <c r="L17" i="37"/>
  <c r="K16" i="37"/>
  <c r="K16" i="36"/>
  <c r="L17" i="36"/>
  <c r="K15" i="18"/>
  <c r="L16" i="18"/>
  <c r="K16" i="13"/>
  <c r="L17" i="13"/>
  <c r="L17" i="17"/>
  <c r="K16" i="17"/>
  <c r="K16" i="38"/>
  <c r="L17" i="38"/>
  <c r="K16" i="34"/>
  <c r="L17" i="34"/>
  <c r="K16" i="42"/>
  <c r="L17" i="42"/>
  <c r="K17" i="10"/>
  <c r="L18" i="10"/>
  <c r="K16" i="29"/>
  <c r="L17" i="29"/>
  <c r="K16" i="43"/>
  <c r="L17" i="43"/>
  <c r="K16" i="44"/>
  <c r="L17" i="44"/>
  <c r="K17" i="46"/>
  <c r="L18" i="46"/>
  <c r="K16" i="47"/>
  <c r="L17" i="47"/>
  <c r="K16" i="48"/>
  <c r="L17" i="48"/>
  <c r="L17" i="49"/>
  <c r="K16" i="49"/>
  <c r="L17" i="50"/>
  <c r="K16" i="50"/>
  <c r="K17" i="51"/>
  <c r="L18" i="51"/>
  <c r="K16" i="52"/>
  <c r="L17" i="52"/>
  <c r="L18" i="8" l="1"/>
  <c r="K17" i="8"/>
  <c r="L18" i="11"/>
  <c r="K17" i="11"/>
  <c r="L19" i="28"/>
  <c r="K18" i="28"/>
  <c r="K17" i="19"/>
  <c r="L18" i="19"/>
  <c r="K16" i="24"/>
  <c r="L17" i="24"/>
  <c r="L18" i="13"/>
  <c r="K17" i="13"/>
  <c r="K17" i="22"/>
  <c r="L18" i="22"/>
  <c r="L18" i="29"/>
  <c r="K17" i="29"/>
  <c r="L18" i="36"/>
  <c r="K17" i="36"/>
  <c r="L19" i="25"/>
  <c r="K18" i="25"/>
  <c r="L17" i="15"/>
  <c r="K16" i="15"/>
  <c r="L18" i="12"/>
  <c r="K17" i="12"/>
  <c r="K17" i="9"/>
  <c r="L18" i="9"/>
  <c r="L17" i="18"/>
  <c r="K16" i="18"/>
  <c r="L19" i="10"/>
  <c r="K18" i="10"/>
  <c r="L18" i="21"/>
  <c r="K17" i="21"/>
  <c r="K17" i="37"/>
  <c r="L18" i="37"/>
  <c r="K17" i="32"/>
  <c r="L18" i="32"/>
  <c r="K17" i="23"/>
  <c r="L18" i="23"/>
  <c r="L18" i="42"/>
  <c r="K17" i="42"/>
  <c r="L19" i="27"/>
  <c r="K18" i="27"/>
  <c r="L18" i="35"/>
  <c r="K17" i="35"/>
  <c r="L18" i="34"/>
  <c r="K17" i="34"/>
  <c r="K17" i="17"/>
  <c r="L18" i="17"/>
  <c r="K18" i="40"/>
  <c r="L19" i="40"/>
  <c r="K17" i="39"/>
  <c r="L18" i="39"/>
  <c r="K17" i="14"/>
  <c r="L18" i="14"/>
  <c r="L18" i="41"/>
  <c r="K17" i="41"/>
  <c r="K18" i="31"/>
  <c r="L19" i="31"/>
  <c r="K18" i="45"/>
  <c r="L19" i="45"/>
  <c r="L18" i="38"/>
  <c r="K17" i="38"/>
  <c r="K16" i="16"/>
  <c r="L17" i="16"/>
  <c r="L19" i="20"/>
  <c r="K18" i="20"/>
  <c r="K18" i="7"/>
  <c r="L19" i="7"/>
  <c r="K17" i="33"/>
  <c r="L18" i="33"/>
  <c r="K17" i="30"/>
  <c r="L18" i="30"/>
  <c r="K17" i="26"/>
  <c r="L18" i="26"/>
  <c r="L18" i="44"/>
  <c r="K17" i="44"/>
  <c r="L18" i="43"/>
  <c r="K17" i="43"/>
  <c r="L18" i="52"/>
  <c r="K17" i="52"/>
  <c r="L19" i="51"/>
  <c r="K18" i="51"/>
  <c r="K17" i="50"/>
  <c r="L18" i="50"/>
  <c r="K17" i="49"/>
  <c r="L18" i="49"/>
  <c r="L18" i="48"/>
  <c r="K17" i="48"/>
  <c r="L18" i="47"/>
  <c r="K17" i="47"/>
  <c r="L19" i="46"/>
  <c r="K18" i="46"/>
  <c r="L18" i="15" l="1"/>
  <c r="K17" i="15"/>
  <c r="L18" i="16"/>
  <c r="K17" i="16"/>
  <c r="L19" i="17"/>
  <c r="K18" i="17"/>
  <c r="K18" i="21"/>
  <c r="L19" i="21"/>
  <c r="K18" i="29"/>
  <c r="L19" i="29"/>
  <c r="L19" i="22"/>
  <c r="K18" i="22"/>
  <c r="K18" i="38"/>
  <c r="L19" i="38"/>
  <c r="K18" i="34"/>
  <c r="L19" i="34"/>
  <c r="L20" i="10"/>
  <c r="K19" i="10"/>
  <c r="K19" i="45"/>
  <c r="L20" i="45"/>
  <c r="K18" i="35"/>
  <c r="L19" i="35"/>
  <c r="K17" i="18"/>
  <c r="L18" i="18"/>
  <c r="K18" i="13"/>
  <c r="L19" i="13"/>
  <c r="L19" i="26"/>
  <c r="K18" i="26"/>
  <c r="L20" i="31"/>
  <c r="K19" i="31"/>
  <c r="L19" i="9"/>
  <c r="K18" i="9"/>
  <c r="L18" i="24"/>
  <c r="K17" i="24"/>
  <c r="K19" i="27"/>
  <c r="L20" i="27"/>
  <c r="L19" i="30"/>
  <c r="K18" i="30"/>
  <c r="L19" i="19"/>
  <c r="K18" i="19"/>
  <c r="K18" i="41"/>
  <c r="L19" i="41"/>
  <c r="K18" i="42"/>
  <c r="L19" i="42"/>
  <c r="L19" i="12"/>
  <c r="K18" i="12"/>
  <c r="L19" i="33"/>
  <c r="K18" i="33"/>
  <c r="L19" i="14"/>
  <c r="K18" i="14"/>
  <c r="L19" i="23"/>
  <c r="K18" i="23"/>
  <c r="L20" i="28"/>
  <c r="K19" i="28"/>
  <c r="K19" i="7"/>
  <c r="L20" i="7"/>
  <c r="L19" i="39"/>
  <c r="K18" i="39"/>
  <c r="L19" i="32"/>
  <c r="K18" i="32"/>
  <c r="K19" i="25"/>
  <c r="L20" i="25"/>
  <c r="K18" i="11"/>
  <c r="L19" i="11"/>
  <c r="L20" i="40"/>
  <c r="K19" i="40"/>
  <c r="L19" i="37"/>
  <c r="K18" i="37"/>
  <c r="K19" i="20"/>
  <c r="L20" i="20"/>
  <c r="L19" i="36"/>
  <c r="K18" i="36"/>
  <c r="K18" i="8"/>
  <c r="L19" i="8"/>
  <c r="L19" i="43"/>
  <c r="K18" i="43"/>
  <c r="K18" i="44"/>
  <c r="L19" i="44"/>
  <c r="K19" i="46"/>
  <c r="L20" i="46"/>
  <c r="K18" i="47"/>
  <c r="L19" i="47"/>
  <c r="K18" i="48"/>
  <c r="L19" i="48"/>
  <c r="L19" i="49"/>
  <c r="K18" i="49"/>
  <c r="L19" i="50"/>
  <c r="K18" i="50"/>
  <c r="K19" i="51"/>
  <c r="L20" i="51"/>
  <c r="K18" i="52"/>
  <c r="L19" i="52"/>
  <c r="L20" i="34" l="1"/>
  <c r="K19" i="34"/>
  <c r="L20" i="8"/>
  <c r="K19" i="8"/>
  <c r="K19" i="41"/>
  <c r="L20" i="41"/>
  <c r="L20" i="13"/>
  <c r="K19" i="13"/>
  <c r="L20" i="29"/>
  <c r="K19" i="29"/>
  <c r="K19" i="33"/>
  <c r="L20" i="33"/>
  <c r="L21" i="31"/>
  <c r="K20" i="31"/>
  <c r="K19" i="26"/>
  <c r="L20" i="26"/>
  <c r="L20" i="21"/>
  <c r="K19" i="21"/>
  <c r="K19" i="36"/>
  <c r="L20" i="36"/>
  <c r="L20" i="19"/>
  <c r="K19" i="19"/>
  <c r="L20" i="11"/>
  <c r="K19" i="11"/>
  <c r="K19" i="22"/>
  <c r="L20" i="22"/>
  <c r="L21" i="7"/>
  <c r="K20" i="7"/>
  <c r="L21" i="20"/>
  <c r="K20" i="20"/>
  <c r="L20" i="35"/>
  <c r="K19" i="35"/>
  <c r="K19" i="12"/>
  <c r="L20" i="12"/>
  <c r="L20" i="32"/>
  <c r="K19" i="32"/>
  <c r="K19" i="39"/>
  <c r="L20" i="39"/>
  <c r="L21" i="28"/>
  <c r="K20" i="28"/>
  <c r="L20" i="30"/>
  <c r="K19" i="30"/>
  <c r="L20" i="17"/>
  <c r="K19" i="17"/>
  <c r="L21" i="27"/>
  <c r="K20" i="27"/>
  <c r="L21" i="45"/>
  <c r="K20" i="45"/>
  <c r="K19" i="37"/>
  <c r="L20" i="37"/>
  <c r="K19" i="23"/>
  <c r="L20" i="23"/>
  <c r="K18" i="16"/>
  <c r="L19" i="16"/>
  <c r="L21" i="25"/>
  <c r="K20" i="25"/>
  <c r="K19" i="42"/>
  <c r="L20" i="42"/>
  <c r="L19" i="18"/>
  <c r="K18" i="18"/>
  <c r="K19" i="9"/>
  <c r="L20" i="9"/>
  <c r="L20" i="38"/>
  <c r="K19" i="38"/>
  <c r="L21" i="40"/>
  <c r="K20" i="40"/>
  <c r="K19" i="14"/>
  <c r="L20" i="14"/>
  <c r="K18" i="24"/>
  <c r="L19" i="24"/>
  <c r="K20" i="10"/>
  <c r="L21" i="10"/>
  <c r="L19" i="15"/>
  <c r="K18" i="15"/>
  <c r="L20" i="44"/>
  <c r="K19" i="44"/>
  <c r="K19" i="43"/>
  <c r="L20" i="43"/>
  <c r="L20" i="52"/>
  <c r="K19" i="52"/>
  <c r="L21" i="51"/>
  <c r="K20" i="51"/>
  <c r="K19" i="50"/>
  <c r="L20" i="50"/>
  <c r="K19" i="49"/>
  <c r="L20" i="49"/>
  <c r="L20" i="48"/>
  <c r="K19" i="48"/>
  <c r="L20" i="47"/>
  <c r="K19" i="47"/>
  <c r="L21" i="46"/>
  <c r="K20" i="46"/>
  <c r="K20" i="26" l="1"/>
  <c r="L21" i="26"/>
  <c r="K21" i="31"/>
  <c r="L22" i="31"/>
  <c r="K19" i="18"/>
  <c r="L20" i="18"/>
  <c r="K20" i="17"/>
  <c r="L21" i="17"/>
  <c r="K21" i="7"/>
  <c r="L22" i="7"/>
  <c r="K20" i="42"/>
  <c r="L21" i="42"/>
  <c r="L21" i="22"/>
  <c r="K20" i="22"/>
  <c r="K19" i="15"/>
  <c r="L20" i="15"/>
  <c r="L20" i="24"/>
  <c r="K19" i="24"/>
  <c r="L20" i="16"/>
  <c r="K19" i="16"/>
  <c r="K20" i="39"/>
  <c r="L21" i="39"/>
  <c r="L21" i="41"/>
  <c r="K20" i="41"/>
  <c r="K20" i="9"/>
  <c r="L21" i="9"/>
  <c r="K20" i="13"/>
  <c r="L21" i="13"/>
  <c r="K20" i="19"/>
  <c r="L21" i="19"/>
  <c r="L22" i="45"/>
  <c r="K21" i="45"/>
  <c r="K20" i="30"/>
  <c r="L21" i="30"/>
  <c r="L22" i="10"/>
  <c r="K21" i="10"/>
  <c r="K21" i="25"/>
  <c r="L22" i="25"/>
  <c r="K20" i="14"/>
  <c r="L21" i="14"/>
  <c r="L21" i="23"/>
  <c r="K20" i="23"/>
  <c r="L21" i="36"/>
  <c r="K20" i="36"/>
  <c r="K21" i="20"/>
  <c r="L22" i="20"/>
  <c r="K20" i="11"/>
  <c r="L21" i="11"/>
  <c r="K20" i="32"/>
  <c r="L21" i="32"/>
  <c r="K20" i="8"/>
  <c r="L21" i="8"/>
  <c r="K20" i="35"/>
  <c r="L21" i="35"/>
  <c r="K21" i="27"/>
  <c r="L22" i="27"/>
  <c r="K20" i="29"/>
  <c r="L21" i="29"/>
  <c r="L22" i="28"/>
  <c r="K21" i="28"/>
  <c r="L21" i="37"/>
  <c r="K20" i="37"/>
  <c r="K20" i="12"/>
  <c r="L21" i="12"/>
  <c r="K20" i="38"/>
  <c r="L21" i="38"/>
  <c r="L21" i="33"/>
  <c r="K20" i="33"/>
  <c r="K21" i="40"/>
  <c r="L22" i="40"/>
  <c r="K20" i="21"/>
  <c r="L21" i="21"/>
  <c r="K20" i="34"/>
  <c r="L21" i="34"/>
  <c r="L21" i="43"/>
  <c r="K20" i="43"/>
  <c r="K20" i="44"/>
  <c r="L21" i="44"/>
  <c r="K21" i="46"/>
  <c r="L22" i="46"/>
  <c r="K20" i="47"/>
  <c r="L21" i="47"/>
  <c r="K20" i="48"/>
  <c r="L21" i="48"/>
  <c r="K20" i="49"/>
  <c r="L21" i="49"/>
  <c r="L21" i="50"/>
  <c r="K20" i="50"/>
  <c r="K21" i="51"/>
  <c r="L22" i="51"/>
  <c r="K20" i="52"/>
  <c r="L21" i="52"/>
  <c r="K21" i="12" l="1"/>
  <c r="L22" i="12"/>
  <c r="L22" i="11"/>
  <c r="K21" i="11"/>
  <c r="L21" i="15"/>
  <c r="K20" i="15"/>
  <c r="L23" i="20"/>
  <c r="K22" i="20"/>
  <c r="L22" i="19"/>
  <c r="K21" i="19"/>
  <c r="K21" i="37"/>
  <c r="L22" i="37"/>
  <c r="L22" i="22"/>
  <c r="K21" i="22"/>
  <c r="K21" i="13"/>
  <c r="L22" i="13"/>
  <c r="K21" i="42"/>
  <c r="L22" i="42"/>
  <c r="K22" i="28"/>
  <c r="L23" i="28"/>
  <c r="K21" i="36"/>
  <c r="L22" i="36"/>
  <c r="L22" i="34"/>
  <c r="K21" i="34"/>
  <c r="L22" i="29"/>
  <c r="K21" i="29"/>
  <c r="L22" i="9"/>
  <c r="K21" i="9"/>
  <c r="L23" i="7"/>
  <c r="K22" i="7"/>
  <c r="L22" i="23"/>
  <c r="K21" i="23"/>
  <c r="L22" i="21"/>
  <c r="K21" i="21"/>
  <c r="L23" i="27"/>
  <c r="K22" i="27"/>
  <c r="L22" i="14"/>
  <c r="K21" i="14"/>
  <c r="L22" i="17"/>
  <c r="K21" i="17"/>
  <c r="L23" i="45"/>
  <c r="K22" i="45"/>
  <c r="K21" i="41"/>
  <c r="L22" i="41"/>
  <c r="L23" i="40"/>
  <c r="K22" i="40"/>
  <c r="L22" i="35"/>
  <c r="K21" i="35"/>
  <c r="L23" i="25"/>
  <c r="K22" i="25"/>
  <c r="L22" i="39"/>
  <c r="K21" i="39"/>
  <c r="K20" i="18"/>
  <c r="L21" i="18"/>
  <c r="L22" i="8"/>
  <c r="K21" i="8"/>
  <c r="L23" i="31"/>
  <c r="K22" i="31"/>
  <c r="K21" i="33"/>
  <c r="L22" i="33"/>
  <c r="K22" i="10"/>
  <c r="L23" i="10"/>
  <c r="L21" i="16"/>
  <c r="K20" i="16"/>
  <c r="L22" i="38"/>
  <c r="K21" i="38"/>
  <c r="L22" i="32"/>
  <c r="K21" i="32"/>
  <c r="L22" i="30"/>
  <c r="K21" i="30"/>
  <c r="L22" i="26"/>
  <c r="K21" i="26"/>
  <c r="K20" i="24"/>
  <c r="L21" i="24"/>
  <c r="K21" i="44"/>
  <c r="L22" i="44"/>
  <c r="K21" i="43"/>
  <c r="L22" i="43"/>
  <c r="L22" i="52"/>
  <c r="K21" i="52"/>
  <c r="K22" i="51"/>
  <c r="L23" i="51"/>
  <c r="L22" i="50"/>
  <c r="K21" i="50"/>
  <c r="L22" i="49"/>
  <c r="K21" i="49"/>
  <c r="K21" i="48"/>
  <c r="L22" i="48"/>
  <c r="L22" i="47"/>
  <c r="K21" i="47"/>
  <c r="L23" i="46"/>
  <c r="K22" i="46"/>
  <c r="K21" i="16" l="1"/>
  <c r="L22" i="16"/>
  <c r="K23" i="7"/>
  <c r="L24" i="7"/>
  <c r="L23" i="41"/>
  <c r="K22" i="41"/>
  <c r="L22" i="24"/>
  <c r="K21" i="24"/>
  <c r="K22" i="23"/>
  <c r="L23" i="23"/>
  <c r="L24" i="31"/>
  <c r="K23" i="31"/>
  <c r="K22" i="26"/>
  <c r="L23" i="26"/>
  <c r="K22" i="8"/>
  <c r="L23" i="8"/>
  <c r="K22" i="17"/>
  <c r="L23" i="17"/>
  <c r="K22" i="34"/>
  <c r="L23" i="34"/>
  <c r="K23" i="20"/>
  <c r="L24" i="20"/>
  <c r="K22" i="33"/>
  <c r="L23" i="33"/>
  <c r="L22" i="18"/>
  <c r="K21" i="18"/>
  <c r="L23" i="36"/>
  <c r="K22" i="36"/>
  <c r="L23" i="13"/>
  <c r="K22" i="13"/>
  <c r="K22" i="19"/>
  <c r="L23" i="19"/>
  <c r="K22" i="30"/>
  <c r="L23" i="30"/>
  <c r="K22" i="14"/>
  <c r="L23" i="14"/>
  <c r="L22" i="15"/>
  <c r="K21" i="15"/>
  <c r="K22" i="22"/>
  <c r="L23" i="22"/>
  <c r="L23" i="37"/>
  <c r="K22" i="37"/>
  <c r="K23" i="45"/>
  <c r="L24" i="45"/>
  <c r="L24" i="28"/>
  <c r="K23" i="28"/>
  <c r="L24" i="10"/>
  <c r="K23" i="10"/>
  <c r="K22" i="32"/>
  <c r="L23" i="32"/>
  <c r="K22" i="39"/>
  <c r="L23" i="39"/>
  <c r="K23" i="27"/>
  <c r="L24" i="27"/>
  <c r="K22" i="11"/>
  <c r="L23" i="11"/>
  <c r="K22" i="35"/>
  <c r="L23" i="35"/>
  <c r="K23" i="40"/>
  <c r="L24" i="40"/>
  <c r="K22" i="29"/>
  <c r="L23" i="29"/>
  <c r="L23" i="42"/>
  <c r="K22" i="42"/>
  <c r="L23" i="12"/>
  <c r="K22" i="12"/>
  <c r="K22" i="9"/>
  <c r="L23" i="9"/>
  <c r="K22" i="38"/>
  <c r="L23" i="38"/>
  <c r="K23" i="25"/>
  <c r="L24" i="25"/>
  <c r="K22" i="21"/>
  <c r="L23" i="21"/>
  <c r="L23" i="43"/>
  <c r="K22" i="43"/>
  <c r="L23" i="44"/>
  <c r="K22" i="44"/>
  <c r="K23" i="46"/>
  <c r="L24" i="46"/>
  <c r="L23" i="47"/>
  <c r="K22" i="47"/>
  <c r="L23" i="48"/>
  <c r="K22" i="48"/>
  <c r="K22" i="49"/>
  <c r="L23" i="49"/>
  <c r="K22" i="50"/>
  <c r="L23" i="50"/>
  <c r="L24" i="51"/>
  <c r="K23" i="51"/>
  <c r="K22" i="52"/>
  <c r="L23" i="52"/>
  <c r="K23" i="42" l="1"/>
  <c r="L24" i="42"/>
  <c r="L24" i="21"/>
  <c r="K23" i="21"/>
  <c r="L24" i="35"/>
  <c r="K23" i="35"/>
  <c r="L24" i="23"/>
  <c r="K23" i="23"/>
  <c r="K24" i="28"/>
  <c r="L25" i="28"/>
  <c r="L24" i="33"/>
  <c r="K23" i="33"/>
  <c r="K22" i="24"/>
  <c r="L23" i="24"/>
  <c r="L24" i="19"/>
  <c r="K23" i="19"/>
  <c r="L24" i="22"/>
  <c r="K23" i="22"/>
  <c r="L24" i="38"/>
  <c r="K23" i="38"/>
  <c r="K24" i="27"/>
  <c r="L25" i="27"/>
  <c r="L25" i="20"/>
  <c r="K24" i="20"/>
  <c r="L24" i="26"/>
  <c r="K23" i="26"/>
  <c r="L24" i="11"/>
  <c r="K23" i="11"/>
  <c r="K22" i="15"/>
  <c r="L23" i="15"/>
  <c r="K23" i="41"/>
  <c r="L24" i="41"/>
  <c r="L24" i="9"/>
  <c r="K23" i="9"/>
  <c r="L24" i="39"/>
  <c r="K23" i="39"/>
  <c r="L24" i="14"/>
  <c r="K23" i="14"/>
  <c r="K23" i="34"/>
  <c r="L24" i="34"/>
  <c r="L25" i="7"/>
  <c r="K24" i="7"/>
  <c r="L25" i="40"/>
  <c r="K24" i="40"/>
  <c r="K22" i="18"/>
  <c r="L23" i="18"/>
  <c r="L24" i="8"/>
  <c r="K23" i="8"/>
  <c r="K24" i="10"/>
  <c r="L25" i="10"/>
  <c r="K23" i="29"/>
  <c r="L24" i="29"/>
  <c r="K23" i="13"/>
  <c r="L24" i="13"/>
  <c r="L25" i="45"/>
  <c r="K24" i="45"/>
  <c r="K23" i="36"/>
  <c r="L24" i="36"/>
  <c r="L25" i="25"/>
  <c r="K24" i="25"/>
  <c r="L24" i="32"/>
  <c r="K23" i="32"/>
  <c r="L24" i="30"/>
  <c r="K23" i="30"/>
  <c r="L24" i="17"/>
  <c r="K23" i="17"/>
  <c r="L23" i="16"/>
  <c r="K22" i="16"/>
  <c r="L25" i="31"/>
  <c r="K24" i="31"/>
  <c r="L24" i="37"/>
  <c r="K23" i="37"/>
  <c r="K23" i="12"/>
  <c r="L24" i="12"/>
  <c r="K23" i="44"/>
  <c r="L24" i="44"/>
  <c r="K23" i="43"/>
  <c r="L24" i="43"/>
  <c r="K23" i="52"/>
  <c r="L24" i="52"/>
  <c r="L25" i="51"/>
  <c r="K24" i="51"/>
  <c r="L24" i="50"/>
  <c r="K23" i="50"/>
  <c r="L24" i="49"/>
  <c r="K23" i="49"/>
  <c r="K23" i="48"/>
  <c r="L24" i="48"/>
  <c r="K23" i="47"/>
  <c r="L24" i="47"/>
  <c r="L25" i="46"/>
  <c r="K24" i="46"/>
  <c r="L25" i="8" l="1"/>
  <c r="K24" i="8"/>
  <c r="L24" i="15"/>
  <c r="K23" i="15"/>
  <c r="L25" i="12"/>
  <c r="K24" i="12"/>
  <c r="L25" i="36"/>
  <c r="K24" i="36"/>
  <c r="L26" i="28"/>
  <c r="K25" i="28"/>
  <c r="L25" i="34"/>
  <c r="K24" i="34"/>
  <c r="K24" i="37"/>
  <c r="L25" i="37"/>
  <c r="K25" i="45"/>
  <c r="L26" i="45"/>
  <c r="K25" i="20"/>
  <c r="L26" i="20"/>
  <c r="K24" i="23"/>
  <c r="L25" i="23"/>
  <c r="K23" i="24"/>
  <c r="L24" i="24"/>
  <c r="L26" i="25"/>
  <c r="K25" i="25"/>
  <c r="K25" i="7"/>
  <c r="L26" i="7"/>
  <c r="L25" i="13"/>
  <c r="K24" i="13"/>
  <c r="L26" i="27"/>
  <c r="K25" i="27"/>
  <c r="L25" i="41"/>
  <c r="K24" i="41"/>
  <c r="L26" i="31"/>
  <c r="K25" i="31"/>
  <c r="K24" i="14"/>
  <c r="L25" i="14"/>
  <c r="L25" i="35"/>
  <c r="K24" i="35"/>
  <c r="K25" i="40"/>
  <c r="L26" i="40"/>
  <c r="L25" i="29"/>
  <c r="K24" i="29"/>
  <c r="K24" i="30"/>
  <c r="L25" i="30"/>
  <c r="L24" i="18"/>
  <c r="K23" i="18"/>
  <c r="L25" i="11"/>
  <c r="K24" i="11"/>
  <c r="K24" i="26"/>
  <c r="L25" i="26"/>
  <c r="K23" i="16"/>
  <c r="L24" i="16"/>
  <c r="K24" i="39"/>
  <c r="L25" i="39"/>
  <c r="L25" i="38"/>
  <c r="K24" i="38"/>
  <c r="L25" i="21"/>
  <c r="K24" i="21"/>
  <c r="K24" i="19"/>
  <c r="L25" i="19"/>
  <c r="K24" i="32"/>
  <c r="L25" i="32"/>
  <c r="K24" i="33"/>
  <c r="L25" i="33"/>
  <c r="L26" i="10"/>
  <c r="K25" i="10"/>
  <c r="L25" i="42"/>
  <c r="K24" i="42"/>
  <c r="K24" i="17"/>
  <c r="L25" i="17"/>
  <c r="K24" i="9"/>
  <c r="L25" i="9"/>
  <c r="K24" i="22"/>
  <c r="L25" i="22"/>
  <c r="L25" i="43"/>
  <c r="K24" i="43"/>
  <c r="L25" i="44"/>
  <c r="K24" i="44"/>
  <c r="L26" i="46"/>
  <c r="K25" i="46"/>
  <c r="L25" i="47"/>
  <c r="K24" i="47"/>
  <c r="L25" i="48"/>
  <c r="K24" i="48"/>
  <c r="K24" i="49"/>
  <c r="L25" i="49"/>
  <c r="K24" i="50"/>
  <c r="L25" i="50"/>
  <c r="K25" i="51"/>
  <c r="L26" i="51"/>
  <c r="L25" i="52"/>
  <c r="K24" i="52"/>
  <c r="L26" i="33" l="1"/>
  <c r="K25" i="33"/>
  <c r="K25" i="41"/>
  <c r="L26" i="41"/>
  <c r="K25" i="34"/>
  <c r="L26" i="34"/>
  <c r="L26" i="22"/>
  <c r="K25" i="22"/>
  <c r="L27" i="7"/>
  <c r="K26" i="7"/>
  <c r="K25" i="11"/>
  <c r="L26" i="11"/>
  <c r="K24" i="18"/>
  <c r="L25" i="18"/>
  <c r="K25" i="38"/>
  <c r="L26" i="38"/>
  <c r="K26" i="25"/>
  <c r="L27" i="25"/>
  <c r="K25" i="36"/>
  <c r="L26" i="36"/>
  <c r="L27" i="45"/>
  <c r="K26" i="45"/>
  <c r="L26" i="17"/>
  <c r="K25" i="17"/>
  <c r="L26" i="39"/>
  <c r="K25" i="39"/>
  <c r="L25" i="24"/>
  <c r="K24" i="24"/>
  <c r="L26" i="30"/>
  <c r="K25" i="30"/>
  <c r="L27" i="40"/>
  <c r="K26" i="40"/>
  <c r="L26" i="35"/>
  <c r="K25" i="35"/>
  <c r="K25" i="12"/>
  <c r="L26" i="12"/>
  <c r="L26" i="32"/>
  <c r="K25" i="32"/>
  <c r="L26" i="19"/>
  <c r="K25" i="19"/>
  <c r="L26" i="9"/>
  <c r="K25" i="9"/>
  <c r="L25" i="16"/>
  <c r="K24" i="16"/>
  <c r="L26" i="14"/>
  <c r="K25" i="14"/>
  <c r="L26" i="23"/>
  <c r="K25" i="23"/>
  <c r="L26" i="37"/>
  <c r="K25" i="37"/>
  <c r="K26" i="27"/>
  <c r="L27" i="27"/>
  <c r="K25" i="21"/>
  <c r="L26" i="21"/>
  <c r="L26" i="42"/>
  <c r="K25" i="42"/>
  <c r="K24" i="15"/>
  <c r="L25" i="15"/>
  <c r="K25" i="13"/>
  <c r="L26" i="13"/>
  <c r="K26" i="28"/>
  <c r="L27" i="28"/>
  <c r="L26" i="26"/>
  <c r="K25" i="26"/>
  <c r="K26" i="20"/>
  <c r="L27" i="20"/>
  <c r="K25" i="29"/>
  <c r="L26" i="29"/>
  <c r="K26" i="10"/>
  <c r="L27" i="10"/>
  <c r="K26" i="31"/>
  <c r="L27" i="31"/>
  <c r="K25" i="8"/>
  <c r="L26" i="8"/>
  <c r="K25" i="44"/>
  <c r="L26" i="44"/>
  <c r="K25" i="43"/>
  <c r="L26" i="43"/>
  <c r="K25" i="52"/>
  <c r="L26" i="52"/>
  <c r="K26" i="51"/>
  <c r="L27" i="51"/>
  <c r="L26" i="50"/>
  <c r="K25" i="50"/>
  <c r="L26" i="49"/>
  <c r="K25" i="49"/>
  <c r="K25" i="48"/>
  <c r="L26" i="48"/>
  <c r="K25" i="47"/>
  <c r="L26" i="47"/>
  <c r="K26" i="46"/>
  <c r="L27" i="46"/>
  <c r="K26" i="14" l="1"/>
  <c r="L27" i="14"/>
  <c r="L27" i="8"/>
  <c r="K26" i="8"/>
  <c r="L26" i="15"/>
  <c r="K25" i="15"/>
  <c r="K25" i="24"/>
  <c r="L26" i="24"/>
  <c r="L28" i="7"/>
  <c r="K27" i="7"/>
  <c r="K27" i="31"/>
  <c r="L28" i="31"/>
  <c r="L27" i="42"/>
  <c r="K26" i="42"/>
  <c r="K26" i="19"/>
  <c r="L27" i="19"/>
  <c r="K26" i="17"/>
  <c r="L27" i="17"/>
  <c r="K26" i="22"/>
  <c r="L27" i="22"/>
  <c r="L27" i="13"/>
  <c r="K26" i="13"/>
  <c r="K27" i="10"/>
  <c r="L28" i="10"/>
  <c r="L27" i="21"/>
  <c r="K26" i="21"/>
  <c r="L27" i="34"/>
  <c r="K26" i="34"/>
  <c r="K25" i="16"/>
  <c r="L26" i="16"/>
  <c r="K26" i="9"/>
  <c r="L27" i="9"/>
  <c r="K26" i="32"/>
  <c r="L27" i="32"/>
  <c r="K27" i="45"/>
  <c r="L28" i="45"/>
  <c r="L27" i="26"/>
  <c r="K26" i="26"/>
  <c r="K26" i="39"/>
  <c r="L27" i="39"/>
  <c r="L27" i="29"/>
  <c r="K26" i="29"/>
  <c r="L28" i="27"/>
  <c r="K27" i="27"/>
  <c r="K26" i="12"/>
  <c r="L27" i="12"/>
  <c r="K26" i="36"/>
  <c r="L27" i="36"/>
  <c r="L27" i="41"/>
  <c r="K26" i="41"/>
  <c r="K27" i="40"/>
  <c r="L28" i="40"/>
  <c r="K26" i="30"/>
  <c r="L27" i="30"/>
  <c r="L27" i="38"/>
  <c r="K26" i="38"/>
  <c r="L28" i="28"/>
  <c r="K27" i="28"/>
  <c r="L27" i="11"/>
  <c r="K26" i="11"/>
  <c r="L28" i="20"/>
  <c r="K27" i="20"/>
  <c r="L28" i="25"/>
  <c r="K27" i="25"/>
  <c r="K26" i="23"/>
  <c r="L27" i="23"/>
  <c r="L26" i="18"/>
  <c r="K25" i="18"/>
  <c r="K26" i="37"/>
  <c r="L27" i="37"/>
  <c r="K26" i="35"/>
  <c r="L27" i="35"/>
  <c r="K26" i="33"/>
  <c r="L27" i="33"/>
  <c r="K26" i="43"/>
  <c r="L27" i="43"/>
  <c r="L27" i="44"/>
  <c r="K26" i="44"/>
  <c r="L28" i="46"/>
  <c r="K27" i="46"/>
  <c r="L27" i="47"/>
  <c r="K26" i="47"/>
  <c r="L27" i="48"/>
  <c r="K26" i="48"/>
  <c r="K26" i="49"/>
  <c r="L27" i="49"/>
  <c r="K26" i="50"/>
  <c r="L27" i="50"/>
  <c r="L28" i="51"/>
  <c r="K27" i="51"/>
  <c r="L27" i="52"/>
  <c r="K26" i="52"/>
  <c r="K28" i="25" l="1"/>
  <c r="L29" i="25"/>
  <c r="K27" i="34"/>
  <c r="L28" i="34"/>
  <c r="L28" i="33"/>
  <c r="K27" i="33"/>
  <c r="L28" i="9"/>
  <c r="K27" i="9"/>
  <c r="L28" i="12"/>
  <c r="K27" i="12"/>
  <c r="L29" i="10"/>
  <c r="K28" i="10"/>
  <c r="K27" i="38"/>
  <c r="L28" i="38"/>
  <c r="K28" i="20"/>
  <c r="L29" i="20"/>
  <c r="K28" i="7"/>
  <c r="L29" i="7"/>
  <c r="L28" i="37"/>
  <c r="K27" i="37"/>
  <c r="K27" i="30"/>
  <c r="L28" i="30"/>
  <c r="K27" i="11"/>
  <c r="L28" i="11"/>
  <c r="K27" i="26"/>
  <c r="L28" i="26"/>
  <c r="K27" i="13"/>
  <c r="L28" i="13"/>
  <c r="K26" i="15"/>
  <c r="L27" i="15"/>
  <c r="L28" i="36"/>
  <c r="K27" i="36"/>
  <c r="L27" i="16"/>
  <c r="K26" i="16"/>
  <c r="K27" i="42"/>
  <c r="L28" i="42"/>
  <c r="K27" i="29"/>
  <c r="L28" i="29"/>
  <c r="L28" i="35"/>
  <c r="K27" i="35"/>
  <c r="K28" i="40"/>
  <c r="L29" i="40"/>
  <c r="K28" i="45"/>
  <c r="L29" i="45"/>
  <c r="L28" i="22"/>
  <c r="K27" i="22"/>
  <c r="K27" i="19"/>
  <c r="L28" i="19"/>
  <c r="K28" i="31"/>
  <c r="L29" i="31"/>
  <c r="K28" i="27"/>
  <c r="L29" i="27"/>
  <c r="K28" i="28"/>
  <c r="L29" i="28"/>
  <c r="K26" i="18"/>
  <c r="L27" i="18"/>
  <c r="K27" i="8"/>
  <c r="L28" i="8"/>
  <c r="K27" i="21"/>
  <c r="L28" i="21"/>
  <c r="L28" i="39"/>
  <c r="K27" i="39"/>
  <c r="L28" i="23"/>
  <c r="K27" i="23"/>
  <c r="K27" i="32"/>
  <c r="L28" i="32"/>
  <c r="K27" i="17"/>
  <c r="L28" i="17"/>
  <c r="L28" i="14"/>
  <c r="K27" i="14"/>
  <c r="L27" i="24"/>
  <c r="K26" i="24"/>
  <c r="L28" i="41"/>
  <c r="K27" i="41"/>
  <c r="K27" i="44"/>
  <c r="L28" i="44"/>
  <c r="L28" i="43"/>
  <c r="K27" i="43"/>
  <c r="K27" i="52"/>
  <c r="L28" i="52"/>
  <c r="K28" i="51"/>
  <c r="L29" i="51"/>
  <c r="L28" i="50"/>
  <c r="K27" i="50"/>
  <c r="L28" i="49"/>
  <c r="K27" i="49"/>
  <c r="K27" i="48"/>
  <c r="L28" i="48"/>
  <c r="K27" i="47"/>
  <c r="L28" i="47"/>
  <c r="L29" i="46"/>
  <c r="K28" i="46"/>
  <c r="K29" i="10" l="1"/>
  <c r="L30" i="10"/>
  <c r="L29" i="8"/>
  <c r="K28" i="8"/>
  <c r="L30" i="40"/>
  <c r="K29" i="40"/>
  <c r="L29" i="26"/>
  <c r="K28" i="26"/>
  <c r="K27" i="24"/>
  <c r="L28" i="24"/>
  <c r="K28" i="35"/>
  <c r="L29" i="35"/>
  <c r="L29" i="9"/>
  <c r="K28" i="9"/>
  <c r="L29" i="19"/>
  <c r="K28" i="19"/>
  <c r="K28" i="36"/>
  <c r="L29" i="36"/>
  <c r="L29" i="22"/>
  <c r="K28" i="22"/>
  <c r="L29" i="11"/>
  <c r="K28" i="11"/>
  <c r="L30" i="28"/>
  <c r="K29" i="28"/>
  <c r="L29" i="29"/>
  <c r="K28" i="29"/>
  <c r="L29" i="30"/>
  <c r="K28" i="30"/>
  <c r="L28" i="15"/>
  <c r="K27" i="15"/>
  <c r="L30" i="45"/>
  <c r="K29" i="45"/>
  <c r="L29" i="14"/>
  <c r="K28" i="14"/>
  <c r="K28" i="33"/>
  <c r="L29" i="33"/>
  <c r="L29" i="38"/>
  <c r="K28" i="38"/>
  <c r="L29" i="13"/>
  <c r="K28" i="13"/>
  <c r="K28" i="12"/>
  <c r="L29" i="12"/>
  <c r="L29" i="17"/>
  <c r="K28" i="17"/>
  <c r="L30" i="27"/>
  <c r="K29" i="27"/>
  <c r="K28" i="42"/>
  <c r="L29" i="42"/>
  <c r="L29" i="34"/>
  <c r="K28" i="34"/>
  <c r="L30" i="20"/>
  <c r="K29" i="20"/>
  <c r="L29" i="39"/>
  <c r="K28" i="39"/>
  <c r="L29" i="41"/>
  <c r="K28" i="41"/>
  <c r="L28" i="18"/>
  <c r="K27" i="18"/>
  <c r="K28" i="37"/>
  <c r="L29" i="37"/>
  <c r="K28" i="23"/>
  <c r="L29" i="23"/>
  <c r="L29" i="21"/>
  <c r="K28" i="21"/>
  <c r="L29" i="32"/>
  <c r="K28" i="32"/>
  <c r="L30" i="31"/>
  <c r="K29" i="31"/>
  <c r="L30" i="7"/>
  <c r="K29" i="7"/>
  <c r="L30" i="25"/>
  <c r="K29" i="25"/>
  <c r="K27" i="16"/>
  <c r="L28" i="16"/>
  <c r="K28" i="43"/>
  <c r="L29" i="43"/>
  <c r="L29" i="44"/>
  <c r="K28" i="44"/>
  <c r="K29" i="46"/>
  <c r="L30" i="46"/>
  <c r="L29" i="47"/>
  <c r="K28" i="47"/>
  <c r="L29" i="48"/>
  <c r="K28" i="48"/>
  <c r="L29" i="49"/>
  <c r="K28" i="49"/>
  <c r="K28" i="50"/>
  <c r="L29" i="50"/>
  <c r="K29" i="51"/>
  <c r="L30" i="51"/>
  <c r="L29" i="52"/>
  <c r="K28" i="52"/>
  <c r="K29" i="17" l="1"/>
  <c r="L30" i="17"/>
  <c r="K28" i="16"/>
  <c r="L29" i="16"/>
  <c r="L30" i="12"/>
  <c r="K29" i="12"/>
  <c r="L29" i="24"/>
  <c r="K28" i="24"/>
  <c r="K30" i="27"/>
  <c r="L31" i="27"/>
  <c r="L30" i="29"/>
  <c r="K29" i="29"/>
  <c r="K30" i="25"/>
  <c r="L31" i="25"/>
  <c r="L30" i="41"/>
  <c r="K29" i="41"/>
  <c r="L30" i="13"/>
  <c r="K29" i="13"/>
  <c r="L31" i="28"/>
  <c r="K30" i="28"/>
  <c r="L30" i="26"/>
  <c r="K29" i="26"/>
  <c r="K29" i="21"/>
  <c r="L30" i="21"/>
  <c r="K29" i="35"/>
  <c r="L30" i="35"/>
  <c r="K29" i="42"/>
  <c r="L30" i="42"/>
  <c r="K30" i="7"/>
  <c r="L31" i="7"/>
  <c r="K29" i="39"/>
  <c r="L30" i="39"/>
  <c r="K29" i="38"/>
  <c r="L30" i="38"/>
  <c r="K29" i="11"/>
  <c r="L30" i="11"/>
  <c r="K30" i="40"/>
  <c r="L31" i="40"/>
  <c r="K29" i="19"/>
  <c r="L30" i="19"/>
  <c r="K29" i="23"/>
  <c r="L30" i="23"/>
  <c r="K29" i="9"/>
  <c r="L30" i="9"/>
  <c r="K29" i="30"/>
  <c r="L30" i="30"/>
  <c r="L30" i="33"/>
  <c r="K29" i="33"/>
  <c r="K30" i="31"/>
  <c r="L31" i="31"/>
  <c r="K30" i="20"/>
  <c r="L31" i="20"/>
  <c r="L30" i="22"/>
  <c r="K29" i="22"/>
  <c r="K29" i="8"/>
  <c r="L30" i="8"/>
  <c r="L29" i="18"/>
  <c r="K28" i="18"/>
  <c r="L30" i="36"/>
  <c r="K29" i="36"/>
  <c r="L31" i="10"/>
  <c r="K30" i="10"/>
  <c r="L31" i="45"/>
  <c r="K30" i="45"/>
  <c r="K28" i="15"/>
  <c r="L29" i="15"/>
  <c r="L30" i="37"/>
  <c r="K29" i="37"/>
  <c r="K29" i="32"/>
  <c r="L30" i="32"/>
  <c r="K29" i="34"/>
  <c r="L30" i="34"/>
  <c r="K29" i="14"/>
  <c r="L30" i="14"/>
  <c r="L30" i="44"/>
  <c r="K29" i="44"/>
  <c r="L30" i="43"/>
  <c r="K29" i="43"/>
  <c r="K29" i="52"/>
  <c r="L30" i="52"/>
  <c r="K30" i="51"/>
  <c r="L31" i="51"/>
  <c r="K29" i="50"/>
  <c r="L30" i="50"/>
  <c r="K29" i="49"/>
  <c r="L30" i="49"/>
  <c r="L30" i="48"/>
  <c r="K29" i="48"/>
  <c r="K29" i="47"/>
  <c r="L30" i="47"/>
  <c r="K30" i="46"/>
  <c r="L31" i="46"/>
  <c r="L31" i="41" l="1"/>
  <c r="K30" i="41"/>
  <c r="K30" i="29"/>
  <c r="L31" i="29"/>
  <c r="L31" i="14"/>
  <c r="K30" i="14"/>
  <c r="L31" i="23"/>
  <c r="K30" i="23"/>
  <c r="L31" i="35"/>
  <c r="K30" i="35"/>
  <c r="L32" i="27"/>
  <c r="K31" i="27"/>
  <c r="K29" i="24"/>
  <c r="L30" i="24"/>
  <c r="L31" i="33"/>
  <c r="K30" i="33"/>
  <c r="K30" i="36"/>
  <c r="L31" i="36"/>
  <c r="L31" i="8"/>
  <c r="K30" i="8"/>
  <c r="L31" i="32"/>
  <c r="K30" i="32"/>
  <c r="L32" i="40"/>
  <c r="K31" i="40"/>
  <c r="L31" i="30"/>
  <c r="K30" i="30"/>
  <c r="L31" i="42"/>
  <c r="K30" i="42"/>
  <c r="L31" i="21"/>
  <c r="K30" i="21"/>
  <c r="K30" i="22"/>
  <c r="L31" i="22"/>
  <c r="L31" i="26"/>
  <c r="K30" i="26"/>
  <c r="K30" i="12"/>
  <c r="L31" i="12"/>
  <c r="L32" i="25"/>
  <c r="K31" i="25"/>
  <c r="L32" i="20"/>
  <c r="K31" i="20"/>
  <c r="L31" i="11"/>
  <c r="K30" i="11"/>
  <c r="L30" i="16"/>
  <c r="K29" i="16"/>
  <c r="L32" i="45"/>
  <c r="K31" i="45"/>
  <c r="K30" i="37"/>
  <c r="L31" i="37"/>
  <c r="K31" i="28"/>
  <c r="L32" i="28"/>
  <c r="L32" i="7"/>
  <c r="K31" i="7"/>
  <c r="L31" i="9"/>
  <c r="K30" i="9"/>
  <c r="K29" i="18"/>
  <c r="L30" i="18"/>
  <c r="L31" i="19"/>
  <c r="K30" i="19"/>
  <c r="K29" i="15"/>
  <c r="L30" i="15"/>
  <c r="L32" i="31"/>
  <c r="K31" i="31"/>
  <c r="L31" i="38"/>
  <c r="K30" i="38"/>
  <c r="L31" i="17"/>
  <c r="K30" i="17"/>
  <c r="L31" i="39"/>
  <c r="K30" i="39"/>
  <c r="K31" i="10"/>
  <c r="L32" i="10"/>
  <c r="L31" i="34"/>
  <c r="K30" i="34"/>
  <c r="K30" i="13"/>
  <c r="L31" i="13"/>
  <c r="K30" i="43"/>
  <c r="L31" i="43"/>
  <c r="K30" i="44"/>
  <c r="L31" i="44"/>
  <c r="L32" i="46"/>
  <c r="K31" i="46"/>
  <c r="K30" i="47"/>
  <c r="L31" i="47"/>
  <c r="K30" i="48"/>
  <c r="L31" i="48"/>
  <c r="L31" i="49"/>
  <c r="K30" i="49"/>
  <c r="L31" i="50"/>
  <c r="K30" i="50"/>
  <c r="L32" i="51"/>
  <c r="K31" i="51"/>
  <c r="L31" i="52"/>
  <c r="K30" i="52"/>
  <c r="L31" i="24" l="1"/>
  <c r="K30" i="24"/>
  <c r="L32" i="13"/>
  <c r="K31" i="13"/>
  <c r="K32" i="27"/>
  <c r="L33" i="27"/>
  <c r="K31" i="19"/>
  <c r="L32" i="19"/>
  <c r="K31" i="34"/>
  <c r="L32" i="34"/>
  <c r="K32" i="20"/>
  <c r="L33" i="20"/>
  <c r="K32" i="40"/>
  <c r="L33" i="40"/>
  <c r="K31" i="23"/>
  <c r="L32" i="23"/>
  <c r="K31" i="21"/>
  <c r="L32" i="21"/>
  <c r="L31" i="15"/>
  <c r="K30" i="15"/>
  <c r="L32" i="42"/>
  <c r="K31" i="42"/>
  <c r="L32" i="35"/>
  <c r="K31" i="35"/>
  <c r="L33" i="10"/>
  <c r="K32" i="10"/>
  <c r="K31" i="38"/>
  <c r="L32" i="38"/>
  <c r="K31" i="11"/>
  <c r="L32" i="11"/>
  <c r="K31" i="9"/>
  <c r="L32" i="9"/>
  <c r="K32" i="25"/>
  <c r="L33" i="25"/>
  <c r="K31" i="32"/>
  <c r="L32" i="32"/>
  <c r="K31" i="14"/>
  <c r="L32" i="14"/>
  <c r="L33" i="45"/>
  <c r="K32" i="45"/>
  <c r="L32" i="12"/>
  <c r="K31" i="12"/>
  <c r="L32" i="29"/>
  <c r="K31" i="29"/>
  <c r="L32" i="22"/>
  <c r="K31" i="22"/>
  <c r="L31" i="18"/>
  <c r="K30" i="18"/>
  <c r="K31" i="39"/>
  <c r="L32" i="39"/>
  <c r="K32" i="7"/>
  <c r="L33" i="7"/>
  <c r="K31" i="8"/>
  <c r="L32" i="8"/>
  <c r="K31" i="37"/>
  <c r="L32" i="37"/>
  <c r="K32" i="28"/>
  <c r="L33" i="28"/>
  <c r="L32" i="36"/>
  <c r="K31" i="36"/>
  <c r="K31" i="33"/>
  <c r="L32" i="33"/>
  <c r="K32" i="31"/>
  <c r="L33" i="31"/>
  <c r="K30" i="16"/>
  <c r="L31" i="16"/>
  <c r="K31" i="30"/>
  <c r="L32" i="30"/>
  <c r="K31" i="17"/>
  <c r="L32" i="17"/>
  <c r="L32" i="26"/>
  <c r="K31" i="26"/>
  <c r="L32" i="41"/>
  <c r="K31" i="41"/>
  <c r="L32" i="44"/>
  <c r="K31" i="44"/>
  <c r="L32" i="43"/>
  <c r="K31" i="43"/>
  <c r="K31" i="52"/>
  <c r="L32" i="52"/>
  <c r="K32" i="51"/>
  <c r="L33" i="51"/>
  <c r="K31" i="50"/>
  <c r="L32" i="50"/>
  <c r="K31" i="49"/>
  <c r="L32" i="49"/>
  <c r="L32" i="48"/>
  <c r="K31" i="48"/>
  <c r="K31" i="47"/>
  <c r="L32" i="47"/>
  <c r="K32" i="46"/>
  <c r="L33" i="46"/>
  <c r="K32" i="29" l="1"/>
  <c r="L33" i="29"/>
  <c r="L34" i="28"/>
  <c r="K33" i="28"/>
  <c r="L33" i="34"/>
  <c r="K32" i="34"/>
  <c r="L34" i="31"/>
  <c r="K33" i="31"/>
  <c r="K32" i="37"/>
  <c r="L33" i="37"/>
  <c r="L33" i="26"/>
  <c r="K32" i="26"/>
  <c r="K33" i="45"/>
  <c r="L34" i="45"/>
  <c r="K32" i="35"/>
  <c r="L33" i="35"/>
  <c r="L33" i="11"/>
  <c r="K32" i="11"/>
  <c r="K32" i="22"/>
  <c r="L33" i="22"/>
  <c r="L34" i="20"/>
  <c r="K33" i="20"/>
  <c r="K33" i="10"/>
  <c r="L34" i="10"/>
  <c r="L33" i="17"/>
  <c r="K32" i="17"/>
  <c r="L33" i="8"/>
  <c r="K32" i="8"/>
  <c r="L33" i="14"/>
  <c r="K32" i="14"/>
  <c r="L34" i="27"/>
  <c r="K33" i="27"/>
  <c r="K32" i="23"/>
  <c r="L33" i="23"/>
  <c r="K33" i="40"/>
  <c r="L34" i="40"/>
  <c r="L33" i="19"/>
  <c r="K32" i="19"/>
  <c r="K32" i="42"/>
  <c r="L33" i="42"/>
  <c r="L33" i="9"/>
  <c r="K32" i="9"/>
  <c r="L33" i="38"/>
  <c r="K32" i="38"/>
  <c r="L33" i="30"/>
  <c r="K32" i="30"/>
  <c r="L34" i="7"/>
  <c r="K33" i="7"/>
  <c r="L33" i="32"/>
  <c r="K32" i="32"/>
  <c r="K32" i="33"/>
  <c r="L33" i="33"/>
  <c r="K31" i="15"/>
  <c r="L32" i="15"/>
  <c r="K32" i="13"/>
  <c r="L33" i="13"/>
  <c r="K32" i="36"/>
  <c r="L33" i="36"/>
  <c r="L33" i="41"/>
  <c r="K32" i="41"/>
  <c r="L32" i="16"/>
  <c r="K31" i="16"/>
  <c r="L33" i="39"/>
  <c r="K32" i="39"/>
  <c r="L34" i="25"/>
  <c r="K33" i="25"/>
  <c r="L33" i="21"/>
  <c r="K32" i="21"/>
  <c r="K31" i="18"/>
  <c r="L32" i="18"/>
  <c r="K32" i="12"/>
  <c r="L33" i="12"/>
  <c r="K31" i="24"/>
  <c r="L32" i="24"/>
  <c r="K32" i="43"/>
  <c r="L33" i="43"/>
  <c r="K32" i="44"/>
  <c r="L33" i="44"/>
  <c r="L34" i="46"/>
  <c r="K33" i="46"/>
  <c r="K32" i="47"/>
  <c r="L33" i="47"/>
  <c r="K32" i="48"/>
  <c r="L33" i="48"/>
  <c r="L33" i="49"/>
  <c r="K32" i="49"/>
  <c r="K32" i="50"/>
  <c r="L33" i="50"/>
  <c r="L34" i="51"/>
  <c r="K33" i="51"/>
  <c r="L33" i="52"/>
  <c r="K32" i="52"/>
  <c r="K33" i="30" l="1"/>
  <c r="L34" i="30"/>
  <c r="L33" i="24"/>
  <c r="K32" i="24"/>
  <c r="L34" i="36"/>
  <c r="K33" i="36"/>
  <c r="L34" i="37"/>
  <c r="K33" i="37"/>
  <c r="K34" i="10"/>
  <c r="L35" i="10"/>
  <c r="K34" i="31"/>
  <c r="L35" i="31"/>
  <c r="K34" i="7"/>
  <c r="L35" i="7"/>
  <c r="K33" i="38"/>
  <c r="L34" i="38"/>
  <c r="L33" i="18"/>
  <c r="K32" i="18"/>
  <c r="K32" i="15"/>
  <c r="L33" i="15"/>
  <c r="K33" i="14"/>
  <c r="L34" i="14"/>
  <c r="L34" i="12"/>
  <c r="K33" i="12"/>
  <c r="K33" i="19"/>
  <c r="L34" i="19"/>
  <c r="K34" i="20"/>
  <c r="L35" i="20"/>
  <c r="K33" i="34"/>
  <c r="L34" i="34"/>
  <c r="K34" i="27"/>
  <c r="L35" i="27"/>
  <c r="K33" i="41"/>
  <c r="L34" i="41"/>
  <c r="K33" i="17"/>
  <c r="L34" i="17"/>
  <c r="K33" i="13"/>
  <c r="L34" i="13"/>
  <c r="L34" i="33"/>
  <c r="K33" i="33"/>
  <c r="K34" i="40"/>
  <c r="L35" i="40"/>
  <c r="K33" i="22"/>
  <c r="L34" i="22"/>
  <c r="K34" i="45"/>
  <c r="L35" i="45"/>
  <c r="K33" i="8"/>
  <c r="L34" i="8"/>
  <c r="K33" i="21"/>
  <c r="L34" i="21"/>
  <c r="K34" i="28"/>
  <c r="L35" i="28"/>
  <c r="K33" i="35"/>
  <c r="L34" i="35"/>
  <c r="K32" i="16"/>
  <c r="L33" i="16"/>
  <c r="K33" i="26"/>
  <c r="L34" i="26"/>
  <c r="K33" i="9"/>
  <c r="L34" i="9"/>
  <c r="K33" i="23"/>
  <c r="L34" i="23"/>
  <c r="K33" i="29"/>
  <c r="L34" i="29"/>
  <c r="K33" i="39"/>
  <c r="L34" i="39"/>
  <c r="K33" i="42"/>
  <c r="L34" i="42"/>
  <c r="K34" i="25"/>
  <c r="L35" i="25"/>
  <c r="K33" i="32"/>
  <c r="L34" i="32"/>
  <c r="K33" i="11"/>
  <c r="L34" i="11"/>
  <c r="K33" i="44"/>
  <c r="L34" i="44"/>
  <c r="L34" i="43"/>
  <c r="K33" i="43"/>
  <c r="K33" i="52"/>
  <c r="L34" i="52"/>
  <c r="K34" i="51"/>
  <c r="L35" i="51"/>
  <c r="K33" i="50"/>
  <c r="L34" i="50"/>
  <c r="K33" i="49"/>
  <c r="L34" i="49"/>
  <c r="L34" i="48"/>
  <c r="K33" i="48"/>
  <c r="K33" i="47"/>
  <c r="L34" i="47"/>
  <c r="K34" i="46"/>
  <c r="L35" i="46"/>
  <c r="L36" i="20" l="1"/>
  <c r="K35" i="20"/>
  <c r="L35" i="11"/>
  <c r="K34" i="11"/>
  <c r="L35" i="26"/>
  <c r="K34" i="26"/>
  <c r="K35" i="40"/>
  <c r="L36" i="40"/>
  <c r="K34" i="19"/>
  <c r="L35" i="19"/>
  <c r="K35" i="10"/>
  <c r="L36" i="10"/>
  <c r="K33" i="16"/>
  <c r="L34" i="16"/>
  <c r="K34" i="33"/>
  <c r="L35" i="33"/>
  <c r="K34" i="12"/>
  <c r="L35" i="12"/>
  <c r="K34" i="37"/>
  <c r="L35" i="37"/>
  <c r="L36" i="27"/>
  <c r="K35" i="27"/>
  <c r="L36" i="25"/>
  <c r="K35" i="25"/>
  <c r="K34" i="35"/>
  <c r="L35" i="35"/>
  <c r="L35" i="13"/>
  <c r="K34" i="13"/>
  <c r="K34" i="14"/>
  <c r="L35" i="14"/>
  <c r="K35" i="45"/>
  <c r="L36" i="45"/>
  <c r="K34" i="36"/>
  <c r="L35" i="36"/>
  <c r="L35" i="38"/>
  <c r="K34" i="38"/>
  <c r="L35" i="23"/>
  <c r="K34" i="23"/>
  <c r="K34" i="9"/>
  <c r="L35" i="9"/>
  <c r="L35" i="42"/>
  <c r="K34" i="42"/>
  <c r="L36" i="28"/>
  <c r="K35" i="28"/>
  <c r="K34" i="17"/>
  <c r="L35" i="17"/>
  <c r="K33" i="15"/>
  <c r="L34" i="15"/>
  <c r="K34" i="32"/>
  <c r="L35" i="32"/>
  <c r="K33" i="24"/>
  <c r="L34" i="24"/>
  <c r="L35" i="8"/>
  <c r="K34" i="8"/>
  <c r="K35" i="7"/>
  <c r="L36" i="7"/>
  <c r="K35" i="31"/>
  <c r="L36" i="31"/>
  <c r="K34" i="39"/>
  <c r="L35" i="39"/>
  <c r="L35" i="21"/>
  <c r="K34" i="21"/>
  <c r="K34" i="41"/>
  <c r="L35" i="41"/>
  <c r="K34" i="30"/>
  <c r="L35" i="30"/>
  <c r="K34" i="29"/>
  <c r="L35" i="29"/>
  <c r="L35" i="34"/>
  <c r="K34" i="34"/>
  <c r="K34" i="22"/>
  <c r="L35" i="22"/>
  <c r="K33" i="18"/>
  <c r="L34" i="18"/>
  <c r="K34" i="43"/>
  <c r="L35" i="43"/>
  <c r="L35" i="44"/>
  <c r="K34" i="44"/>
  <c r="L36" i="46"/>
  <c r="K35" i="46"/>
  <c r="L35" i="47"/>
  <c r="K34" i="47"/>
  <c r="K34" i="48"/>
  <c r="L35" i="48"/>
  <c r="K34" i="49"/>
  <c r="L35" i="49"/>
  <c r="K34" i="50"/>
  <c r="L35" i="50"/>
  <c r="L36" i="51"/>
  <c r="K35" i="51"/>
  <c r="L35" i="52"/>
  <c r="K34" i="52"/>
  <c r="K34" i="18" l="1"/>
  <c r="L35" i="18"/>
  <c r="K36" i="31"/>
  <c r="L37" i="31"/>
  <c r="K35" i="35"/>
  <c r="L36" i="35"/>
  <c r="K35" i="19"/>
  <c r="L36" i="19"/>
  <c r="L36" i="33"/>
  <c r="K35" i="33"/>
  <c r="L36" i="42"/>
  <c r="K35" i="42"/>
  <c r="K36" i="25"/>
  <c r="L37" i="25"/>
  <c r="K36" i="10"/>
  <c r="L37" i="10"/>
  <c r="K36" i="28"/>
  <c r="L37" i="28"/>
  <c r="L37" i="40"/>
  <c r="K36" i="40"/>
  <c r="L36" i="14"/>
  <c r="K35" i="14"/>
  <c r="K35" i="21"/>
  <c r="L36" i="21"/>
  <c r="K35" i="34"/>
  <c r="L36" i="34"/>
  <c r="K35" i="8"/>
  <c r="L36" i="8"/>
  <c r="L36" i="23"/>
  <c r="K35" i="23"/>
  <c r="K36" i="27"/>
  <c r="L37" i="27"/>
  <c r="K35" i="26"/>
  <c r="L36" i="26"/>
  <c r="K34" i="15"/>
  <c r="L35" i="15"/>
  <c r="K35" i="13"/>
  <c r="L36" i="13"/>
  <c r="K35" i="22"/>
  <c r="L36" i="22"/>
  <c r="K35" i="29"/>
  <c r="L36" i="29"/>
  <c r="L35" i="24"/>
  <c r="K34" i="24"/>
  <c r="L36" i="37"/>
  <c r="K35" i="37"/>
  <c r="K36" i="45"/>
  <c r="L37" i="45"/>
  <c r="K35" i="38"/>
  <c r="L36" i="38"/>
  <c r="K35" i="11"/>
  <c r="L36" i="11"/>
  <c r="K34" i="16"/>
  <c r="L35" i="16"/>
  <c r="L36" i="9"/>
  <c r="K35" i="9"/>
  <c r="K35" i="30"/>
  <c r="L36" i="30"/>
  <c r="K35" i="32"/>
  <c r="L36" i="32"/>
  <c r="L36" i="36"/>
  <c r="K35" i="36"/>
  <c r="K35" i="12"/>
  <c r="L36" i="12"/>
  <c r="K35" i="41"/>
  <c r="L36" i="41"/>
  <c r="K35" i="17"/>
  <c r="L36" i="17"/>
  <c r="L36" i="39"/>
  <c r="K35" i="39"/>
  <c r="L37" i="7"/>
  <c r="K36" i="7"/>
  <c r="L37" i="20"/>
  <c r="K36" i="20"/>
  <c r="K35" i="44"/>
  <c r="L36" i="44"/>
  <c r="K35" i="43"/>
  <c r="L36" i="43"/>
  <c r="K35" i="52"/>
  <c r="L36" i="52"/>
  <c r="K36" i="51"/>
  <c r="L37" i="51"/>
  <c r="L36" i="50"/>
  <c r="K35" i="50"/>
  <c r="L36" i="49"/>
  <c r="K35" i="49"/>
  <c r="K35" i="48"/>
  <c r="L36" i="48"/>
  <c r="K35" i="47"/>
  <c r="L36" i="47"/>
  <c r="L37" i="46"/>
  <c r="K36" i="46"/>
  <c r="K36" i="12" l="1"/>
  <c r="L37" i="12"/>
  <c r="L37" i="23"/>
  <c r="K36" i="23"/>
  <c r="K36" i="30"/>
  <c r="L37" i="30"/>
  <c r="K36" i="29"/>
  <c r="L37" i="29"/>
  <c r="L37" i="34"/>
  <c r="K36" i="34"/>
  <c r="L38" i="25"/>
  <c r="K37" i="25"/>
  <c r="L37" i="8"/>
  <c r="K36" i="8"/>
  <c r="L37" i="42"/>
  <c r="K36" i="42"/>
  <c r="K36" i="19"/>
  <c r="L37" i="19"/>
  <c r="L38" i="7"/>
  <c r="K37" i="7"/>
  <c r="K36" i="9"/>
  <c r="L37" i="9"/>
  <c r="L38" i="27"/>
  <c r="K37" i="27"/>
  <c r="L37" i="32"/>
  <c r="K36" i="32"/>
  <c r="K35" i="24"/>
  <c r="L36" i="24"/>
  <c r="K35" i="16"/>
  <c r="L36" i="16"/>
  <c r="L37" i="13"/>
  <c r="K36" i="13"/>
  <c r="K36" i="35"/>
  <c r="L37" i="35"/>
  <c r="K36" i="39"/>
  <c r="L37" i="39"/>
  <c r="K36" i="14"/>
  <c r="L37" i="14"/>
  <c r="K37" i="10"/>
  <c r="L38" i="10"/>
  <c r="L37" i="36"/>
  <c r="K36" i="36"/>
  <c r="L37" i="21"/>
  <c r="K36" i="21"/>
  <c r="K36" i="17"/>
  <c r="L37" i="17"/>
  <c r="L37" i="11"/>
  <c r="K36" i="11"/>
  <c r="L36" i="15"/>
  <c r="K35" i="15"/>
  <c r="L38" i="31"/>
  <c r="K37" i="31"/>
  <c r="K37" i="45"/>
  <c r="L38" i="45"/>
  <c r="L38" i="20"/>
  <c r="K37" i="20"/>
  <c r="K37" i="40"/>
  <c r="L38" i="40"/>
  <c r="K36" i="41"/>
  <c r="L37" i="41"/>
  <c r="L37" i="38"/>
  <c r="K36" i="38"/>
  <c r="L37" i="26"/>
  <c r="K36" i="26"/>
  <c r="L38" i="28"/>
  <c r="K37" i="28"/>
  <c r="L36" i="18"/>
  <c r="K35" i="18"/>
  <c r="K36" i="37"/>
  <c r="L37" i="37"/>
  <c r="K36" i="33"/>
  <c r="L37" i="33"/>
  <c r="K36" i="22"/>
  <c r="L37" i="22"/>
  <c r="K36" i="43"/>
  <c r="L37" i="43"/>
  <c r="L37" i="44"/>
  <c r="K36" i="44"/>
  <c r="L38" i="46"/>
  <c r="K37" i="46"/>
  <c r="K36" i="47"/>
  <c r="L37" i="47"/>
  <c r="K36" i="48"/>
  <c r="L37" i="48"/>
  <c r="K36" i="49"/>
  <c r="L37" i="49"/>
  <c r="K36" i="50"/>
  <c r="L37" i="50"/>
  <c r="K37" i="51"/>
  <c r="L38" i="51"/>
  <c r="L37" i="52"/>
  <c r="K36" i="52"/>
  <c r="K37" i="38" l="1"/>
  <c r="L38" i="38"/>
  <c r="K38" i="25"/>
  <c r="L39" i="25"/>
  <c r="L38" i="22"/>
  <c r="K37" i="22"/>
  <c r="K38" i="40"/>
  <c r="L39" i="40"/>
  <c r="K37" i="13"/>
  <c r="L38" i="13"/>
  <c r="K37" i="32"/>
  <c r="L38" i="32"/>
  <c r="K38" i="20"/>
  <c r="L39" i="20"/>
  <c r="K38" i="27"/>
  <c r="L39" i="27"/>
  <c r="K37" i="17"/>
  <c r="L38" i="17"/>
  <c r="K37" i="8"/>
  <c r="L38" i="8"/>
  <c r="K37" i="29"/>
  <c r="L38" i="29"/>
  <c r="L38" i="37"/>
  <c r="K37" i="37"/>
  <c r="L39" i="45"/>
  <c r="K38" i="45"/>
  <c r="L38" i="14"/>
  <c r="K37" i="14"/>
  <c r="L38" i="9"/>
  <c r="K37" i="9"/>
  <c r="K37" i="30"/>
  <c r="L38" i="30"/>
  <c r="L37" i="24"/>
  <c r="K36" i="24"/>
  <c r="K37" i="21"/>
  <c r="L38" i="21"/>
  <c r="L39" i="10"/>
  <c r="K38" i="10"/>
  <c r="K37" i="26"/>
  <c r="L38" i="26"/>
  <c r="L37" i="16"/>
  <c r="K36" i="16"/>
  <c r="L38" i="36"/>
  <c r="K37" i="36"/>
  <c r="L38" i="39"/>
  <c r="K37" i="39"/>
  <c r="K37" i="42"/>
  <c r="L38" i="42"/>
  <c r="L38" i="41"/>
  <c r="K37" i="41"/>
  <c r="K36" i="18"/>
  <c r="L37" i="18"/>
  <c r="K38" i="31"/>
  <c r="L39" i="31"/>
  <c r="K38" i="7"/>
  <c r="L39" i="7"/>
  <c r="K37" i="23"/>
  <c r="L38" i="23"/>
  <c r="K37" i="11"/>
  <c r="L38" i="11"/>
  <c r="L38" i="33"/>
  <c r="K37" i="33"/>
  <c r="L38" i="35"/>
  <c r="K37" i="35"/>
  <c r="K37" i="19"/>
  <c r="L38" i="19"/>
  <c r="L38" i="12"/>
  <c r="K37" i="12"/>
  <c r="K37" i="34"/>
  <c r="L38" i="34"/>
  <c r="K38" i="28"/>
  <c r="L39" i="28"/>
  <c r="K36" i="15"/>
  <c r="L37" i="15"/>
  <c r="K37" i="44"/>
  <c r="L38" i="44"/>
  <c r="L38" i="43"/>
  <c r="K37" i="43"/>
  <c r="K37" i="52"/>
  <c r="L38" i="52"/>
  <c r="K38" i="51"/>
  <c r="L39" i="51"/>
  <c r="L38" i="50"/>
  <c r="K37" i="50"/>
  <c r="K37" i="49"/>
  <c r="L38" i="49"/>
  <c r="L38" i="48"/>
  <c r="K37" i="48"/>
  <c r="K37" i="47"/>
  <c r="L38" i="47"/>
  <c r="K38" i="46"/>
  <c r="L39" i="46"/>
  <c r="L39" i="11" l="1"/>
  <c r="K38" i="11"/>
  <c r="L38" i="15"/>
  <c r="K37" i="15"/>
  <c r="L39" i="23"/>
  <c r="K38" i="23"/>
  <c r="L39" i="13"/>
  <c r="K38" i="13"/>
  <c r="L39" i="30"/>
  <c r="K38" i="30"/>
  <c r="L39" i="39"/>
  <c r="K38" i="39"/>
  <c r="L40" i="28"/>
  <c r="K39" i="28"/>
  <c r="L40" i="40"/>
  <c r="K39" i="40"/>
  <c r="K38" i="37"/>
  <c r="L39" i="37"/>
  <c r="L39" i="9"/>
  <c r="K38" i="9"/>
  <c r="L39" i="34"/>
  <c r="K38" i="34"/>
  <c r="L40" i="31"/>
  <c r="K39" i="31"/>
  <c r="K38" i="29"/>
  <c r="L39" i="29"/>
  <c r="K38" i="32"/>
  <c r="L39" i="32"/>
  <c r="L39" i="26"/>
  <c r="K38" i="26"/>
  <c r="K39" i="10"/>
  <c r="L40" i="10"/>
  <c r="K38" i="22"/>
  <c r="L39" i="22"/>
  <c r="L40" i="27"/>
  <c r="K39" i="27"/>
  <c r="K38" i="36"/>
  <c r="L39" i="36"/>
  <c r="L40" i="45"/>
  <c r="K39" i="45"/>
  <c r="L38" i="18"/>
  <c r="K37" i="18"/>
  <c r="L39" i="21"/>
  <c r="K38" i="21"/>
  <c r="L39" i="8"/>
  <c r="K38" i="8"/>
  <c r="L40" i="25"/>
  <c r="K39" i="25"/>
  <c r="K38" i="42"/>
  <c r="L39" i="42"/>
  <c r="K37" i="16"/>
  <c r="L38" i="16"/>
  <c r="K38" i="12"/>
  <c r="L39" i="12"/>
  <c r="K38" i="33"/>
  <c r="L39" i="33"/>
  <c r="L39" i="14"/>
  <c r="K38" i="14"/>
  <c r="L40" i="7"/>
  <c r="K39" i="7"/>
  <c r="L39" i="19"/>
  <c r="K38" i="19"/>
  <c r="L39" i="17"/>
  <c r="K38" i="17"/>
  <c r="K38" i="38"/>
  <c r="L39" i="38"/>
  <c r="K38" i="35"/>
  <c r="L39" i="35"/>
  <c r="K39" i="20"/>
  <c r="L40" i="20"/>
  <c r="L39" i="41"/>
  <c r="K38" i="41"/>
  <c r="K37" i="24"/>
  <c r="L38" i="24"/>
  <c r="K38" i="43"/>
  <c r="L39" i="43"/>
  <c r="L39" i="44"/>
  <c r="K38" i="44"/>
  <c r="L40" i="46"/>
  <c r="K39" i="46"/>
  <c r="K38" i="47"/>
  <c r="L39" i="47"/>
  <c r="K38" i="48"/>
  <c r="L39" i="48"/>
  <c r="L39" i="49"/>
  <c r="K38" i="49"/>
  <c r="K38" i="50"/>
  <c r="L39" i="50"/>
  <c r="L40" i="51"/>
  <c r="K39" i="51"/>
  <c r="L39" i="52"/>
  <c r="K38" i="52"/>
  <c r="K39" i="26" l="1"/>
  <c r="L40" i="26"/>
  <c r="K40" i="7"/>
  <c r="L41" i="7"/>
  <c r="K39" i="39"/>
  <c r="L40" i="39"/>
  <c r="L39" i="24"/>
  <c r="K38" i="24"/>
  <c r="K39" i="29"/>
  <c r="L40" i="29"/>
  <c r="K39" i="8"/>
  <c r="L40" i="8"/>
  <c r="K39" i="30"/>
  <c r="L40" i="30"/>
  <c r="K39" i="41"/>
  <c r="L40" i="41"/>
  <c r="K40" i="45"/>
  <c r="L41" i="45"/>
  <c r="K40" i="31"/>
  <c r="L41" i="31"/>
  <c r="L40" i="13"/>
  <c r="K39" i="13"/>
  <c r="K40" i="40"/>
  <c r="L41" i="40"/>
  <c r="L41" i="20"/>
  <c r="K40" i="20"/>
  <c r="L40" i="12"/>
  <c r="K39" i="12"/>
  <c r="K39" i="36"/>
  <c r="L40" i="36"/>
  <c r="K39" i="17"/>
  <c r="L40" i="17"/>
  <c r="K39" i="19"/>
  <c r="L40" i="19"/>
  <c r="L39" i="18"/>
  <c r="K38" i="18"/>
  <c r="K39" i="34"/>
  <c r="L40" i="34"/>
  <c r="K39" i="23"/>
  <c r="L40" i="23"/>
  <c r="K39" i="35"/>
  <c r="L40" i="35"/>
  <c r="K38" i="16"/>
  <c r="L39" i="16"/>
  <c r="K40" i="27"/>
  <c r="L41" i="27"/>
  <c r="K39" i="9"/>
  <c r="L40" i="9"/>
  <c r="K38" i="15"/>
  <c r="L39" i="15"/>
  <c r="L41" i="10"/>
  <c r="K40" i="10"/>
  <c r="K39" i="32"/>
  <c r="L40" i="32"/>
  <c r="K39" i="21"/>
  <c r="L40" i="21"/>
  <c r="K39" i="33"/>
  <c r="L40" i="33"/>
  <c r="L40" i="38"/>
  <c r="K39" i="38"/>
  <c r="K39" i="42"/>
  <c r="L40" i="42"/>
  <c r="K39" i="22"/>
  <c r="L40" i="22"/>
  <c r="L40" i="37"/>
  <c r="K39" i="37"/>
  <c r="K40" i="25"/>
  <c r="L41" i="25"/>
  <c r="L41" i="28"/>
  <c r="K40" i="28"/>
  <c r="K39" i="14"/>
  <c r="L40" i="14"/>
  <c r="K39" i="11"/>
  <c r="L40" i="11"/>
  <c r="L40" i="44"/>
  <c r="K39" i="44"/>
  <c r="L40" i="43"/>
  <c r="K39" i="43"/>
  <c r="K39" i="52"/>
  <c r="L40" i="52"/>
  <c r="K40" i="51"/>
  <c r="L41" i="51"/>
  <c r="K39" i="50"/>
  <c r="L40" i="50"/>
  <c r="K39" i="49"/>
  <c r="L40" i="49"/>
  <c r="L40" i="48"/>
  <c r="K39" i="48"/>
  <c r="L40" i="47"/>
  <c r="K39" i="47"/>
  <c r="K40" i="46"/>
  <c r="L41" i="46"/>
  <c r="L41" i="11" l="1"/>
  <c r="K40" i="11"/>
  <c r="L41" i="33"/>
  <c r="K40" i="33"/>
  <c r="L41" i="35"/>
  <c r="K40" i="35"/>
  <c r="K40" i="29"/>
  <c r="L41" i="29"/>
  <c r="L41" i="9"/>
  <c r="K40" i="9"/>
  <c r="L41" i="8"/>
  <c r="K40" i="8"/>
  <c r="L42" i="40"/>
  <c r="K41" i="40"/>
  <c r="K39" i="24"/>
  <c r="L40" i="24"/>
  <c r="L42" i="27"/>
  <c r="K41" i="27"/>
  <c r="L40" i="16"/>
  <c r="K39" i="16"/>
  <c r="K40" i="32"/>
  <c r="L41" i="32"/>
  <c r="L41" i="34"/>
  <c r="K40" i="34"/>
  <c r="L41" i="39"/>
  <c r="K40" i="39"/>
  <c r="L41" i="30"/>
  <c r="K40" i="30"/>
  <c r="K41" i="20"/>
  <c r="L42" i="20"/>
  <c r="L41" i="14"/>
  <c r="K40" i="14"/>
  <c r="K41" i="28"/>
  <c r="L42" i="28"/>
  <c r="K40" i="13"/>
  <c r="L41" i="13"/>
  <c r="L41" i="17"/>
  <c r="K40" i="17"/>
  <c r="K40" i="12"/>
  <c r="L41" i="12"/>
  <c r="L42" i="25"/>
  <c r="K41" i="25"/>
  <c r="L42" i="31"/>
  <c r="K41" i="31"/>
  <c r="L42" i="7"/>
  <c r="K41" i="7"/>
  <c r="K41" i="10"/>
  <c r="L42" i="10"/>
  <c r="K39" i="18"/>
  <c r="L40" i="18"/>
  <c r="K40" i="22"/>
  <c r="L41" i="22"/>
  <c r="K40" i="42"/>
  <c r="L41" i="42"/>
  <c r="L41" i="23"/>
  <c r="K40" i="23"/>
  <c r="K39" i="15"/>
  <c r="L40" i="15"/>
  <c r="L41" i="19"/>
  <c r="K40" i="19"/>
  <c r="L42" i="45"/>
  <c r="K41" i="45"/>
  <c r="L41" i="26"/>
  <c r="K40" i="26"/>
  <c r="L41" i="41"/>
  <c r="K40" i="41"/>
  <c r="L41" i="36"/>
  <c r="K40" i="36"/>
  <c r="K40" i="38"/>
  <c r="L41" i="38"/>
  <c r="L41" i="21"/>
  <c r="K40" i="21"/>
  <c r="L41" i="37"/>
  <c r="K40" i="37"/>
  <c r="K40" i="43"/>
  <c r="L41" i="43"/>
  <c r="K40" i="44"/>
  <c r="L41" i="44"/>
  <c r="K41" i="46"/>
  <c r="L42" i="46"/>
  <c r="K40" i="47"/>
  <c r="L41" i="47"/>
  <c r="K40" i="48"/>
  <c r="L41" i="48"/>
  <c r="L41" i="49"/>
  <c r="K40" i="49"/>
  <c r="L41" i="50"/>
  <c r="K40" i="50"/>
  <c r="K41" i="51"/>
  <c r="L42" i="51"/>
  <c r="L41" i="52"/>
  <c r="K40" i="52"/>
  <c r="K42" i="45" l="1"/>
  <c r="L43" i="45"/>
  <c r="L41" i="15"/>
  <c r="K40" i="15"/>
  <c r="K41" i="8"/>
  <c r="L42" i="8"/>
  <c r="L42" i="29"/>
  <c r="K41" i="29"/>
  <c r="K41" i="21"/>
  <c r="L42" i="21"/>
  <c r="K41" i="23"/>
  <c r="L42" i="23"/>
  <c r="L42" i="34"/>
  <c r="K41" i="34"/>
  <c r="L43" i="10"/>
  <c r="K42" i="10"/>
  <c r="K42" i="7"/>
  <c r="L43" i="7"/>
  <c r="K41" i="19"/>
  <c r="L42" i="19"/>
  <c r="L42" i="12"/>
  <c r="K41" i="12"/>
  <c r="L42" i="38"/>
  <c r="K41" i="38"/>
  <c r="L42" i="42"/>
  <c r="K41" i="42"/>
  <c r="L42" i="32"/>
  <c r="K41" i="32"/>
  <c r="K41" i="14"/>
  <c r="L42" i="14"/>
  <c r="K42" i="40"/>
  <c r="L43" i="40"/>
  <c r="K41" i="39"/>
  <c r="L42" i="39"/>
  <c r="K41" i="17"/>
  <c r="L42" i="17"/>
  <c r="L42" i="35"/>
  <c r="K41" i="35"/>
  <c r="K41" i="9"/>
  <c r="L42" i="9"/>
  <c r="L42" i="22"/>
  <c r="K41" i="22"/>
  <c r="L42" i="13"/>
  <c r="K41" i="13"/>
  <c r="L42" i="26"/>
  <c r="K41" i="26"/>
  <c r="K41" i="37"/>
  <c r="L42" i="37"/>
  <c r="K41" i="36"/>
  <c r="L42" i="36"/>
  <c r="K40" i="16"/>
  <c r="L41" i="16"/>
  <c r="K41" i="33"/>
  <c r="L42" i="33"/>
  <c r="K42" i="20"/>
  <c r="L43" i="20"/>
  <c r="K42" i="31"/>
  <c r="L43" i="31"/>
  <c r="L41" i="18"/>
  <c r="K40" i="18"/>
  <c r="L43" i="28"/>
  <c r="K42" i="28"/>
  <c r="L41" i="24"/>
  <c r="K40" i="24"/>
  <c r="K41" i="30"/>
  <c r="L42" i="30"/>
  <c r="K42" i="25"/>
  <c r="L43" i="25"/>
  <c r="L42" i="41"/>
  <c r="K41" i="41"/>
  <c r="L43" i="27"/>
  <c r="K42" i="27"/>
  <c r="K41" i="11"/>
  <c r="L42" i="11"/>
  <c r="L42" i="44"/>
  <c r="K41" i="44"/>
  <c r="L42" i="43"/>
  <c r="K41" i="43"/>
  <c r="L42" i="52"/>
  <c r="K41" i="52"/>
  <c r="L43" i="51"/>
  <c r="K42" i="51"/>
  <c r="K41" i="50"/>
  <c r="L42" i="50"/>
  <c r="K41" i="49"/>
  <c r="L42" i="49"/>
  <c r="L42" i="48"/>
  <c r="K41" i="48"/>
  <c r="L42" i="47"/>
  <c r="K41" i="47"/>
  <c r="K42" i="46"/>
  <c r="L43" i="46"/>
  <c r="K42" i="13" l="1"/>
  <c r="L43" i="13"/>
  <c r="K42" i="11"/>
  <c r="L43" i="11"/>
  <c r="L44" i="31"/>
  <c r="K43" i="31"/>
  <c r="K42" i="21"/>
  <c r="L43" i="21"/>
  <c r="K43" i="27"/>
  <c r="L44" i="27"/>
  <c r="K42" i="38"/>
  <c r="L43" i="38"/>
  <c r="K42" i="29"/>
  <c r="L43" i="29"/>
  <c r="L43" i="37"/>
  <c r="K42" i="37"/>
  <c r="K41" i="18"/>
  <c r="L42" i="18"/>
  <c r="K42" i="42"/>
  <c r="L43" i="42"/>
  <c r="L43" i="33"/>
  <c r="K42" i="33"/>
  <c r="K42" i="8"/>
  <c r="L43" i="8"/>
  <c r="K42" i="22"/>
  <c r="L43" i="22"/>
  <c r="L43" i="41"/>
  <c r="K42" i="41"/>
  <c r="L43" i="35"/>
  <c r="K42" i="35"/>
  <c r="K42" i="12"/>
  <c r="L43" i="12"/>
  <c r="K43" i="10"/>
  <c r="L44" i="10"/>
  <c r="L43" i="26"/>
  <c r="K42" i="26"/>
  <c r="K42" i="32"/>
  <c r="L43" i="32"/>
  <c r="L44" i="20"/>
  <c r="K43" i="20"/>
  <c r="K43" i="25"/>
  <c r="L44" i="25"/>
  <c r="L42" i="16"/>
  <c r="K41" i="16"/>
  <c r="L43" i="17"/>
  <c r="K42" i="17"/>
  <c r="L43" i="19"/>
  <c r="K42" i="19"/>
  <c r="K42" i="34"/>
  <c r="L43" i="34"/>
  <c r="K41" i="15"/>
  <c r="L42" i="15"/>
  <c r="K43" i="28"/>
  <c r="L44" i="28"/>
  <c r="L43" i="30"/>
  <c r="K42" i="30"/>
  <c r="L43" i="36"/>
  <c r="K42" i="36"/>
  <c r="L43" i="39"/>
  <c r="K42" i="39"/>
  <c r="L44" i="7"/>
  <c r="K43" i="7"/>
  <c r="L44" i="45"/>
  <c r="K43" i="45"/>
  <c r="L44" i="40"/>
  <c r="K43" i="40"/>
  <c r="L42" i="24"/>
  <c r="K41" i="24"/>
  <c r="L43" i="14"/>
  <c r="K42" i="14"/>
  <c r="K42" i="23"/>
  <c r="L43" i="23"/>
  <c r="L43" i="9"/>
  <c r="K42" i="9"/>
  <c r="K42" i="43"/>
  <c r="L43" i="43"/>
  <c r="K42" i="44"/>
  <c r="L43" i="44"/>
  <c r="L44" i="46"/>
  <c r="K43" i="46"/>
  <c r="K42" i="47"/>
  <c r="L43" i="47"/>
  <c r="L43" i="48"/>
  <c r="K42" i="48"/>
  <c r="L43" i="49"/>
  <c r="K42" i="49"/>
  <c r="L43" i="50"/>
  <c r="K42" i="50"/>
  <c r="L44" i="51"/>
  <c r="K43" i="51"/>
  <c r="K42" i="52"/>
  <c r="L43" i="52"/>
  <c r="K43" i="19" l="1"/>
  <c r="L44" i="19"/>
  <c r="K43" i="17"/>
  <c r="L44" i="17"/>
  <c r="L45" i="25"/>
  <c r="K44" i="25"/>
  <c r="L44" i="22"/>
  <c r="K43" i="22"/>
  <c r="L45" i="27"/>
  <c r="K44" i="27"/>
  <c r="L44" i="21"/>
  <c r="K43" i="21"/>
  <c r="K43" i="30"/>
  <c r="L44" i="30"/>
  <c r="K44" i="20"/>
  <c r="L45" i="20"/>
  <c r="K44" i="7"/>
  <c r="L45" i="7"/>
  <c r="K42" i="16"/>
  <c r="L43" i="16"/>
  <c r="L45" i="28"/>
  <c r="K44" i="28"/>
  <c r="L44" i="32"/>
  <c r="K43" i="32"/>
  <c r="L44" i="12"/>
  <c r="K43" i="12"/>
  <c r="K43" i="35"/>
  <c r="L44" i="35"/>
  <c r="L44" i="38"/>
  <c r="K43" i="38"/>
  <c r="L44" i="23"/>
  <c r="K43" i="23"/>
  <c r="K43" i="14"/>
  <c r="L44" i="14"/>
  <c r="K43" i="33"/>
  <c r="L44" i="33"/>
  <c r="L45" i="31"/>
  <c r="K44" i="31"/>
  <c r="K43" i="37"/>
  <c r="L44" i="37"/>
  <c r="L44" i="36"/>
  <c r="K43" i="36"/>
  <c r="L43" i="15"/>
  <c r="K42" i="15"/>
  <c r="K43" i="42"/>
  <c r="L44" i="42"/>
  <c r="L44" i="11"/>
  <c r="K43" i="11"/>
  <c r="L44" i="41"/>
  <c r="K43" i="41"/>
  <c r="K42" i="24"/>
  <c r="L43" i="24"/>
  <c r="L44" i="26"/>
  <c r="K43" i="26"/>
  <c r="K44" i="45"/>
  <c r="L45" i="45"/>
  <c r="K43" i="29"/>
  <c r="L44" i="29"/>
  <c r="L44" i="8"/>
  <c r="K43" i="8"/>
  <c r="L44" i="34"/>
  <c r="K43" i="34"/>
  <c r="L45" i="10"/>
  <c r="K44" i="10"/>
  <c r="L43" i="18"/>
  <c r="K42" i="18"/>
  <c r="L44" i="13"/>
  <c r="K43" i="13"/>
  <c r="K43" i="39"/>
  <c r="L44" i="39"/>
  <c r="K43" i="9"/>
  <c r="L44" i="9"/>
  <c r="K44" i="40"/>
  <c r="L45" i="40"/>
  <c r="L44" i="44"/>
  <c r="K43" i="44"/>
  <c r="L44" i="43"/>
  <c r="K43" i="43"/>
  <c r="L44" i="52"/>
  <c r="K43" i="52"/>
  <c r="L45" i="51"/>
  <c r="K44" i="51"/>
  <c r="K43" i="50"/>
  <c r="L44" i="50"/>
  <c r="K43" i="49"/>
  <c r="L44" i="49"/>
  <c r="K43" i="48"/>
  <c r="L44" i="48"/>
  <c r="L44" i="47"/>
  <c r="K43" i="47"/>
  <c r="K44" i="46"/>
  <c r="L45" i="46"/>
  <c r="L46" i="20" l="1"/>
  <c r="K45" i="20"/>
  <c r="K44" i="11"/>
  <c r="L45" i="11"/>
  <c r="K44" i="42"/>
  <c r="L45" i="42"/>
  <c r="K44" i="34"/>
  <c r="L45" i="34"/>
  <c r="K44" i="21"/>
  <c r="L45" i="21"/>
  <c r="L46" i="40"/>
  <c r="K45" i="40"/>
  <c r="L45" i="29"/>
  <c r="K44" i="29"/>
  <c r="L45" i="30"/>
  <c r="K44" i="30"/>
  <c r="K44" i="38"/>
  <c r="L45" i="38"/>
  <c r="L45" i="12"/>
  <c r="K44" i="12"/>
  <c r="K44" i="32"/>
  <c r="L45" i="32"/>
  <c r="L45" i="22"/>
  <c r="K44" i="22"/>
  <c r="K43" i="15"/>
  <c r="L44" i="15"/>
  <c r="L45" i="39"/>
  <c r="K44" i="39"/>
  <c r="K45" i="27"/>
  <c r="L46" i="27"/>
  <c r="K44" i="26"/>
  <c r="L45" i="26"/>
  <c r="K45" i="31"/>
  <c r="L46" i="31"/>
  <c r="K45" i="28"/>
  <c r="L46" i="28"/>
  <c r="K45" i="25"/>
  <c r="L46" i="25"/>
  <c r="K44" i="23"/>
  <c r="L45" i="23"/>
  <c r="K44" i="37"/>
  <c r="L45" i="37"/>
  <c r="L44" i="24"/>
  <c r="K43" i="24"/>
  <c r="L45" i="33"/>
  <c r="K44" i="33"/>
  <c r="L44" i="16"/>
  <c r="K43" i="16"/>
  <c r="L45" i="17"/>
  <c r="K44" i="17"/>
  <c r="K44" i="36"/>
  <c r="L45" i="36"/>
  <c r="L45" i="9"/>
  <c r="K44" i="9"/>
  <c r="K44" i="13"/>
  <c r="L45" i="13"/>
  <c r="L45" i="35"/>
  <c r="K44" i="35"/>
  <c r="K44" i="8"/>
  <c r="L45" i="8"/>
  <c r="L46" i="45"/>
  <c r="K45" i="45"/>
  <c r="L45" i="14"/>
  <c r="K44" i="14"/>
  <c r="K45" i="7"/>
  <c r="L46" i="7"/>
  <c r="L45" i="19"/>
  <c r="K44" i="19"/>
  <c r="L46" i="10"/>
  <c r="K45" i="10"/>
  <c r="K43" i="18"/>
  <c r="L44" i="18"/>
  <c r="L45" i="41"/>
  <c r="K44" i="41"/>
  <c r="L45" i="43"/>
  <c r="K44" i="43"/>
  <c r="K44" i="44"/>
  <c r="L45" i="44"/>
  <c r="L46" i="46"/>
  <c r="K45" i="46"/>
  <c r="L45" i="47"/>
  <c r="K44" i="47"/>
  <c r="L45" i="48"/>
  <c r="K44" i="48"/>
  <c r="K44" i="49"/>
  <c r="L45" i="49"/>
  <c r="L45" i="50"/>
  <c r="K44" i="50"/>
  <c r="L46" i="51"/>
  <c r="K45" i="51"/>
  <c r="K44" i="52"/>
  <c r="L45" i="52"/>
  <c r="K44" i="16" l="1"/>
  <c r="L45" i="16"/>
  <c r="L46" i="37"/>
  <c r="K45" i="37"/>
  <c r="L45" i="15"/>
  <c r="K44" i="15"/>
  <c r="L46" i="21"/>
  <c r="K45" i="21"/>
  <c r="L47" i="40"/>
  <c r="K46" i="40"/>
  <c r="L46" i="23"/>
  <c r="K45" i="23"/>
  <c r="L46" i="34"/>
  <c r="K45" i="34"/>
  <c r="L46" i="22"/>
  <c r="K45" i="22"/>
  <c r="L46" i="29"/>
  <c r="K45" i="29"/>
  <c r="L46" i="41"/>
  <c r="K45" i="41"/>
  <c r="L47" i="25"/>
  <c r="K46" i="25"/>
  <c r="K45" i="32"/>
  <c r="L46" i="32"/>
  <c r="K45" i="42"/>
  <c r="L46" i="42"/>
  <c r="L46" i="14"/>
  <c r="K45" i="14"/>
  <c r="L47" i="45"/>
  <c r="K46" i="45"/>
  <c r="K44" i="24"/>
  <c r="L45" i="24"/>
  <c r="L46" i="35"/>
  <c r="K45" i="35"/>
  <c r="K46" i="10"/>
  <c r="L47" i="10"/>
  <c r="L46" i="9"/>
  <c r="K45" i="9"/>
  <c r="L46" i="30"/>
  <c r="K45" i="30"/>
  <c r="L46" i="8"/>
  <c r="K45" i="8"/>
  <c r="L46" i="39"/>
  <c r="K45" i="39"/>
  <c r="L45" i="18"/>
  <c r="K44" i="18"/>
  <c r="L46" i="36"/>
  <c r="K45" i="36"/>
  <c r="L47" i="28"/>
  <c r="K46" i="28"/>
  <c r="L46" i="11"/>
  <c r="K45" i="11"/>
  <c r="L46" i="26"/>
  <c r="K45" i="26"/>
  <c r="L46" i="33"/>
  <c r="K45" i="33"/>
  <c r="L46" i="13"/>
  <c r="K45" i="13"/>
  <c r="L46" i="19"/>
  <c r="K45" i="19"/>
  <c r="K45" i="12"/>
  <c r="L46" i="12"/>
  <c r="L47" i="27"/>
  <c r="K46" i="27"/>
  <c r="L47" i="7"/>
  <c r="K46" i="7"/>
  <c r="L47" i="31"/>
  <c r="K46" i="31"/>
  <c r="K45" i="38"/>
  <c r="L46" i="38"/>
  <c r="L46" i="17"/>
  <c r="K45" i="17"/>
  <c r="L47" i="20"/>
  <c r="K46" i="20"/>
  <c r="L46" i="44"/>
  <c r="K45" i="44"/>
  <c r="K45" i="43"/>
  <c r="L46" i="43"/>
  <c r="L46" i="52"/>
  <c r="K45" i="52"/>
  <c r="L47" i="51"/>
  <c r="K46" i="51"/>
  <c r="K45" i="50"/>
  <c r="L46" i="50"/>
  <c r="L46" i="49"/>
  <c r="K45" i="49"/>
  <c r="K45" i="48"/>
  <c r="L46" i="48"/>
  <c r="K45" i="47"/>
  <c r="L46" i="47"/>
  <c r="L47" i="46"/>
  <c r="K46" i="46"/>
  <c r="K46" i="42" l="1"/>
  <c r="L47" i="42"/>
  <c r="L46" i="24"/>
  <c r="K45" i="24"/>
  <c r="K47" i="40"/>
  <c r="L48" i="40"/>
  <c r="K46" i="17"/>
  <c r="L47" i="17"/>
  <c r="K46" i="33"/>
  <c r="L47" i="33"/>
  <c r="K46" i="30"/>
  <c r="L47" i="30"/>
  <c r="K46" i="21"/>
  <c r="L47" i="21"/>
  <c r="K46" i="36"/>
  <c r="L47" i="36"/>
  <c r="K46" i="14"/>
  <c r="L47" i="14"/>
  <c r="L47" i="13"/>
  <c r="K46" i="13"/>
  <c r="L47" i="32"/>
  <c r="K46" i="32"/>
  <c r="L47" i="38"/>
  <c r="K46" i="38"/>
  <c r="L46" i="18"/>
  <c r="K45" i="18"/>
  <c r="K46" i="19"/>
  <c r="L47" i="19"/>
  <c r="K47" i="20"/>
  <c r="L48" i="20"/>
  <c r="K46" i="26"/>
  <c r="L47" i="26"/>
  <c r="K46" i="9"/>
  <c r="L47" i="9"/>
  <c r="K47" i="25"/>
  <c r="L48" i="25"/>
  <c r="K45" i="15"/>
  <c r="L46" i="15"/>
  <c r="L48" i="27"/>
  <c r="K47" i="27"/>
  <c r="L48" i="10"/>
  <c r="K47" i="10"/>
  <c r="L47" i="12"/>
  <c r="K46" i="12"/>
  <c r="K46" i="39"/>
  <c r="L47" i="39"/>
  <c r="K47" i="31"/>
  <c r="L48" i="31"/>
  <c r="K46" i="11"/>
  <c r="L47" i="11"/>
  <c r="L47" i="41"/>
  <c r="K46" i="41"/>
  <c r="K46" i="37"/>
  <c r="L47" i="37"/>
  <c r="L47" i="22"/>
  <c r="K46" i="22"/>
  <c r="K47" i="45"/>
  <c r="L48" i="45"/>
  <c r="L47" i="23"/>
  <c r="K46" i="23"/>
  <c r="K46" i="8"/>
  <c r="L47" i="8"/>
  <c r="L46" i="16"/>
  <c r="K45" i="16"/>
  <c r="K46" i="34"/>
  <c r="L47" i="34"/>
  <c r="K47" i="7"/>
  <c r="L48" i="7"/>
  <c r="L48" i="28"/>
  <c r="K47" i="28"/>
  <c r="K46" i="35"/>
  <c r="L47" i="35"/>
  <c r="L47" i="29"/>
  <c r="K46" i="29"/>
  <c r="L47" i="43"/>
  <c r="K46" i="43"/>
  <c r="L47" i="44"/>
  <c r="K46" i="44"/>
  <c r="L48" i="46"/>
  <c r="K47" i="46"/>
  <c r="L47" i="47"/>
  <c r="K46" i="47"/>
  <c r="L47" i="48"/>
  <c r="K46" i="48"/>
  <c r="K46" i="49"/>
  <c r="L47" i="49"/>
  <c r="K46" i="50"/>
  <c r="L47" i="50"/>
  <c r="L48" i="51"/>
  <c r="K47" i="51"/>
  <c r="K46" i="52"/>
  <c r="L47" i="52"/>
  <c r="K47" i="23" l="1"/>
  <c r="L48" i="23"/>
  <c r="K48" i="45"/>
  <c r="L49" i="45"/>
  <c r="L48" i="33"/>
  <c r="K47" i="33"/>
  <c r="L48" i="36"/>
  <c r="K47" i="36"/>
  <c r="L48" i="30"/>
  <c r="K47" i="30"/>
  <c r="K47" i="12"/>
  <c r="L48" i="12"/>
  <c r="K46" i="18"/>
  <c r="L47" i="18"/>
  <c r="L48" i="22"/>
  <c r="K47" i="22"/>
  <c r="K48" i="27"/>
  <c r="L49" i="27"/>
  <c r="L48" i="38"/>
  <c r="K47" i="38"/>
  <c r="L49" i="31"/>
  <c r="K48" i="31"/>
  <c r="L48" i="8"/>
  <c r="K47" i="8"/>
  <c r="L48" i="35"/>
  <c r="K47" i="35"/>
  <c r="L48" i="37"/>
  <c r="K47" i="37"/>
  <c r="K46" i="15"/>
  <c r="L47" i="15"/>
  <c r="L49" i="40"/>
  <c r="K48" i="40"/>
  <c r="L49" i="20"/>
  <c r="K48" i="20"/>
  <c r="L48" i="19"/>
  <c r="K47" i="19"/>
  <c r="K48" i="28"/>
  <c r="L49" i="28"/>
  <c r="K47" i="32"/>
  <c r="L48" i="32"/>
  <c r="L48" i="26"/>
  <c r="K47" i="26"/>
  <c r="L48" i="39"/>
  <c r="K47" i="39"/>
  <c r="K47" i="29"/>
  <c r="L48" i="29"/>
  <c r="L48" i="17"/>
  <c r="K47" i="17"/>
  <c r="L49" i="7"/>
  <c r="K48" i="7"/>
  <c r="K48" i="25"/>
  <c r="L49" i="25"/>
  <c r="K48" i="10"/>
  <c r="L49" i="10"/>
  <c r="L48" i="41"/>
  <c r="K47" i="41"/>
  <c r="K47" i="13"/>
  <c r="L48" i="13"/>
  <c r="K46" i="24"/>
  <c r="L47" i="24"/>
  <c r="L47" i="16"/>
  <c r="K46" i="16"/>
  <c r="K47" i="34"/>
  <c r="L48" i="34"/>
  <c r="L48" i="11"/>
  <c r="K47" i="11"/>
  <c r="L48" i="9"/>
  <c r="K47" i="9"/>
  <c r="L48" i="14"/>
  <c r="K47" i="14"/>
  <c r="K47" i="42"/>
  <c r="L48" i="42"/>
  <c r="L48" i="21"/>
  <c r="K47" i="21"/>
  <c r="K47" i="44"/>
  <c r="L48" i="44"/>
  <c r="K47" i="43"/>
  <c r="L48" i="43"/>
  <c r="K47" i="52"/>
  <c r="L48" i="52"/>
  <c r="L49" i="51"/>
  <c r="K48" i="51"/>
  <c r="L48" i="50"/>
  <c r="K47" i="50"/>
  <c r="L48" i="49"/>
  <c r="K47" i="49"/>
  <c r="L48" i="48"/>
  <c r="K47" i="48"/>
  <c r="K47" i="47"/>
  <c r="L48" i="47"/>
  <c r="L49" i="46"/>
  <c r="K48" i="46"/>
  <c r="L48" i="15" l="1"/>
  <c r="K47" i="15"/>
  <c r="K48" i="39"/>
  <c r="L49" i="39"/>
  <c r="L49" i="13"/>
  <c r="K48" i="13"/>
  <c r="K48" i="17"/>
  <c r="L49" i="17"/>
  <c r="K47" i="24"/>
  <c r="L48" i="24"/>
  <c r="L49" i="32"/>
  <c r="K48" i="32"/>
  <c r="L49" i="41"/>
  <c r="K48" i="41"/>
  <c r="L49" i="8"/>
  <c r="K48" i="8"/>
  <c r="L49" i="36"/>
  <c r="K48" i="36"/>
  <c r="L49" i="34"/>
  <c r="K48" i="34"/>
  <c r="L49" i="22"/>
  <c r="K48" i="22"/>
  <c r="K48" i="30"/>
  <c r="L49" i="30"/>
  <c r="K48" i="42"/>
  <c r="L49" i="42"/>
  <c r="K49" i="10"/>
  <c r="L50" i="10"/>
  <c r="L50" i="28"/>
  <c r="K49" i="28"/>
  <c r="K48" i="14"/>
  <c r="L49" i="14"/>
  <c r="L50" i="31"/>
  <c r="K49" i="31"/>
  <c r="K48" i="33"/>
  <c r="L49" i="33"/>
  <c r="L48" i="18"/>
  <c r="K47" i="18"/>
  <c r="L49" i="21"/>
  <c r="K48" i="21"/>
  <c r="L50" i="25"/>
  <c r="K49" i="25"/>
  <c r="L50" i="45"/>
  <c r="K49" i="45"/>
  <c r="L49" i="29"/>
  <c r="K48" i="29"/>
  <c r="L49" i="12"/>
  <c r="K48" i="12"/>
  <c r="L49" i="26"/>
  <c r="K48" i="26"/>
  <c r="K48" i="9"/>
  <c r="L49" i="9"/>
  <c r="K48" i="19"/>
  <c r="L49" i="19"/>
  <c r="L49" i="38"/>
  <c r="K48" i="38"/>
  <c r="K47" i="16"/>
  <c r="L48" i="16"/>
  <c r="L49" i="35"/>
  <c r="K48" i="35"/>
  <c r="L50" i="27"/>
  <c r="K49" i="27"/>
  <c r="L49" i="23"/>
  <c r="K48" i="23"/>
  <c r="L50" i="40"/>
  <c r="K49" i="40"/>
  <c r="L49" i="37"/>
  <c r="K48" i="37"/>
  <c r="L49" i="11"/>
  <c r="K48" i="11"/>
  <c r="L50" i="7"/>
  <c r="K49" i="7"/>
  <c r="L50" i="20"/>
  <c r="K49" i="20"/>
  <c r="L49" i="43"/>
  <c r="K48" i="43"/>
  <c r="L49" i="44"/>
  <c r="K48" i="44"/>
  <c r="L50" i="46"/>
  <c r="K49" i="46"/>
  <c r="L49" i="47"/>
  <c r="K48" i="47"/>
  <c r="K48" i="48"/>
  <c r="L49" i="48"/>
  <c r="L49" i="49"/>
  <c r="K48" i="49"/>
  <c r="K48" i="50"/>
  <c r="L49" i="50"/>
  <c r="L50" i="51"/>
  <c r="K49" i="51"/>
  <c r="L49" i="52"/>
  <c r="K48" i="52"/>
  <c r="K50" i="27" l="1"/>
  <c r="L51" i="27"/>
  <c r="L50" i="32"/>
  <c r="K49" i="32"/>
  <c r="L49" i="16"/>
  <c r="K48" i="16"/>
  <c r="K49" i="42"/>
  <c r="L50" i="42"/>
  <c r="L49" i="24"/>
  <c r="K48" i="24"/>
  <c r="K49" i="8"/>
  <c r="L50" i="8"/>
  <c r="L50" i="29"/>
  <c r="K49" i="29"/>
  <c r="L51" i="45"/>
  <c r="K50" i="45"/>
  <c r="K49" i="30"/>
  <c r="L50" i="30"/>
  <c r="K50" i="7"/>
  <c r="L51" i="7"/>
  <c r="L50" i="38"/>
  <c r="K49" i="38"/>
  <c r="K49" i="21"/>
  <c r="L50" i="21"/>
  <c r="K49" i="19"/>
  <c r="L50" i="19"/>
  <c r="K50" i="25"/>
  <c r="L51" i="25"/>
  <c r="K49" i="11"/>
  <c r="L50" i="11"/>
  <c r="K48" i="18"/>
  <c r="L49" i="18"/>
  <c r="L50" i="22"/>
  <c r="K49" i="22"/>
  <c r="K49" i="13"/>
  <c r="L50" i="13"/>
  <c r="K49" i="23"/>
  <c r="L50" i="23"/>
  <c r="L51" i="10"/>
  <c r="K50" i="10"/>
  <c r="L50" i="35"/>
  <c r="K49" i="35"/>
  <c r="L50" i="9"/>
  <c r="K49" i="9"/>
  <c r="L50" i="33"/>
  <c r="K49" i="33"/>
  <c r="L50" i="39"/>
  <c r="K49" i="39"/>
  <c r="L50" i="12"/>
  <c r="K49" i="12"/>
  <c r="L51" i="28"/>
  <c r="K50" i="28"/>
  <c r="K50" i="20"/>
  <c r="L51" i="20"/>
  <c r="K49" i="17"/>
  <c r="L50" i="17"/>
  <c r="K49" i="37"/>
  <c r="L50" i="37"/>
  <c r="K49" i="34"/>
  <c r="L50" i="34"/>
  <c r="L50" i="41"/>
  <c r="K49" i="41"/>
  <c r="L50" i="14"/>
  <c r="K49" i="14"/>
  <c r="K50" i="40"/>
  <c r="L51" i="40"/>
  <c r="K49" i="26"/>
  <c r="L50" i="26"/>
  <c r="K50" i="31"/>
  <c r="L51" i="31"/>
  <c r="L50" i="36"/>
  <c r="K49" i="36"/>
  <c r="K48" i="15"/>
  <c r="L49" i="15"/>
  <c r="K49" i="44"/>
  <c r="L50" i="44"/>
  <c r="L50" i="43"/>
  <c r="K49" i="43"/>
  <c r="K49" i="52"/>
  <c r="L50" i="52"/>
  <c r="L51" i="51"/>
  <c r="K50" i="51"/>
  <c r="L50" i="50"/>
  <c r="K49" i="50"/>
  <c r="K49" i="49"/>
  <c r="L50" i="49"/>
  <c r="L50" i="48"/>
  <c r="K49" i="48"/>
  <c r="L50" i="47"/>
  <c r="K49" i="47"/>
  <c r="L51" i="46"/>
  <c r="K50" i="46"/>
  <c r="L51" i="33" l="1"/>
  <c r="K50" i="33"/>
  <c r="L50" i="15"/>
  <c r="K49" i="15"/>
  <c r="L51" i="37"/>
  <c r="K50" i="37"/>
  <c r="L51" i="19"/>
  <c r="K50" i="19"/>
  <c r="L52" i="25"/>
  <c r="K51" i="25"/>
  <c r="L51" i="42"/>
  <c r="K50" i="42"/>
  <c r="L51" i="36"/>
  <c r="K50" i="36"/>
  <c r="K51" i="10"/>
  <c r="L52" i="10"/>
  <c r="L51" i="39"/>
  <c r="K50" i="39"/>
  <c r="L51" i="35"/>
  <c r="K50" i="35"/>
  <c r="L52" i="31"/>
  <c r="K51" i="31"/>
  <c r="L52" i="20"/>
  <c r="K51" i="20"/>
  <c r="K50" i="23"/>
  <c r="L51" i="23"/>
  <c r="L51" i="14"/>
  <c r="K50" i="14"/>
  <c r="L51" i="34"/>
  <c r="K50" i="34"/>
  <c r="K50" i="38"/>
  <c r="L51" i="38"/>
  <c r="L50" i="16"/>
  <c r="K49" i="16"/>
  <c r="L50" i="18"/>
  <c r="K49" i="18"/>
  <c r="L51" i="41"/>
  <c r="K50" i="41"/>
  <c r="L51" i="17"/>
  <c r="K50" i="17"/>
  <c r="L51" i="26"/>
  <c r="K50" i="26"/>
  <c r="K50" i="13"/>
  <c r="L51" i="13"/>
  <c r="L52" i="7"/>
  <c r="K51" i="7"/>
  <c r="K51" i="28"/>
  <c r="L52" i="28"/>
  <c r="K50" i="32"/>
  <c r="L51" i="32"/>
  <c r="L51" i="11"/>
  <c r="K50" i="11"/>
  <c r="L51" i="8"/>
  <c r="K50" i="8"/>
  <c r="L51" i="21"/>
  <c r="K50" i="21"/>
  <c r="L52" i="40"/>
  <c r="K51" i="40"/>
  <c r="L51" i="30"/>
  <c r="K50" i="30"/>
  <c r="L52" i="27"/>
  <c r="K51" i="27"/>
  <c r="L52" i="45"/>
  <c r="K51" i="45"/>
  <c r="K50" i="29"/>
  <c r="L51" i="29"/>
  <c r="L51" i="9"/>
  <c r="K50" i="9"/>
  <c r="K49" i="24"/>
  <c r="L50" i="24"/>
  <c r="K50" i="12"/>
  <c r="L51" i="12"/>
  <c r="L51" i="22"/>
  <c r="K50" i="22"/>
  <c r="K50" i="43"/>
  <c r="L51" i="43"/>
  <c r="K50" i="44"/>
  <c r="L51" i="44"/>
  <c r="L52" i="46"/>
  <c r="K51" i="46"/>
  <c r="K50" i="47"/>
  <c r="L51" i="47"/>
  <c r="L51" i="48"/>
  <c r="K50" i="48"/>
  <c r="L51" i="49"/>
  <c r="K50" i="49"/>
  <c r="L51" i="50"/>
  <c r="K50" i="50"/>
  <c r="L52" i="51"/>
  <c r="K51" i="51"/>
  <c r="L51" i="52"/>
  <c r="K50" i="52"/>
  <c r="K51" i="38" l="1"/>
  <c r="L52" i="38"/>
  <c r="L53" i="27"/>
  <c r="K52" i="27"/>
  <c r="K51" i="14"/>
  <c r="L52" i="14"/>
  <c r="L52" i="42"/>
  <c r="K51" i="42"/>
  <c r="L52" i="23"/>
  <c r="K51" i="23"/>
  <c r="L52" i="36"/>
  <c r="K51" i="36"/>
  <c r="L52" i="22"/>
  <c r="K51" i="22"/>
  <c r="L52" i="21"/>
  <c r="K51" i="21"/>
  <c r="K51" i="17"/>
  <c r="L52" i="17"/>
  <c r="K52" i="20"/>
  <c r="L53" i="20"/>
  <c r="K51" i="19"/>
  <c r="L52" i="19"/>
  <c r="L53" i="25"/>
  <c r="K52" i="25"/>
  <c r="L51" i="24"/>
  <c r="K50" i="24"/>
  <c r="L52" i="34"/>
  <c r="K51" i="34"/>
  <c r="L52" i="8"/>
  <c r="K51" i="8"/>
  <c r="L52" i="41"/>
  <c r="K51" i="41"/>
  <c r="L53" i="31"/>
  <c r="K52" i="31"/>
  <c r="K51" i="37"/>
  <c r="L52" i="37"/>
  <c r="L53" i="10"/>
  <c r="K52" i="10"/>
  <c r="L52" i="13"/>
  <c r="K51" i="13"/>
  <c r="L52" i="12"/>
  <c r="K51" i="12"/>
  <c r="L53" i="28"/>
  <c r="K52" i="28"/>
  <c r="K52" i="45"/>
  <c r="L53" i="45"/>
  <c r="K52" i="40"/>
  <c r="L53" i="40"/>
  <c r="K51" i="9"/>
  <c r="L52" i="9"/>
  <c r="L52" i="11"/>
  <c r="K51" i="11"/>
  <c r="L51" i="18"/>
  <c r="K50" i="18"/>
  <c r="L52" i="35"/>
  <c r="K51" i="35"/>
  <c r="L51" i="15"/>
  <c r="K50" i="15"/>
  <c r="L52" i="26"/>
  <c r="K51" i="26"/>
  <c r="L52" i="29"/>
  <c r="K51" i="29"/>
  <c r="L52" i="32"/>
  <c r="K51" i="32"/>
  <c r="K52" i="7"/>
  <c r="L53" i="7"/>
  <c r="K51" i="30"/>
  <c r="L52" i="30"/>
  <c r="K50" i="16"/>
  <c r="L51" i="16"/>
  <c r="K51" i="39"/>
  <c r="L52" i="39"/>
  <c r="K51" i="33"/>
  <c r="L52" i="33"/>
  <c r="L52" i="44"/>
  <c r="K51" i="44"/>
  <c r="L52" i="43"/>
  <c r="K51" i="43"/>
  <c r="L52" i="52"/>
  <c r="K51" i="52"/>
  <c r="L53" i="51"/>
  <c r="K52" i="51"/>
  <c r="K51" i="50"/>
  <c r="L52" i="50"/>
  <c r="L52" i="49"/>
  <c r="K51" i="49"/>
  <c r="K51" i="48"/>
  <c r="L52" i="48"/>
  <c r="L52" i="47"/>
  <c r="K51" i="47"/>
  <c r="L53" i="46"/>
  <c r="K52" i="46"/>
  <c r="L54" i="40" l="1"/>
  <c r="K53" i="40"/>
  <c r="L54" i="45"/>
  <c r="K53" i="45"/>
  <c r="L53" i="29"/>
  <c r="K52" i="29"/>
  <c r="K52" i="8"/>
  <c r="L53" i="8"/>
  <c r="L53" i="22"/>
  <c r="K52" i="22"/>
  <c r="K52" i="26"/>
  <c r="L53" i="26"/>
  <c r="K53" i="28"/>
  <c r="L54" i="28"/>
  <c r="K52" i="34"/>
  <c r="L53" i="34"/>
  <c r="K52" i="36"/>
  <c r="L53" i="36"/>
  <c r="K51" i="15"/>
  <c r="L52" i="15"/>
  <c r="L53" i="12"/>
  <c r="K52" i="12"/>
  <c r="L52" i="24"/>
  <c r="K51" i="24"/>
  <c r="K52" i="23"/>
  <c r="L53" i="23"/>
  <c r="L53" i="39"/>
  <c r="K52" i="39"/>
  <c r="L53" i="35"/>
  <c r="K52" i="35"/>
  <c r="K53" i="25"/>
  <c r="L54" i="25"/>
  <c r="K52" i="42"/>
  <c r="L53" i="42"/>
  <c r="L53" i="19"/>
  <c r="K52" i="19"/>
  <c r="L53" i="14"/>
  <c r="K52" i="14"/>
  <c r="L53" i="41"/>
  <c r="K52" i="41"/>
  <c r="K51" i="18"/>
  <c r="L52" i="18"/>
  <c r="L54" i="10"/>
  <c r="K53" i="10"/>
  <c r="L53" i="30"/>
  <c r="K52" i="30"/>
  <c r="L53" i="37"/>
  <c r="K52" i="37"/>
  <c r="L54" i="20"/>
  <c r="K53" i="20"/>
  <c r="L53" i="33"/>
  <c r="K52" i="33"/>
  <c r="L52" i="16"/>
  <c r="K51" i="16"/>
  <c r="K52" i="11"/>
  <c r="L53" i="11"/>
  <c r="K53" i="27"/>
  <c r="L54" i="27"/>
  <c r="K52" i="21"/>
  <c r="L53" i="21"/>
  <c r="K52" i="13"/>
  <c r="L53" i="13"/>
  <c r="K53" i="7"/>
  <c r="L54" i="7"/>
  <c r="L53" i="9"/>
  <c r="K52" i="9"/>
  <c r="L53" i="17"/>
  <c r="K52" i="17"/>
  <c r="L53" i="38"/>
  <c r="K52" i="38"/>
  <c r="L53" i="32"/>
  <c r="K52" i="32"/>
  <c r="K53" i="31"/>
  <c r="L54" i="31"/>
  <c r="L53" i="43"/>
  <c r="K52" i="43"/>
  <c r="K52" i="44"/>
  <c r="L53" i="44"/>
  <c r="L54" i="46"/>
  <c r="K53" i="46"/>
  <c r="L53" i="47"/>
  <c r="K52" i="47"/>
  <c r="L53" i="48"/>
  <c r="K52" i="48"/>
  <c r="K52" i="49"/>
  <c r="L53" i="49"/>
  <c r="L53" i="50"/>
  <c r="K52" i="50"/>
  <c r="L54" i="51"/>
  <c r="K53" i="51"/>
  <c r="K52" i="52"/>
  <c r="L53" i="52"/>
  <c r="L55" i="25" l="1"/>
  <c r="K54" i="25"/>
  <c r="L55" i="31"/>
  <c r="K54" i="31"/>
  <c r="L55" i="27"/>
  <c r="K54" i="27"/>
  <c r="L53" i="18"/>
  <c r="K52" i="18"/>
  <c r="L54" i="23"/>
  <c r="K53" i="23"/>
  <c r="K53" i="32"/>
  <c r="L54" i="32"/>
  <c r="L54" i="41"/>
  <c r="K53" i="41"/>
  <c r="K52" i="24"/>
  <c r="L53" i="24"/>
  <c r="L54" i="30"/>
  <c r="K53" i="30"/>
  <c r="L54" i="21"/>
  <c r="K53" i="21"/>
  <c r="K54" i="10"/>
  <c r="L55" i="10"/>
  <c r="L54" i="34"/>
  <c r="K53" i="34"/>
  <c r="L54" i="13"/>
  <c r="K53" i="13"/>
  <c r="L54" i="26"/>
  <c r="K53" i="26"/>
  <c r="L54" i="11"/>
  <c r="K53" i="11"/>
  <c r="K53" i="38"/>
  <c r="L54" i="38"/>
  <c r="K52" i="16"/>
  <c r="L53" i="16"/>
  <c r="L54" i="14"/>
  <c r="K53" i="14"/>
  <c r="K53" i="12"/>
  <c r="L54" i="12"/>
  <c r="K53" i="29"/>
  <c r="L54" i="29"/>
  <c r="L54" i="37"/>
  <c r="K53" i="37"/>
  <c r="L55" i="28"/>
  <c r="K54" i="28"/>
  <c r="L54" i="8"/>
  <c r="K53" i="8"/>
  <c r="L53" i="15"/>
  <c r="K52" i="15"/>
  <c r="L55" i="7"/>
  <c r="K54" i="7"/>
  <c r="L54" i="17"/>
  <c r="K53" i="17"/>
  <c r="L54" i="33"/>
  <c r="K53" i="33"/>
  <c r="L54" i="19"/>
  <c r="K53" i="19"/>
  <c r="K54" i="45"/>
  <c r="L55" i="45"/>
  <c r="L54" i="42"/>
  <c r="K53" i="42"/>
  <c r="L54" i="36"/>
  <c r="K53" i="36"/>
  <c r="L54" i="35"/>
  <c r="K53" i="35"/>
  <c r="L54" i="39"/>
  <c r="K53" i="39"/>
  <c r="L54" i="22"/>
  <c r="K53" i="22"/>
  <c r="L54" i="9"/>
  <c r="K53" i="9"/>
  <c r="L55" i="20"/>
  <c r="K54" i="20"/>
  <c r="L55" i="40"/>
  <c r="K54" i="40"/>
  <c r="L54" i="44"/>
  <c r="K53" i="44"/>
  <c r="K53" i="43"/>
  <c r="L54" i="43"/>
  <c r="L54" i="52"/>
  <c r="K53" i="52"/>
  <c r="L55" i="51"/>
  <c r="K54" i="51"/>
  <c r="K53" i="50"/>
  <c r="L54" i="50"/>
  <c r="L54" i="49"/>
  <c r="K53" i="49"/>
  <c r="K53" i="48"/>
  <c r="L54" i="48"/>
  <c r="K53" i="47"/>
  <c r="L54" i="47"/>
  <c r="L55" i="46"/>
  <c r="K54" i="46"/>
  <c r="L55" i="41" l="1"/>
  <c r="K54" i="41"/>
  <c r="K54" i="26"/>
  <c r="L55" i="26"/>
  <c r="K55" i="45"/>
  <c r="L56" i="45"/>
  <c r="K54" i="8"/>
  <c r="L55" i="8"/>
  <c r="K55" i="40"/>
  <c r="L56" i="40"/>
  <c r="L55" i="29"/>
  <c r="K54" i="29"/>
  <c r="K55" i="20"/>
  <c r="L56" i="20"/>
  <c r="K54" i="19"/>
  <c r="L55" i="19"/>
  <c r="K54" i="34"/>
  <c r="L55" i="34"/>
  <c r="L54" i="18"/>
  <c r="K53" i="18"/>
  <c r="K53" i="15"/>
  <c r="L54" i="15"/>
  <c r="L55" i="12"/>
  <c r="K54" i="12"/>
  <c r="L56" i="10"/>
  <c r="K55" i="10"/>
  <c r="L55" i="38"/>
  <c r="K54" i="38"/>
  <c r="K54" i="35"/>
  <c r="L55" i="35"/>
  <c r="L55" i="36"/>
  <c r="K54" i="36"/>
  <c r="L56" i="28"/>
  <c r="K55" i="28"/>
  <c r="K54" i="9"/>
  <c r="L55" i="9"/>
  <c r="K54" i="33"/>
  <c r="L55" i="33"/>
  <c r="L56" i="27"/>
  <c r="K55" i="27"/>
  <c r="L55" i="32"/>
  <c r="K54" i="32"/>
  <c r="L55" i="42"/>
  <c r="K54" i="42"/>
  <c r="L55" i="13"/>
  <c r="K54" i="13"/>
  <c r="K54" i="37"/>
  <c r="L55" i="37"/>
  <c r="L55" i="22"/>
  <c r="K54" i="22"/>
  <c r="K54" i="17"/>
  <c r="L55" i="17"/>
  <c r="K54" i="14"/>
  <c r="L55" i="14"/>
  <c r="K54" i="21"/>
  <c r="L55" i="21"/>
  <c r="K55" i="31"/>
  <c r="L56" i="31"/>
  <c r="L54" i="24"/>
  <c r="K53" i="24"/>
  <c r="L55" i="23"/>
  <c r="K54" i="23"/>
  <c r="L54" i="16"/>
  <c r="K53" i="16"/>
  <c r="K54" i="11"/>
  <c r="L55" i="11"/>
  <c r="K54" i="39"/>
  <c r="L55" i="39"/>
  <c r="K55" i="7"/>
  <c r="L56" i="7"/>
  <c r="K54" i="30"/>
  <c r="L55" i="30"/>
  <c r="K55" i="25"/>
  <c r="L56" i="25"/>
  <c r="L55" i="43"/>
  <c r="K54" i="43"/>
  <c r="L55" i="44"/>
  <c r="K54" i="44"/>
  <c r="L56" i="46"/>
  <c r="K55" i="46"/>
  <c r="L55" i="47"/>
  <c r="K54" i="47"/>
  <c r="L55" i="48"/>
  <c r="K54" i="48"/>
  <c r="K54" i="49"/>
  <c r="L55" i="49"/>
  <c r="K54" i="50"/>
  <c r="L55" i="50"/>
  <c r="L56" i="51"/>
  <c r="K55" i="51"/>
  <c r="K54" i="52"/>
  <c r="L55" i="52"/>
  <c r="K56" i="25" l="1"/>
  <c r="L57" i="25"/>
  <c r="L57" i="31"/>
  <c r="K56" i="31"/>
  <c r="L57" i="40"/>
  <c r="K56" i="40"/>
  <c r="K55" i="36"/>
  <c r="L56" i="36"/>
  <c r="L56" i="38"/>
  <c r="K55" i="38"/>
  <c r="L56" i="21"/>
  <c r="K55" i="21"/>
  <c r="K56" i="27"/>
  <c r="L57" i="27"/>
  <c r="K55" i="12"/>
  <c r="L56" i="12"/>
  <c r="L55" i="16"/>
  <c r="K54" i="16"/>
  <c r="L56" i="35"/>
  <c r="K55" i="35"/>
  <c r="K56" i="10"/>
  <c r="L57" i="10"/>
  <c r="L57" i="7"/>
  <c r="K56" i="7"/>
  <c r="L56" i="14"/>
  <c r="K55" i="14"/>
  <c r="L56" i="33"/>
  <c r="K55" i="33"/>
  <c r="K54" i="15"/>
  <c r="L55" i="15"/>
  <c r="L57" i="45"/>
  <c r="K56" i="45"/>
  <c r="L56" i="32"/>
  <c r="K55" i="32"/>
  <c r="K55" i="13"/>
  <c r="L56" i="13"/>
  <c r="L56" i="42"/>
  <c r="K55" i="42"/>
  <c r="L56" i="30"/>
  <c r="K55" i="30"/>
  <c r="L56" i="39"/>
  <c r="K55" i="39"/>
  <c r="L56" i="17"/>
  <c r="K55" i="17"/>
  <c r="L56" i="9"/>
  <c r="K55" i="9"/>
  <c r="L56" i="26"/>
  <c r="K55" i="26"/>
  <c r="L56" i="37"/>
  <c r="K55" i="37"/>
  <c r="K54" i="24"/>
  <c r="L55" i="24"/>
  <c r="K54" i="18"/>
  <c r="L55" i="18"/>
  <c r="L56" i="19"/>
  <c r="K55" i="19"/>
  <c r="K55" i="23"/>
  <c r="L56" i="23"/>
  <c r="K55" i="29"/>
  <c r="L56" i="29"/>
  <c r="L56" i="8"/>
  <c r="K55" i="8"/>
  <c r="L56" i="11"/>
  <c r="K55" i="11"/>
  <c r="K55" i="34"/>
  <c r="L56" i="34"/>
  <c r="L57" i="20"/>
  <c r="K56" i="20"/>
  <c r="L56" i="22"/>
  <c r="K55" i="22"/>
  <c r="K56" i="28"/>
  <c r="L57" i="28"/>
  <c r="L56" i="41"/>
  <c r="K55" i="41"/>
  <c r="K55" i="44"/>
  <c r="L56" i="44"/>
  <c r="K55" i="43"/>
  <c r="L56" i="43"/>
  <c r="K55" i="52"/>
  <c r="L56" i="52"/>
  <c r="L57" i="51"/>
  <c r="K56" i="51"/>
  <c r="L56" i="50"/>
  <c r="K55" i="50"/>
  <c r="L56" i="49"/>
  <c r="K55" i="49"/>
  <c r="L56" i="48"/>
  <c r="K55" i="48"/>
  <c r="K55" i="47"/>
  <c r="L56" i="47"/>
  <c r="L57" i="46"/>
  <c r="K56" i="46"/>
  <c r="L56" i="15" l="1"/>
  <c r="K55" i="15"/>
  <c r="L57" i="8"/>
  <c r="K56" i="8"/>
  <c r="L57" i="33"/>
  <c r="K56" i="33"/>
  <c r="L57" i="21"/>
  <c r="K56" i="21"/>
  <c r="L57" i="23"/>
  <c r="K56" i="23"/>
  <c r="L58" i="45"/>
  <c r="K57" i="45"/>
  <c r="L57" i="39"/>
  <c r="K56" i="39"/>
  <c r="L58" i="28"/>
  <c r="K57" i="28"/>
  <c r="K56" i="19"/>
  <c r="L57" i="19"/>
  <c r="K56" i="30"/>
  <c r="L57" i="30"/>
  <c r="L58" i="7"/>
  <c r="K57" i="7"/>
  <c r="L57" i="38"/>
  <c r="K56" i="38"/>
  <c r="L56" i="18"/>
  <c r="K55" i="18"/>
  <c r="K57" i="10"/>
  <c r="L58" i="10"/>
  <c r="L57" i="12"/>
  <c r="K56" i="12"/>
  <c r="L57" i="26"/>
  <c r="K56" i="26"/>
  <c r="L57" i="22"/>
  <c r="K56" i="22"/>
  <c r="L57" i="42"/>
  <c r="K56" i="42"/>
  <c r="L58" i="40"/>
  <c r="K57" i="40"/>
  <c r="L57" i="11"/>
  <c r="K56" i="11"/>
  <c r="L58" i="27"/>
  <c r="K57" i="27"/>
  <c r="K56" i="9"/>
  <c r="L57" i="9"/>
  <c r="K56" i="17"/>
  <c r="L57" i="17"/>
  <c r="K55" i="24"/>
  <c r="L56" i="24"/>
  <c r="L57" i="13"/>
  <c r="K56" i="13"/>
  <c r="L57" i="41"/>
  <c r="K56" i="41"/>
  <c r="L58" i="20"/>
  <c r="K57" i="20"/>
  <c r="L57" i="35"/>
  <c r="K56" i="35"/>
  <c r="L58" i="31"/>
  <c r="K57" i="31"/>
  <c r="K56" i="14"/>
  <c r="L57" i="14"/>
  <c r="L57" i="36"/>
  <c r="K56" i="36"/>
  <c r="L57" i="34"/>
  <c r="K56" i="34"/>
  <c r="L58" i="25"/>
  <c r="K57" i="25"/>
  <c r="L57" i="29"/>
  <c r="K56" i="29"/>
  <c r="L57" i="37"/>
  <c r="K56" i="37"/>
  <c r="K56" i="32"/>
  <c r="L57" i="32"/>
  <c r="K55" i="16"/>
  <c r="L56" i="16"/>
  <c r="L57" i="43"/>
  <c r="K56" i="43"/>
  <c r="L57" i="44"/>
  <c r="K56" i="44"/>
  <c r="L58" i="46"/>
  <c r="K57" i="46"/>
  <c r="K56" i="47"/>
  <c r="L57" i="47"/>
  <c r="K56" i="48"/>
  <c r="L57" i="48"/>
  <c r="L57" i="49"/>
  <c r="K56" i="49"/>
  <c r="K56" i="50"/>
  <c r="L57" i="50"/>
  <c r="L58" i="51"/>
  <c r="K57" i="51"/>
  <c r="L57" i="52"/>
  <c r="K56" i="52"/>
  <c r="K57" i="26" l="1"/>
  <c r="L58" i="26"/>
  <c r="L58" i="9"/>
  <c r="K57" i="9"/>
  <c r="L57" i="16"/>
  <c r="K56" i="16"/>
  <c r="L57" i="24"/>
  <c r="K56" i="24"/>
  <c r="K58" i="31"/>
  <c r="L59" i="31"/>
  <c r="L58" i="35"/>
  <c r="K57" i="35"/>
  <c r="K57" i="11"/>
  <c r="L58" i="11"/>
  <c r="L58" i="38"/>
  <c r="K57" i="38"/>
  <c r="K57" i="21"/>
  <c r="L58" i="21"/>
  <c r="L58" i="12"/>
  <c r="K57" i="12"/>
  <c r="L58" i="14"/>
  <c r="K57" i="14"/>
  <c r="K58" i="27"/>
  <c r="L59" i="27"/>
  <c r="K57" i="37"/>
  <c r="L58" i="37"/>
  <c r="K58" i="20"/>
  <c r="L59" i="20"/>
  <c r="K58" i="40"/>
  <c r="L59" i="40"/>
  <c r="K58" i="7"/>
  <c r="L59" i="7"/>
  <c r="L58" i="33"/>
  <c r="K57" i="33"/>
  <c r="L59" i="28"/>
  <c r="K58" i="28"/>
  <c r="L59" i="10"/>
  <c r="K58" i="10"/>
  <c r="L58" i="23"/>
  <c r="K57" i="23"/>
  <c r="K57" i="30"/>
  <c r="L58" i="30"/>
  <c r="K57" i="39"/>
  <c r="L58" i="39"/>
  <c r="K58" i="45"/>
  <c r="L59" i="45"/>
  <c r="L58" i="29"/>
  <c r="K57" i="29"/>
  <c r="L58" i="41"/>
  <c r="K57" i="41"/>
  <c r="L58" i="42"/>
  <c r="K57" i="42"/>
  <c r="K57" i="8"/>
  <c r="L58" i="8"/>
  <c r="K57" i="17"/>
  <c r="L58" i="17"/>
  <c r="L58" i="36"/>
  <c r="K57" i="36"/>
  <c r="L58" i="32"/>
  <c r="K57" i="32"/>
  <c r="K57" i="19"/>
  <c r="L58" i="19"/>
  <c r="K57" i="34"/>
  <c r="L58" i="34"/>
  <c r="K56" i="18"/>
  <c r="L57" i="18"/>
  <c r="K58" i="25"/>
  <c r="L59" i="25"/>
  <c r="K57" i="13"/>
  <c r="L58" i="13"/>
  <c r="L58" i="22"/>
  <c r="K57" i="22"/>
  <c r="K56" i="15"/>
  <c r="L57" i="15"/>
  <c r="K57" i="44"/>
  <c r="L58" i="44"/>
  <c r="L58" i="43"/>
  <c r="K57" i="43"/>
  <c r="K57" i="52"/>
  <c r="L58" i="52"/>
  <c r="L59" i="51"/>
  <c r="K58" i="51"/>
  <c r="L58" i="50"/>
  <c r="K57" i="50"/>
  <c r="K57" i="49"/>
  <c r="L58" i="49"/>
  <c r="L58" i="48"/>
  <c r="K57" i="48"/>
  <c r="L58" i="47"/>
  <c r="K57" i="47"/>
  <c r="L59" i="46"/>
  <c r="K58" i="46"/>
  <c r="L58" i="15" l="1"/>
  <c r="K57" i="15"/>
  <c r="L59" i="30"/>
  <c r="K58" i="30"/>
  <c r="L59" i="37"/>
  <c r="K58" i="37"/>
  <c r="L60" i="31"/>
  <c r="K59" i="31"/>
  <c r="L59" i="11"/>
  <c r="K58" i="11"/>
  <c r="L60" i="20"/>
  <c r="K59" i="20"/>
  <c r="K58" i="36"/>
  <c r="L59" i="36"/>
  <c r="L59" i="22"/>
  <c r="K58" i="22"/>
  <c r="K58" i="23"/>
  <c r="L59" i="23"/>
  <c r="K57" i="24"/>
  <c r="L58" i="24"/>
  <c r="K58" i="13"/>
  <c r="L59" i="13"/>
  <c r="L59" i="8"/>
  <c r="K58" i="8"/>
  <c r="L59" i="29"/>
  <c r="K58" i="29"/>
  <c r="L59" i="19"/>
  <c r="K58" i="19"/>
  <c r="K59" i="10"/>
  <c r="L60" i="10"/>
  <c r="L59" i="14"/>
  <c r="K58" i="14"/>
  <c r="L58" i="16"/>
  <c r="K57" i="16"/>
  <c r="L59" i="38"/>
  <c r="K58" i="38"/>
  <c r="L60" i="40"/>
  <c r="K59" i="40"/>
  <c r="L60" i="25"/>
  <c r="K59" i="25"/>
  <c r="L60" i="7"/>
  <c r="K59" i="7"/>
  <c r="L59" i="39"/>
  <c r="K58" i="39"/>
  <c r="L59" i="35"/>
  <c r="K58" i="35"/>
  <c r="L59" i="42"/>
  <c r="K58" i="42"/>
  <c r="K59" i="28"/>
  <c r="L60" i="28"/>
  <c r="K58" i="12"/>
  <c r="L59" i="12"/>
  <c r="L59" i="9"/>
  <c r="K58" i="9"/>
  <c r="L59" i="17"/>
  <c r="K58" i="17"/>
  <c r="L58" i="18"/>
  <c r="K57" i="18"/>
  <c r="L59" i="21"/>
  <c r="K58" i="21"/>
  <c r="L59" i="26"/>
  <c r="K58" i="26"/>
  <c r="L59" i="34"/>
  <c r="K58" i="34"/>
  <c r="L60" i="45"/>
  <c r="K59" i="45"/>
  <c r="L59" i="32"/>
  <c r="K58" i="32"/>
  <c r="L60" i="27"/>
  <c r="K59" i="27"/>
  <c r="L59" i="41"/>
  <c r="K58" i="41"/>
  <c r="L59" i="33"/>
  <c r="K58" i="33"/>
  <c r="K58" i="43"/>
  <c r="L59" i="43"/>
  <c r="K58" i="44"/>
  <c r="L59" i="44"/>
  <c r="L60" i="46"/>
  <c r="K59" i="46"/>
  <c r="K58" i="47"/>
  <c r="L59" i="47"/>
  <c r="L59" i="48"/>
  <c r="K58" i="48"/>
  <c r="L59" i="49"/>
  <c r="K58" i="49"/>
  <c r="L59" i="50"/>
  <c r="K58" i="50"/>
  <c r="L60" i="51"/>
  <c r="K59" i="51"/>
  <c r="L59" i="52"/>
  <c r="K58" i="52"/>
  <c r="L60" i="22" l="1"/>
  <c r="K59" i="22"/>
  <c r="K59" i="39"/>
  <c r="L60" i="39"/>
  <c r="K59" i="19"/>
  <c r="L60" i="19"/>
  <c r="L61" i="20"/>
  <c r="K60" i="20"/>
  <c r="K59" i="33"/>
  <c r="L60" i="33"/>
  <c r="L60" i="41"/>
  <c r="K59" i="41"/>
  <c r="K59" i="17"/>
  <c r="L60" i="17"/>
  <c r="L61" i="25"/>
  <c r="K60" i="25"/>
  <c r="L60" i="8"/>
  <c r="K59" i="8"/>
  <c r="L61" i="31"/>
  <c r="K60" i="31"/>
  <c r="L60" i="11"/>
  <c r="K59" i="11"/>
  <c r="L60" i="13"/>
  <c r="K59" i="13"/>
  <c r="K59" i="14"/>
  <c r="L60" i="14"/>
  <c r="L59" i="18"/>
  <c r="K58" i="18"/>
  <c r="L61" i="27"/>
  <c r="K60" i="27"/>
  <c r="K59" i="9"/>
  <c r="L60" i="9"/>
  <c r="K60" i="40"/>
  <c r="L61" i="40"/>
  <c r="L60" i="37"/>
  <c r="K59" i="37"/>
  <c r="L60" i="34"/>
  <c r="K59" i="34"/>
  <c r="K60" i="7"/>
  <c r="L61" i="7"/>
  <c r="L60" i="12"/>
  <c r="K59" i="12"/>
  <c r="L59" i="24"/>
  <c r="K58" i="24"/>
  <c r="L60" i="42"/>
  <c r="K59" i="42"/>
  <c r="L60" i="35"/>
  <c r="K59" i="35"/>
  <c r="L60" i="21"/>
  <c r="K59" i="21"/>
  <c r="L60" i="32"/>
  <c r="K59" i="32"/>
  <c r="K59" i="38"/>
  <c r="L60" i="38"/>
  <c r="K59" i="30"/>
  <c r="L60" i="30"/>
  <c r="L61" i="10"/>
  <c r="K60" i="10"/>
  <c r="L60" i="26"/>
  <c r="K59" i="26"/>
  <c r="L61" i="28"/>
  <c r="K60" i="28"/>
  <c r="L60" i="23"/>
  <c r="K59" i="23"/>
  <c r="L60" i="36"/>
  <c r="K59" i="36"/>
  <c r="L60" i="29"/>
  <c r="K59" i="29"/>
  <c r="K60" i="45"/>
  <c r="L61" i="45"/>
  <c r="K58" i="16"/>
  <c r="L59" i="16"/>
  <c r="L59" i="15"/>
  <c r="K58" i="15"/>
  <c r="L60" i="44"/>
  <c r="K59" i="44"/>
  <c r="L60" i="43"/>
  <c r="K59" i="43"/>
  <c r="L60" i="52"/>
  <c r="K59" i="52"/>
  <c r="L61" i="51"/>
  <c r="K60" i="51"/>
  <c r="K59" i="50"/>
  <c r="L60" i="50"/>
  <c r="L60" i="49"/>
  <c r="K59" i="49"/>
  <c r="K59" i="48"/>
  <c r="L60" i="48"/>
  <c r="L60" i="47"/>
  <c r="K59" i="47"/>
  <c r="L61" i="46"/>
  <c r="K60" i="46"/>
  <c r="L61" i="35" l="1"/>
  <c r="K60" i="35"/>
  <c r="K60" i="42"/>
  <c r="L61" i="42"/>
  <c r="L61" i="14"/>
  <c r="K60" i="14"/>
  <c r="K60" i="33"/>
  <c r="L61" i="33"/>
  <c r="K61" i="25"/>
  <c r="L62" i="25"/>
  <c r="K60" i="26"/>
  <c r="L61" i="26"/>
  <c r="K61" i="7"/>
  <c r="L62" i="7"/>
  <c r="K60" i="13"/>
  <c r="L61" i="13"/>
  <c r="K61" i="20"/>
  <c r="L62" i="20"/>
  <c r="L61" i="9"/>
  <c r="K60" i="9"/>
  <c r="K61" i="27"/>
  <c r="L62" i="27"/>
  <c r="L61" i="41"/>
  <c r="K60" i="41"/>
  <c r="L61" i="12"/>
  <c r="K60" i="12"/>
  <c r="L62" i="45"/>
  <c r="K61" i="45"/>
  <c r="L61" i="38"/>
  <c r="K60" i="38"/>
  <c r="L61" i="19"/>
  <c r="K60" i="19"/>
  <c r="L61" i="17"/>
  <c r="K60" i="17"/>
  <c r="K59" i="15"/>
  <c r="L60" i="15"/>
  <c r="K60" i="34"/>
  <c r="L61" i="34"/>
  <c r="K60" i="11"/>
  <c r="L61" i="11"/>
  <c r="K59" i="18"/>
  <c r="L60" i="18"/>
  <c r="L62" i="10"/>
  <c r="K61" i="10"/>
  <c r="L61" i="39"/>
  <c r="K60" i="39"/>
  <c r="K60" i="23"/>
  <c r="L61" i="23"/>
  <c r="K61" i="28"/>
  <c r="L62" i="28"/>
  <c r="L60" i="24"/>
  <c r="K59" i="24"/>
  <c r="L61" i="29"/>
  <c r="K60" i="29"/>
  <c r="L61" i="32"/>
  <c r="K60" i="32"/>
  <c r="K60" i="37"/>
  <c r="L61" i="37"/>
  <c r="K61" i="31"/>
  <c r="L62" i="31"/>
  <c r="L60" i="16"/>
  <c r="K59" i="16"/>
  <c r="L62" i="40"/>
  <c r="K61" i="40"/>
  <c r="L61" i="30"/>
  <c r="K60" i="30"/>
  <c r="L61" i="36"/>
  <c r="K60" i="36"/>
  <c r="K60" i="21"/>
  <c r="L61" i="21"/>
  <c r="K60" i="8"/>
  <c r="L61" i="8"/>
  <c r="L61" i="22"/>
  <c r="K60" i="22"/>
  <c r="L61" i="43"/>
  <c r="K60" i="43"/>
  <c r="K60" i="44"/>
  <c r="L61" i="44"/>
  <c r="L62" i="46"/>
  <c r="K61" i="46"/>
  <c r="L61" i="47"/>
  <c r="K60" i="47"/>
  <c r="L61" i="48"/>
  <c r="K60" i="48"/>
  <c r="K60" i="49"/>
  <c r="L61" i="49"/>
  <c r="L61" i="50"/>
  <c r="K60" i="50"/>
  <c r="L62" i="51"/>
  <c r="K61" i="51"/>
  <c r="K60" i="52"/>
  <c r="L61" i="52"/>
  <c r="L62" i="19" l="1"/>
  <c r="K61" i="19"/>
  <c r="K60" i="16"/>
  <c r="L61" i="16"/>
  <c r="L62" i="37"/>
  <c r="K61" i="37"/>
  <c r="L61" i="18"/>
  <c r="K60" i="18"/>
  <c r="L63" i="25"/>
  <c r="K62" i="25"/>
  <c r="K61" i="23"/>
  <c r="L62" i="23"/>
  <c r="L63" i="40"/>
  <c r="K62" i="40"/>
  <c r="L63" i="31"/>
  <c r="K62" i="31"/>
  <c r="K61" i="32"/>
  <c r="L62" i="32"/>
  <c r="L62" i="41"/>
  <c r="K61" i="41"/>
  <c r="L62" i="13"/>
  <c r="K61" i="13"/>
  <c r="K62" i="10"/>
  <c r="L63" i="10"/>
  <c r="L62" i="22"/>
  <c r="K61" i="22"/>
  <c r="L62" i="21"/>
  <c r="K61" i="21"/>
  <c r="L62" i="34"/>
  <c r="K61" i="34"/>
  <c r="L63" i="27"/>
  <c r="K62" i="27"/>
  <c r="L62" i="39"/>
  <c r="K61" i="39"/>
  <c r="K61" i="29"/>
  <c r="L62" i="29"/>
  <c r="L62" i="14"/>
  <c r="K61" i="14"/>
  <c r="L63" i="7"/>
  <c r="K62" i="7"/>
  <c r="L63" i="45"/>
  <c r="K62" i="45"/>
  <c r="L62" i="33"/>
  <c r="K61" i="33"/>
  <c r="L61" i="15"/>
  <c r="K60" i="15"/>
  <c r="L62" i="42"/>
  <c r="K61" i="42"/>
  <c r="K61" i="12"/>
  <c r="L62" i="12"/>
  <c r="K61" i="36"/>
  <c r="L62" i="36"/>
  <c r="K60" i="24"/>
  <c r="L61" i="24"/>
  <c r="L62" i="9"/>
  <c r="K61" i="9"/>
  <c r="L62" i="26"/>
  <c r="K61" i="26"/>
  <c r="L62" i="11"/>
  <c r="K61" i="11"/>
  <c r="L63" i="28"/>
  <c r="K62" i="28"/>
  <c r="L63" i="20"/>
  <c r="K62" i="20"/>
  <c r="L62" i="38"/>
  <c r="K61" i="38"/>
  <c r="L62" i="8"/>
  <c r="K61" i="8"/>
  <c r="L62" i="30"/>
  <c r="K61" i="30"/>
  <c r="L62" i="17"/>
  <c r="K61" i="17"/>
  <c r="L62" i="35"/>
  <c r="K61" i="35"/>
  <c r="L62" i="44"/>
  <c r="K61" i="44"/>
  <c r="K61" i="43"/>
  <c r="L62" i="43"/>
  <c r="L62" i="52"/>
  <c r="K61" i="52"/>
  <c r="L63" i="51"/>
  <c r="K62" i="51"/>
  <c r="K61" i="50"/>
  <c r="L62" i="50"/>
  <c r="L62" i="49"/>
  <c r="K61" i="49"/>
  <c r="L62" i="48"/>
  <c r="K61" i="48"/>
  <c r="K61" i="47"/>
  <c r="L62" i="47"/>
  <c r="L63" i="46"/>
  <c r="K62" i="46"/>
  <c r="L64" i="28" l="1"/>
  <c r="K63" i="28"/>
  <c r="K62" i="11"/>
  <c r="L63" i="11"/>
  <c r="K63" i="25"/>
  <c r="L64" i="25"/>
  <c r="L64" i="10"/>
  <c r="K63" i="10"/>
  <c r="K62" i="17"/>
  <c r="L63" i="17"/>
  <c r="K62" i="9"/>
  <c r="L63" i="9"/>
  <c r="K63" i="7"/>
  <c r="L64" i="7"/>
  <c r="L62" i="18"/>
  <c r="K61" i="18"/>
  <c r="K63" i="31"/>
  <c r="L64" i="31"/>
  <c r="K62" i="35"/>
  <c r="L63" i="35"/>
  <c r="L62" i="24"/>
  <c r="K61" i="24"/>
  <c r="L63" i="42"/>
  <c r="K62" i="42"/>
  <c r="K63" i="40"/>
  <c r="L64" i="40"/>
  <c r="K62" i="21"/>
  <c r="L63" i="21"/>
  <c r="K63" i="45"/>
  <c r="L64" i="45"/>
  <c r="K62" i="30"/>
  <c r="L63" i="30"/>
  <c r="K62" i="14"/>
  <c r="L63" i="14"/>
  <c r="L63" i="13"/>
  <c r="K62" i="13"/>
  <c r="K62" i="37"/>
  <c r="L63" i="37"/>
  <c r="K62" i="26"/>
  <c r="L63" i="26"/>
  <c r="L63" i="36"/>
  <c r="K62" i="36"/>
  <c r="L63" i="29"/>
  <c r="K62" i="29"/>
  <c r="L62" i="16"/>
  <c r="K61" i="16"/>
  <c r="L64" i="27"/>
  <c r="K63" i="27"/>
  <c r="L63" i="22"/>
  <c r="K62" i="22"/>
  <c r="K62" i="8"/>
  <c r="L63" i="8"/>
  <c r="L63" i="41"/>
  <c r="K62" i="41"/>
  <c r="L64" i="20"/>
  <c r="K63" i="20"/>
  <c r="K61" i="15"/>
  <c r="L62" i="15"/>
  <c r="L63" i="23"/>
  <c r="K62" i="23"/>
  <c r="L63" i="12"/>
  <c r="K62" i="12"/>
  <c r="K62" i="32"/>
  <c r="L63" i="32"/>
  <c r="K62" i="34"/>
  <c r="L63" i="34"/>
  <c r="K62" i="33"/>
  <c r="L63" i="33"/>
  <c r="L63" i="38"/>
  <c r="K62" i="38"/>
  <c r="K62" i="39"/>
  <c r="L63" i="39"/>
  <c r="K62" i="19"/>
  <c r="L63" i="19"/>
  <c r="L63" i="43"/>
  <c r="K62" i="43"/>
  <c r="L63" i="44"/>
  <c r="K62" i="44"/>
  <c r="L64" i="46"/>
  <c r="K63" i="46"/>
  <c r="L63" i="47"/>
  <c r="K62" i="47"/>
  <c r="L63" i="48"/>
  <c r="K62" i="48"/>
  <c r="L63" i="49"/>
  <c r="K62" i="49"/>
  <c r="K62" i="50"/>
  <c r="L63" i="50"/>
  <c r="L64" i="51"/>
  <c r="K63" i="51"/>
  <c r="K62" i="52"/>
  <c r="L63" i="52"/>
  <c r="L65" i="7" l="1"/>
  <c r="K64" i="7"/>
  <c r="L64" i="19"/>
  <c r="K63" i="19"/>
  <c r="K62" i="15"/>
  <c r="L63" i="15"/>
  <c r="L65" i="40"/>
  <c r="K64" i="40"/>
  <c r="L64" i="17"/>
  <c r="K63" i="17"/>
  <c r="L64" i="30"/>
  <c r="K63" i="30"/>
  <c r="K64" i="27"/>
  <c r="L65" i="27"/>
  <c r="L64" i="26"/>
  <c r="K63" i="26"/>
  <c r="L65" i="20"/>
  <c r="K64" i="20"/>
  <c r="K63" i="42"/>
  <c r="L64" i="42"/>
  <c r="K64" i="10"/>
  <c r="L65" i="10"/>
  <c r="L64" i="32"/>
  <c r="K63" i="32"/>
  <c r="K63" i="37"/>
  <c r="L64" i="37"/>
  <c r="K64" i="25"/>
  <c r="L65" i="25"/>
  <c r="L64" i="38"/>
  <c r="K63" i="38"/>
  <c r="L64" i="41"/>
  <c r="K63" i="41"/>
  <c r="K62" i="24"/>
  <c r="L63" i="24"/>
  <c r="L64" i="36"/>
  <c r="K63" i="36"/>
  <c r="L64" i="33"/>
  <c r="K63" i="33"/>
  <c r="L64" i="8"/>
  <c r="K63" i="8"/>
  <c r="L64" i="35"/>
  <c r="K63" i="35"/>
  <c r="L64" i="11"/>
  <c r="K63" i="11"/>
  <c r="L63" i="16"/>
  <c r="K62" i="16"/>
  <c r="L64" i="9"/>
  <c r="K63" i="9"/>
  <c r="K63" i="23"/>
  <c r="L64" i="23"/>
  <c r="K63" i="13"/>
  <c r="L64" i="13"/>
  <c r="L65" i="45"/>
  <c r="K64" i="45"/>
  <c r="K63" i="12"/>
  <c r="L64" i="12"/>
  <c r="L64" i="21"/>
  <c r="K63" i="21"/>
  <c r="K63" i="34"/>
  <c r="L64" i="34"/>
  <c r="L64" i="14"/>
  <c r="K63" i="14"/>
  <c r="L65" i="31"/>
  <c r="K64" i="31"/>
  <c r="K62" i="18"/>
  <c r="L63" i="18"/>
  <c r="K63" i="29"/>
  <c r="L64" i="29"/>
  <c r="L64" i="39"/>
  <c r="K63" i="39"/>
  <c r="L64" i="22"/>
  <c r="K63" i="22"/>
  <c r="K64" i="28"/>
  <c r="L65" i="28"/>
  <c r="K63" i="44"/>
  <c r="L64" i="44"/>
  <c r="K63" i="43"/>
  <c r="L64" i="43"/>
  <c r="K63" i="52"/>
  <c r="L64" i="52"/>
  <c r="L65" i="51"/>
  <c r="K64" i="51"/>
  <c r="L64" i="50"/>
  <c r="K63" i="50"/>
  <c r="L64" i="49"/>
  <c r="K63" i="49"/>
  <c r="L64" i="48"/>
  <c r="K63" i="48"/>
  <c r="L64" i="47"/>
  <c r="K63" i="47"/>
  <c r="L65" i="46"/>
  <c r="K64" i="46"/>
  <c r="L65" i="41" l="1"/>
  <c r="K64" i="41"/>
  <c r="K64" i="30"/>
  <c r="L65" i="30"/>
  <c r="L66" i="28"/>
  <c r="K65" i="28"/>
  <c r="L65" i="37"/>
  <c r="K64" i="37"/>
  <c r="L66" i="31"/>
  <c r="K65" i="31"/>
  <c r="K64" i="17"/>
  <c r="L65" i="17"/>
  <c r="L65" i="22"/>
  <c r="K64" i="22"/>
  <c r="L65" i="8"/>
  <c r="K64" i="8"/>
  <c r="K64" i="32"/>
  <c r="L65" i="32"/>
  <c r="L66" i="40"/>
  <c r="K65" i="40"/>
  <c r="K64" i="9"/>
  <c r="L65" i="9"/>
  <c r="K64" i="14"/>
  <c r="L65" i="14"/>
  <c r="L65" i="11"/>
  <c r="K64" i="11"/>
  <c r="L65" i="35"/>
  <c r="K64" i="35"/>
  <c r="K65" i="10"/>
  <c r="L66" i="10"/>
  <c r="L64" i="15"/>
  <c r="K63" i="15"/>
  <c r="L66" i="27"/>
  <c r="K65" i="27"/>
  <c r="L65" i="38"/>
  <c r="K64" i="38"/>
  <c r="L65" i="39"/>
  <c r="K64" i="39"/>
  <c r="L66" i="45"/>
  <c r="K65" i="45"/>
  <c r="L65" i="33"/>
  <c r="K64" i="33"/>
  <c r="L65" i="34"/>
  <c r="K64" i="34"/>
  <c r="L65" i="12"/>
  <c r="K64" i="12"/>
  <c r="L65" i="29"/>
  <c r="K64" i="29"/>
  <c r="L65" i="13"/>
  <c r="K64" i="13"/>
  <c r="K64" i="42"/>
  <c r="L65" i="42"/>
  <c r="L65" i="21"/>
  <c r="K64" i="21"/>
  <c r="L65" i="36"/>
  <c r="K64" i="36"/>
  <c r="K64" i="19"/>
  <c r="L65" i="19"/>
  <c r="L64" i="18"/>
  <c r="K63" i="18"/>
  <c r="L65" i="23"/>
  <c r="K64" i="23"/>
  <c r="K63" i="24"/>
  <c r="L64" i="24"/>
  <c r="L65" i="26"/>
  <c r="K64" i="26"/>
  <c r="K63" i="16"/>
  <c r="L64" i="16"/>
  <c r="L66" i="25"/>
  <c r="K65" i="25"/>
  <c r="L66" i="20"/>
  <c r="K65" i="20"/>
  <c r="L66" i="7"/>
  <c r="K65" i="7"/>
  <c r="L65" i="43"/>
  <c r="K64" i="43"/>
  <c r="L65" i="44"/>
  <c r="K64" i="44"/>
  <c r="L66" i="46"/>
  <c r="K65" i="46"/>
  <c r="K64" i="47"/>
  <c r="L65" i="47"/>
  <c r="L65" i="48"/>
  <c r="K64" i="48"/>
  <c r="L65" i="49"/>
  <c r="K64" i="49"/>
  <c r="K64" i="50"/>
  <c r="L65" i="50"/>
  <c r="L66" i="51"/>
  <c r="K65" i="51"/>
  <c r="L65" i="52"/>
  <c r="K64" i="52"/>
  <c r="K64" i="15" l="1"/>
  <c r="L65" i="15"/>
  <c r="K65" i="19"/>
  <c r="L66" i="19"/>
  <c r="L66" i="29"/>
  <c r="K65" i="29"/>
  <c r="L67" i="10"/>
  <c r="K66" i="10"/>
  <c r="K66" i="31"/>
  <c r="L67" i="31"/>
  <c r="L66" i="14"/>
  <c r="K65" i="14"/>
  <c r="L67" i="20"/>
  <c r="K66" i="20"/>
  <c r="L66" i="36"/>
  <c r="K65" i="36"/>
  <c r="L67" i="45"/>
  <c r="K66" i="45"/>
  <c r="K65" i="37"/>
  <c r="L66" i="37"/>
  <c r="L66" i="23"/>
  <c r="K65" i="23"/>
  <c r="L66" i="35"/>
  <c r="K65" i="35"/>
  <c r="K65" i="11"/>
  <c r="L66" i="11"/>
  <c r="L66" i="9"/>
  <c r="K65" i="9"/>
  <c r="L65" i="24"/>
  <c r="K64" i="24"/>
  <c r="K65" i="8"/>
  <c r="L66" i="8"/>
  <c r="L66" i="22"/>
  <c r="K65" i="22"/>
  <c r="K64" i="18"/>
  <c r="L65" i="18"/>
  <c r="K66" i="25"/>
  <c r="L67" i="25"/>
  <c r="K65" i="21"/>
  <c r="L66" i="21"/>
  <c r="K65" i="39"/>
  <c r="L66" i="39"/>
  <c r="L67" i="28"/>
  <c r="K66" i="28"/>
  <c r="K65" i="17"/>
  <c r="L66" i="17"/>
  <c r="L66" i="33"/>
  <c r="K65" i="33"/>
  <c r="L65" i="16"/>
  <c r="K64" i="16"/>
  <c r="L66" i="42"/>
  <c r="K65" i="42"/>
  <c r="K65" i="30"/>
  <c r="L66" i="30"/>
  <c r="K65" i="38"/>
  <c r="L66" i="38"/>
  <c r="K66" i="40"/>
  <c r="L67" i="40"/>
  <c r="L66" i="12"/>
  <c r="K65" i="12"/>
  <c r="K65" i="34"/>
  <c r="L66" i="34"/>
  <c r="L66" i="32"/>
  <c r="K65" i="32"/>
  <c r="K66" i="7"/>
  <c r="L67" i="7"/>
  <c r="K65" i="26"/>
  <c r="L66" i="26"/>
  <c r="K65" i="13"/>
  <c r="L66" i="13"/>
  <c r="K66" i="27"/>
  <c r="L67" i="27"/>
  <c r="L66" i="41"/>
  <c r="K65" i="41"/>
  <c r="K65" i="44"/>
  <c r="L66" i="44"/>
  <c r="L66" i="43"/>
  <c r="K65" i="43"/>
  <c r="K65" i="52"/>
  <c r="L66" i="52"/>
  <c r="L67" i="51"/>
  <c r="K66" i="51"/>
  <c r="L66" i="50"/>
  <c r="K65" i="50"/>
  <c r="K65" i="49"/>
  <c r="L66" i="49"/>
  <c r="K65" i="48"/>
  <c r="L66" i="48"/>
  <c r="L66" i="47"/>
  <c r="K65" i="47"/>
  <c r="L67" i="46"/>
  <c r="K66" i="46"/>
  <c r="L67" i="8" l="1"/>
  <c r="K66" i="8"/>
  <c r="L67" i="14"/>
  <c r="K66" i="14"/>
  <c r="L68" i="40"/>
  <c r="K67" i="40"/>
  <c r="L67" i="39"/>
  <c r="K66" i="39"/>
  <c r="L67" i="11"/>
  <c r="K66" i="11"/>
  <c r="L68" i="31"/>
  <c r="K67" i="31"/>
  <c r="L67" i="34"/>
  <c r="K66" i="34"/>
  <c r="K67" i="28"/>
  <c r="L68" i="28"/>
  <c r="K67" i="10"/>
  <c r="L68" i="10"/>
  <c r="K66" i="13"/>
  <c r="L67" i="13"/>
  <c r="L67" i="30"/>
  <c r="K66" i="30"/>
  <c r="L68" i="25"/>
  <c r="K67" i="25"/>
  <c r="L67" i="32"/>
  <c r="K66" i="32"/>
  <c r="K66" i="12"/>
  <c r="L67" i="12"/>
  <c r="K66" i="23"/>
  <c r="L67" i="23"/>
  <c r="L67" i="29"/>
  <c r="K66" i="29"/>
  <c r="L67" i="33"/>
  <c r="K66" i="33"/>
  <c r="K67" i="20"/>
  <c r="L68" i="20"/>
  <c r="L67" i="9"/>
  <c r="K66" i="9"/>
  <c r="L68" i="27"/>
  <c r="K67" i="27"/>
  <c r="L67" i="26"/>
  <c r="K66" i="26"/>
  <c r="L66" i="18"/>
  <c r="K65" i="18"/>
  <c r="L67" i="37"/>
  <c r="K66" i="37"/>
  <c r="L67" i="19"/>
  <c r="K66" i="19"/>
  <c r="K65" i="24"/>
  <c r="L66" i="24"/>
  <c r="L67" i="38"/>
  <c r="K66" i="38"/>
  <c r="L67" i="42"/>
  <c r="K66" i="42"/>
  <c r="L67" i="17"/>
  <c r="K66" i="17"/>
  <c r="L67" i="35"/>
  <c r="K66" i="35"/>
  <c r="L68" i="7"/>
  <c r="K67" i="7"/>
  <c r="L66" i="15"/>
  <c r="K65" i="15"/>
  <c r="L67" i="36"/>
  <c r="K66" i="36"/>
  <c r="L67" i="41"/>
  <c r="K66" i="41"/>
  <c r="L67" i="21"/>
  <c r="K66" i="21"/>
  <c r="L66" i="16"/>
  <c r="K65" i="16"/>
  <c r="L67" i="22"/>
  <c r="K66" i="22"/>
  <c r="L68" i="45"/>
  <c r="K67" i="45"/>
  <c r="K66" i="43"/>
  <c r="L67" i="43"/>
  <c r="K66" i="44"/>
  <c r="L67" i="44"/>
  <c r="L68" i="46"/>
  <c r="K67" i="46"/>
  <c r="L67" i="47"/>
  <c r="K66" i="47"/>
  <c r="L67" i="48"/>
  <c r="K66" i="48"/>
  <c r="K66" i="49"/>
  <c r="L67" i="49"/>
  <c r="L67" i="50"/>
  <c r="K66" i="50"/>
  <c r="L68" i="51"/>
  <c r="K67" i="51"/>
  <c r="L67" i="52"/>
  <c r="K66" i="52"/>
  <c r="L68" i="32" l="1"/>
  <c r="K67" i="32"/>
  <c r="L68" i="22"/>
  <c r="K67" i="22"/>
  <c r="K67" i="17"/>
  <c r="L68" i="17"/>
  <c r="L69" i="27"/>
  <c r="K68" i="27"/>
  <c r="L69" i="25"/>
  <c r="K68" i="25"/>
  <c r="L68" i="39"/>
  <c r="K67" i="39"/>
  <c r="K67" i="19"/>
  <c r="L68" i="19"/>
  <c r="L68" i="37"/>
  <c r="K67" i="37"/>
  <c r="L67" i="18"/>
  <c r="K66" i="18"/>
  <c r="K68" i="45"/>
  <c r="L69" i="45"/>
  <c r="K66" i="16"/>
  <c r="L67" i="16"/>
  <c r="K67" i="42"/>
  <c r="L68" i="42"/>
  <c r="K67" i="9"/>
  <c r="L68" i="9"/>
  <c r="K67" i="30"/>
  <c r="L68" i="30"/>
  <c r="K68" i="40"/>
  <c r="L69" i="40"/>
  <c r="L69" i="31"/>
  <c r="K68" i="31"/>
  <c r="L68" i="11"/>
  <c r="K67" i="11"/>
  <c r="L69" i="20"/>
  <c r="K68" i="20"/>
  <c r="L68" i="13"/>
  <c r="K67" i="13"/>
  <c r="L68" i="29"/>
  <c r="K67" i="29"/>
  <c r="L68" i="26"/>
  <c r="K67" i="26"/>
  <c r="L68" i="21"/>
  <c r="K67" i="21"/>
  <c r="L68" i="38"/>
  <c r="K67" i="38"/>
  <c r="K67" i="14"/>
  <c r="L68" i="14"/>
  <c r="L69" i="28"/>
  <c r="K68" i="28"/>
  <c r="L67" i="15"/>
  <c r="K66" i="15"/>
  <c r="L68" i="12"/>
  <c r="K67" i="12"/>
  <c r="K68" i="7"/>
  <c r="L69" i="7"/>
  <c r="L68" i="35"/>
  <c r="K67" i="35"/>
  <c r="L67" i="24"/>
  <c r="K66" i="24"/>
  <c r="L69" i="10"/>
  <c r="K68" i="10"/>
  <c r="K67" i="36"/>
  <c r="L68" i="36"/>
  <c r="L68" i="23"/>
  <c r="K67" i="23"/>
  <c r="L68" i="34"/>
  <c r="K67" i="34"/>
  <c r="L68" i="41"/>
  <c r="K67" i="41"/>
  <c r="L68" i="33"/>
  <c r="K67" i="33"/>
  <c r="L68" i="8"/>
  <c r="K67" i="8"/>
  <c r="L68" i="44"/>
  <c r="K67" i="44"/>
  <c r="L68" i="43"/>
  <c r="K67" i="43"/>
  <c r="L68" i="52"/>
  <c r="K67" i="52"/>
  <c r="L69" i="51"/>
  <c r="K68" i="51"/>
  <c r="K67" i="50"/>
  <c r="L68" i="50"/>
  <c r="L68" i="49"/>
  <c r="K67" i="49"/>
  <c r="K67" i="48"/>
  <c r="L68" i="48"/>
  <c r="K67" i="47"/>
  <c r="L68" i="47"/>
  <c r="L69" i="46"/>
  <c r="K68" i="46"/>
  <c r="L68" i="24" l="1"/>
  <c r="K67" i="24"/>
  <c r="L69" i="39"/>
  <c r="K68" i="39"/>
  <c r="L69" i="9"/>
  <c r="K68" i="9"/>
  <c r="K68" i="37"/>
  <c r="L69" i="37"/>
  <c r="K68" i="38"/>
  <c r="L69" i="38"/>
  <c r="L69" i="30"/>
  <c r="K68" i="30"/>
  <c r="K68" i="26"/>
  <c r="L69" i="26"/>
  <c r="K69" i="7"/>
  <c r="L70" i="7"/>
  <c r="K68" i="33"/>
  <c r="L69" i="33"/>
  <c r="L69" i="29"/>
  <c r="K68" i="29"/>
  <c r="K69" i="27"/>
  <c r="L70" i="27"/>
  <c r="K69" i="25"/>
  <c r="L70" i="25"/>
  <c r="L68" i="16"/>
  <c r="K67" i="16"/>
  <c r="L69" i="17"/>
  <c r="K68" i="17"/>
  <c r="K68" i="21"/>
  <c r="L69" i="21"/>
  <c r="K68" i="42"/>
  <c r="L69" i="42"/>
  <c r="L69" i="41"/>
  <c r="K68" i="41"/>
  <c r="L69" i="12"/>
  <c r="K68" i="12"/>
  <c r="K68" i="13"/>
  <c r="L69" i="13"/>
  <c r="L69" i="14"/>
  <c r="K68" i="14"/>
  <c r="L70" i="40"/>
  <c r="K69" i="40"/>
  <c r="L70" i="10"/>
  <c r="K69" i="10"/>
  <c r="K68" i="8"/>
  <c r="L69" i="8"/>
  <c r="L70" i="45"/>
  <c r="K69" i="45"/>
  <c r="L69" i="35"/>
  <c r="K68" i="35"/>
  <c r="K68" i="34"/>
  <c r="L69" i="34"/>
  <c r="K67" i="15"/>
  <c r="L68" i="15"/>
  <c r="K69" i="20"/>
  <c r="L70" i="20"/>
  <c r="L69" i="22"/>
  <c r="K68" i="22"/>
  <c r="K69" i="31"/>
  <c r="L70" i="31"/>
  <c r="L69" i="36"/>
  <c r="K68" i="36"/>
  <c r="L69" i="19"/>
  <c r="K68" i="19"/>
  <c r="L69" i="23"/>
  <c r="K68" i="23"/>
  <c r="K69" i="28"/>
  <c r="L70" i="28"/>
  <c r="K68" i="11"/>
  <c r="L69" i="11"/>
  <c r="K67" i="18"/>
  <c r="L68" i="18"/>
  <c r="L69" i="32"/>
  <c r="K68" i="32"/>
  <c r="L69" i="43"/>
  <c r="K68" i="43"/>
  <c r="K68" i="44"/>
  <c r="L69" i="44"/>
  <c r="L70" i="46"/>
  <c r="K69" i="46"/>
  <c r="L69" i="47"/>
  <c r="K68" i="47"/>
  <c r="L69" i="48"/>
  <c r="K68" i="48"/>
  <c r="K68" i="49"/>
  <c r="L69" i="49"/>
  <c r="L69" i="50"/>
  <c r="K68" i="50"/>
  <c r="L70" i="51"/>
  <c r="K69" i="51"/>
  <c r="K68" i="52"/>
  <c r="L69" i="52"/>
  <c r="L70" i="19" l="1"/>
  <c r="K69" i="19"/>
  <c r="L70" i="21"/>
  <c r="K69" i="21"/>
  <c r="L70" i="38"/>
  <c r="K69" i="38"/>
  <c r="K70" i="45"/>
  <c r="L71" i="45"/>
  <c r="K69" i="36"/>
  <c r="L70" i="36"/>
  <c r="L70" i="30"/>
  <c r="K69" i="30"/>
  <c r="L71" i="20"/>
  <c r="K70" i="20"/>
  <c r="L70" i="37"/>
  <c r="K69" i="37"/>
  <c r="L70" i="14"/>
  <c r="K69" i="14"/>
  <c r="K69" i="42"/>
  <c r="L70" i="42"/>
  <c r="K68" i="16"/>
  <c r="L69" i="16"/>
  <c r="L70" i="11"/>
  <c r="K69" i="11"/>
  <c r="L69" i="15"/>
  <c r="K68" i="15"/>
  <c r="L70" i="13"/>
  <c r="K69" i="13"/>
  <c r="L71" i="27"/>
  <c r="K70" i="27"/>
  <c r="L70" i="9"/>
  <c r="K69" i="9"/>
  <c r="L70" i="22"/>
  <c r="K69" i="22"/>
  <c r="L71" i="28"/>
  <c r="K70" i="28"/>
  <c r="L70" i="34"/>
  <c r="K69" i="34"/>
  <c r="L71" i="31"/>
  <c r="K70" i="31"/>
  <c r="L71" i="40"/>
  <c r="K70" i="40"/>
  <c r="L69" i="18"/>
  <c r="K68" i="18"/>
  <c r="K69" i="12"/>
  <c r="L70" i="12"/>
  <c r="K69" i="29"/>
  <c r="L70" i="29"/>
  <c r="L70" i="39"/>
  <c r="K69" i="39"/>
  <c r="L71" i="7"/>
  <c r="K70" i="7"/>
  <c r="L70" i="26"/>
  <c r="K69" i="26"/>
  <c r="L70" i="17"/>
  <c r="K69" i="17"/>
  <c r="L71" i="25"/>
  <c r="K70" i="25"/>
  <c r="L70" i="33"/>
  <c r="K69" i="33"/>
  <c r="L70" i="8"/>
  <c r="K69" i="8"/>
  <c r="K70" i="10"/>
  <c r="L71" i="10"/>
  <c r="L70" i="32"/>
  <c r="K69" i="32"/>
  <c r="K69" i="23"/>
  <c r="L70" i="23"/>
  <c r="L70" i="35"/>
  <c r="K69" i="35"/>
  <c r="L70" i="41"/>
  <c r="K69" i="41"/>
  <c r="K68" i="24"/>
  <c r="L69" i="24"/>
  <c r="L70" i="44"/>
  <c r="K69" i="44"/>
  <c r="K69" i="43"/>
  <c r="L70" i="43"/>
  <c r="L70" i="52"/>
  <c r="K69" i="52"/>
  <c r="L71" i="51"/>
  <c r="K70" i="51"/>
  <c r="K69" i="50"/>
  <c r="L70" i="50"/>
  <c r="L70" i="49"/>
  <c r="K69" i="49"/>
  <c r="L70" i="48"/>
  <c r="K69" i="48"/>
  <c r="K69" i="47"/>
  <c r="L70" i="47"/>
  <c r="L71" i="46"/>
  <c r="K70" i="46"/>
  <c r="L72" i="20" l="1"/>
  <c r="K71" i="20"/>
  <c r="L70" i="24"/>
  <c r="K69" i="24"/>
  <c r="L71" i="36"/>
  <c r="K70" i="36"/>
  <c r="L72" i="27"/>
  <c r="K71" i="27"/>
  <c r="L71" i="13"/>
  <c r="K70" i="13"/>
  <c r="L71" i="41"/>
  <c r="K70" i="41"/>
  <c r="K70" i="17"/>
  <c r="L71" i="17"/>
  <c r="K71" i="31"/>
  <c r="L72" i="31"/>
  <c r="K70" i="11"/>
  <c r="L71" i="11"/>
  <c r="K69" i="15"/>
  <c r="L70" i="15"/>
  <c r="L70" i="16"/>
  <c r="K69" i="16"/>
  <c r="L72" i="10"/>
  <c r="K71" i="10"/>
  <c r="L71" i="37"/>
  <c r="K70" i="37"/>
  <c r="L70" i="18"/>
  <c r="K69" i="18"/>
  <c r="K70" i="35"/>
  <c r="L71" i="35"/>
  <c r="K70" i="26"/>
  <c r="L71" i="26"/>
  <c r="K70" i="34"/>
  <c r="L71" i="34"/>
  <c r="L71" i="38"/>
  <c r="K70" i="38"/>
  <c r="L71" i="29"/>
  <c r="K70" i="29"/>
  <c r="L71" i="12"/>
  <c r="K70" i="12"/>
  <c r="K71" i="25"/>
  <c r="L72" i="25"/>
  <c r="K71" i="45"/>
  <c r="L72" i="45"/>
  <c r="L71" i="23"/>
  <c r="K70" i="23"/>
  <c r="K70" i="42"/>
  <c r="L71" i="42"/>
  <c r="K70" i="33"/>
  <c r="L71" i="33"/>
  <c r="K71" i="40"/>
  <c r="L72" i="40"/>
  <c r="K71" i="7"/>
  <c r="L72" i="7"/>
  <c r="L72" i="28"/>
  <c r="K71" i="28"/>
  <c r="K70" i="21"/>
  <c r="L71" i="21"/>
  <c r="K70" i="30"/>
  <c r="L71" i="30"/>
  <c r="K70" i="9"/>
  <c r="L71" i="9"/>
  <c r="K70" i="8"/>
  <c r="L71" i="8"/>
  <c r="K70" i="32"/>
  <c r="L71" i="32"/>
  <c r="L71" i="39"/>
  <c r="K70" i="39"/>
  <c r="L71" i="22"/>
  <c r="K70" i="22"/>
  <c r="K70" i="14"/>
  <c r="L71" i="14"/>
  <c r="K70" i="19"/>
  <c r="L71" i="19"/>
  <c r="L71" i="43"/>
  <c r="K70" i="43"/>
  <c r="L71" i="44"/>
  <c r="K70" i="44"/>
  <c r="L72" i="46"/>
  <c r="K71" i="46"/>
  <c r="K70" i="47"/>
  <c r="L71" i="47"/>
  <c r="L71" i="48"/>
  <c r="K70" i="48"/>
  <c r="L71" i="49"/>
  <c r="K70" i="49"/>
  <c r="K70" i="50"/>
  <c r="L71" i="50"/>
  <c r="L72" i="51"/>
  <c r="K71" i="51"/>
  <c r="K70" i="52"/>
  <c r="L71" i="52"/>
  <c r="K71" i="42" l="1"/>
  <c r="L72" i="42"/>
  <c r="L72" i="19"/>
  <c r="K71" i="19"/>
  <c r="L72" i="21"/>
  <c r="K71" i="21"/>
  <c r="K72" i="25"/>
  <c r="L73" i="25"/>
  <c r="L72" i="26"/>
  <c r="K71" i="26"/>
  <c r="K72" i="28"/>
  <c r="L73" i="28"/>
  <c r="K71" i="12"/>
  <c r="L72" i="12"/>
  <c r="K72" i="10"/>
  <c r="L73" i="10"/>
  <c r="K72" i="27"/>
  <c r="L73" i="27"/>
  <c r="L73" i="7"/>
  <c r="K72" i="7"/>
  <c r="L72" i="41"/>
  <c r="K71" i="41"/>
  <c r="L72" i="14"/>
  <c r="K71" i="14"/>
  <c r="L72" i="22"/>
  <c r="K71" i="22"/>
  <c r="K71" i="29"/>
  <c r="L72" i="29"/>
  <c r="L71" i="16"/>
  <c r="K70" i="16"/>
  <c r="L72" i="36"/>
  <c r="K71" i="36"/>
  <c r="L72" i="35"/>
  <c r="K71" i="35"/>
  <c r="L72" i="23"/>
  <c r="K71" i="23"/>
  <c r="L72" i="30"/>
  <c r="K71" i="30"/>
  <c r="K70" i="18"/>
  <c r="L71" i="18"/>
  <c r="K71" i="37"/>
  <c r="L72" i="37"/>
  <c r="L73" i="40"/>
  <c r="K72" i="40"/>
  <c r="K70" i="15"/>
  <c r="L71" i="15"/>
  <c r="L72" i="17"/>
  <c r="K71" i="17"/>
  <c r="K71" i="39"/>
  <c r="L72" i="39"/>
  <c r="K71" i="38"/>
  <c r="L72" i="38"/>
  <c r="K70" i="24"/>
  <c r="L71" i="24"/>
  <c r="L73" i="31"/>
  <c r="K72" i="31"/>
  <c r="L72" i="9"/>
  <c r="K71" i="9"/>
  <c r="K71" i="13"/>
  <c r="L72" i="13"/>
  <c r="L72" i="32"/>
  <c r="K71" i="32"/>
  <c r="K71" i="33"/>
  <c r="L72" i="33"/>
  <c r="K71" i="34"/>
  <c r="L72" i="34"/>
  <c r="L72" i="11"/>
  <c r="K71" i="11"/>
  <c r="L72" i="8"/>
  <c r="K71" i="8"/>
  <c r="L73" i="45"/>
  <c r="K72" i="45"/>
  <c r="L73" i="20"/>
  <c r="K72" i="20"/>
  <c r="K71" i="44"/>
  <c r="L72" i="44"/>
  <c r="K71" i="43"/>
  <c r="L72" i="43"/>
  <c r="K71" i="52"/>
  <c r="L72" i="52"/>
  <c r="L73" i="51"/>
  <c r="K72" i="51"/>
  <c r="L72" i="50"/>
  <c r="K71" i="50"/>
  <c r="L72" i="49"/>
  <c r="K71" i="49"/>
  <c r="L72" i="48"/>
  <c r="K71" i="48"/>
  <c r="L72" i="47"/>
  <c r="K71" i="47"/>
  <c r="L73" i="46"/>
  <c r="K72" i="46"/>
  <c r="L73" i="12" l="1"/>
  <c r="K72" i="12"/>
  <c r="L73" i="29"/>
  <c r="K72" i="29"/>
  <c r="L73" i="37"/>
  <c r="K72" i="37"/>
  <c r="L73" i="33"/>
  <c r="K72" i="33"/>
  <c r="L73" i="13"/>
  <c r="K72" i="13"/>
  <c r="L74" i="45"/>
  <c r="K73" i="45"/>
  <c r="L74" i="31"/>
  <c r="K73" i="31"/>
  <c r="K72" i="14"/>
  <c r="L73" i="14"/>
  <c r="K73" i="10"/>
  <c r="L74" i="10"/>
  <c r="L74" i="28"/>
  <c r="K73" i="28"/>
  <c r="L74" i="20"/>
  <c r="K73" i="20"/>
  <c r="K71" i="24"/>
  <c r="L72" i="24"/>
  <c r="K72" i="17"/>
  <c r="L73" i="17"/>
  <c r="K71" i="16"/>
  <c r="L72" i="16"/>
  <c r="K72" i="9"/>
  <c r="L73" i="9"/>
  <c r="L73" i="8"/>
  <c r="K72" i="8"/>
  <c r="K72" i="30"/>
  <c r="L73" i="30"/>
  <c r="L73" i="41"/>
  <c r="K72" i="41"/>
  <c r="L73" i="21"/>
  <c r="K72" i="21"/>
  <c r="L73" i="32"/>
  <c r="K72" i="32"/>
  <c r="L72" i="18"/>
  <c r="K71" i="18"/>
  <c r="L73" i="38"/>
  <c r="K72" i="38"/>
  <c r="L73" i="36"/>
  <c r="K72" i="36"/>
  <c r="L72" i="15"/>
  <c r="K71" i="15"/>
  <c r="L73" i="22"/>
  <c r="K72" i="22"/>
  <c r="L74" i="25"/>
  <c r="K73" i="25"/>
  <c r="L73" i="11"/>
  <c r="K72" i="11"/>
  <c r="L73" i="23"/>
  <c r="K72" i="23"/>
  <c r="L74" i="7"/>
  <c r="K73" i="7"/>
  <c r="K72" i="19"/>
  <c r="L73" i="19"/>
  <c r="L73" i="34"/>
  <c r="K72" i="34"/>
  <c r="L73" i="39"/>
  <c r="K72" i="39"/>
  <c r="L74" i="27"/>
  <c r="K73" i="27"/>
  <c r="K72" i="42"/>
  <c r="L73" i="42"/>
  <c r="L74" i="40"/>
  <c r="K73" i="40"/>
  <c r="L73" i="26"/>
  <c r="K72" i="26"/>
  <c r="L73" i="35"/>
  <c r="K72" i="35"/>
  <c r="L73" i="43"/>
  <c r="K72" i="43"/>
  <c r="L73" i="44"/>
  <c r="K72" i="44"/>
  <c r="L74" i="46"/>
  <c r="K73" i="46"/>
  <c r="K72" i="47"/>
  <c r="L73" i="47"/>
  <c r="L73" i="48"/>
  <c r="K72" i="48"/>
  <c r="L73" i="49"/>
  <c r="K72" i="49"/>
  <c r="K72" i="50"/>
  <c r="L73" i="50"/>
  <c r="L74" i="51"/>
  <c r="K73" i="51"/>
  <c r="L73" i="52"/>
  <c r="K72" i="52"/>
  <c r="K73" i="39" l="1"/>
  <c r="L74" i="39"/>
  <c r="L74" i="36"/>
  <c r="K73" i="36"/>
  <c r="L74" i="38"/>
  <c r="K73" i="38"/>
  <c r="K74" i="45"/>
  <c r="L75" i="45"/>
  <c r="K73" i="17"/>
  <c r="L74" i="17"/>
  <c r="K73" i="26"/>
  <c r="L74" i="26"/>
  <c r="L74" i="23"/>
  <c r="K73" i="23"/>
  <c r="L74" i="32"/>
  <c r="K73" i="32"/>
  <c r="L74" i="33"/>
  <c r="K73" i="33"/>
  <c r="L74" i="35"/>
  <c r="K73" i="35"/>
  <c r="K73" i="34"/>
  <c r="L74" i="34"/>
  <c r="K73" i="19"/>
  <c r="L74" i="19"/>
  <c r="K74" i="40"/>
  <c r="L75" i="40"/>
  <c r="K73" i="11"/>
  <c r="L74" i="11"/>
  <c r="K73" i="21"/>
  <c r="L74" i="21"/>
  <c r="L75" i="20"/>
  <c r="K74" i="20"/>
  <c r="L74" i="37"/>
  <c r="K73" i="37"/>
  <c r="L74" i="14"/>
  <c r="K73" i="14"/>
  <c r="K73" i="8"/>
  <c r="L74" i="8"/>
  <c r="K74" i="7"/>
  <c r="L75" i="7"/>
  <c r="L73" i="24"/>
  <c r="K72" i="24"/>
  <c r="L74" i="42"/>
  <c r="K73" i="42"/>
  <c r="L74" i="9"/>
  <c r="K73" i="9"/>
  <c r="K74" i="25"/>
  <c r="L75" i="25"/>
  <c r="L74" i="41"/>
  <c r="K73" i="41"/>
  <c r="L75" i="28"/>
  <c r="K74" i="28"/>
  <c r="L74" i="29"/>
  <c r="K73" i="29"/>
  <c r="K72" i="15"/>
  <c r="L73" i="15"/>
  <c r="L73" i="16"/>
  <c r="K72" i="16"/>
  <c r="K72" i="18"/>
  <c r="L73" i="18"/>
  <c r="K73" i="30"/>
  <c r="L74" i="30"/>
  <c r="L75" i="10"/>
  <c r="K74" i="10"/>
  <c r="K74" i="31"/>
  <c r="L75" i="31"/>
  <c r="K73" i="13"/>
  <c r="L74" i="13"/>
  <c r="K74" i="27"/>
  <c r="L75" i="27"/>
  <c r="L74" i="22"/>
  <c r="K73" i="22"/>
  <c r="L74" i="12"/>
  <c r="K73" i="12"/>
  <c r="K73" i="44"/>
  <c r="L74" i="44"/>
  <c r="L74" i="43"/>
  <c r="K73" i="43"/>
  <c r="K73" i="52"/>
  <c r="L74" i="52"/>
  <c r="L75" i="51"/>
  <c r="K74" i="51"/>
  <c r="L74" i="50"/>
  <c r="K73" i="50"/>
  <c r="L74" i="49"/>
  <c r="K73" i="49"/>
  <c r="K73" i="48"/>
  <c r="L74" i="48"/>
  <c r="L74" i="47"/>
  <c r="K73" i="47"/>
  <c r="L75" i="46"/>
  <c r="K74" i="46"/>
  <c r="L75" i="32" l="1"/>
  <c r="K74" i="32"/>
  <c r="L75" i="26"/>
  <c r="K74" i="26"/>
  <c r="L76" i="40"/>
  <c r="K75" i="40"/>
  <c r="L75" i="17"/>
  <c r="K74" i="17"/>
  <c r="K74" i="12"/>
  <c r="L75" i="12"/>
  <c r="L76" i="45"/>
  <c r="K75" i="45"/>
  <c r="L75" i="22"/>
  <c r="K74" i="22"/>
  <c r="K75" i="20"/>
  <c r="L76" i="20"/>
  <c r="L75" i="21"/>
  <c r="K74" i="21"/>
  <c r="K74" i="23"/>
  <c r="L75" i="23"/>
  <c r="L75" i="11"/>
  <c r="K74" i="11"/>
  <c r="K73" i="24"/>
  <c r="L74" i="24"/>
  <c r="L76" i="27"/>
  <c r="K75" i="27"/>
  <c r="L75" i="8"/>
  <c r="K74" i="8"/>
  <c r="L75" i="34"/>
  <c r="K74" i="34"/>
  <c r="K75" i="10"/>
  <c r="L76" i="10"/>
  <c r="L74" i="16"/>
  <c r="K73" i="16"/>
  <c r="L75" i="29"/>
  <c r="K74" i="29"/>
  <c r="K74" i="38"/>
  <c r="L75" i="38"/>
  <c r="L75" i="30"/>
  <c r="K74" i="30"/>
  <c r="L74" i="18"/>
  <c r="K73" i="18"/>
  <c r="L75" i="19"/>
  <c r="K74" i="19"/>
  <c r="K74" i="13"/>
  <c r="L75" i="13"/>
  <c r="L75" i="42"/>
  <c r="K74" i="42"/>
  <c r="L76" i="7"/>
  <c r="K75" i="7"/>
  <c r="K75" i="28"/>
  <c r="L76" i="28"/>
  <c r="L75" i="14"/>
  <c r="K74" i="14"/>
  <c r="L75" i="35"/>
  <c r="K74" i="35"/>
  <c r="L75" i="36"/>
  <c r="K74" i="36"/>
  <c r="L76" i="31"/>
  <c r="K75" i="31"/>
  <c r="L75" i="39"/>
  <c r="K74" i="39"/>
  <c r="L76" i="25"/>
  <c r="K75" i="25"/>
  <c r="L75" i="9"/>
  <c r="K74" i="9"/>
  <c r="L74" i="15"/>
  <c r="K73" i="15"/>
  <c r="L75" i="41"/>
  <c r="K74" i="41"/>
  <c r="K74" i="37"/>
  <c r="L75" i="37"/>
  <c r="L75" i="33"/>
  <c r="K74" i="33"/>
  <c r="K74" i="43"/>
  <c r="L75" i="43"/>
  <c r="K74" i="44"/>
  <c r="L75" i="44"/>
  <c r="L76" i="46"/>
  <c r="K75" i="46"/>
  <c r="L75" i="47"/>
  <c r="K74" i="47"/>
  <c r="L75" i="48"/>
  <c r="K74" i="48"/>
  <c r="K74" i="49"/>
  <c r="L75" i="49"/>
  <c r="L75" i="50"/>
  <c r="K74" i="50"/>
  <c r="L76" i="51"/>
  <c r="K75" i="51"/>
  <c r="L75" i="52"/>
  <c r="K74" i="52"/>
  <c r="K76" i="45" l="1"/>
  <c r="L77" i="45"/>
  <c r="L76" i="12"/>
  <c r="K75" i="12"/>
  <c r="L76" i="35"/>
  <c r="K75" i="35"/>
  <c r="K75" i="30"/>
  <c r="L76" i="30"/>
  <c r="K75" i="17"/>
  <c r="L76" i="17"/>
  <c r="L77" i="25"/>
  <c r="K76" i="25"/>
  <c r="L76" i="13"/>
  <c r="K75" i="13"/>
  <c r="L76" i="22"/>
  <c r="K75" i="22"/>
  <c r="L77" i="27"/>
  <c r="K76" i="27"/>
  <c r="L76" i="38"/>
  <c r="K75" i="38"/>
  <c r="L76" i="34"/>
  <c r="K75" i="34"/>
  <c r="L76" i="8"/>
  <c r="K75" i="8"/>
  <c r="L76" i="37"/>
  <c r="K75" i="37"/>
  <c r="L76" i="41"/>
  <c r="K75" i="41"/>
  <c r="K75" i="14"/>
  <c r="L76" i="14"/>
  <c r="L76" i="11"/>
  <c r="K75" i="11"/>
  <c r="K76" i="40"/>
  <c r="L77" i="40"/>
  <c r="L77" i="20"/>
  <c r="K76" i="20"/>
  <c r="L76" i="33"/>
  <c r="K75" i="33"/>
  <c r="L77" i="28"/>
  <c r="K76" i="28"/>
  <c r="K75" i="23"/>
  <c r="L76" i="23"/>
  <c r="L77" i="10"/>
  <c r="K76" i="10"/>
  <c r="K75" i="42"/>
  <c r="L76" i="42"/>
  <c r="L75" i="18"/>
  <c r="K74" i="18"/>
  <c r="L75" i="24"/>
  <c r="K74" i="24"/>
  <c r="L75" i="15"/>
  <c r="K74" i="15"/>
  <c r="L76" i="29"/>
  <c r="K75" i="29"/>
  <c r="L76" i="26"/>
  <c r="K75" i="26"/>
  <c r="L77" i="31"/>
  <c r="K76" i="31"/>
  <c r="L76" i="39"/>
  <c r="K75" i="39"/>
  <c r="K75" i="19"/>
  <c r="L76" i="19"/>
  <c r="K75" i="36"/>
  <c r="L76" i="36"/>
  <c r="K75" i="9"/>
  <c r="L76" i="9"/>
  <c r="K76" i="7"/>
  <c r="L77" i="7"/>
  <c r="K74" i="16"/>
  <c r="L75" i="16"/>
  <c r="L76" i="21"/>
  <c r="K75" i="21"/>
  <c r="L76" i="32"/>
  <c r="K75" i="32"/>
  <c r="L76" i="44"/>
  <c r="K75" i="44"/>
  <c r="L76" i="43"/>
  <c r="K75" i="43"/>
  <c r="L76" i="52"/>
  <c r="K75" i="52"/>
  <c r="L77" i="51"/>
  <c r="K76" i="51"/>
  <c r="K75" i="50"/>
  <c r="L76" i="50"/>
  <c r="L76" i="49"/>
  <c r="K75" i="49"/>
  <c r="L76" i="48"/>
  <c r="K75" i="48"/>
  <c r="K75" i="47"/>
  <c r="L76" i="47"/>
  <c r="L77" i="46"/>
  <c r="K76" i="46"/>
  <c r="K76" i="11" l="1"/>
  <c r="L77" i="11"/>
  <c r="L77" i="41"/>
  <c r="K76" i="41"/>
  <c r="K77" i="25"/>
  <c r="L78" i="25"/>
  <c r="L77" i="23"/>
  <c r="K76" i="23"/>
  <c r="L77" i="17"/>
  <c r="K76" i="17"/>
  <c r="K75" i="18"/>
  <c r="L76" i="18"/>
  <c r="L77" i="30"/>
  <c r="K76" i="30"/>
  <c r="K76" i="21"/>
  <c r="L77" i="21"/>
  <c r="K76" i="26"/>
  <c r="L77" i="26"/>
  <c r="K77" i="28"/>
  <c r="L78" i="28"/>
  <c r="K76" i="8"/>
  <c r="L77" i="8"/>
  <c r="L77" i="22"/>
  <c r="K76" i="22"/>
  <c r="L78" i="10"/>
  <c r="K77" i="10"/>
  <c r="L76" i="16"/>
  <c r="K75" i="16"/>
  <c r="K76" i="37"/>
  <c r="L77" i="37"/>
  <c r="L77" i="29"/>
  <c r="K76" i="29"/>
  <c r="K76" i="33"/>
  <c r="L77" i="33"/>
  <c r="K76" i="34"/>
  <c r="L77" i="34"/>
  <c r="L77" i="35"/>
  <c r="K76" i="35"/>
  <c r="L77" i="14"/>
  <c r="K76" i="14"/>
  <c r="K77" i="31"/>
  <c r="L78" i="31"/>
  <c r="K77" i="7"/>
  <c r="L78" i="7"/>
  <c r="L77" i="19"/>
  <c r="K76" i="19"/>
  <c r="K75" i="15"/>
  <c r="L76" i="15"/>
  <c r="L78" i="20"/>
  <c r="K77" i="20"/>
  <c r="L77" i="38"/>
  <c r="K76" i="38"/>
  <c r="L77" i="12"/>
  <c r="K76" i="12"/>
  <c r="L77" i="36"/>
  <c r="K76" i="36"/>
  <c r="K76" i="42"/>
  <c r="L77" i="42"/>
  <c r="K76" i="13"/>
  <c r="L77" i="13"/>
  <c r="L77" i="39"/>
  <c r="K76" i="39"/>
  <c r="K76" i="32"/>
  <c r="L77" i="32"/>
  <c r="L77" i="9"/>
  <c r="K76" i="9"/>
  <c r="L78" i="40"/>
  <c r="K77" i="40"/>
  <c r="L78" i="45"/>
  <c r="K77" i="45"/>
  <c r="L76" i="24"/>
  <c r="K75" i="24"/>
  <c r="K77" i="27"/>
  <c r="L78" i="27"/>
  <c r="L77" i="43"/>
  <c r="K76" i="43"/>
  <c r="K76" i="44"/>
  <c r="L77" i="44"/>
  <c r="L78" i="46"/>
  <c r="K77" i="46"/>
  <c r="L77" i="47"/>
  <c r="K76" i="47"/>
  <c r="K76" i="48"/>
  <c r="L77" i="48"/>
  <c r="K76" i="49"/>
  <c r="L77" i="49"/>
  <c r="L77" i="50"/>
  <c r="K76" i="50"/>
  <c r="L78" i="51"/>
  <c r="K77" i="51"/>
  <c r="K76" i="52"/>
  <c r="L77" i="52"/>
  <c r="L79" i="27" l="1"/>
  <c r="K78" i="27"/>
  <c r="K77" i="42"/>
  <c r="L78" i="42"/>
  <c r="L79" i="31"/>
  <c r="K78" i="31"/>
  <c r="L78" i="21"/>
  <c r="K77" i="21"/>
  <c r="K76" i="24"/>
  <c r="L77" i="24"/>
  <c r="L78" i="36"/>
  <c r="K77" i="36"/>
  <c r="L78" i="14"/>
  <c r="K77" i="14"/>
  <c r="L78" i="22"/>
  <c r="K77" i="22"/>
  <c r="K77" i="23"/>
  <c r="L78" i="23"/>
  <c r="L77" i="18"/>
  <c r="K76" i="18"/>
  <c r="K78" i="10"/>
  <c r="L79" i="10"/>
  <c r="L78" i="8"/>
  <c r="K77" i="8"/>
  <c r="L79" i="25"/>
  <c r="K78" i="25"/>
  <c r="L78" i="17"/>
  <c r="K77" i="17"/>
  <c r="L79" i="45"/>
  <c r="K78" i="45"/>
  <c r="K77" i="12"/>
  <c r="L78" i="12"/>
  <c r="L78" i="35"/>
  <c r="K77" i="35"/>
  <c r="L78" i="37"/>
  <c r="K77" i="37"/>
  <c r="L78" i="39"/>
  <c r="K77" i="39"/>
  <c r="L79" i="7"/>
  <c r="K78" i="7"/>
  <c r="L78" i="34"/>
  <c r="K77" i="34"/>
  <c r="L79" i="28"/>
  <c r="K78" i="28"/>
  <c r="L77" i="15"/>
  <c r="K76" i="15"/>
  <c r="L78" i="19"/>
  <c r="K77" i="19"/>
  <c r="L78" i="13"/>
  <c r="K77" i="13"/>
  <c r="L79" i="40"/>
  <c r="K78" i="40"/>
  <c r="K77" i="38"/>
  <c r="L78" i="38"/>
  <c r="L78" i="41"/>
  <c r="K77" i="41"/>
  <c r="L78" i="30"/>
  <c r="K77" i="30"/>
  <c r="K76" i="16"/>
  <c r="L77" i="16"/>
  <c r="L78" i="33"/>
  <c r="K77" i="33"/>
  <c r="L78" i="26"/>
  <c r="K77" i="26"/>
  <c r="L78" i="11"/>
  <c r="K77" i="11"/>
  <c r="L78" i="32"/>
  <c r="K77" i="32"/>
  <c r="L78" i="29"/>
  <c r="K77" i="29"/>
  <c r="L78" i="9"/>
  <c r="K77" i="9"/>
  <c r="K78" i="20"/>
  <c r="L79" i="20"/>
  <c r="L78" i="44"/>
  <c r="K77" i="44"/>
  <c r="K77" i="43"/>
  <c r="L78" i="43"/>
  <c r="L78" i="52"/>
  <c r="K77" i="52"/>
  <c r="L79" i="51"/>
  <c r="K78" i="51"/>
  <c r="K77" i="50"/>
  <c r="L78" i="50"/>
  <c r="K77" i="49"/>
  <c r="L78" i="49"/>
  <c r="L78" i="48"/>
  <c r="K77" i="48"/>
  <c r="L78" i="47"/>
  <c r="K77" i="47"/>
  <c r="L79" i="46"/>
  <c r="K78" i="46"/>
  <c r="K79" i="45" l="1"/>
  <c r="L80" i="45"/>
  <c r="K78" i="17"/>
  <c r="L79" i="17"/>
  <c r="K78" i="36"/>
  <c r="L79" i="36"/>
  <c r="L80" i="20"/>
  <c r="K79" i="20"/>
  <c r="L78" i="24"/>
  <c r="K77" i="24"/>
  <c r="K78" i="19"/>
  <c r="L79" i="19"/>
  <c r="L79" i="33"/>
  <c r="K78" i="33"/>
  <c r="K78" i="30"/>
  <c r="L79" i="30"/>
  <c r="K78" i="9"/>
  <c r="L79" i="9"/>
  <c r="L79" i="41"/>
  <c r="K78" i="41"/>
  <c r="K79" i="7"/>
  <c r="L80" i="7"/>
  <c r="K78" i="8"/>
  <c r="L79" i="8"/>
  <c r="K78" i="21"/>
  <c r="L79" i="21"/>
  <c r="L79" i="38"/>
  <c r="K78" i="38"/>
  <c r="L80" i="10"/>
  <c r="K79" i="10"/>
  <c r="K78" i="14"/>
  <c r="L79" i="14"/>
  <c r="L80" i="28"/>
  <c r="K79" i="28"/>
  <c r="K79" i="25"/>
  <c r="L80" i="25"/>
  <c r="L79" i="29"/>
  <c r="K78" i="29"/>
  <c r="L79" i="39"/>
  <c r="K78" i="39"/>
  <c r="K79" i="31"/>
  <c r="L80" i="31"/>
  <c r="L79" i="12"/>
  <c r="K78" i="12"/>
  <c r="L79" i="22"/>
  <c r="K78" i="22"/>
  <c r="K77" i="15"/>
  <c r="L78" i="15"/>
  <c r="L79" i="42"/>
  <c r="K78" i="42"/>
  <c r="K78" i="26"/>
  <c r="L79" i="26"/>
  <c r="K78" i="34"/>
  <c r="L79" i="34"/>
  <c r="L79" i="32"/>
  <c r="K78" i="32"/>
  <c r="K79" i="40"/>
  <c r="L80" i="40"/>
  <c r="L79" i="37"/>
  <c r="K78" i="37"/>
  <c r="L78" i="18"/>
  <c r="K77" i="18"/>
  <c r="L78" i="16"/>
  <c r="K77" i="16"/>
  <c r="L79" i="23"/>
  <c r="K78" i="23"/>
  <c r="K78" i="11"/>
  <c r="L79" i="11"/>
  <c r="L79" i="13"/>
  <c r="K78" i="13"/>
  <c r="K78" i="35"/>
  <c r="L79" i="35"/>
  <c r="L80" i="27"/>
  <c r="K79" i="27"/>
  <c r="L79" i="43"/>
  <c r="K78" i="43"/>
  <c r="L79" i="44"/>
  <c r="K78" i="44"/>
  <c r="L80" i="46"/>
  <c r="K79" i="46"/>
  <c r="K78" i="47"/>
  <c r="L79" i="47"/>
  <c r="L79" i="48"/>
  <c r="K78" i="48"/>
  <c r="L79" i="49"/>
  <c r="K78" i="49"/>
  <c r="K78" i="50"/>
  <c r="L79" i="50"/>
  <c r="L80" i="51"/>
  <c r="K79" i="51"/>
  <c r="K78" i="52"/>
  <c r="L79" i="52"/>
  <c r="L80" i="22" l="1"/>
  <c r="K79" i="22"/>
  <c r="L80" i="38"/>
  <c r="K79" i="38"/>
  <c r="L81" i="40"/>
  <c r="K80" i="40"/>
  <c r="L81" i="31"/>
  <c r="K80" i="31"/>
  <c r="L80" i="21"/>
  <c r="K79" i="21"/>
  <c r="K79" i="33"/>
  <c r="L80" i="33"/>
  <c r="L80" i="35"/>
  <c r="K79" i="35"/>
  <c r="K79" i="32"/>
  <c r="L80" i="32"/>
  <c r="K79" i="39"/>
  <c r="L80" i="39"/>
  <c r="L81" i="20"/>
  <c r="K80" i="20"/>
  <c r="L80" i="14"/>
  <c r="K79" i="14"/>
  <c r="L80" i="8"/>
  <c r="K79" i="8"/>
  <c r="K79" i="34"/>
  <c r="L80" i="34"/>
  <c r="L81" i="7"/>
  <c r="K80" i="7"/>
  <c r="L80" i="36"/>
  <c r="K79" i="36"/>
  <c r="L79" i="16"/>
  <c r="K78" i="16"/>
  <c r="K79" i="12"/>
  <c r="L80" i="12"/>
  <c r="K78" i="24"/>
  <c r="L79" i="24"/>
  <c r="K79" i="13"/>
  <c r="L80" i="13"/>
  <c r="K79" i="29"/>
  <c r="L80" i="29"/>
  <c r="K78" i="18"/>
  <c r="L79" i="18"/>
  <c r="L80" i="11"/>
  <c r="K79" i="11"/>
  <c r="L80" i="26"/>
  <c r="K79" i="26"/>
  <c r="K80" i="25"/>
  <c r="L81" i="25"/>
  <c r="L80" i="17"/>
  <c r="K79" i="17"/>
  <c r="L80" i="30"/>
  <c r="K79" i="30"/>
  <c r="K80" i="10"/>
  <c r="L81" i="10"/>
  <c r="L80" i="19"/>
  <c r="K79" i="19"/>
  <c r="K79" i="37"/>
  <c r="L80" i="37"/>
  <c r="K80" i="27"/>
  <c r="L81" i="27"/>
  <c r="L80" i="41"/>
  <c r="K79" i="41"/>
  <c r="K78" i="15"/>
  <c r="L79" i="15"/>
  <c r="L80" i="9"/>
  <c r="K79" i="9"/>
  <c r="L81" i="45"/>
  <c r="K80" i="45"/>
  <c r="L80" i="23"/>
  <c r="K79" i="23"/>
  <c r="L80" i="42"/>
  <c r="K79" i="42"/>
  <c r="K80" i="28"/>
  <c r="L81" i="28"/>
  <c r="K79" i="44"/>
  <c r="L80" i="44"/>
  <c r="K79" i="43"/>
  <c r="L80" i="43"/>
  <c r="K79" i="52"/>
  <c r="L80" i="52"/>
  <c r="L81" i="51"/>
  <c r="K80" i="51"/>
  <c r="L80" i="50"/>
  <c r="K79" i="50"/>
  <c r="L80" i="49"/>
  <c r="K79" i="49"/>
  <c r="K79" i="48"/>
  <c r="L80" i="48"/>
  <c r="L80" i="47"/>
  <c r="K79" i="47"/>
  <c r="L81" i="46"/>
  <c r="K80" i="46"/>
  <c r="L82" i="28" l="1"/>
  <c r="K81" i="28"/>
  <c r="L81" i="37"/>
  <c r="K80" i="37"/>
  <c r="L80" i="18"/>
  <c r="K79" i="18"/>
  <c r="L81" i="34"/>
  <c r="K80" i="34"/>
  <c r="K80" i="29"/>
  <c r="L81" i="29"/>
  <c r="L81" i="42"/>
  <c r="K80" i="42"/>
  <c r="K80" i="19"/>
  <c r="L81" i="19"/>
  <c r="L81" i="8"/>
  <c r="K80" i="8"/>
  <c r="L82" i="31"/>
  <c r="K81" i="31"/>
  <c r="L81" i="41"/>
  <c r="K80" i="41"/>
  <c r="L82" i="27"/>
  <c r="K81" i="27"/>
  <c r="K81" i="10"/>
  <c r="L82" i="10"/>
  <c r="L81" i="13"/>
  <c r="K80" i="13"/>
  <c r="L82" i="25"/>
  <c r="K81" i="25"/>
  <c r="L81" i="11"/>
  <c r="K80" i="11"/>
  <c r="L81" i="23"/>
  <c r="K80" i="23"/>
  <c r="K80" i="14"/>
  <c r="L81" i="14"/>
  <c r="L82" i="40"/>
  <c r="K81" i="40"/>
  <c r="L81" i="26"/>
  <c r="K80" i="26"/>
  <c r="K79" i="24"/>
  <c r="L80" i="24"/>
  <c r="L81" i="36"/>
  <c r="K80" i="36"/>
  <c r="L82" i="45"/>
  <c r="K81" i="45"/>
  <c r="K80" i="30"/>
  <c r="L81" i="30"/>
  <c r="L82" i="20"/>
  <c r="K81" i="20"/>
  <c r="L81" i="38"/>
  <c r="K80" i="38"/>
  <c r="L80" i="15"/>
  <c r="K79" i="15"/>
  <c r="K79" i="16"/>
  <c r="L80" i="16"/>
  <c r="L81" i="35"/>
  <c r="K80" i="35"/>
  <c r="L82" i="7"/>
  <c r="K81" i="7"/>
  <c r="L81" i="21"/>
  <c r="K80" i="21"/>
  <c r="L81" i="12"/>
  <c r="K80" i="12"/>
  <c r="L81" i="39"/>
  <c r="K80" i="39"/>
  <c r="L81" i="32"/>
  <c r="K80" i="32"/>
  <c r="L81" i="33"/>
  <c r="K80" i="33"/>
  <c r="K80" i="9"/>
  <c r="L81" i="9"/>
  <c r="K80" i="17"/>
  <c r="L81" i="17"/>
  <c r="L81" i="22"/>
  <c r="K80" i="22"/>
  <c r="L81" i="43"/>
  <c r="K80" i="43"/>
  <c r="L81" i="44"/>
  <c r="K80" i="44"/>
  <c r="L82" i="46"/>
  <c r="K81" i="46"/>
  <c r="K80" i="47"/>
  <c r="L81" i="47"/>
  <c r="L81" i="48"/>
  <c r="K80" i="48"/>
  <c r="L81" i="49"/>
  <c r="K80" i="49"/>
  <c r="K80" i="50"/>
  <c r="L81" i="50"/>
  <c r="L82" i="51"/>
  <c r="K81" i="51"/>
  <c r="L81" i="52"/>
  <c r="K80" i="52"/>
  <c r="L83" i="20" l="1"/>
  <c r="K82" i="20"/>
  <c r="K81" i="19"/>
  <c r="L82" i="19"/>
  <c r="L82" i="29"/>
  <c r="K81" i="29"/>
  <c r="L82" i="23"/>
  <c r="K81" i="23"/>
  <c r="K81" i="30"/>
  <c r="L82" i="30"/>
  <c r="K82" i="25"/>
  <c r="L83" i="25"/>
  <c r="K81" i="13"/>
  <c r="L82" i="13"/>
  <c r="L81" i="24"/>
  <c r="K80" i="24"/>
  <c r="L82" i="35"/>
  <c r="K81" i="35"/>
  <c r="K81" i="34"/>
  <c r="L82" i="34"/>
  <c r="L83" i="10"/>
  <c r="K82" i="10"/>
  <c r="L82" i="9"/>
  <c r="K81" i="9"/>
  <c r="L81" i="16"/>
  <c r="K80" i="16"/>
  <c r="K81" i="11"/>
  <c r="L82" i="11"/>
  <c r="K81" i="42"/>
  <c r="L82" i="42"/>
  <c r="K82" i="7"/>
  <c r="L83" i="7"/>
  <c r="K81" i="26"/>
  <c r="L82" i="26"/>
  <c r="K82" i="27"/>
  <c r="L83" i="27"/>
  <c r="K80" i="18"/>
  <c r="L81" i="18"/>
  <c r="K81" i="17"/>
  <c r="L82" i="17"/>
  <c r="L82" i="39"/>
  <c r="K81" i="39"/>
  <c r="L82" i="12"/>
  <c r="K81" i="12"/>
  <c r="K82" i="45"/>
  <c r="L83" i="45"/>
  <c r="L82" i="33"/>
  <c r="K81" i="33"/>
  <c r="K80" i="15"/>
  <c r="L81" i="15"/>
  <c r="K82" i="40"/>
  <c r="L83" i="40"/>
  <c r="L82" i="41"/>
  <c r="K81" i="41"/>
  <c r="L82" i="37"/>
  <c r="K81" i="37"/>
  <c r="K81" i="21"/>
  <c r="L82" i="21"/>
  <c r="L82" i="36"/>
  <c r="K81" i="36"/>
  <c r="L82" i="14"/>
  <c r="K81" i="14"/>
  <c r="K81" i="8"/>
  <c r="L82" i="8"/>
  <c r="L82" i="22"/>
  <c r="K81" i="22"/>
  <c r="L82" i="32"/>
  <c r="K81" i="32"/>
  <c r="L82" i="38"/>
  <c r="K81" i="38"/>
  <c r="K82" i="31"/>
  <c r="L83" i="31"/>
  <c r="L83" i="28"/>
  <c r="K82" i="28"/>
  <c r="K81" i="44"/>
  <c r="L82" i="44"/>
  <c r="L82" i="43"/>
  <c r="K81" i="43"/>
  <c r="K81" i="52"/>
  <c r="L82" i="52"/>
  <c r="L83" i="51"/>
  <c r="K82" i="51"/>
  <c r="L82" i="50"/>
  <c r="K81" i="50"/>
  <c r="L82" i="49"/>
  <c r="K81" i="49"/>
  <c r="K81" i="48"/>
  <c r="L82" i="48"/>
  <c r="K81" i="47"/>
  <c r="L82" i="47"/>
  <c r="L83" i="46"/>
  <c r="K82" i="46"/>
  <c r="L83" i="8" l="1"/>
  <c r="K82" i="8"/>
  <c r="K82" i="13"/>
  <c r="L83" i="13"/>
  <c r="L84" i="25"/>
  <c r="K83" i="25"/>
  <c r="L83" i="21"/>
  <c r="K82" i="21"/>
  <c r="L83" i="30"/>
  <c r="K82" i="30"/>
  <c r="L83" i="36"/>
  <c r="K82" i="36"/>
  <c r="K83" i="28"/>
  <c r="L84" i="28"/>
  <c r="K82" i="37"/>
  <c r="L83" i="37"/>
  <c r="L83" i="9"/>
  <c r="K82" i="9"/>
  <c r="L83" i="23"/>
  <c r="K82" i="23"/>
  <c r="L83" i="14"/>
  <c r="K82" i="14"/>
  <c r="L82" i="18"/>
  <c r="K81" i="18"/>
  <c r="K81" i="24"/>
  <c r="L82" i="24"/>
  <c r="L82" i="16"/>
  <c r="K81" i="16"/>
  <c r="K82" i="38"/>
  <c r="L83" i="38"/>
  <c r="L83" i="41"/>
  <c r="K82" i="41"/>
  <c r="K83" i="10"/>
  <c r="L84" i="10"/>
  <c r="L83" i="29"/>
  <c r="K82" i="29"/>
  <c r="K82" i="12"/>
  <c r="L83" i="12"/>
  <c r="L84" i="40"/>
  <c r="K83" i="40"/>
  <c r="L84" i="27"/>
  <c r="K83" i="27"/>
  <c r="L83" i="34"/>
  <c r="K82" i="34"/>
  <c r="L83" i="19"/>
  <c r="K82" i="19"/>
  <c r="K82" i="42"/>
  <c r="L83" i="42"/>
  <c r="L83" i="11"/>
  <c r="K82" i="11"/>
  <c r="K82" i="39"/>
  <c r="L83" i="39"/>
  <c r="L84" i="31"/>
  <c r="K83" i="31"/>
  <c r="K82" i="32"/>
  <c r="L83" i="32"/>
  <c r="K82" i="33"/>
  <c r="L83" i="33"/>
  <c r="L84" i="45"/>
  <c r="K83" i="45"/>
  <c r="L82" i="15"/>
  <c r="K81" i="15"/>
  <c r="L83" i="26"/>
  <c r="K82" i="26"/>
  <c r="L84" i="7"/>
  <c r="K83" i="7"/>
  <c r="L83" i="17"/>
  <c r="K82" i="17"/>
  <c r="L83" i="22"/>
  <c r="K82" i="22"/>
  <c r="L83" i="35"/>
  <c r="K82" i="35"/>
  <c r="L84" i="20"/>
  <c r="K83" i="20"/>
  <c r="K82" i="43"/>
  <c r="L83" i="43"/>
  <c r="K82" i="44"/>
  <c r="L83" i="44"/>
  <c r="L84" i="46"/>
  <c r="K83" i="46"/>
  <c r="L83" i="47"/>
  <c r="K82" i="47"/>
  <c r="L83" i="48"/>
  <c r="K82" i="48"/>
  <c r="K82" i="49"/>
  <c r="L83" i="49"/>
  <c r="L83" i="50"/>
  <c r="K82" i="50"/>
  <c r="L84" i="51"/>
  <c r="K83" i="51"/>
  <c r="L83" i="52"/>
  <c r="K82" i="52"/>
  <c r="L84" i="36" l="1"/>
  <c r="K83" i="36"/>
  <c r="L84" i="33"/>
  <c r="K83" i="33"/>
  <c r="L83" i="24"/>
  <c r="K82" i="24"/>
  <c r="L84" i="42"/>
  <c r="K83" i="42"/>
  <c r="L84" i="26"/>
  <c r="K83" i="26"/>
  <c r="L84" i="35"/>
  <c r="K83" i="35"/>
  <c r="K84" i="40"/>
  <c r="L85" i="40"/>
  <c r="L83" i="18"/>
  <c r="K82" i="18"/>
  <c r="L84" i="21"/>
  <c r="K83" i="21"/>
  <c r="L85" i="28"/>
  <c r="K84" i="28"/>
  <c r="K83" i="19"/>
  <c r="L84" i="19"/>
  <c r="K83" i="30"/>
  <c r="L84" i="30"/>
  <c r="L84" i="12"/>
  <c r="K83" i="12"/>
  <c r="L84" i="37"/>
  <c r="K83" i="37"/>
  <c r="K83" i="38"/>
  <c r="L84" i="38"/>
  <c r="L85" i="27"/>
  <c r="K84" i="27"/>
  <c r="L84" i="22"/>
  <c r="K83" i="22"/>
  <c r="L85" i="31"/>
  <c r="K84" i="31"/>
  <c r="K83" i="14"/>
  <c r="L84" i="14"/>
  <c r="L85" i="25"/>
  <c r="K84" i="25"/>
  <c r="L84" i="39"/>
  <c r="K83" i="39"/>
  <c r="L84" i="13"/>
  <c r="K83" i="13"/>
  <c r="L84" i="41"/>
  <c r="K83" i="41"/>
  <c r="L85" i="45"/>
  <c r="K84" i="45"/>
  <c r="L84" i="32"/>
  <c r="K83" i="32"/>
  <c r="K83" i="17"/>
  <c r="L84" i="17"/>
  <c r="L84" i="29"/>
  <c r="K83" i="29"/>
  <c r="K83" i="23"/>
  <c r="L84" i="23"/>
  <c r="L83" i="15"/>
  <c r="K82" i="15"/>
  <c r="K82" i="16"/>
  <c r="L83" i="16"/>
  <c r="L85" i="10"/>
  <c r="K84" i="10"/>
  <c r="L84" i="34"/>
  <c r="K83" i="34"/>
  <c r="K84" i="20"/>
  <c r="L85" i="20"/>
  <c r="K84" i="7"/>
  <c r="L85" i="7"/>
  <c r="L84" i="11"/>
  <c r="K83" i="11"/>
  <c r="K83" i="9"/>
  <c r="L84" i="9"/>
  <c r="L84" i="8"/>
  <c r="K83" i="8"/>
  <c r="L84" i="44"/>
  <c r="K83" i="44"/>
  <c r="L84" i="43"/>
  <c r="K83" i="43"/>
  <c r="L84" i="52"/>
  <c r="K83" i="52"/>
  <c r="L85" i="51"/>
  <c r="K84" i="51"/>
  <c r="K83" i="50"/>
  <c r="L84" i="50"/>
  <c r="L84" i="49"/>
  <c r="K83" i="49"/>
  <c r="L84" i="48"/>
  <c r="K83" i="48"/>
  <c r="K83" i="47"/>
  <c r="L84" i="47"/>
  <c r="L85" i="46"/>
  <c r="K84" i="46"/>
  <c r="L85" i="35" l="1"/>
  <c r="K84" i="35"/>
  <c r="L86" i="10"/>
  <c r="K85" i="10"/>
  <c r="L85" i="9"/>
  <c r="K84" i="9"/>
  <c r="K85" i="25"/>
  <c r="L86" i="25"/>
  <c r="L85" i="42"/>
  <c r="K84" i="42"/>
  <c r="K85" i="27"/>
  <c r="L86" i="27"/>
  <c r="L85" i="38"/>
  <c r="K84" i="38"/>
  <c r="L84" i="16"/>
  <c r="K83" i="16"/>
  <c r="K84" i="13"/>
  <c r="L85" i="13"/>
  <c r="L85" i="30"/>
  <c r="K84" i="30"/>
  <c r="L85" i="14"/>
  <c r="K84" i="14"/>
  <c r="L85" i="19"/>
  <c r="K84" i="19"/>
  <c r="L86" i="45"/>
  <c r="K85" i="45"/>
  <c r="L86" i="40"/>
  <c r="K85" i="40"/>
  <c r="K84" i="8"/>
  <c r="L85" i="8"/>
  <c r="K84" i="11"/>
  <c r="L85" i="11"/>
  <c r="L85" i="29"/>
  <c r="K84" i="29"/>
  <c r="L84" i="24"/>
  <c r="K83" i="24"/>
  <c r="K83" i="18"/>
  <c r="L84" i="18"/>
  <c r="L85" i="12"/>
  <c r="K84" i="12"/>
  <c r="K85" i="7"/>
  <c r="L86" i="7"/>
  <c r="L85" i="17"/>
  <c r="K84" i="17"/>
  <c r="L85" i="39"/>
  <c r="K84" i="39"/>
  <c r="L85" i="23"/>
  <c r="K84" i="23"/>
  <c r="K85" i="31"/>
  <c r="L86" i="31"/>
  <c r="K85" i="28"/>
  <c r="L86" i="28"/>
  <c r="K84" i="33"/>
  <c r="L85" i="33"/>
  <c r="L85" i="37"/>
  <c r="K84" i="37"/>
  <c r="K84" i="26"/>
  <c r="L85" i="26"/>
  <c r="L86" i="20"/>
  <c r="K85" i="20"/>
  <c r="K84" i="34"/>
  <c r="L85" i="34"/>
  <c r="L85" i="41"/>
  <c r="K84" i="41"/>
  <c r="K83" i="15"/>
  <c r="L84" i="15"/>
  <c r="K84" i="32"/>
  <c r="L85" i="32"/>
  <c r="L85" i="22"/>
  <c r="K84" i="22"/>
  <c r="K84" i="21"/>
  <c r="L85" i="21"/>
  <c r="K84" i="36"/>
  <c r="L85" i="36"/>
  <c r="L85" i="43"/>
  <c r="K84" i="43"/>
  <c r="K84" i="44"/>
  <c r="L85" i="44"/>
  <c r="L86" i="46"/>
  <c r="K85" i="46"/>
  <c r="L85" i="47"/>
  <c r="K84" i="47"/>
  <c r="K84" i="48"/>
  <c r="L85" i="48"/>
  <c r="L85" i="49"/>
  <c r="K84" i="49"/>
  <c r="L85" i="50"/>
  <c r="K84" i="50"/>
  <c r="L86" i="51"/>
  <c r="K85" i="51"/>
  <c r="K84" i="52"/>
  <c r="L85" i="52"/>
  <c r="K85" i="38" l="1"/>
  <c r="L86" i="38"/>
  <c r="L87" i="40"/>
  <c r="K86" i="40"/>
  <c r="L86" i="36"/>
  <c r="K85" i="36"/>
  <c r="L86" i="26"/>
  <c r="K85" i="26"/>
  <c r="L87" i="7"/>
  <c r="K86" i="7"/>
  <c r="L86" i="11"/>
  <c r="K85" i="11"/>
  <c r="K85" i="23"/>
  <c r="L86" i="23"/>
  <c r="K85" i="39"/>
  <c r="L86" i="39"/>
  <c r="L87" i="27"/>
  <c r="K86" i="27"/>
  <c r="L87" i="20"/>
  <c r="K86" i="20"/>
  <c r="K85" i="37"/>
  <c r="L86" i="37"/>
  <c r="K85" i="12"/>
  <c r="L86" i="12"/>
  <c r="L86" i="19"/>
  <c r="K85" i="19"/>
  <c r="L86" i="33"/>
  <c r="K85" i="33"/>
  <c r="L85" i="18"/>
  <c r="K84" i="18"/>
  <c r="K84" i="16"/>
  <c r="L85" i="16"/>
  <c r="L87" i="25"/>
  <c r="K86" i="25"/>
  <c r="L86" i="22"/>
  <c r="K85" i="22"/>
  <c r="L86" i="14"/>
  <c r="K85" i="14"/>
  <c r="L86" i="9"/>
  <c r="K85" i="9"/>
  <c r="L86" i="41"/>
  <c r="K85" i="41"/>
  <c r="K85" i="42"/>
  <c r="L86" i="42"/>
  <c r="K85" i="32"/>
  <c r="L86" i="32"/>
  <c r="L87" i="28"/>
  <c r="K86" i="28"/>
  <c r="L86" i="34"/>
  <c r="K85" i="34"/>
  <c r="K84" i="24"/>
  <c r="L85" i="24"/>
  <c r="L86" i="30"/>
  <c r="K85" i="30"/>
  <c r="K86" i="10"/>
  <c r="L87" i="10"/>
  <c r="L86" i="17"/>
  <c r="K85" i="17"/>
  <c r="L86" i="21"/>
  <c r="K85" i="21"/>
  <c r="L85" i="15"/>
  <c r="K84" i="15"/>
  <c r="L87" i="31"/>
  <c r="K86" i="31"/>
  <c r="L86" i="13"/>
  <c r="K85" i="13"/>
  <c r="L86" i="8"/>
  <c r="K85" i="8"/>
  <c r="L87" i="45"/>
  <c r="K86" i="45"/>
  <c r="L86" i="29"/>
  <c r="K85" i="29"/>
  <c r="L86" i="35"/>
  <c r="K85" i="35"/>
  <c r="L86" i="44"/>
  <c r="K85" i="44"/>
  <c r="K85" i="43"/>
  <c r="L86" i="43"/>
  <c r="L86" i="52"/>
  <c r="K85" i="52"/>
  <c r="L87" i="51"/>
  <c r="K86" i="51"/>
  <c r="K85" i="50"/>
  <c r="L86" i="50"/>
  <c r="K85" i="49"/>
  <c r="L86" i="49"/>
  <c r="L86" i="48"/>
  <c r="K85" i="48"/>
  <c r="L86" i="47"/>
  <c r="K85" i="47"/>
  <c r="L87" i="46"/>
  <c r="K86" i="46"/>
  <c r="L87" i="39" l="1"/>
  <c r="K86" i="39"/>
  <c r="K86" i="23"/>
  <c r="L87" i="23"/>
  <c r="K87" i="31"/>
  <c r="L88" i="31"/>
  <c r="L88" i="10"/>
  <c r="K87" i="10"/>
  <c r="L87" i="29"/>
  <c r="K86" i="29"/>
  <c r="K86" i="9"/>
  <c r="L87" i="9"/>
  <c r="K86" i="26"/>
  <c r="L87" i="26"/>
  <c r="L88" i="28"/>
  <c r="K87" i="28"/>
  <c r="K85" i="15"/>
  <c r="L86" i="15"/>
  <c r="K86" i="35"/>
  <c r="L87" i="35"/>
  <c r="L87" i="37"/>
  <c r="K86" i="37"/>
  <c r="K87" i="7"/>
  <c r="L88" i="7"/>
  <c r="K87" i="45"/>
  <c r="L88" i="45"/>
  <c r="K86" i="30"/>
  <c r="L87" i="30"/>
  <c r="K86" i="14"/>
  <c r="L87" i="14"/>
  <c r="L87" i="36"/>
  <c r="K86" i="36"/>
  <c r="K86" i="11"/>
  <c r="L87" i="11"/>
  <c r="L87" i="12"/>
  <c r="K86" i="12"/>
  <c r="L86" i="24"/>
  <c r="K85" i="24"/>
  <c r="L86" i="16"/>
  <c r="K85" i="16"/>
  <c r="L86" i="18"/>
  <c r="K85" i="18"/>
  <c r="K86" i="42"/>
  <c r="L87" i="42"/>
  <c r="L87" i="41"/>
  <c r="K86" i="41"/>
  <c r="K86" i="8"/>
  <c r="L87" i="8"/>
  <c r="L87" i="22"/>
  <c r="K86" i="22"/>
  <c r="K87" i="20"/>
  <c r="L88" i="20"/>
  <c r="K87" i="40"/>
  <c r="L88" i="40"/>
  <c r="L87" i="32"/>
  <c r="K86" i="32"/>
  <c r="K86" i="21"/>
  <c r="L87" i="21"/>
  <c r="K86" i="19"/>
  <c r="L87" i="19"/>
  <c r="L87" i="38"/>
  <c r="K86" i="38"/>
  <c r="L87" i="33"/>
  <c r="K86" i="33"/>
  <c r="K86" i="17"/>
  <c r="L87" i="17"/>
  <c r="L87" i="13"/>
  <c r="K86" i="13"/>
  <c r="K86" i="34"/>
  <c r="L87" i="34"/>
  <c r="K87" i="25"/>
  <c r="L88" i="25"/>
  <c r="L88" i="27"/>
  <c r="K87" i="27"/>
  <c r="L87" i="43"/>
  <c r="K86" i="43"/>
  <c r="L87" i="44"/>
  <c r="K86" i="44"/>
  <c r="L88" i="46"/>
  <c r="K87" i="46"/>
  <c r="K86" i="47"/>
  <c r="L87" i="47"/>
  <c r="L87" i="48"/>
  <c r="K86" i="48"/>
  <c r="L87" i="49"/>
  <c r="K86" i="49"/>
  <c r="K86" i="50"/>
  <c r="L87" i="50"/>
  <c r="L88" i="51"/>
  <c r="K87" i="51"/>
  <c r="K86" i="52"/>
  <c r="L87" i="52"/>
  <c r="L88" i="8" l="1"/>
  <c r="K87" i="8"/>
  <c r="L88" i="14"/>
  <c r="K87" i="14"/>
  <c r="L88" i="30"/>
  <c r="K87" i="30"/>
  <c r="L88" i="21"/>
  <c r="K87" i="21"/>
  <c r="K88" i="45"/>
  <c r="L89" i="45"/>
  <c r="K87" i="33"/>
  <c r="L88" i="33"/>
  <c r="L88" i="41"/>
  <c r="K87" i="41"/>
  <c r="L88" i="9"/>
  <c r="K87" i="9"/>
  <c r="K88" i="25"/>
  <c r="L89" i="25"/>
  <c r="K87" i="32"/>
  <c r="L88" i="32"/>
  <c r="L87" i="16"/>
  <c r="K86" i="16"/>
  <c r="K88" i="10"/>
  <c r="L89" i="10"/>
  <c r="L88" i="26"/>
  <c r="K87" i="26"/>
  <c r="L88" i="19"/>
  <c r="K87" i="19"/>
  <c r="K87" i="29"/>
  <c r="L88" i="29"/>
  <c r="K87" i="34"/>
  <c r="L88" i="34"/>
  <c r="L89" i="40"/>
  <c r="K88" i="40"/>
  <c r="L89" i="31"/>
  <c r="K88" i="31"/>
  <c r="K88" i="28"/>
  <c r="L89" i="28"/>
  <c r="L88" i="38"/>
  <c r="K87" i="38"/>
  <c r="L88" i="42"/>
  <c r="K87" i="42"/>
  <c r="K86" i="24"/>
  <c r="L87" i="24"/>
  <c r="K87" i="37"/>
  <c r="L88" i="37"/>
  <c r="K86" i="18"/>
  <c r="L87" i="18"/>
  <c r="L89" i="20"/>
  <c r="K88" i="20"/>
  <c r="L88" i="35"/>
  <c r="K87" i="35"/>
  <c r="L88" i="23"/>
  <c r="K87" i="23"/>
  <c r="K88" i="27"/>
  <c r="L89" i="27"/>
  <c r="K87" i="13"/>
  <c r="L88" i="13"/>
  <c r="K87" i="12"/>
  <c r="L88" i="12"/>
  <c r="K87" i="36"/>
  <c r="L88" i="36"/>
  <c r="L89" i="7"/>
  <c r="K88" i="7"/>
  <c r="L88" i="17"/>
  <c r="K87" i="17"/>
  <c r="L88" i="11"/>
  <c r="K87" i="11"/>
  <c r="K86" i="15"/>
  <c r="L87" i="15"/>
  <c r="L88" i="22"/>
  <c r="K87" i="22"/>
  <c r="K87" i="39"/>
  <c r="L88" i="39"/>
  <c r="K87" i="44"/>
  <c r="L88" i="44"/>
  <c r="K87" i="43"/>
  <c r="L88" i="43"/>
  <c r="K87" i="52"/>
  <c r="L88" i="52"/>
  <c r="L89" i="51"/>
  <c r="K88" i="51"/>
  <c r="L88" i="50"/>
  <c r="K87" i="50"/>
  <c r="L88" i="49"/>
  <c r="K87" i="49"/>
  <c r="K87" i="48"/>
  <c r="L88" i="48"/>
  <c r="L88" i="47"/>
  <c r="K87" i="47"/>
  <c r="L89" i="46"/>
  <c r="K88" i="46"/>
  <c r="L89" i="36" l="1"/>
  <c r="K88" i="36"/>
  <c r="L89" i="41"/>
  <c r="K88" i="41"/>
  <c r="L89" i="39"/>
  <c r="K88" i="39"/>
  <c r="L89" i="13"/>
  <c r="K88" i="13"/>
  <c r="L90" i="45"/>
  <c r="K89" i="45"/>
  <c r="K87" i="24"/>
  <c r="L88" i="24"/>
  <c r="L89" i="22"/>
  <c r="K88" i="22"/>
  <c r="L89" i="38"/>
  <c r="K88" i="38"/>
  <c r="L89" i="21"/>
  <c r="K88" i="21"/>
  <c r="K88" i="29"/>
  <c r="L89" i="29"/>
  <c r="L88" i="15"/>
  <c r="K87" i="15"/>
  <c r="L90" i="28"/>
  <c r="K89" i="28"/>
  <c r="L88" i="18"/>
  <c r="K87" i="18"/>
  <c r="L89" i="37"/>
  <c r="K88" i="37"/>
  <c r="L89" i="26"/>
  <c r="K88" i="26"/>
  <c r="L89" i="23"/>
  <c r="K88" i="23"/>
  <c r="K87" i="16"/>
  <c r="L88" i="16"/>
  <c r="K88" i="30"/>
  <c r="L89" i="30"/>
  <c r="K88" i="9"/>
  <c r="L89" i="9"/>
  <c r="L90" i="27"/>
  <c r="K89" i="27"/>
  <c r="L89" i="32"/>
  <c r="K88" i="32"/>
  <c r="K89" i="10"/>
  <c r="L90" i="10"/>
  <c r="L89" i="11"/>
  <c r="K88" i="11"/>
  <c r="L89" i="35"/>
  <c r="K88" i="35"/>
  <c r="L90" i="31"/>
  <c r="K89" i="31"/>
  <c r="K88" i="14"/>
  <c r="L89" i="14"/>
  <c r="L89" i="34"/>
  <c r="K88" i="34"/>
  <c r="L89" i="12"/>
  <c r="K88" i="12"/>
  <c r="L90" i="25"/>
  <c r="K89" i="25"/>
  <c r="L90" i="7"/>
  <c r="K89" i="7"/>
  <c r="L89" i="33"/>
  <c r="K88" i="33"/>
  <c r="K88" i="19"/>
  <c r="L89" i="19"/>
  <c r="L89" i="42"/>
  <c r="K88" i="42"/>
  <c r="K88" i="17"/>
  <c r="L89" i="17"/>
  <c r="L90" i="20"/>
  <c r="K89" i="20"/>
  <c r="L90" i="40"/>
  <c r="K89" i="40"/>
  <c r="L89" i="8"/>
  <c r="K88" i="8"/>
  <c r="L89" i="43"/>
  <c r="K88" i="43"/>
  <c r="L89" i="44"/>
  <c r="K88" i="44"/>
  <c r="L90" i="46"/>
  <c r="K89" i="46"/>
  <c r="L89" i="47"/>
  <c r="K88" i="47"/>
  <c r="L89" i="48"/>
  <c r="K88" i="48"/>
  <c r="K88" i="49"/>
  <c r="L89" i="49"/>
  <c r="K88" i="50"/>
  <c r="L89" i="50"/>
  <c r="L90" i="51"/>
  <c r="K89" i="51"/>
  <c r="L89" i="52"/>
  <c r="K88" i="52"/>
  <c r="L90" i="22" l="1"/>
  <c r="K89" i="22"/>
  <c r="K90" i="7"/>
  <c r="L91" i="7"/>
  <c r="K90" i="40"/>
  <c r="L91" i="40"/>
  <c r="L90" i="12"/>
  <c r="K89" i="12"/>
  <c r="K90" i="27"/>
  <c r="L91" i="27"/>
  <c r="L91" i="28"/>
  <c r="K90" i="28"/>
  <c r="K89" i="13"/>
  <c r="L90" i="13"/>
  <c r="K89" i="26"/>
  <c r="L90" i="26"/>
  <c r="L89" i="24"/>
  <c r="K88" i="24"/>
  <c r="L90" i="32"/>
  <c r="K89" i="32"/>
  <c r="L90" i="9"/>
  <c r="K89" i="9"/>
  <c r="K89" i="19"/>
  <c r="L90" i="19"/>
  <c r="L90" i="38"/>
  <c r="K89" i="38"/>
  <c r="K89" i="11"/>
  <c r="L90" i="11"/>
  <c r="K90" i="20"/>
  <c r="L91" i="20"/>
  <c r="K89" i="34"/>
  <c r="L90" i="34"/>
  <c r="K88" i="15"/>
  <c r="L89" i="15"/>
  <c r="L90" i="39"/>
  <c r="K89" i="39"/>
  <c r="L90" i="35"/>
  <c r="K89" i="35"/>
  <c r="L91" i="10"/>
  <c r="K90" i="10"/>
  <c r="L90" i="37"/>
  <c r="K89" i="37"/>
  <c r="K90" i="25"/>
  <c r="L91" i="25"/>
  <c r="K89" i="17"/>
  <c r="L90" i="17"/>
  <c r="L90" i="14"/>
  <c r="K89" i="14"/>
  <c r="K89" i="30"/>
  <c r="L90" i="30"/>
  <c r="L90" i="29"/>
  <c r="K89" i="29"/>
  <c r="K88" i="18"/>
  <c r="L89" i="18"/>
  <c r="L90" i="41"/>
  <c r="K89" i="41"/>
  <c r="L90" i="33"/>
  <c r="K89" i="33"/>
  <c r="K89" i="8"/>
  <c r="L90" i="8"/>
  <c r="L89" i="16"/>
  <c r="K88" i="16"/>
  <c r="L90" i="23"/>
  <c r="K89" i="23"/>
  <c r="L91" i="45"/>
  <c r="K90" i="45"/>
  <c r="K89" i="42"/>
  <c r="L90" i="42"/>
  <c r="K90" i="31"/>
  <c r="L91" i="31"/>
  <c r="K89" i="21"/>
  <c r="L90" i="21"/>
  <c r="L90" i="36"/>
  <c r="K89" i="36"/>
  <c r="K89" i="44"/>
  <c r="L90" i="44"/>
  <c r="L90" i="43"/>
  <c r="K89" i="43"/>
  <c r="K89" i="52"/>
  <c r="L90" i="52"/>
  <c r="L91" i="51"/>
  <c r="K90" i="51"/>
  <c r="L90" i="50"/>
  <c r="K89" i="50"/>
  <c r="L90" i="49"/>
  <c r="K89" i="49"/>
  <c r="L90" i="48"/>
  <c r="K89" i="48"/>
  <c r="K89" i="47"/>
  <c r="L90" i="47"/>
  <c r="L91" i="46"/>
  <c r="K90" i="46"/>
  <c r="K91" i="28" l="1"/>
  <c r="L92" i="28"/>
  <c r="L92" i="27"/>
  <c r="K91" i="27"/>
  <c r="L91" i="14"/>
  <c r="K90" i="14"/>
  <c r="L91" i="8"/>
  <c r="K90" i="8"/>
  <c r="L91" i="19"/>
  <c r="K90" i="19"/>
  <c r="L91" i="41"/>
  <c r="K90" i="41"/>
  <c r="K91" i="10"/>
  <c r="L92" i="10"/>
  <c r="K90" i="12"/>
  <c r="L91" i="12"/>
  <c r="L91" i="23"/>
  <c r="K90" i="23"/>
  <c r="L92" i="25"/>
  <c r="K91" i="25"/>
  <c r="K90" i="37"/>
  <c r="L91" i="37"/>
  <c r="L92" i="31"/>
  <c r="K91" i="31"/>
  <c r="L90" i="18"/>
  <c r="K89" i="18"/>
  <c r="L92" i="40"/>
  <c r="K91" i="40"/>
  <c r="L92" i="20"/>
  <c r="K91" i="20"/>
  <c r="K90" i="36"/>
  <c r="L91" i="36"/>
  <c r="L91" i="35"/>
  <c r="K90" i="35"/>
  <c r="L91" i="9"/>
  <c r="K90" i="9"/>
  <c r="L91" i="34"/>
  <c r="K90" i="34"/>
  <c r="L91" i="17"/>
  <c r="K90" i="17"/>
  <c r="L91" i="11"/>
  <c r="K90" i="11"/>
  <c r="L91" i="38"/>
  <c r="K90" i="38"/>
  <c r="K90" i="42"/>
  <c r="L91" i="42"/>
  <c r="L92" i="7"/>
  <c r="K91" i="7"/>
  <c r="L91" i="26"/>
  <c r="K90" i="26"/>
  <c r="K90" i="13"/>
  <c r="L91" i="13"/>
  <c r="L90" i="16"/>
  <c r="K89" i="16"/>
  <c r="L91" i="29"/>
  <c r="K90" i="29"/>
  <c r="K90" i="39"/>
  <c r="L91" i="39"/>
  <c r="K90" i="32"/>
  <c r="L91" i="32"/>
  <c r="L91" i="21"/>
  <c r="K90" i="21"/>
  <c r="L91" i="30"/>
  <c r="K90" i="30"/>
  <c r="L90" i="15"/>
  <c r="K89" i="15"/>
  <c r="K90" i="33"/>
  <c r="L91" i="33"/>
  <c r="L92" i="45"/>
  <c r="K91" i="45"/>
  <c r="K89" i="24"/>
  <c r="L90" i="24"/>
  <c r="L91" i="22"/>
  <c r="K90" i="22"/>
  <c r="K90" i="43"/>
  <c r="L91" i="43"/>
  <c r="K90" i="44"/>
  <c r="L91" i="44"/>
  <c r="L92" i="46"/>
  <c r="K91" i="46"/>
  <c r="L91" i="47"/>
  <c r="K90" i="47"/>
  <c r="K90" i="48"/>
  <c r="L91" i="48"/>
  <c r="K90" i="49"/>
  <c r="L91" i="49"/>
  <c r="L91" i="50"/>
  <c r="K90" i="50"/>
  <c r="L92" i="51"/>
  <c r="K91" i="51"/>
  <c r="L91" i="52"/>
  <c r="K90" i="52"/>
  <c r="K92" i="7" l="1"/>
  <c r="L93" i="7"/>
  <c r="L92" i="42"/>
  <c r="K91" i="42"/>
  <c r="L93" i="20"/>
  <c r="K92" i="20"/>
  <c r="K91" i="38"/>
  <c r="L92" i="38"/>
  <c r="L92" i="39"/>
  <c r="K91" i="39"/>
  <c r="K92" i="40"/>
  <c r="L93" i="40"/>
  <c r="L92" i="29"/>
  <c r="K91" i="29"/>
  <c r="K91" i="17"/>
  <c r="L92" i="17"/>
  <c r="L93" i="31"/>
  <c r="K92" i="31"/>
  <c r="L92" i="8"/>
  <c r="K91" i="8"/>
  <c r="L92" i="32"/>
  <c r="K91" i="32"/>
  <c r="L91" i="24"/>
  <c r="K90" i="24"/>
  <c r="L92" i="37"/>
  <c r="K91" i="37"/>
  <c r="L92" i="21"/>
  <c r="K91" i="21"/>
  <c r="L92" i="41"/>
  <c r="K91" i="41"/>
  <c r="L92" i="22"/>
  <c r="K91" i="22"/>
  <c r="K92" i="45"/>
  <c r="L93" i="45"/>
  <c r="K90" i="16"/>
  <c r="L91" i="16"/>
  <c r="L92" i="34"/>
  <c r="K91" i="34"/>
  <c r="K91" i="14"/>
  <c r="L92" i="14"/>
  <c r="K91" i="30"/>
  <c r="L92" i="30"/>
  <c r="L91" i="18"/>
  <c r="K90" i="18"/>
  <c r="L92" i="33"/>
  <c r="K91" i="33"/>
  <c r="L92" i="13"/>
  <c r="K91" i="13"/>
  <c r="L92" i="36"/>
  <c r="K91" i="36"/>
  <c r="L93" i="10"/>
  <c r="K92" i="10"/>
  <c r="L92" i="11"/>
  <c r="K91" i="11"/>
  <c r="K91" i="9"/>
  <c r="L92" i="9"/>
  <c r="L93" i="25"/>
  <c r="K92" i="25"/>
  <c r="L93" i="27"/>
  <c r="K92" i="27"/>
  <c r="L92" i="12"/>
  <c r="K91" i="12"/>
  <c r="K91" i="19"/>
  <c r="L92" i="19"/>
  <c r="L93" i="28"/>
  <c r="K92" i="28"/>
  <c r="L91" i="15"/>
  <c r="K90" i="15"/>
  <c r="L92" i="26"/>
  <c r="K91" i="26"/>
  <c r="L92" i="35"/>
  <c r="K91" i="35"/>
  <c r="K91" i="23"/>
  <c r="L92" i="23"/>
  <c r="L92" i="44"/>
  <c r="K91" i="44"/>
  <c r="L92" i="43"/>
  <c r="K91" i="43"/>
  <c r="L92" i="52"/>
  <c r="K91" i="52"/>
  <c r="L93" i="51"/>
  <c r="K92" i="51"/>
  <c r="K91" i="50"/>
  <c r="L92" i="50"/>
  <c r="L92" i="49"/>
  <c r="K91" i="49"/>
  <c r="L92" i="48"/>
  <c r="K91" i="48"/>
  <c r="L92" i="47"/>
  <c r="K91" i="47"/>
  <c r="L93" i="46"/>
  <c r="K92" i="46"/>
  <c r="L93" i="41" l="1"/>
  <c r="K92" i="41"/>
  <c r="K91" i="18"/>
  <c r="L92" i="18"/>
  <c r="K92" i="21"/>
  <c r="L93" i="21"/>
  <c r="L93" i="23"/>
  <c r="K92" i="23"/>
  <c r="L93" i="30"/>
  <c r="K92" i="30"/>
  <c r="L93" i="17"/>
  <c r="K92" i="17"/>
  <c r="L93" i="39"/>
  <c r="K92" i="39"/>
  <c r="L93" i="35"/>
  <c r="K92" i="35"/>
  <c r="L92" i="24"/>
  <c r="K91" i="24"/>
  <c r="L93" i="38"/>
  <c r="K92" i="38"/>
  <c r="L93" i="22"/>
  <c r="K92" i="22"/>
  <c r="L93" i="29"/>
  <c r="K92" i="29"/>
  <c r="L93" i="9"/>
  <c r="K92" i="9"/>
  <c r="K92" i="26"/>
  <c r="L93" i="26"/>
  <c r="K92" i="11"/>
  <c r="L93" i="11"/>
  <c r="K92" i="34"/>
  <c r="L93" i="34"/>
  <c r="L93" i="32"/>
  <c r="K92" i="32"/>
  <c r="K93" i="20"/>
  <c r="L94" i="20"/>
  <c r="K92" i="13"/>
  <c r="L93" i="13"/>
  <c r="L93" i="12"/>
  <c r="K92" i="12"/>
  <c r="L93" i="37"/>
  <c r="K92" i="37"/>
  <c r="L93" i="14"/>
  <c r="K92" i="14"/>
  <c r="L92" i="16"/>
  <c r="K91" i="16"/>
  <c r="L94" i="40"/>
  <c r="K93" i="40"/>
  <c r="K91" i="15"/>
  <c r="L92" i="15"/>
  <c r="L94" i="10"/>
  <c r="K93" i="10"/>
  <c r="K92" i="8"/>
  <c r="L93" i="8"/>
  <c r="K92" i="42"/>
  <c r="L93" i="42"/>
  <c r="K93" i="25"/>
  <c r="L94" i="25"/>
  <c r="L94" i="45"/>
  <c r="K93" i="45"/>
  <c r="K93" i="7"/>
  <c r="L94" i="7"/>
  <c r="L93" i="19"/>
  <c r="K92" i="19"/>
  <c r="L93" i="33"/>
  <c r="K92" i="33"/>
  <c r="K93" i="27"/>
  <c r="L94" i="27"/>
  <c r="K93" i="28"/>
  <c r="L94" i="28"/>
  <c r="K92" i="36"/>
  <c r="L93" i="36"/>
  <c r="K93" i="31"/>
  <c r="L94" i="31"/>
  <c r="L93" i="43"/>
  <c r="K92" i="43"/>
  <c r="K92" i="44"/>
  <c r="L93" i="44"/>
  <c r="L94" i="46"/>
  <c r="K93" i="46"/>
  <c r="L93" i="47"/>
  <c r="K92" i="47"/>
  <c r="K92" i="48"/>
  <c r="L93" i="48"/>
  <c r="L93" i="49"/>
  <c r="K92" i="49"/>
  <c r="L93" i="50"/>
  <c r="K92" i="50"/>
  <c r="L94" i="51"/>
  <c r="K93" i="51"/>
  <c r="K92" i="52"/>
  <c r="L93" i="52"/>
  <c r="L95" i="31" l="1"/>
  <c r="K94" i="31"/>
  <c r="L95" i="25"/>
  <c r="K94" i="25"/>
  <c r="L94" i="34"/>
  <c r="K93" i="34"/>
  <c r="L94" i="19"/>
  <c r="K93" i="19"/>
  <c r="L94" i="11"/>
  <c r="K93" i="11"/>
  <c r="L95" i="45"/>
  <c r="K94" i="45"/>
  <c r="K93" i="12"/>
  <c r="L94" i="12"/>
  <c r="L94" i="29"/>
  <c r="K93" i="29"/>
  <c r="L94" i="23"/>
  <c r="K93" i="23"/>
  <c r="K93" i="36"/>
  <c r="L94" i="36"/>
  <c r="L95" i="28"/>
  <c r="K94" i="28"/>
  <c r="L94" i="8"/>
  <c r="K93" i="8"/>
  <c r="L94" i="13"/>
  <c r="K93" i="13"/>
  <c r="L94" i="21"/>
  <c r="K93" i="21"/>
  <c r="L94" i="17"/>
  <c r="K93" i="17"/>
  <c r="L94" i="22"/>
  <c r="K93" i="22"/>
  <c r="L95" i="40"/>
  <c r="K94" i="40"/>
  <c r="L95" i="7"/>
  <c r="K94" i="7"/>
  <c r="K92" i="16"/>
  <c r="L93" i="16"/>
  <c r="L94" i="9"/>
  <c r="K93" i="9"/>
  <c r="L95" i="27"/>
  <c r="K94" i="27"/>
  <c r="L95" i="20"/>
  <c r="K94" i="20"/>
  <c r="L93" i="18"/>
  <c r="K92" i="18"/>
  <c r="L94" i="35"/>
  <c r="K93" i="35"/>
  <c r="L94" i="26"/>
  <c r="K93" i="26"/>
  <c r="L94" i="14"/>
  <c r="K93" i="14"/>
  <c r="L94" i="30"/>
  <c r="K93" i="30"/>
  <c r="L94" i="42"/>
  <c r="K93" i="42"/>
  <c r="K94" i="10"/>
  <c r="L95" i="10"/>
  <c r="L94" i="38"/>
  <c r="K93" i="38"/>
  <c r="K93" i="39"/>
  <c r="L94" i="39"/>
  <c r="L93" i="15"/>
  <c r="K92" i="15"/>
  <c r="K93" i="37"/>
  <c r="L94" i="37"/>
  <c r="K93" i="33"/>
  <c r="L94" i="33"/>
  <c r="K93" i="32"/>
  <c r="L94" i="32"/>
  <c r="K92" i="24"/>
  <c r="L93" i="24"/>
  <c r="L94" i="41"/>
  <c r="K93" i="41"/>
  <c r="L94" i="44"/>
  <c r="K93" i="44"/>
  <c r="K93" i="43"/>
  <c r="L94" i="43"/>
  <c r="L94" i="52"/>
  <c r="K93" i="52"/>
  <c r="L95" i="51"/>
  <c r="K94" i="51"/>
  <c r="K93" i="50"/>
  <c r="L94" i="50"/>
  <c r="K93" i="49"/>
  <c r="L94" i="49"/>
  <c r="K93" i="48"/>
  <c r="L94" i="48"/>
  <c r="L94" i="47"/>
  <c r="K93" i="47"/>
  <c r="L95" i="46"/>
  <c r="K94" i="46"/>
  <c r="L94" i="18" l="1"/>
  <c r="K93" i="18"/>
  <c r="L96" i="10"/>
  <c r="K95" i="10"/>
  <c r="L95" i="42"/>
  <c r="K94" i="42"/>
  <c r="K94" i="9"/>
  <c r="L95" i="9"/>
  <c r="K94" i="8"/>
  <c r="L95" i="8"/>
  <c r="K94" i="19"/>
  <c r="L95" i="19"/>
  <c r="K93" i="15"/>
  <c r="L94" i="15"/>
  <c r="K94" i="11"/>
  <c r="L95" i="11"/>
  <c r="L95" i="32"/>
  <c r="K94" i="32"/>
  <c r="L94" i="16"/>
  <c r="K93" i="16"/>
  <c r="K95" i="20"/>
  <c r="L96" i="20"/>
  <c r="L95" i="13"/>
  <c r="K94" i="13"/>
  <c r="K94" i="30"/>
  <c r="L95" i="30"/>
  <c r="L96" i="28"/>
  <c r="K95" i="28"/>
  <c r="K94" i="34"/>
  <c r="L95" i="34"/>
  <c r="K94" i="35"/>
  <c r="L95" i="35"/>
  <c r="L95" i="12"/>
  <c r="K94" i="12"/>
  <c r="L95" i="38"/>
  <c r="K94" i="38"/>
  <c r="L94" i="24"/>
  <c r="K93" i="24"/>
  <c r="L95" i="33"/>
  <c r="K94" i="33"/>
  <c r="L95" i="36"/>
  <c r="K94" i="36"/>
  <c r="L95" i="22"/>
  <c r="K94" i="22"/>
  <c r="K94" i="21"/>
  <c r="L95" i="21"/>
  <c r="K94" i="14"/>
  <c r="L95" i="14"/>
  <c r="K95" i="7"/>
  <c r="L96" i="7"/>
  <c r="K95" i="25"/>
  <c r="L96" i="25"/>
  <c r="L95" i="29"/>
  <c r="K94" i="29"/>
  <c r="L95" i="39"/>
  <c r="K94" i="39"/>
  <c r="K94" i="17"/>
  <c r="L95" i="17"/>
  <c r="L95" i="41"/>
  <c r="K94" i="41"/>
  <c r="L95" i="37"/>
  <c r="K94" i="37"/>
  <c r="K95" i="45"/>
  <c r="L96" i="45"/>
  <c r="L96" i="27"/>
  <c r="K95" i="27"/>
  <c r="K94" i="26"/>
  <c r="L95" i="26"/>
  <c r="K95" i="40"/>
  <c r="L96" i="40"/>
  <c r="K94" i="23"/>
  <c r="L95" i="23"/>
  <c r="K95" i="31"/>
  <c r="L96" i="31"/>
  <c r="L95" i="43"/>
  <c r="K94" i="43"/>
  <c r="L95" i="44"/>
  <c r="K94" i="44"/>
  <c r="L96" i="46"/>
  <c r="K95" i="46"/>
  <c r="K94" i="47"/>
  <c r="L95" i="47"/>
  <c r="L95" i="48"/>
  <c r="K94" i="48"/>
  <c r="L95" i="49"/>
  <c r="K94" i="49"/>
  <c r="K94" i="50"/>
  <c r="L95" i="50"/>
  <c r="L96" i="51"/>
  <c r="K95" i="51"/>
  <c r="K94" i="52"/>
  <c r="L95" i="52"/>
  <c r="L97" i="45" l="1"/>
  <c r="K96" i="45"/>
  <c r="K94" i="15"/>
  <c r="L95" i="15"/>
  <c r="L97" i="31"/>
  <c r="K96" i="31"/>
  <c r="L96" i="17"/>
  <c r="K95" i="17"/>
  <c r="L96" i="30"/>
  <c r="K95" i="30"/>
  <c r="L96" i="8"/>
  <c r="K95" i="8"/>
  <c r="L96" i="23"/>
  <c r="K95" i="23"/>
  <c r="L96" i="39"/>
  <c r="K95" i="39"/>
  <c r="K95" i="33"/>
  <c r="L96" i="33"/>
  <c r="K95" i="13"/>
  <c r="L96" i="13"/>
  <c r="L96" i="14"/>
  <c r="K95" i="14"/>
  <c r="K95" i="34"/>
  <c r="L96" i="34"/>
  <c r="L96" i="37"/>
  <c r="K95" i="37"/>
  <c r="L96" i="41"/>
  <c r="K95" i="41"/>
  <c r="L97" i="40"/>
  <c r="K96" i="40"/>
  <c r="L97" i="20"/>
  <c r="K96" i="20"/>
  <c r="L96" i="35"/>
  <c r="K95" i="35"/>
  <c r="K95" i="29"/>
  <c r="L96" i="29"/>
  <c r="K94" i="24"/>
  <c r="L95" i="24"/>
  <c r="K95" i="42"/>
  <c r="L96" i="42"/>
  <c r="L96" i="26"/>
  <c r="K95" i="26"/>
  <c r="K96" i="25"/>
  <c r="L97" i="25"/>
  <c r="L96" i="21"/>
  <c r="K95" i="21"/>
  <c r="L96" i="19"/>
  <c r="K95" i="19"/>
  <c r="L96" i="22"/>
  <c r="K95" i="22"/>
  <c r="L96" i="9"/>
  <c r="K95" i="9"/>
  <c r="L96" i="38"/>
  <c r="K95" i="38"/>
  <c r="L95" i="16"/>
  <c r="K94" i="16"/>
  <c r="K96" i="10"/>
  <c r="L97" i="10"/>
  <c r="K96" i="28"/>
  <c r="L97" i="28"/>
  <c r="K95" i="36"/>
  <c r="L96" i="36"/>
  <c r="L97" i="7"/>
  <c r="K96" i="7"/>
  <c r="L96" i="11"/>
  <c r="K95" i="11"/>
  <c r="K96" i="27"/>
  <c r="L97" i="27"/>
  <c r="K95" i="12"/>
  <c r="L96" i="12"/>
  <c r="L96" i="32"/>
  <c r="K95" i="32"/>
  <c r="K94" i="18"/>
  <c r="L95" i="18"/>
  <c r="K95" i="44"/>
  <c r="L96" i="44"/>
  <c r="K95" i="43"/>
  <c r="L96" i="43"/>
  <c r="K95" i="52"/>
  <c r="L96" i="52"/>
  <c r="L97" i="51"/>
  <c r="K96" i="51"/>
  <c r="L96" i="50"/>
  <c r="K95" i="50"/>
  <c r="L96" i="49"/>
  <c r="K95" i="49"/>
  <c r="K95" i="48"/>
  <c r="L96" i="48"/>
  <c r="K95" i="47"/>
  <c r="L96" i="47"/>
  <c r="L97" i="46"/>
  <c r="K96" i="46"/>
  <c r="K96" i="19" l="1"/>
  <c r="L97" i="19"/>
  <c r="L98" i="40"/>
  <c r="K97" i="40"/>
  <c r="L98" i="25"/>
  <c r="K97" i="25"/>
  <c r="L96" i="18"/>
  <c r="K95" i="18"/>
  <c r="K97" i="10"/>
  <c r="L98" i="10"/>
  <c r="K96" i="32"/>
  <c r="L97" i="32"/>
  <c r="K95" i="16"/>
  <c r="L96" i="16"/>
  <c r="K96" i="17"/>
  <c r="L97" i="17"/>
  <c r="K96" i="39"/>
  <c r="L97" i="39"/>
  <c r="L97" i="21"/>
  <c r="K96" i="21"/>
  <c r="L97" i="34"/>
  <c r="K96" i="34"/>
  <c r="L97" i="12"/>
  <c r="K96" i="12"/>
  <c r="K95" i="24"/>
  <c r="L96" i="24"/>
  <c r="L97" i="37"/>
  <c r="K96" i="37"/>
  <c r="L97" i="38"/>
  <c r="K96" i="38"/>
  <c r="K96" i="14"/>
  <c r="L97" i="14"/>
  <c r="L98" i="31"/>
  <c r="K97" i="31"/>
  <c r="L97" i="36"/>
  <c r="K96" i="36"/>
  <c r="L98" i="27"/>
  <c r="K97" i="27"/>
  <c r="K96" i="29"/>
  <c r="L97" i="29"/>
  <c r="L97" i="13"/>
  <c r="K96" i="13"/>
  <c r="L96" i="15"/>
  <c r="K95" i="15"/>
  <c r="L98" i="20"/>
  <c r="K97" i="20"/>
  <c r="K96" i="30"/>
  <c r="L97" i="30"/>
  <c r="L97" i="42"/>
  <c r="K96" i="42"/>
  <c r="K96" i="9"/>
  <c r="L97" i="9"/>
  <c r="L98" i="7"/>
  <c r="K97" i="7"/>
  <c r="L97" i="23"/>
  <c r="K96" i="23"/>
  <c r="L97" i="41"/>
  <c r="K96" i="41"/>
  <c r="K96" i="33"/>
  <c r="L97" i="33"/>
  <c r="L98" i="28"/>
  <c r="K97" i="28"/>
  <c r="L97" i="8"/>
  <c r="K96" i="8"/>
  <c r="L97" i="26"/>
  <c r="K96" i="26"/>
  <c r="L97" i="11"/>
  <c r="K96" i="11"/>
  <c r="L97" i="22"/>
  <c r="K96" i="22"/>
  <c r="L97" i="35"/>
  <c r="K96" i="35"/>
  <c r="L98" i="45"/>
  <c r="K97" i="45"/>
  <c r="L97" i="43"/>
  <c r="K96" i="43"/>
  <c r="L97" i="44"/>
  <c r="K96" i="44"/>
  <c r="L98" i="46"/>
  <c r="K97" i="46"/>
  <c r="L97" i="47"/>
  <c r="K96" i="47"/>
  <c r="L97" i="48"/>
  <c r="K96" i="48"/>
  <c r="K96" i="49"/>
  <c r="L97" i="49"/>
  <c r="K96" i="50"/>
  <c r="L97" i="50"/>
  <c r="L98" i="51"/>
  <c r="K97" i="51"/>
  <c r="L97" i="52"/>
  <c r="K96" i="52"/>
  <c r="K97" i="30" l="1"/>
  <c r="L98" i="30"/>
  <c r="L98" i="37"/>
  <c r="K97" i="37"/>
  <c r="L97" i="24"/>
  <c r="K96" i="24"/>
  <c r="L99" i="10"/>
  <c r="K98" i="10"/>
  <c r="L98" i="35"/>
  <c r="K97" i="35"/>
  <c r="K97" i="23"/>
  <c r="L98" i="23"/>
  <c r="L98" i="12"/>
  <c r="K97" i="12"/>
  <c r="K96" i="18"/>
  <c r="L97" i="18"/>
  <c r="L99" i="28"/>
  <c r="K98" i="28"/>
  <c r="L98" i="32"/>
  <c r="K97" i="32"/>
  <c r="L98" i="41"/>
  <c r="K97" i="41"/>
  <c r="K97" i="38"/>
  <c r="L98" i="38"/>
  <c r="L98" i="22"/>
  <c r="K97" i="22"/>
  <c r="K98" i="7"/>
  <c r="L99" i="7"/>
  <c r="K98" i="27"/>
  <c r="L99" i="27"/>
  <c r="K97" i="34"/>
  <c r="L98" i="34"/>
  <c r="K98" i="25"/>
  <c r="L99" i="25"/>
  <c r="L98" i="14"/>
  <c r="K97" i="14"/>
  <c r="K97" i="8"/>
  <c r="L98" i="8"/>
  <c r="L97" i="16"/>
  <c r="K96" i="16"/>
  <c r="L99" i="20"/>
  <c r="K98" i="20"/>
  <c r="K97" i="13"/>
  <c r="L98" i="13"/>
  <c r="L98" i="9"/>
  <c r="K97" i="9"/>
  <c r="K97" i="17"/>
  <c r="L98" i="17"/>
  <c r="K96" i="15"/>
  <c r="L97" i="15"/>
  <c r="K97" i="11"/>
  <c r="L98" i="11"/>
  <c r="L98" i="36"/>
  <c r="K97" i="36"/>
  <c r="K97" i="21"/>
  <c r="L98" i="21"/>
  <c r="K98" i="40"/>
  <c r="L99" i="40"/>
  <c r="K98" i="45"/>
  <c r="L99" i="45"/>
  <c r="K99" i="45" s="1"/>
  <c r="L98" i="29"/>
  <c r="K97" i="29"/>
  <c r="L98" i="39"/>
  <c r="K97" i="39"/>
  <c r="K97" i="19"/>
  <c r="L98" i="19"/>
  <c r="L98" i="33"/>
  <c r="K97" i="33"/>
  <c r="K97" i="26"/>
  <c r="L98" i="26"/>
  <c r="L98" i="42"/>
  <c r="K97" i="42"/>
  <c r="K98" i="31"/>
  <c r="L99" i="31"/>
  <c r="K97" i="44"/>
  <c r="L98" i="44"/>
  <c r="L98" i="43"/>
  <c r="K97" i="43"/>
  <c r="K97" i="52"/>
  <c r="L98" i="52"/>
  <c r="L99" i="51"/>
  <c r="K98" i="51"/>
  <c r="L98" i="50"/>
  <c r="K97" i="50"/>
  <c r="L98" i="49"/>
  <c r="K97" i="49"/>
  <c r="L98" i="48"/>
  <c r="K97" i="48"/>
  <c r="K97" i="47"/>
  <c r="L98" i="47"/>
  <c r="L99" i="46"/>
  <c r="K98" i="46"/>
  <c r="L99" i="17" l="1"/>
  <c r="K98" i="17"/>
  <c r="L100" i="27"/>
  <c r="K99" i="27"/>
  <c r="L100" i="7"/>
  <c r="K99" i="7"/>
  <c r="L100" i="31"/>
  <c r="K99" i="31"/>
  <c r="L100" i="40"/>
  <c r="K99" i="40"/>
  <c r="L99" i="42"/>
  <c r="K98" i="42"/>
  <c r="L98" i="16"/>
  <c r="K97" i="16"/>
  <c r="K99" i="10"/>
  <c r="L100" i="10"/>
  <c r="L99" i="34"/>
  <c r="K98" i="34"/>
  <c r="L100" i="20"/>
  <c r="K99" i="20"/>
  <c r="L99" i="26"/>
  <c r="K98" i="26"/>
  <c r="L99" i="8"/>
  <c r="K98" i="8"/>
  <c r="L99" i="29"/>
  <c r="K98" i="29"/>
  <c r="K98" i="36"/>
  <c r="L99" i="36"/>
  <c r="L99" i="41"/>
  <c r="K98" i="41"/>
  <c r="K97" i="24"/>
  <c r="L98" i="24"/>
  <c r="L99" i="23"/>
  <c r="K98" i="23"/>
  <c r="L99" i="11"/>
  <c r="K98" i="11"/>
  <c r="L98" i="18"/>
  <c r="K97" i="18"/>
  <c r="L99" i="9"/>
  <c r="K98" i="9"/>
  <c r="L99" i="38"/>
  <c r="K98" i="38"/>
  <c r="K98" i="33"/>
  <c r="L99" i="33"/>
  <c r="L99" i="14"/>
  <c r="K98" i="14"/>
  <c r="L99" i="32"/>
  <c r="K98" i="32"/>
  <c r="L99" i="37"/>
  <c r="K98" i="37"/>
  <c r="K98" i="39"/>
  <c r="L99" i="39"/>
  <c r="K98" i="13"/>
  <c r="L99" i="13"/>
  <c r="L99" i="22"/>
  <c r="K98" i="22"/>
  <c r="L99" i="21"/>
  <c r="K98" i="21"/>
  <c r="L99" i="19"/>
  <c r="K98" i="19"/>
  <c r="L98" i="15"/>
  <c r="K97" i="15"/>
  <c r="L100" i="25"/>
  <c r="K99" i="25"/>
  <c r="L99" i="30"/>
  <c r="K98" i="30"/>
  <c r="K98" i="12"/>
  <c r="L99" i="12"/>
  <c r="L99" i="35"/>
  <c r="K98" i="35"/>
  <c r="K99" i="28"/>
  <c r="L100" i="28"/>
  <c r="K98" i="43"/>
  <c r="L99" i="43"/>
  <c r="K98" i="44"/>
  <c r="L99" i="44"/>
  <c r="K99" i="44" s="1"/>
  <c r="L100" i="46"/>
  <c r="K100" i="46" s="1"/>
  <c r="K99" i="46"/>
  <c r="L99" i="47"/>
  <c r="K98" i="47"/>
  <c r="K98" i="48"/>
  <c r="L99" i="48"/>
  <c r="L99" i="49"/>
  <c r="K98" i="49"/>
  <c r="L99" i="50"/>
  <c r="K98" i="50"/>
  <c r="L100" i="51"/>
  <c r="K99" i="51"/>
  <c r="L99" i="52"/>
  <c r="K98" i="52"/>
  <c r="L99" i="15" l="1"/>
  <c r="K98" i="15"/>
  <c r="K99" i="19"/>
  <c r="L100" i="19"/>
  <c r="K99" i="42"/>
  <c r="L100" i="42"/>
  <c r="L100" i="32"/>
  <c r="K99" i="32"/>
  <c r="L101" i="28"/>
  <c r="K100" i="28"/>
  <c r="L100" i="22"/>
  <c r="K99" i="22"/>
  <c r="K99" i="9"/>
  <c r="L100" i="9"/>
  <c r="L100" i="8"/>
  <c r="K99" i="8"/>
  <c r="L101" i="31"/>
  <c r="K100" i="31"/>
  <c r="K99" i="14"/>
  <c r="L100" i="14"/>
  <c r="L100" i="33"/>
  <c r="K99" i="33"/>
  <c r="L100" i="13"/>
  <c r="K99" i="13"/>
  <c r="K99" i="36"/>
  <c r="L100" i="36"/>
  <c r="K100" i="40"/>
  <c r="L101" i="40"/>
  <c r="L100" i="35"/>
  <c r="K99" i="35"/>
  <c r="L99" i="18"/>
  <c r="K98" i="18"/>
  <c r="L100" i="26"/>
  <c r="K99" i="26"/>
  <c r="K100" i="7"/>
  <c r="L101" i="7"/>
  <c r="L100" i="29"/>
  <c r="K99" i="29"/>
  <c r="L100" i="12"/>
  <c r="K99" i="12"/>
  <c r="K99" i="39"/>
  <c r="L100" i="39"/>
  <c r="L99" i="24"/>
  <c r="K98" i="24"/>
  <c r="K98" i="16"/>
  <c r="L99" i="16"/>
  <c r="L100" i="38"/>
  <c r="K99" i="38"/>
  <c r="L100" i="11"/>
  <c r="K99" i="11"/>
  <c r="L101" i="20"/>
  <c r="K100" i="20"/>
  <c r="L101" i="27"/>
  <c r="K100" i="27"/>
  <c r="L100" i="21"/>
  <c r="K99" i="21"/>
  <c r="L101" i="10"/>
  <c r="K100" i="10"/>
  <c r="L101" i="25"/>
  <c r="K100" i="25"/>
  <c r="L100" i="41"/>
  <c r="K99" i="41"/>
  <c r="K99" i="30"/>
  <c r="L100" i="30"/>
  <c r="K99" i="37"/>
  <c r="L100" i="37"/>
  <c r="K99" i="23"/>
  <c r="L100" i="23"/>
  <c r="L100" i="34"/>
  <c r="K99" i="34"/>
  <c r="K99" i="17"/>
  <c r="L100" i="17"/>
  <c r="L100" i="43"/>
  <c r="K99" i="43"/>
  <c r="L100" i="52"/>
  <c r="K99" i="52"/>
  <c r="L101" i="51"/>
  <c r="K100" i="51"/>
  <c r="K99" i="50"/>
  <c r="L100" i="50"/>
  <c r="K99" i="49"/>
  <c r="L100" i="49"/>
  <c r="L100" i="48"/>
  <c r="K99" i="48"/>
  <c r="L100" i="47"/>
  <c r="K99" i="47"/>
  <c r="L100" i="16" l="1"/>
  <c r="K99" i="16"/>
  <c r="K101" i="25"/>
  <c r="L102" i="25"/>
  <c r="L101" i="22"/>
  <c r="K100" i="22"/>
  <c r="L101" i="39"/>
  <c r="K100" i="39"/>
  <c r="L101" i="36"/>
  <c r="K100" i="36"/>
  <c r="K100" i="21"/>
  <c r="L101" i="21"/>
  <c r="L101" i="12"/>
  <c r="K100" i="12"/>
  <c r="K100" i="13"/>
  <c r="L101" i="13"/>
  <c r="L101" i="32"/>
  <c r="K100" i="32"/>
  <c r="L101" i="30"/>
  <c r="K100" i="30"/>
  <c r="L101" i="9"/>
  <c r="K100" i="9"/>
  <c r="L102" i="10"/>
  <c r="K101" i="10"/>
  <c r="K100" i="42"/>
  <c r="L101" i="42"/>
  <c r="K100" i="38"/>
  <c r="L101" i="38"/>
  <c r="K100" i="34"/>
  <c r="L101" i="34"/>
  <c r="K101" i="27"/>
  <c r="L102" i="27"/>
  <c r="L101" i="29"/>
  <c r="K100" i="29"/>
  <c r="L101" i="33"/>
  <c r="K100" i="33"/>
  <c r="L101" i="41"/>
  <c r="K100" i="41"/>
  <c r="L102" i="40"/>
  <c r="K101" i="40"/>
  <c r="L100" i="24"/>
  <c r="K99" i="24"/>
  <c r="L101" i="17"/>
  <c r="K100" i="17"/>
  <c r="K100" i="23"/>
  <c r="L101" i="23"/>
  <c r="K101" i="7"/>
  <c r="L102" i="7"/>
  <c r="L101" i="14"/>
  <c r="K100" i="14"/>
  <c r="L101" i="19"/>
  <c r="K100" i="19"/>
  <c r="K99" i="18"/>
  <c r="L100" i="18"/>
  <c r="K101" i="20"/>
  <c r="L102" i="20"/>
  <c r="L101" i="35"/>
  <c r="K100" i="35"/>
  <c r="L101" i="37"/>
  <c r="K100" i="37"/>
  <c r="K100" i="8"/>
  <c r="L101" i="8"/>
  <c r="K101" i="28"/>
  <c r="L102" i="28"/>
  <c r="K100" i="11"/>
  <c r="L101" i="11"/>
  <c r="K100" i="26"/>
  <c r="L101" i="26"/>
  <c r="K101" i="31"/>
  <c r="L102" i="31"/>
  <c r="K99" i="15"/>
  <c r="L100" i="15"/>
  <c r="L101" i="43"/>
  <c r="K100" i="43"/>
  <c r="L101" i="47"/>
  <c r="K100" i="47"/>
  <c r="L101" i="48"/>
  <c r="K100" i="48"/>
  <c r="L101" i="49"/>
  <c r="K100" i="49"/>
  <c r="L101" i="50"/>
  <c r="K100" i="50"/>
  <c r="L102" i="51"/>
  <c r="K101" i="51"/>
  <c r="K100" i="52"/>
  <c r="L101" i="52"/>
  <c r="L102" i="23" l="1"/>
  <c r="K101" i="23"/>
  <c r="L102" i="42"/>
  <c r="K101" i="42"/>
  <c r="K101" i="37"/>
  <c r="L102" i="37"/>
  <c r="L103" i="40"/>
  <c r="K102" i="40"/>
  <c r="K102" i="10"/>
  <c r="L103" i="10"/>
  <c r="K101" i="39"/>
  <c r="L102" i="39"/>
  <c r="L102" i="13"/>
  <c r="K101" i="13"/>
  <c r="K102" i="20"/>
  <c r="L103" i="20"/>
  <c r="L103" i="31"/>
  <c r="K102" i="31"/>
  <c r="L101" i="18"/>
  <c r="K100" i="18"/>
  <c r="L103" i="27"/>
  <c r="K102" i="27"/>
  <c r="L102" i="41"/>
  <c r="K101" i="41"/>
  <c r="L102" i="9"/>
  <c r="K101" i="9"/>
  <c r="L102" i="22"/>
  <c r="K101" i="22"/>
  <c r="L103" i="7"/>
  <c r="K102" i="7"/>
  <c r="L102" i="8"/>
  <c r="K101" i="8"/>
  <c r="L102" i="21"/>
  <c r="K101" i="21"/>
  <c r="K100" i="24"/>
  <c r="L101" i="24"/>
  <c r="L101" i="15"/>
  <c r="K100" i="15"/>
  <c r="L102" i="26"/>
  <c r="K101" i="26"/>
  <c r="L103" i="25"/>
  <c r="K102" i="25"/>
  <c r="K101" i="12"/>
  <c r="L102" i="12"/>
  <c r="L102" i="38"/>
  <c r="K101" i="38"/>
  <c r="L102" i="35"/>
  <c r="K101" i="35"/>
  <c r="L102" i="19"/>
  <c r="K101" i="19"/>
  <c r="K101" i="33"/>
  <c r="L102" i="33"/>
  <c r="L102" i="30"/>
  <c r="K101" i="30"/>
  <c r="L102" i="11"/>
  <c r="K101" i="11"/>
  <c r="L103" i="28"/>
  <c r="K102" i="28"/>
  <c r="L102" i="34"/>
  <c r="K101" i="34"/>
  <c r="L102" i="17"/>
  <c r="K101" i="17"/>
  <c r="K101" i="36"/>
  <c r="L102" i="36"/>
  <c r="L102" i="14"/>
  <c r="K101" i="14"/>
  <c r="L102" i="29"/>
  <c r="K101" i="29"/>
  <c r="L102" i="32"/>
  <c r="K101" i="32"/>
  <c r="K100" i="16"/>
  <c r="L101" i="16"/>
  <c r="K101" i="43"/>
  <c r="L102" i="43"/>
  <c r="L102" i="52"/>
  <c r="K101" i="52"/>
  <c r="L103" i="51"/>
  <c r="K102" i="51"/>
  <c r="K101" i="50"/>
  <c r="L102" i="50"/>
  <c r="K101" i="49"/>
  <c r="L102" i="49"/>
  <c r="K101" i="48"/>
  <c r="L102" i="48"/>
  <c r="L102" i="47"/>
  <c r="K101" i="47"/>
  <c r="L104" i="20" l="1"/>
  <c r="K103" i="20"/>
  <c r="L103" i="36"/>
  <c r="K102" i="36"/>
  <c r="K102" i="35"/>
  <c r="L103" i="35"/>
  <c r="L104" i="10"/>
  <c r="K103" i="10"/>
  <c r="K102" i="17"/>
  <c r="L103" i="17"/>
  <c r="L103" i="39"/>
  <c r="K102" i="39"/>
  <c r="K102" i="34"/>
  <c r="L103" i="34"/>
  <c r="K102" i="11"/>
  <c r="L103" i="11"/>
  <c r="K103" i="11" s="1"/>
  <c r="K102" i="26"/>
  <c r="L103" i="26"/>
  <c r="L103" i="41"/>
  <c r="K102" i="41"/>
  <c r="K103" i="40"/>
  <c r="L104" i="40"/>
  <c r="K102" i="9"/>
  <c r="L103" i="9"/>
  <c r="L103" i="37"/>
  <c r="K102" i="37"/>
  <c r="L103" i="13"/>
  <c r="K102" i="13"/>
  <c r="L103" i="22"/>
  <c r="K102" i="22"/>
  <c r="L104" i="28"/>
  <c r="K103" i="28"/>
  <c r="K102" i="32"/>
  <c r="L103" i="32"/>
  <c r="K102" i="30"/>
  <c r="L103" i="30"/>
  <c r="K101" i="15"/>
  <c r="L102" i="15"/>
  <c r="L104" i="27"/>
  <c r="K103" i="27"/>
  <c r="L103" i="12"/>
  <c r="K102" i="12"/>
  <c r="L103" i="33"/>
  <c r="K102" i="33"/>
  <c r="L102" i="24"/>
  <c r="K101" i="24"/>
  <c r="K102" i="8"/>
  <c r="L103" i="8"/>
  <c r="L103" i="38"/>
  <c r="K102" i="38"/>
  <c r="L102" i="16"/>
  <c r="K101" i="16"/>
  <c r="L103" i="29"/>
  <c r="K102" i="29"/>
  <c r="L102" i="18"/>
  <c r="K101" i="18"/>
  <c r="L103" i="42"/>
  <c r="K102" i="42"/>
  <c r="K103" i="25"/>
  <c r="L104" i="25"/>
  <c r="K103" i="7"/>
  <c r="L104" i="7"/>
  <c r="K102" i="14"/>
  <c r="L103" i="14"/>
  <c r="K102" i="19"/>
  <c r="L103" i="19"/>
  <c r="K102" i="21"/>
  <c r="L103" i="21"/>
  <c r="K103" i="31"/>
  <c r="L104" i="31"/>
  <c r="K102" i="23"/>
  <c r="L103" i="23"/>
  <c r="L103" i="43"/>
  <c r="K102" i="43"/>
  <c r="L103" i="47"/>
  <c r="K102" i="47"/>
  <c r="L103" i="48"/>
  <c r="K102" i="48"/>
  <c r="K102" i="49"/>
  <c r="L103" i="49"/>
  <c r="K102" i="50"/>
  <c r="L103" i="50"/>
  <c r="L104" i="51"/>
  <c r="K103" i="51"/>
  <c r="K102" i="52"/>
  <c r="L103" i="52"/>
  <c r="L104" i="14" l="1"/>
  <c r="K103" i="14"/>
  <c r="L104" i="8"/>
  <c r="K103" i="8"/>
  <c r="K104" i="25"/>
  <c r="L105" i="25"/>
  <c r="K103" i="13"/>
  <c r="L104" i="13"/>
  <c r="L104" i="39"/>
  <c r="K103" i="39"/>
  <c r="L104" i="17"/>
  <c r="K103" i="17"/>
  <c r="K102" i="24"/>
  <c r="L103" i="24"/>
  <c r="L104" i="33"/>
  <c r="K103" i="33"/>
  <c r="L104" i="37"/>
  <c r="K103" i="37"/>
  <c r="K102" i="15"/>
  <c r="L103" i="15"/>
  <c r="L104" i="35"/>
  <c r="K103" i="35"/>
  <c r="K103" i="29"/>
  <c r="L104" i="29"/>
  <c r="K103" i="34"/>
  <c r="L104" i="34"/>
  <c r="L104" i="22"/>
  <c r="K103" i="22"/>
  <c r="L104" i="9"/>
  <c r="K103" i="9"/>
  <c r="L104" i="21"/>
  <c r="K103" i="21"/>
  <c r="L104" i="30"/>
  <c r="K103" i="30"/>
  <c r="K104" i="27"/>
  <c r="L105" i="27"/>
  <c r="L105" i="31"/>
  <c r="K104" i="31"/>
  <c r="L103" i="16"/>
  <c r="K102" i="16"/>
  <c r="L104" i="41"/>
  <c r="K103" i="41"/>
  <c r="L104" i="36"/>
  <c r="K103" i="36"/>
  <c r="K103" i="12"/>
  <c r="L104" i="12"/>
  <c r="K104" i="10"/>
  <c r="L105" i="10"/>
  <c r="L104" i="19"/>
  <c r="K103" i="19"/>
  <c r="L104" i="32"/>
  <c r="K103" i="32"/>
  <c r="L104" i="26"/>
  <c r="K103" i="26"/>
  <c r="K104" i="28"/>
  <c r="L105" i="28"/>
  <c r="L105" i="7"/>
  <c r="K104" i="7"/>
  <c r="K103" i="42"/>
  <c r="L104" i="42"/>
  <c r="L104" i="23"/>
  <c r="K103" i="23"/>
  <c r="K102" i="18"/>
  <c r="L103" i="18"/>
  <c r="L105" i="40"/>
  <c r="K104" i="40"/>
  <c r="K103" i="38"/>
  <c r="L104" i="38"/>
  <c r="L105" i="20"/>
  <c r="K104" i="20"/>
  <c r="K103" i="43"/>
  <c r="L104" i="43"/>
  <c r="K103" i="52"/>
  <c r="L104" i="52"/>
  <c r="L105" i="51"/>
  <c r="K104" i="51"/>
  <c r="L104" i="50"/>
  <c r="K103" i="50"/>
  <c r="L104" i="49"/>
  <c r="K103" i="49"/>
  <c r="L104" i="48"/>
  <c r="K103" i="48"/>
  <c r="K103" i="47"/>
  <c r="L104" i="47"/>
  <c r="K103" i="24" l="1"/>
  <c r="L104" i="24"/>
  <c r="K104" i="9"/>
  <c r="L105" i="9"/>
  <c r="K104" i="17"/>
  <c r="L105" i="17"/>
  <c r="L105" i="34"/>
  <c r="K104" i="34"/>
  <c r="K104" i="33"/>
  <c r="L105" i="33"/>
  <c r="K104" i="29"/>
  <c r="L105" i="29"/>
  <c r="K103" i="16"/>
  <c r="L104" i="16"/>
  <c r="K105" i="10"/>
  <c r="L106" i="10"/>
  <c r="K104" i="39"/>
  <c r="L105" i="39"/>
  <c r="L106" i="25"/>
  <c r="K105" i="25"/>
  <c r="L105" i="42"/>
  <c r="K105" i="42" s="1"/>
  <c r="K104" i="42"/>
  <c r="L105" i="13"/>
  <c r="K104" i="13"/>
  <c r="L106" i="20"/>
  <c r="K105" i="20"/>
  <c r="L105" i="26"/>
  <c r="K104" i="26"/>
  <c r="L106" i="31"/>
  <c r="K105" i="31"/>
  <c r="L105" i="35"/>
  <c r="K104" i="35"/>
  <c r="L104" i="18"/>
  <c r="K103" i="18"/>
  <c r="L105" i="22"/>
  <c r="K104" i="22"/>
  <c r="L105" i="41"/>
  <c r="K104" i="41"/>
  <c r="L105" i="38"/>
  <c r="K104" i="38"/>
  <c r="L106" i="27"/>
  <c r="K105" i="27"/>
  <c r="L104" i="15"/>
  <c r="K103" i="15"/>
  <c r="K104" i="32"/>
  <c r="L105" i="32"/>
  <c r="L105" i="8"/>
  <c r="K104" i="8"/>
  <c r="L105" i="12"/>
  <c r="K104" i="12"/>
  <c r="L105" i="23"/>
  <c r="K104" i="23"/>
  <c r="L106" i="28"/>
  <c r="K105" i="28"/>
  <c r="L105" i="21"/>
  <c r="K104" i="21"/>
  <c r="L105" i="36"/>
  <c r="K104" i="36"/>
  <c r="L106" i="7"/>
  <c r="K105" i="7"/>
  <c r="L106" i="40"/>
  <c r="K105" i="40"/>
  <c r="K104" i="19"/>
  <c r="L105" i="19"/>
  <c r="K104" i="30"/>
  <c r="L105" i="30"/>
  <c r="L105" i="37"/>
  <c r="K104" i="37"/>
  <c r="K104" i="14"/>
  <c r="L105" i="14"/>
  <c r="L105" i="43"/>
  <c r="K104" i="43"/>
  <c r="L105" i="47"/>
  <c r="K104" i="47"/>
  <c r="K104" i="48"/>
  <c r="L105" i="48"/>
  <c r="K104" i="49"/>
  <c r="L105" i="49"/>
  <c r="K105" i="49" s="1"/>
  <c r="K104" i="50"/>
  <c r="L105" i="50"/>
  <c r="K105" i="50" s="1"/>
  <c r="L106" i="51"/>
  <c r="K106" i="51" s="1"/>
  <c r="K105" i="51"/>
  <c r="L105" i="52"/>
  <c r="K105" i="52" s="1"/>
  <c r="K104" i="52"/>
  <c r="L106" i="33" l="1"/>
  <c r="K105" i="33"/>
  <c r="K105" i="26"/>
  <c r="L106" i="26"/>
  <c r="L107" i="20"/>
  <c r="K106" i="20"/>
  <c r="K105" i="21"/>
  <c r="L106" i="21"/>
  <c r="L106" i="38"/>
  <c r="K105" i="38"/>
  <c r="K105" i="13"/>
  <c r="L106" i="13"/>
  <c r="K105" i="34"/>
  <c r="L106" i="34"/>
  <c r="L106" i="35"/>
  <c r="K105" i="35"/>
  <c r="L106" i="14"/>
  <c r="K105" i="14"/>
  <c r="K105" i="17"/>
  <c r="L106" i="17"/>
  <c r="L107" i="28"/>
  <c r="K106" i="28"/>
  <c r="L106" i="41"/>
  <c r="K105" i="41"/>
  <c r="K105" i="19"/>
  <c r="L106" i="19"/>
  <c r="K106" i="40"/>
  <c r="L107" i="40"/>
  <c r="K106" i="7"/>
  <c r="L107" i="7"/>
  <c r="L106" i="36"/>
  <c r="K105" i="36"/>
  <c r="L106" i="9"/>
  <c r="K105" i="9"/>
  <c r="L107" i="10"/>
  <c r="K106" i="10"/>
  <c r="K106" i="31"/>
  <c r="L107" i="31"/>
  <c r="L106" i="29"/>
  <c r="K105" i="29"/>
  <c r="L106" i="37"/>
  <c r="K105" i="37"/>
  <c r="K105" i="23"/>
  <c r="L106" i="23"/>
  <c r="L106" i="22"/>
  <c r="K105" i="22"/>
  <c r="K106" i="25"/>
  <c r="L107" i="25"/>
  <c r="K105" i="8"/>
  <c r="L106" i="8"/>
  <c r="L106" i="32"/>
  <c r="K105" i="32"/>
  <c r="K104" i="15"/>
  <c r="L105" i="15"/>
  <c r="K105" i="30"/>
  <c r="L106" i="30"/>
  <c r="L106" i="39"/>
  <c r="K105" i="39"/>
  <c r="L105" i="24"/>
  <c r="K104" i="24"/>
  <c r="L105" i="16"/>
  <c r="K104" i="16"/>
  <c r="K106" i="27"/>
  <c r="L107" i="27"/>
  <c r="L106" i="12"/>
  <c r="K105" i="12"/>
  <c r="K104" i="18"/>
  <c r="L105" i="18"/>
  <c r="L106" i="43"/>
  <c r="K105" i="43"/>
  <c r="L106" i="48"/>
  <c r="K105" i="48"/>
  <c r="K105" i="47"/>
  <c r="L106" i="47"/>
  <c r="L108" i="27" l="1"/>
  <c r="K107" i="27"/>
  <c r="L108" i="25"/>
  <c r="K107" i="25"/>
  <c r="L107" i="23"/>
  <c r="K106" i="23"/>
  <c r="L107" i="19"/>
  <c r="K106" i="19"/>
  <c r="L107" i="36"/>
  <c r="K106" i="36"/>
  <c r="L108" i="7"/>
  <c r="K107" i="7"/>
  <c r="K106" i="38"/>
  <c r="L107" i="38"/>
  <c r="L106" i="16"/>
  <c r="K105" i="16"/>
  <c r="L108" i="40"/>
  <c r="K107" i="40"/>
  <c r="K105" i="24"/>
  <c r="L106" i="24"/>
  <c r="L107" i="39"/>
  <c r="K106" i="39"/>
  <c r="L107" i="30"/>
  <c r="K106" i="30"/>
  <c r="L107" i="41"/>
  <c r="K106" i="41"/>
  <c r="L106" i="15"/>
  <c r="K105" i="15"/>
  <c r="L108" i="31"/>
  <c r="K107" i="31"/>
  <c r="K107" i="28"/>
  <c r="L108" i="28"/>
  <c r="L108" i="20"/>
  <c r="K107" i="20"/>
  <c r="L107" i="29"/>
  <c r="K106" i="29"/>
  <c r="L106" i="18"/>
  <c r="K105" i="18"/>
  <c r="L107" i="17"/>
  <c r="K106" i="17"/>
  <c r="L107" i="26"/>
  <c r="K106" i="26"/>
  <c r="L107" i="35"/>
  <c r="K106" i="35"/>
  <c r="L107" i="22"/>
  <c r="K106" i="22"/>
  <c r="L107" i="37"/>
  <c r="K106" i="37"/>
  <c r="L107" i="32"/>
  <c r="K106" i="32"/>
  <c r="K107" i="10"/>
  <c r="L108" i="10"/>
  <c r="K106" i="13"/>
  <c r="L107" i="13"/>
  <c r="L107" i="21"/>
  <c r="K106" i="21"/>
  <c r="L107" i="8"/>
  <c r="K106" i="8"/>
  <c r="L107" i="34"/>
  <c r="K106" i="34"/>
  <c r="K106" i="12"/>
  <c r="L107" i="12"/>
  <c r="L107" i="9"/>
  <c r="K106" i="9"/>
  <c r="L107" i="14"/>
  <c r="K106" i="14"/>
  <c r="K106" i="33"/>
  <c r="L107" i="33"/>
  <c r="K106" i="43"/>
  <c r="L107" i="43"/>
  <c r="K106" i="47"/>
  <c r="L107" i="47"/>
  <c r="K106" i="48"/>
  <c r="L107" i="48"/>
  <c r="L109" i="28" l="1"/>
  <c r="K108" i="28"/>
  <c r="L108" i="12"/>
  <c r="K108" i="12" s="1"/>
  <c r="K107" i="12"/>
  <c r="K108" i="7"/>
  <c r="L109" i="7"/>
  <c r="L108" i="22"/>
  <c r="K107" i="22"/>
  <c r="K107" i="36"/>
  <c r="L108" i="36"/>
  <c r="L108" i="21"/>
  <c r="K107" i="21"/>
  <c r="K107" i="17"/>
  <c r="L108" i="17"/>
  <c r="K107" i="30"/>
  <c r="L108" i="30"/>
  <c r="K107" i="19"/>
  <c r="L108" i="19"/>
  <c r="L108" i="34"/>
  <c r="K107" i="34"/>
  <c r="L108" i="26"/>
  <c r="K107" i="26"/>
  <c r="L108" i="13"/>
  <c r="K107" i="13"/>
  <c r="K107" i="9"/>
  <c r="L108" i="9"/>
  <c r="L108" i="38"/>
  <c r="K107" i="38"/>
  <c r="L107" i="15"/>
  <c r="K106" i="15"/>
  <c r="L108" i="41"/>
  <c r="K107" i="41"/>
  <c r="L107" i="18"/>
  <c r="K106" i="18"/>
  <c r="K107" i="39"/>
  <c r="L108" i="39"/>
  <c r="L108" i="23"/>
  <c r="K107" i="23"/>
  <c r="L108" i="35"/>
  <c r="K107" i="35"/>
  <c r="L108" i="8"/>
  <c r="K107" i="8"/>
  <c r="K107" i="33"/>
  <c r="L108" i="33"/>
  <c r="L109" i="10"/>
  <c r="K108" i="10"/>
  <c r="L107" i="24"/>
  <c r="K106" i="24"/>
  <c r="L108" i="29"/>
  <c r="K107" i="29"/>
  <c r="L109" i="25"/>
  <c r="K108" i="25"/>
  <c r="K107" i="37"/>
  <c r="L108" i="37"/>
  <c r="K106" i="16"/>
  <c r="L107" i="16"/>
  <c r="L109" i="31"/>
  <c r="K108" i="31"/>
  <c r="K107" i="14"/>
  <c r="L108" i="14"/>
  <c r="L108" i="32"/>
  <c r="K107" i="32"/>
  <c r="K108" i="20"/>
  <c r="L109" i="20"/>
  <c r="K108" i="40"/>
  <c r="L109" i="40"/>
  <c r="L109" i="27"/>
  <c r="K108" i="27"/>
  <c r="L108" i="43"/>
  <c r="K108" i="43" s="1"/>
  <c r="K107" i="43"/>
  <c r="L108" i="48"/>
  <c r="K107" i="48"/>
  <c r="L108" i="47"/>
  <c r="K107" i="47"/>
  <c r="L109" i="9" l="1"/>
  <c r="K108" i="9"/>
  <c r="L109" i="36"/>
  <c r="K108" i="36"/>
  <c r="L109" i="35"/>
  <c r="K108" i="35"/>
  <c r="K108" i="13"/>
  <c r="L109" i="13"/>
  <c r="L109" i="22"/>
  <c r="K108" i="22"/>
  <c r="K108" i="8"/>
  <c r="L109" i="8"/>
  <c r="L108" i="16"/>
  <c r="K107" i="16"/>
  <c r="L109" i="37"/>
  <c r="K108" i="37"/>
  <c r="K109" i="7"/>
  <c r="L110" i="7"/>
  <c r="L110" i="20"/>
  <c r="K109" i="20"/>
  <c r="L109" i="32"/>
  <c r="K108" i="32"/>
  <c r="L109" i="33"/>
  <c r="K108" i="33"/>
  <c r="K108" i="23"/>
  <c r="L109" i="23"/>
  <c r="K108" i="26"/>
  <c r="L109" i="26"/>
  <c r="L109" i="17"/>
  <c r="K108" i="17"/>
  <c r="L109" i="38"/>
  <c r="K108" i="38"/>
  <c r="L109" i="39"/>
  <c r="K108" i="39"/>
  <c r="L109" i="41"/>
  <c r="K108" i="41"/>
  <c r="K109" i="31"/>
  <c r="L110" i="31"/>
  <c r="K109" i="27"/>
  <c r="L110" i="27"/>
  <c r="K109" i="25"/>
  <c r="L110" i="25"/>
  <c r="K108" i="34"/>
  <c r="L109" i="34"/>
  <c r="L109" i="30"/>
  <c r="K108" i="30"/>
  <c r="L110" i="10"/>
  <c r="K109" i="10"/>
  <c r="L110" i="40"/>
  <c r="K109" i="40"/>
  <c r="L109" i="19"/>
  <c r="K108" i="19"/>
  <c r="L108" i="24"/>
  <c r="K107" i="24"/>
  <c r="K107" i="15"/>
  <c r="L108" i="15"/>
  <c r="L109" i="14"/>
  <c r="K108" i="14"/>
  <c r="K108" i="21"/>
  <c r="L109" i="21"/>
  <c r="L109" i="29"/>
  <c r="K108" i="29"/>
  <c r="K107" i="18"/>
  <c r="L108" i="18"/>
  <c r="K109" i="28"/>
  <c r="L110" i="28"/>
  <c r="L109" i="47"/>
  <c r="K108" i="47"/>
  <c r="L109" i="48"/>
  <c r="K108" i="48"/>
  <c r="K110" i="10" l="1"/>
  <c r="L111" i="10"/>
  <c r="K108" i="16"/>
  <c r="L109" i="16"/>
  <c r="L111" i="25"/>
  <c r="K110" i="25"/>
  <c r="L110" i="23"/>
  <c r="K109" i="23"/>
  <c r="L110" i="34"/>
  <c r="K109" i="34"/>
  <c r="L110" i="13"/>
  <c r="K109" i="13"/>
  <c r="K109" i="33"/>
  <c r="L110" i="33"/>
  <c r="K109" i="38"/>
  <c r="L110" i="38"/>
  <c r="L111" i="31"/>
  <c r="K110" i="31"/>
  <c r="L109" i="18"/>
  <c r="K108" i="18"/>
  <c r="L110" i="37"/>
  <c r="K109" i="37"/>
  <c r="L110" i="26"/>
  <c r="K109" i="26"/>
  <c r="L110" i="22"/>
  <c r="K109" i="22"/>
  <c r="K108" i="24"/>
  <c r="L109" i="24"/>
  <c r="L110" i="32"/>
  <c r="K109" i="32"/>
  <c r="L110" i="35"/>
  <c r="K109" i="35"/>
  <c r="L110" i="17"/>
  <c r="K109" i="17"/>
  <c r="L110" i="14"/>
  <c r="K109" i="14"/>
  <c r="L110" i="29"/>
  <c r="K109" i="29"/>
  <c r="L111" i="27"/>
  <c r="K110" i="27"/>
  <c r="L110" i="19"/>
  <c r="K109" i="19"/>
  <c r="L110" i="41"/>
  <c r="K109" i="41"/>
  <c r="K110" i="20"/>
  <c r="L111" i="20"/>
  <c r="L110" i="36"/>
  <c r="K109" i="36"/>
  <c r="L110" i="21"/>
  <c r="K109" i="21"/>
  <c r="L109" i="15"/>
  <c r="K108" i="15"/>
  <c r="L111" i="28"/>
  <c r="K110" i="28"/>
  <c r="L111" i="7"/>
  <c r="K111" i="7" s="1"/>
  <c r="K110" i="7"/>
  <c r="L110" i="30"/>
  <c r="K109" i="30"/>
  <c r="L110" i="8"/>
  <c r="K109" i="8"/>
  <c r="L111" i="40"/>
  <c r="K110" i="40"/>
  <c r="L110" i="39"/>
  <c r="K109" i="39"/>
  <c r="L110" i="9"/>
  <c r="K109" i="9"/>
  <c r="K109" i="48"/>
  <c r="L110" i="48"/>
  <c r="L110" i="47"/>
  <c r="K109" i="47"/>
  <c r="K110" i="35" l="1"/>
  <c r="L111" i="35"/>
  <c r="K111" i="35" s="1"/>
  <c r="L110" i="24"/>
  <c r="K109" i="24"/>
  <c r="L112" i="27"/>
  <c r="K111" i="27"/>
  <c r="K110" i="26"/>
  <c r="L111" i="26"/>
  <c r="L111" i="23"/>
  <c r="K110" i="23"/>
  <c r="K110" i="39"/>
  <c r="L111" i="39"/>
  <c r="K111" i="20"/>
  <c r="L112" i="20"/>
  <c r="K110" i="8"/>
  <c r="L111" i="8"/>
  <c r="K111" i="8" s="1"/>
  <c r="K110" i="34"/>
  <c r="L111" i="34"/>
  <c r="L111" i="41"/>
  <c r="K110" i="41"/>
  <c r="L112" i="28"/>
  <c r="K111" i="28"/>
  <c r="L111" i="29"/>
  <c r="K110" i="29"/>
  <c r="K110" i="37"/>
  <c r="L111" i="37"/>
  <c r="K111" i="25"/>
  <c r="L112" i="25"/>
  <c r="K110" i="36"/>
  <c r="L111" i="36"/>
  <c r="K111" i="36" s="1"/>
  <c r="K111" i="40"/>
  <c r="L112" i="40"/>
  <c r="L111" i="13"/>
  <c r="K110" i="13"/>
  <c r="K110" i="19"/>
  <c r="L111" i="19"/>
  <c r="L110" i="16"/>
  <c r="K109" i="16"/>
  <c r="L111" i="33"/>
  <c r="K110" i="33"/>
  <c r="L111" i="22"/>
  <c r="K110" i="22"/>
  <c r="K109" i="15"/>
  <c r="L110" i="15"/>
  <c r="K110" i="14"/>
  <c r="L111" i="14"/>
  <c r="L110" i="18"/>
  <c r="K109" i="18"/>
  <c r="K110" i="32"/>
  <c r="L111" i="32"/>
  <c r="L112" i="10"/>
  <c r="K111" i="10"/>
  <c r="L111" i="38"/>
  <c r="K110" i="38"/>
  <c r="K110" i="30"/>
  <c r="L111" i="30"/>
  <c r="K110" i="9"/>
  <c r="L111" i="9"/>
  <c r="K110" i="21"/>
  <c r="L111" i="21"/>
  <c r="K110" i="17"/>
  <c r="L111" i="17"/>
  <c r="K111" i="31"/>
  <c r="L112" i="31"/>
  <c r="L111" i="47"/>
  <c r="K110" i="47"/>
  <c r="L111" i="48"/>
  <c r="K110" i="48"/>
  <c r="L112" i="9" l="1"/>
  <c r="K111" i="9"/>
  <c r="L112" i="37"/>
  <c r="K111" i="37"/>
  <c r="K111" i="23"/>
  <c r="L112" i="23"/>
  <c r="L112" i="33"/>
  <c r="K111" i="33"/>
  <c r="K111" i="29"/>
  <c r="L112" i="29"/>
  <c r="L113" i="40"/>
  <c r="K112" i="40"/>
  <c r="L112" i="26"/>
  <c r="K111" i="26"/>
  <c r="K110" i="18"/>
  <c r="L111" i="18"/>
  <c r="L112" i="17"/>
  <c r="K111" i="17"/>
  <c r="L112" i="21"/>
  <c r="K111" i="21"/>
  <c r="L112" i="38"/>
  <c r="K111" i="38"/>
  <c r="L111" i="16"/>
  <c r="K110" i="16"/>
  <c r="K112" i="28"/>
  <c r="L113" i="28"/>
  <c r="K112" i="27"/>
  <c r="L113" i="27"/>
  <c r="K113" i="27" s="1"/>
  <c r="L113" i="31"/>
  <c r="K112" i="31"/>
  <c r="L112" i="30"/>
  <c r="K111" i="30"/>
  <c r="L112" i="19"/>
  <c r="K111" i="19"/>
  <c r="K112" i="25"/>
  <c r="L113" i="25"/>
  <c r="L112" i="22"/>
  <c r="K111" i="22"/>
  <c r="K112" i="10"/>
  <c r="L113" i="10"/>
  <c r="L112" i="41"/>
  <c r="K111" i="41"/>
  <c r="K110" i="24"/>
  <c r="L111" i="24"/>
  <c r="L112" i="14"/>
  <c r="K111" i="14"/>
  <c r="K110" i="15"/>
  <c r="L111" i="15"/>
  <c r="L112" i="32"/>
  <c r="K111" i="32"/>
  <c r="K111" i="34"/>
  <c r="L112" i="34"/>
  <c r="L113" i="20"/>
  <c r="K112" i="20"/>
  <c r="L112" i="39"/>
  <c r="K111" i="39"/>
  <c r="K111" i="13"/>
  <c r="L112" i="13"/>
  <c r="L112" i="48"/>
  <c r="K111" i="48"/>
  <c r="K111" i="47"/>
  <c r="L112" i="47"/>
  <c r="K112" i="30" l="1"/>
  <c r="L113" i="30"/>
  <c r="L113" i="26"/>
  <c r="K112" i="26"/>
  <c r="L113" i="13"/>
  <c r="K112" i="13"/>
  <c r="L114" i="28"/>
  <c r="K113" i="28"/>
  <c r="K112" i="29"/>
  <c r="L113" i="29"/>
  <c r="L112" i="15"/>
  <c r="K111" i="15"/>
  <c r="K112" i="39"/>
  <c r="L113" i="39"/>
  <c r="K111" i="16"/>
  <c r="L112" i="16"/>
  <c r="K112" i="33"/>
  <c r="L113" i="33"/>
  <c r="L113" i="41"/>
  <c r="K112" i="41"/>
  <c r="L113" i="23"/>
  <c r="K112" i="23"/>
  <c r="L112" i="18"/>
  <c r="K111" i="18"/>
  <c r="K111" i="24"/>
  <c r="L112" i="24"/>
  <c r="K113" i="10"/>
  <c r="L114" i="10"/>
  <c r="L114" i="20"/>
  <c r="K113" i="20"/>
  <c r="L113" i="22"/>
  <c r="K112" i="22"/>
  <c r="L113" i="38"/>
  <c r="K112" i="38"/>
  <c r="L114" i="31"/>
  <c r="K113" i="31"/>
  <c r="L114" i="40"/>
  <c r="K113" i="40"/>
  <c r="L113" i="34"/>
  <c r="K113" i="34" s="1"/>
  <c r="K112" i="34"/>
  <c r="L114" i="25"/>
  <c r="K113" i="25"/>
  <c r="L113" i="21"/>
  <c r="K112" i="21"/>
  <c r="L113" i="37"/>
  <c r="K112" i="37"/>
  <c r="K112" i="14"/>
  <c r="L113" i="14"/>
  <c r="L113" i="32"/>
  <c r="K112" i="32"/>
  <c r="K112" i="19"/>
  <c r="L113" i="19"/>
  <c r="K112" i="17"/>
  <c r="L113" i="17"/>
  <c r="K112" i="9"/>
  <c r="L113" i="9"/>
  <c r="L113" i="47"/>
  <c r="K112" i="47"/>
  <c r="K112" i="48"/>
  <c r="L113" i="48"/>
  <c r="L113" i="24" l="1"/>
  <c r="K112" i="24"/>
  <c r="L114" i="29"/>
  <c r="K113" i="29"/>
  <c r="L114" i="22"/>
  <c r="K113" i="22"/>
  <c r="K113" i="21"/>
  <c r="L114" i="21"/>
  <c r="K114" i="25"/>
  <c r="L115" i="25"/>
  <c r="L114" i="9"/>
  <c r="K113" i="9"/>
  <c r="K112" i="18"/>
  <c r="L113" i="18"/>
  <c r="L115" i="28"/>
  <c r="K114" i="28"/>
  <c r="K112" i="15"/>
  <c r="L113" i="15"/>
  <c r="K113" i="17"/>
  <c r="L114" i="17"/>
  <c r="K114" i="40"/>
  <c r="L115" i="40"/>
  <c r="K113" i="23"/>
  <c r="L114" i="23"/>
  <c r="K113" i="13"/>
  <c r="L114" i="13"/>
  <c r="L114" i="39"/>
  <c r="K113" i="39"/>
  <c r="L115" i="10"/>
  <c r="K114" i="10"/>
  <c r="K113" i="19"/>
  <c r="L114" i="19"/>
  <c r="L113" i="16"/>
  <c r="K112" i="16"/>
  <c r="K114" i="20"/>
  <c r="L115" i="20"/>
  <c r="K114" i="31"/>
  <c r="L115" i="31"/>
  <c r="L114" i="41"/>
  <c r="K113" i="41"/>
  <c r="K113" i="26"/>
  <c r="L114" i="26"/>
  <c r="K114" i="26" s="1"/>
  <c r="L114" i="33"/>
  <c r="K113" i="33"/>
  <c r="K113" i="30"/>
  <c r="L114" i="30"/>
  <c r="L114" i="14"/>
  <c r="K113" i="14"/>
  <c r="K113" i="37"/>
  <c r="L114" i="37"/>
  <c r="L114" i="32"/>
  <c r="K113" i="32"/>
  <c r="L114" i="38"/>
  <c r="K113" i="38"/>
  <c r="L114" i="48"/>
  <c r="K113" i="48"/>
  <c r="L114" i="47"/>
  <c r="K113" i="47"/>
  <c r="L115" i="30" l="1"/>
  <c r="K114" i="30"/>
  <c r="K114" i="13"/>
  <c r="L115" i="13"/>
  <c r="L116" i="25"/>
  <c r="K115" i="25"/>
  <c r="L114" i="18"/>
  <c r="K113" i="18"/>
  <c r="L115" i="39"/>
  <c r="K114" i="39"/>
  <c r="L115" i="41"/>
  <c r="K114" i="41"/>
  <c r="L116" i="31"/>
  <c r="K115" i="31"/>
  <c r="L116" i="40"/>
  <c r="K115" i="40"/>
  <c r="K114" i="38"/>
  <c r="L115" i="38"/>
  <c r="L115" i="22"/>
  <c r="K114" i="22"/>
  <c r="K115" i="28"/>
  <c r="L116" i="28"/>
  <c r="L115" i="9"/>
  <c r="K114" i="9"/>
  <c r="L116" i="20"/>
  <c r="K115" i="20"/>
  <c r="L115" i="17"/>
  <c r="K114" i="17"/>
  <c r="L115" i="32"/>
  <c r="K114" i="32"/>
  <c r="L115" i="29"/>
  <c r="K114" i="29"/>
  <c r="L115" i="19"/>
  <c r="K114" i="19"/>
  <c r="L115" i="33"/>
  <c r="K114" i="33"/>
  <c r="K114" i="23"/>
  <c r="L115" i="23"/>
  <c r="L115" i="37"/>
  <c r="K114" i="37"/>
  <c r="L114" i="15"/>
  <c r="K114" i="15" s="1"/>
  <c r="K113" i="15"/>
  <c r="L115" i="14"/>
  <c r="K114" i="14"/>
  <c r="K115" i="10"/>
  <c r="L116" i="10"/>
  <c r="L115" i="21"/>
  <c r="K114" i="21"/>
  <c r="L114" i="16"/>
  <c r="K114" i="16" s="1"/>
  <c r="K113" i="16"/>
  <c r="K113" i="24"/>
  <c r="L114" i="24"/>
  <c r="K114" i="47"/>
  <c r="L115" i="47"/>
  <c r="L115" i="48"/>
  <c r="K114" i="48"/>
  <c r="L116" i="21" l="1"/>
  <c r="K115" i="21"/>
  <c r="L117" i="10"/>
  <c r="K116" i="10"/>
  <c r="L117" i="31"/>
  <c r="K117" i="31" s="1"/>
  <c r="K116" i="31"/>
  <c r="K115" i="14"/>
  <c r="L116" i="14"/>
  <c r="K115" i="17"/>
  <c r="L116" i="17"/>
  <c r="L116" i="41"/>
  <c r="K115" i="41"/>
  <c r="K116" i="40"/>
  <c r="L117" i="40"/>
  <c r="L116" i="32"/>
  <c r="K115" i="32"/>
  <c r="K116" i="20"/>
  <c r="L117" i="20"/>
  <c r="K115" i="39"/>
  <c r="L116" i="39"/>
  <c r="K115" i="37"/>
  <c r="L116" i="37"/>
  <c r="K115" i="9"/>
  <c r="L116" i="9"/>
  <c r="L115" i="18"/>
  <c r="K114" i="18"/>
  <c r="L116" i="23"/>
  <c r="K115" i="23"/>
  <c r="L117" i="28"/>
  <c r="K117" i="28" s="1"/>
  <c r="K116" i="28"/>
  <c r="L117" i="25"/>
  <c r="K116" i="25"/>
  <c r="L115" i="24"/>
  <c r="K114" i="24"/>
  <c r="L116" i="13"/>
  <c r="K115" i="13"/>
  <c r="K115" i="33"/>
  <c r="L116" i="33"/>
  <c r="L116" i="22"/>
  <c r="K115" i="22"/>
  <c r="L116" i="29"/>
  <c r="K115" i="29"/>
  <c r="K115" i="38"/>
  <c r="L116" i="38"/>
  <c r="K115" i="19"/>
  <c r="L116" i="19"/>
  <c r="K115" i="30"/>
  <c r="L116" i="30"/>
  <c r="K115" i="48"/>
  <c r="L116" i="48"/>
  <c r="L116" i="47"/>
  <c r="K115" i="47"/>
  <c r="L117" i="17" l="1"/>
  <c r="K117" i="17" s="1"/>
  <c r="K116" i="17"/>
  <c r="L117" i="38"/>
  <c r="K116" i="38"/>
  <c r="L117" i="22"/>
  <c r="K116" i="22"/>
  <c r="K117" i="25"/>
  <c r="L118" i="25"/>
  <c r="L117" i="14"/>
  <c r="K116" i="14"/>
  <c r="L117" i="33"/>
  <c r="K117" i="33" s="1"/>
  <c r="K116" i="33"/>
  <c r="L117" i="37"/>
  <c r="K116" i="37"/>
  <c r="K116" i="32"/>
  <c r="L117" i="32"/>
  <c r="K117" i="32" s="1"/>
  <c r="L117" i="29"/>
  <c r="K117" i="29" s="1"/>
  <c r="K116" i="29"/>
  <c r="K116" i="23"/>
  <c r="L117" i="23"/>
  <c r="L117" i="9"/>
  <c r="K116" i="9"/>
  <c r="L117" i="39"/>
  <c r="K116" i="39"/>
  <c r="L118" i="40"/>
  <c r="K117" i="40"/>
  <c r="K116" i="13"/>
  <c r="L117" i="13"/>
  <c r="L118" i="10"/>
  <c r="K117" i="10"/>
  <c r="L117" i="19"/>
  <c r="K116" i="19"/>
  <c r="L117" i="41"/>
  <c r="K117" i="41" s="1"/>
  <c r="K116" i="41"/>
  <c r="K117" i="20"/>
  <c r="L118" i="20"/>
  <c r="L117" i="30"/>
  <c r="K117" i="30" s="1"/>
  <c r="K116" i="30"/>
  <c r="K115" i="18"/>
  <c r="L116" i="18"/>
  <c r="L116" i="24"/>
  <c r="K115" i="24"/>
  <c r="K116" i="21"/>
  <c r="L117" i="21"/>
  <c r="L117" i="47"/>
  <c r="K116" i="47"/>
  <c r="L117" i="48"/>
  <c r="K116" i="48"/>
  <c r="K118" i="10" l="1"/>
  <c r="L119" i="10"/>
  <c r="L118" i="19"/>
  <c r="K117" i="19"/>
  <c r="L118" i="37"/>
  <c r="K117" i="37"/>
  <c r="K116" i="24"/>
  <c r="L117" i="24"/>
  <c r="L119" i="25"/>
  <c r="K118" i="25"/>
  <c r="L118" i="39"/>
  <c r="K117" i="39"/>
  <c r="L118" i="21"/>
  <c r="K117" i="21"/>
  <c r="L117" i="18"/>
  <c r="K116" i="18"/>
  <c r="L118" i="9"/>
  <c r="K117" i="9"/>
  <c r="L118" i="22"/>
  <c r="K117" i="22"/>
  <c r="L119" i="40"/>
  <c r="K118" i="40"/>
  <c r="L119" i="20"/>
  <c r="K118" i="20"/>
  <c r="L118" i="23"/>
  <c r="K117" i="23"/>
  <c r="K117" i="38"/>
  <c r="L118" i="38"/>
  <c r="L118" i="13"/>
  <c r="K117" i="13"/>
  <c r="L118" i="14"/>
  <c r="K117" i="14"/>
  <c r="K117" i="48"/>
  <c r="L118" i="48"/>
  <c r="K117" i="47"/>
  <c r="L118" i="47"/>
  <c r="K118" i="21" l="1"/>
  <c r="L119" i="21"/>
  <c r="K119" i="21" s="1"/>
  <c r="L118" i="18"/>
  <c r="K118" i="18" s="1"/>
  <c r="K117" i="18"/>
  <c r="K119" i="20"/>
  <c r="L120" i="20"/>
  <c r="L118" i="24"/>
  <c r="K117" i="24"/>
  <c r="K119" i="40"/>
  <c r="L120" i="40"/>
  <c r="K118" i="37"/>
  <c r="L119" i="37"/>
  <c r="K118" i="14"/>
  <c r="L119" i="14"/>
  <c r="K118" i="39"/>
  <c r="L119" i="39"/>
  <c r="L119" i="13"/>
  <c r="K118" i="13"/>
  <c r="K119" i="25"/>
  <c r="L120" i="25"/>
  <c r="K120" i="25" s="1"/>
  <c r="L119" i="22"/>
  <c r="K118" i="22"/>
  <c r="K118" i="19"/>
  <c r="L119" i="19"/>
  <c r="L120" i="10"/>
  <c r="K119" i="10"/>
  <c r="L119" i="38"/>
  <c r="K118" i="38"/>
  <c r="L119" i="23"/>
  <c r="K118" i="23"/>
  <c r="K118" i="9"/>
  <c r="L119" i="9"/>
  <c r="L119" i="47"/>
  <c r="K118" i="47"/>
  <c r="L119" i="48"/>
  <c r="K118" i="48"/>
  <c r="L120" i="37" l="1"/>
  <c r="K119" i="37"/>
  <c r="L121" i="40"/>
  <c r="K120" i="40"/>
  <c r="L120" i="19"/>
  <c r="K119" i="19"/>
  <c r="K118" i="24"/>
  <c r="L119" i="24"/>
  <c r="L120" i="38"/>
  <c r="K119" i="38"/>
  <c r="L121" i="20"/>
  <c r="K120" i="20"/>
  <c r="L120" i="39"/>
  <c r="K119" i="39"/>
  <c r="L120" i="22"/>
  <c r="K120" i="22" s="1"/>
  <c r="K119" i="22"/>
  <c r="L120" i="9"/>
  <c r="K119" i="9"/>
  <c r="K119" i="23"/>
  <c r="L120" i="23"/>
  <c r="K120" i="23" s="1"/>
  <c r="K120" i="10"/>
  <c r="L121" i="10"/>
  <c r="L120" i="14"/>
  <c r="K119" i="14"/>
  <c r="K119" i="13"/>
  <c r="L120" i="13"/>
  <c r="L120" i="48"/>
  <c r="K119" i="48"/>
  <c r="K119" i="47"/>
  <c r="L120" i="47"/>
  <c r="L121" i="39" l="1"/>
  <c r="K120" i="39"/>
  <c r="K120" i="14"/>
  <c r="L121" i="14"/>
  <c r="L121" i="38"/>
  <c r="K120" i="38"/>
  <c r="K121" i="10"/>
  <c r="L122" i="10"/>
  <c r="K120" i="19"/>
  <c r="L121" i="19"/>
  <c r="L121" i="13"/>
  <c r="K120" i="13"/>
  <c r="L122" i="40"/>
  <c r="K121" i="40"/>
  <c r="L122" i="20"/>
  <c r="K121" i="20"/>
  <c r="K119" i="24"/>
  <c r="L120" i="24"/>
  <c r="K120" i="9"/>
  <c r="L121" i="9"/>
  <c r="L121" i="37"/>
  <c r="K120" i="37"/>
  <c r="K120" i="47"/>
  <c r="L121" i="47"/>
  <c r="K120" i="48"/>
  <c r="L121" i="48"/>
  <c r="K121" i="13" l="1"/>
  <c r="L122" i="13"/>
  <c r="K122" i="13" s="1"/>
  <c r="K121" i="19"/>
  <c r="L122" i="19"/>
  <c r="L123" i="10"/>
  <c r="K122" i="10"/>
  <c r="K122" i="20"/>
  <c r="L123" i="20"/>
  <c r="K121" i="37"/>
  <c r="L122" i="37"/>
  <c r="L122" i="38"/>
  <c r="K121" i="38"/>
  <c r="L122" i="9"/>
  <c r="K121" i="9"/>
  <c r="L122" i="14"/>
  <c r="K121" i="14"/>
  <c r="K122" i="40"/>
  <c r="L123" i="40"/>
  <c r="L121" i="24"/>
  <c r="K120" i="24"/>
  <c r="K121" i="39"/>
  <c r="L122" i="39"/>
  <c r="L122" i="48"/>
  <c r="K121" i="48"/>
  <c r="L122" i="47"/>
  <c r="K121" i="47"/>
  <c r="L123" i="14" l="1"/>
  <c r="K122" i="14"/>
  <c r="L123" i="9"/>
  <c r="K122" i="9"/>
  <c r="L123" i="38"/>
  <c r="K122" i="38"/>
  <c r="L123" i="37"/>
  <c r="K122" i="37"/>
  <c r="L124" i="20"/>
  <c r="K123" i="20"/>
  <c r="L123" i="39"/>
  <c r="K122" i="39"/>
  <c r="K123" i="10"/>
  <c r="L124" i="10"/>
  <c r="L123" i="19"/>
  <c r="K122" i="19"/>
  <c r="K121" i="24"/>
  <c r="L122" i="24"/>
  <c r="L124" i="40"/>
  <c r="K123" i="40"/>
  <c r="K122" i="47"/>
  <c r="L123" i="47"/>
  <c r="L123" i="48"/>
  <c r="K122" i="48"/>
  <c r="K123" i="19" l="1"/>
  <c r="L124" i="19"/>
  <c r="L125" i="10"/>
  <c r="K124" i="10"/>
  <c r="K123" i="39"/>
  <c r="L124" i="39"/>
  <c r="L125" i="20"/>
  <c r="K124" i="20"/>
  <c r="L124" i="37"/>
  <c r="K123" i="37"/>
  <c r="K123" i="38"/>
  <c r="L124" i="38"/>
  <c r="K124" i="40"/>
  <c r="L125" i="40"/>
  <c r="K123" i="9"/>
  <c r="L124" i="9"/>
  <c r="L123" i="24"/>
  <c r="K123" i="24" s="1"/>
  <c r="K122" i="24"/>
  <c r="K123" i="14"/>
  <c r="L124" i="14"/>
  <c r="K123" i="48"/>
  <c r="L124" i="48"/>
  <c r="L124" i="47"/>
  <c r="K123" i="47"/>
  <c r="L126" i="40" l="1"/>
  <c r="K126" i="40" s="1"/>
  <c r="K125" i="40"/>
  <c r="L125" i="38"/>
  <c r="K124" i="38"/>
  <c r="K124" i="37"/>
  <c r="L125" i="37"/>
  <c r="K125" i="20"/>
  <c r="L126" i="20"/>
  <c r="L125" i="39"/>
  <c r="K124" i="39"/>
  <c r="L125" i="14"/>
  <c r="K124" i="14"/>
  <c r="L126" i="10"/>
  <c r="K125" i="10"/>
  <c r="L125" i="19"/>
  <c r="K124" i="19"/>
  <c r="L125" i="9"/>
  <c r="K124" i="9"/>
  <c r="L125" i="47"/>
  <c r="K124" i="47"/>
  <c r="L125" i="48"/>
  <c r="K124" i="48"/>
  <c r="L126" i="19" l="1"/>
  <c r="K125" i="19"/>
  <c r="L126" i="14"/>
  <c r="K125" i="14"/>
  <c r="L126" i="39"/>
  <c r="K126" i="39" s="1"/>
  <c r="K125" i="39"/>
  <c r="L127" i="20"/>
  <c r="K126" i="20"/>
  <c r="L126" i="37"/>
  <c r="K126" i="37" s="1"/>
  <c r="K125" i="37"/>
  <c r="L126" i="38"/>
  <c r="K126" i="38" s="1"/>
  <c r="K125" i="38"/>
  <c r="K126" i="10"/>
  <c r="L127" i="10"/>
  <c r="L126" i="9"/>
  <c r="K126" i="9" s="1"/>
  <c r="K125" i="9"/>
  <c r="L126" i="48"/>
  <c r="K125" i="48"/>
  <c r="K125" i="47"/>
  <c r="L126" i="47"/>
  <c r="L128" i="10" l="1"/>
  <c r="K127" i="10"/>
  <c r="L128" i="20"/>
  <c r="K127" i="20"/>
  <c r="K126" i="14"/>
  <c r="L127" i="14"/>
  <c r="K126" i="19"/>
  <c r="L127" i="19"/>
  <c r="L127" i="47"/>
  <c r="K126" i="47"/>
  <c r="L127" i="48"/>
  <c r="K126" i="48"/>
  <c r="L128" i="19" l="1"/>
  <c r="K127" i="19"/>
  <c r="L128" i="14"/>
  <c r="K127" i="14"/>
  <c r="L129" i="20"/>
  <c r="K128" i="20"/>
  <c r="K128" i="10"/>
  <c r="L129" i="10"/>
  <c r="L128" i="48"/>
  <c r="K127" i="48"/>
  <c r="L128" i="47"/>
  <c r="K127" i="47"/>
  <c r="K129" i="10" l="1"/>
  <c r="L130" i="10"/>
  <c r="L130" i="20"/>
  <c r="K130" i="20" s="1"/>
  <c r="K129" i="20"/>
  <c r="K128" i="14"/>
  <c r="L129" i="14"/>
  <c r="K128" i="19"/>
  <c r="L129" i="19"/>
  <c r="K128" i="47"/>
  <c r="L129" i="47"/>
  <c r="L129" i="48"/>
  <c r="K128" i="48"/>
  <c r="K129" i="19" l="1"/>
  <c r="L130" i="19"/>
  <c r="K130" i="19" s="1"/>
  <c r="L130" i="14"/>
  <c r="K129" i="14"/>
  <c r="L131" i="10"/>
  <c r="K131" i="10" s="1"/>
  <c r="K130" i="10"/>
  <c r="K129" i="48"/>
  <c r="L130" i="48"/>
  <c r="L130" i="47"/>
  <c r="K130" i="47" s="1"/>
  <c r="K129" i="47"/>
  <c r="L131" i="14" l="1"/>
  <c r="K130" i="14"/>
  <c r="L131" i="48"/>
  <c r="K130" i="48"/>
  <c r="K131" i="14" l="1"/>
  <c r="L132" i="14"/>
  <c r="K132" i="14" s="1"/>
  <c r="K131" i="48"/>
  <c r="L132" i="48"/>
  <c r="L133" i="48" l="1"/>
  <c r="K132" i="48"/>
  <c r="L134" i="48" l="1"/>
  <c r="K133" i="48"/>
  <c r="L135" i="48" l="1"/>
  <c r="K134" i="48"/>
  <c r="L136" i="48" l="1"/>
  <c r="K135" i="48"/>
  <c r="L137" i="48" l="1"/>
  <c r="K136" i="48"/>
  <c r="K137" i="48" l="1"/>
  <c r="L138" i="48"/>
  <c r="L139" i="48" l="1"/>
  <c r="K138" i="48"/>
  <c r="L140" i="48" l="1"/>
  <c r="K139" i="48"/>
  <c r="K140" i="48" l="1"/>
  <c r="L141" i="48"/>
  <c r="L142" i="48" l="1"/>
  <c r="K142" i="48" s="1"/>
  <c r="K141" i="4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<sst xmlns="http://schemas.openxmlformats.org/spreadsheetml/2006/main" count="20259" uniqueCount="511">
  <si>
    <t>BLOCK NO.</t>
    <phoneticPr fontId="6" type="noConversion"/>
  </si>
  <si>
    <t>INV01</t>
    <phoneticPr fontId="6" type="noConversion"/>
  </si>
  <si>
    <t>INV02</t>
    <phoneticPr fontId="6" type="noConversion"/>
  </si>
  <si>
    <t>INV03</t>
  </si>
  <si>
    <t>INV04</t>
  </si>
  <si>
    <t>INV05</t>
  </si>
  <si>
    <t>INV06</t>
  </si>
  <si>
    <t>INV07</t>
  </si>
  <si>
    <t>INV08</t>
  </si>
  <si>
    <t>INV09</t>
  </si>
  <si>
    <t>INV10</t>
  </si>
  <si>
    <t>INV11</t>
  </si>
  <si>
    <t>INV12</t>
  </si>
  <si>
    <t>INV13</t>
  </si>
  <si>
    <t>INV14</t>
  </si>
  <si>
    <t>INV15</t>
  </si>
  <si>
    <t>INV16</t>
  </si>
  <si>
    <t>INV17</t>
  </si>
  <si>
    <t>INV18</t>
  </si>
  <si>
    <t>INV19</t>
  </si>
  <si>
    <t>INV20</t>
  </si>
  <si>
    <t>INV21</t>
  </si>
  <si>
    <t>INV22</t>
  </si>
  <si>
    <t>INV23</t>
  </si>
  <si>
    <t>INV24</t>
  </si>
  <si>
    <t>INV25</t>
  </si>
  <si>
    <t>INV26</t>
  </si>
  <si>
    <t>INV27</t>
  </si>
  <si>
    <t>INV28</t>
  </si>
  <si>
    <t>INV29</t>
  </si>
  <si>
    <t>INV30</t>
  </si>
  <si>
    <t>INV31</t>
  </si>
  <si>
    <t>INV32</t>
  </si>
  <si>
    <t>INV33</t>
  </si>
  <si>
    <t>INV34</t>
  </si>
  <si>
    <t>INV35</t>
  </si>
  <si>
    <t>INV36</t>
  </si>
  <si>
    <t>INV37</t>
  </si>
  <si>
    <t>INV38</t>
  </si>
  <si>
    <t>INV39</t>
  </si>
  <si>
    <t>INV40</t>
  </si>
  <si>
    <t>INV41</t>
  </si>
  <si>
    <t>INV42</t>
  </si>
  <si>
    <t>INV43</t>
  </si>
  <si>
    <t>INV44</t>
  </si>
  <si>
    <t>INV45</t>
  </si>
  <si>
    <t>INV46</t>
  </si>
  <si>
    <t>CBX NO.</t>
    <phoneticPr fontId="6" type="noConversion"/>
  </si>
  <si>
    <r>
      <t xml:space="preserve">typical </t>
    </r>
    <r>
      <rPr>
        <sz val="12"/>
        <color theme="1"/>
        <rFont val="微软雅黑"/>
        <family val="2"/>
        <charset val="134"/>
      </rPr>
      <t>类型组合</t>
    </r>
    <phoneticPr fontId="6" type="noConversion"/>
  </si>
  <si>
    <t>2+2+2+2+2+2+2+2</t>
  </si>
  <si>
    <t>19+19</t>
  </si>
  <si>
    <t>21+21</t>
  </si>
  <si>
    <t>10+10+10+10</t>
  </si>
  <si>
    <t>2+2+2+2+2+5+5</t>
  </si>
  <si>
    <t>18+18</t>
  </si>
  <si>
    <t>5+5+5+5+5+5+5</t>
  </si>
  <si>
    <t>12+12+12</t>
  </si>
  <si>
    <t>29+29</t>
  </si>
  <si>
    <t>27+27</t>
  </si>
  <si>
    <t>22+22</t>
  </si>
  <si>
    <t>6+6+6+6+6</t>
  </si>
  <si>
    <t>23+23</t>
  </si>
  <si>
    <t>2+10</t>
  </si>
  <si>
    <t>20+20</t>
  </si>
  <si>
    <t>10+10</t>
  </si>
  <si>
    <t>5+5+5+5+5+5</t>
  </si>
  <si>
    <t>18+18+18</t>
  </si>
  <si>
    <t>12+12</t>
  </si>
  <si>
    <t>5+5+12+12</t>
  </si>
  <si>
    <t>9+9+9+9</t>
  </si>
  <si>
    <t>6+6+6+6</t>
  </si>
  <si>
    <t>10+10+10</t>
  </si>
  <si>
    <t>24+24</t>
  </si>
  <si>
    <t>1+1+1+1+1+1+1+1+1</t>
  </si>
  <si>
    <t>3+3+13+13</t>
  </si>
  <si>
    <t>9+9+11</t>
  </si>
  <si>
    <t>13+23</t>
  </si>
  <si>
    <t>11+10+10+10</t>
  </si>
  <si>
    <t>10+10+12+12</t>
  </si>
  <si>
    <t>22+15+15</t>
  </si>
  <si>
    <t>14+14+14</t>
  </si>
  <si>
    <t>15+15+15</t>
  </si>
  <si>
    <t>16+16+16</t>
  </si>
  <si>
    <t>5+5+5+5+5</t>
  </si>
  <si>
    <t>26+26</t>
  </si>
  <si>
    <t>15+14+14+14</t>
  </si>
  <si>
    <t>16+16</t>
  </si>
  <si>
    <t>16+16+10</t>
  </si>
  <si>
    <t>4+4+4+4+4+4+4</t>
  </si>
  <si>
    <t>19+10</t>
  </si>
  <si>
    <t>21+13+13</t>
  </si>
  <si>
    <t>3+3+3+3+3+3</t>
  </si>
  <si>
    <t>4+4+4+3+3+3</t>
  </si>
  <si>
    <t>13+13+13+13</t>
  </si>
  <si>
    <t>29+29</t>
    <phoneticPr fontId="6" type="noConversion"/>
  </si>
  <si>
    <t>3+3+3+3+3</t>
  </si>
  <si>
    <t>2+2+2+2+2</t>
  </si>
  <si>
    <t>7+7+7</t>
  </si>
  <si>
    <t>Typical type</t>
    <phoneticPr fontId="6" type="noConversion"/>
  </si>
  <si>
    <t>Content</t>
    <phoneticPr fontId="6" type="noConversion"/>
  </si>
  <si>
    <t>B10</t>
    <phoneticPr fontId="6" type="noConversion"/>
  </si>
  <si>
    <t>C14</t>
    <phoneticPr fontId="6" type="noConversion"/>
  </si>
  <si>
    <t>D14</t>
    <phoneticPr fontId="6" type="noConversion"/>
  </si>
  <si>
    <t>E16</t>
    <phoneticPr fontId="6" type="noConversion"/>
  </si>
  <si>
    <t>F16</t>
    <phoneticPr fontId="6" type="noConversion"/>
  </si>
  <si>
    <t>B10+A10</t>
    <phoneticPr fontId="6" type="noConversion"/>
  </si>
  <si>
    <t>B10+C14</t>
    <phoneticPr fontId="6" type="noConversion"/>
  </si>
  <si>
    <t>B10+D14</t>
    <phoneticPr fontId="6" type="noConversion"/>
  </si>
  <si>
    <t>C14+A10</t>
    <phoneticPr fontId="6" type="noConversion"/>
  </si>
  <si>
    <t>C14+C14</t>
    <phoneticPr fontId="6" type="noConversion"/>
  </si>
  <si>
    <t>C14+D14</t>
    <phoneticPr fontId="6" type="noConversion"/>
  </si>
  <si>
    <t>C14+F16</t>
    <phoneticPr fontId="6" type="noConversion"/>
  </si>
  <si>
    <t>D14+C14</t>
    <phoneticPr fontId="6" type="noConversion"/>
  </si>
  <si>
    <t>D14+D14</t>
    <phoneticPr fontId="6" type="noConversion"/>
  </si>
  <si>
    <t>E16+D14</t>
    <phoneticPr fontId="6" type="noConversion"/>
  </si>
  <si>
    <t>B10+C14+C14</t>
    <phoneticPr fontId="6" type="noConversion"/>
  </si>
  <si>
    <t>B10+D14+D14</t>
    <phoneticPr fontId="6" type="noConversion"/>
  </si>
  <si>
    <t>C14+C14+A10</t>
    <phoneticPr fontId="6" type="noConversion"/>
  </si>
  <si>
    <t>C14+C14+C14</t>
    <phoneticPr fontId="6" type="noConversion"/>
  </si>
  <si>
    <t>C14+C14+F16</t>
    <phoneticPr fontId="6" type="noConversion"/>
  </si>
  <si>
    <t>C14+D14+C14</t>
    <phoneticPr fontId="6" type="noConversion"/>
  </si>
  <si>
    <t>C14+D14+D14</t>
    <phoneticPr fontId="6" type="noConversion"/>
  </si>
  <si>
    <t>D14+C14+C14</t>
    <phoneticPr fontId="6" type="noConversion"/>
  </si>
  <si>
    <t>D14+D14+D14</t>
    <phoneticPr fontId="6" type="noConversion"/>
  </si>
  <si>
    <t>E16+D14+D14</t>
    <phoneticPr fontId="6" type="noConversion"/>
  </si>
  <si>
    <t>C14+C14+A10+A10</t>
    <phoneticPr fontId="6" type="noConversion"/>
  </si>
  <si>
    <t>D14+D14+D14+A10</t>
    <phoneticPr fontId="6" type="noConversion"/>
  </si>
  <si>
    <t>B10+D14+D14+D14</t>
    <phoneticPr fontId="6" type="noConversion"/>
  </si>
  <si>
    <t>C14+C14+C14+A10</t>
    <phoneticPr fontId="6" type="noConversion"/>
  </si>
  <si>
    <t>Qty of Extender</t>
    <phoneticPr fontId="6" type="noConversion"/>
  </si>
  <si>
    <t>Detail</t>
    <phoneticPr fontId="6" type="noConversion"/>
  </si>
  <si>
    <t>B10String</t>
    <phoneticPr fontId="6" type="noConversion"/>
  </si>
  <si>
    <t>C14String</t>
    <phoneticPr fontId="6" type="noConversion"/>
  </si>
  <si>
    <t>D14String</t>
    <phoneticPr fontId="6" type="noConversion"/>
  </si>
  <si>
    <t>E16String</t>
    <phoneticPr fontId="6" type="noConversion"/>
  </si>
  <si>
    <t>F16String</t>
    <phoneticPr fontId="6" type="noConversion"/>
  </si>
  <si>
    <t>A10String</t>
    <phoneticPr fontId="6" type="noConversion"/>
  </si>
  <si>
    <t>Extender</t>
    <phoneticPr fontId="6" type="noConversion"/>
  </si>
  <si>
    <r>
      <t>Neg - 27ft-</t>
    </r>
    <r>
      <rPr>
        <sz val="12"/>
        <color theme="1"/>
        <rFont val="宋体"/>
        <family val="2"/>
        <charset val="134"/>
      </rPr>
      <t>Ⅰ</t>
    </r>
    <phoneticPr fontId="6" type="noConversion"/>
  </si>
  <si>
    <r>
      <t>Neg - 27ft-</t>
    </r>
    <r>
      <rPr>
        <sz val="12"/>
        <color theme="1"/>
        <rFont val="宋体"/>
        <family val="2"/>
        <charset val="134"/>
      </rPr>
      <t>Ⅳ</t>
    </r>
    <phoneticPr fontId="6" type="noConversion"/>
  </si>
  <si>
    <r>
      <t>Pos - 280ft/Neg - 307ft-</t>
    </r>
    <r>
      <rPr>
        <sz val="12"/>
        <color theme="1"/>
        <rFont val="宋体"/>
        <family val="2"/>
        <charset val="134"/>
      </rPr>
      <t>Ⅱ</t>
    </r>
    <phoneticPr fontId="6" type="noConversion"/>
  </si>
  <si>
    <r>
      <t>Pos - 387ft/Neg - 414ft-</t>
    </r>
    <r>
      <rPr>
        <sz val="12"/>
        <color theme="1"/>
        <rFont val="宋体"/>
        <family val="2"/>
        <charset val="134"/>
      </rPr>
      <t>Ⅱ</t>
    </r>
    <phoneticPr fontId="6" type="noConversion"/>
  </si>
  <si>
    <r>
      <t>Pos - 387ft/Neg - 414ft-</t>
    </r>
    <r>
      <rPr>
        <sz val="12"/>
        <color theme="1"/>
        <rFont val="宋体"/>
        <family val="2"/>
        <charset val="134"/>
      </rPr>
      <t>Ⅴ</t>
    </r>
    <phoneticPr fontId="6" type="noConversion"/>
  </si>
  <si>
    <r>
      <t>Pos - 441ft/Neg - 468ft-</t>
    </r>
    <r>
      <rPr>
        <sz val="12"/>
        <color theme="1"/>
        <rFont val="宋体"/>
        <family val="2"/>
        <charset val="134"/>
      </rPr>
      <t>Ⅱ</t>
    </r>
    <phoneticPr fontId="6" type="noConversion"/>
  </si>
  <si>
    <r>
      <t>Pos - 667ft/Neg - 694ft-</t>
    </r>
    <r>
      <rPr>
        <sz val="12"/>
        <color theme="1"/>
        <rFont val="宋体"/>
        <family val="2"/>
        <charset val="134"/>
      </rPr>
      <t>Ⅲ</t>
    </r>
    <phoneticPr fontId="6" type="noConversion"/>
  </si>
  <si>
    <r>
      <t>Pos - 774ft/Neg - 801ft-</t>
    </r>
    <r>
      <rPr>
        <sz val="12"/>
        <color theme="1"/>
        <rFont val="宋体"/>
        <family val="2"/>
        <charset val="134"/>
      </rPr>
      <t>Ⅲ</t>
    </r>
    <phoneticPr fontId="6" type="noConversion"/>
  </si>
  <si>
    <r>
      <t>Pos - 774ft/Neg - 801ft-</t>
    </r>
    <r>
      <rPr>
        <sz val="12"/>
        <color theme="1"/>
        <rFont val="宋体"/>
        <family val="2"/>
        <charset val="134"/>
      </rPr>
      <t>Ⅴ</t>
    </r>
    <phoneticPr fontId="6" type="noConversion"/>
  </si>
  <si>
    <r>
      <t>Pos - 828ft/Neg - 855ft-</t>
    </r>
    <r>
      <rPr>
        <sz val="12"/>
        <color theme="1"/>
        <rFont val="宋体"/>
        <family val="2"/>
        <charset val="134"/>
      </rPr>
      <t>Ⅲ</t>
    </r>
    <phoneticPr fontId="6" type="noConversion"/>
  </si>
  <si>
    <r>
      <t>Pos - 1054ft/Neg - 1081ft-</t>
    </r>
    <r>
      <rPr>
        <sz val="12"/>
        <color theme="1"/>
        <rFont val="宋体"/>
        <family val="2"/>
        <charset val="134"/>
      </rPr>
      <t>Ⅲ</t>
    </r>
    <phoneticPr fontId="6" type="noConversion"/>
  </si>
  <si>
    <r>
      <t>Pos - 1161ft/Neg - 1188ft-</t>
    </r>
    <r>
      <rPr>
        <sz val="12"/>
        <color theme="1"/>
        <rFont val="宋体"/>
        <family val="2"/>
        <charset val="134"/>
      </rPr>
      <t>Ⅲ</t>
    </r>
    <phoneticPr fontId="6" type="noConversion"/>
  </si>
  <si>
    <t>当E、F列没有出现红、蓝色，K2没有出现红色时，此表格内容无误。</t>
    <phoneticPr fontId="6" type="noConversion"/>
  </si>
  <si>
    <t>不同长度跳线的数量：</t>
  </si>
  <si>
    <r>
      <rPr>
        <sz val="11"/>
        <color theme="1"/>
        <rFont val="宋体"/>
        <family val="2"/>
        <charset val="134"/>
      </rPr>
      <t>Ⅰ代表#10</t>
    </r>
    <r>
      <rPr>
        <sz val="11"/>
        <color theme="1"/>
        <rFont val="Arial"/>
        <family val="2"/>
      </rPr>
      <t>CU,</t>
    </r>
    <r>
      <rPr>
        <sz val="11"/>
        <color theme="1"/>
        <rFont val="宋体"/>
        <family val="2"/>
        <charset val="134"/>
      </rPr>
      <t>Ⅱ代表</t>
    </r>
    <r>
      <rPr>
        <sz val="11"/>
        <color theme="1"/>
        <rFont val="Arial"/>
        <family val="2"/>
      </rPr>
      <t>#10CU</t>
    </r>
    <r>
      <rPr>
        <sz val="11"/>
        <color theme="1"/>
        <rFont val="Arial"/>
        <family val="2"/>
        <charset val="134"/>
      </rPr>
      <t xml:space="preserve"> &amp; #6AL,</t>
    </r>
    <r>
      <rPr>
        <sz val="11"/>
        <color theme="1"/>
        <rFont val="宋体"/>
        <family val="2"/>
        <charset val="134"/>
      </rPr>
      <t>Ⅲ代表</t>
    </r>
    <r>
      <rPr>
        <sz val="11"/>
        <color theme="1"/>
        <rFont val="Arial"/>
        <family val="2"/>
      </rPr>
      <t>#10CU &amp; #4AL</t>
    </r>
    <r>
      <rPr>
        <sz val="11"/>
        <color theme="1"/>
        <rFont val="Arial"/>
        <family val="2"/>
        <charset val="134"/>
      </rPr>
      <t>,</t>
    </r>
    <r>
      <rPr>
        <sz val="11"/>
        <color theme="1"/>
        <rFont val="宋体"/>
        <family val="2"/>
        <charset val="134"/>
      </rPr>
      <t>Ⅳ代表</t>
    </r>
    <r>
      <rPr>
        <sz val="11"/>
        <color theme="1"/>
        <rFont val="Arial"/>
        <family val="2"/>
      </rPr>
      <t xml:space="preserve">#8CU, </t>
    </r>
    <r>
      <rPr>
        <sz val="11"/>
        <color theme="1"/>
        <rFont val="宋体"/>
        <family val="2"/>
        <charset val="134"/>
      </rPr>
      <t>Ⅴ代表</t>
    </r>
    <r>
      <rPr>
        <sz val="11"/>
        <color theme="1"/>
        <rFont val="Arial"/>
        <family val="2"/>
      </rPr>
      <t>#8CU &amp; #4AL</t>
    </r>
    <phoneticPr fontId="6" type="noConversion"/>
  </si>
  <si>
    <r>
      <rPr>
        <b/>
        <sz val="14"/>
        <color theme="1"/>
        <rFont val="宋体"/>
        <family val="3"/>
        <charset val="134"/>
      </rPr>
      <t>线束跳线</t>
    </r>
  </si>
  <si>
    <t>#10 PV 2000V CU - Total Length</t>
    <phoneticPr fontId="6" type="noConversion"/>
  </si>
  <si>
    <t>#10 PV 2000V CU &amp; #6 PV 2000V AL - Total Length</t>
    <phoneticPr fontId="6" type="noConversion"/>
  </si>
  <si>
    <t>#10 PV 2000V CU &amp; #4 PV 2000V AL - Total Length</t>
    <phoneticPr fontId="6" type="noConversion"/>
  </si>
  <si>
    <t>#8 PV 2000V CU - Total Length</t>
    <phoneticPr fontId="6" type="noConversion"/>
  </si>
  <si>
    <t>#8 PV 2000V CU &amp; #4 PV 2000V AL - Total Length</t>
    <phoneticPr fontId="6" type="noConversion"/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</si>
  <si>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数量统计</t>
    </r>
  </si>
  <si>
    <r>
      <rPr>
        <sz val="14"/>
        <color theme="1"/>
        <rFont val="Arial"/>
        <family val="2"/>
      </rPr>
      <t>Harness</t>
    </r>
    <r>
      <rPr>
        <sz val="14"/>
        <color theme="1"/>
        <rFont val="宋体"/>
        <family val="3"/>
        <charset val="134"/>
      </rPr>
      <t>数量统计</t>
    </r>
  </si>
  <si>
    <r>
      <rPr>
        <sz val="14"/>
        <color theme="1"/>
        <rFont val="宋体"/>
        <family val="3"/>
        <charset val="134"/>
      </rPr>
      <t>校对</t>
    </r>
  </si>
  <si>
    <t>CBX</t>
  </si>
  <si>
    <t>Typical</t>
  </si>
  <si>
    <t>顺序</t>
    <phoneticPr fontId="6" type="noConversion"/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</si>
  <si>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的上轴方式（从</t>
    </r>
    <r>
      <rPr>
        <sz val="14"/>
        <color theme="1"/>
        <rFont val="Arial"/>
        <family val="2"/>
      </rPr>
      <t>Cir01</t>
    </r>
    <r>
      <rPr>
        <sz val="14"/>
        <color theme="1"/>
        <rFont val="宋体"/>
        <family val="3"/>
        <charset val="134"/>
      </rPr>
      <t>开始上轴）</t>
    </r>
  </si>
  <si>
    <t>POS/NEG</t>
    <phoneticPr fontId="6" type="noConversion"/>
  </si>
  <si>
    <t>RW</t>
    <phoneticPr fontId="6" type="noConversion"/>
  </si>
  <si>
    <t>BLOCK</t>
    <phoneticPr fontId="6" type="noConversion"/>
  </si>
  <si>
    <t>STR</t>
    <phoneticPr fontId="6" type="noConversion"/>
  </si>
  <si>
    <r>
      <rPr>
        <sz val="14"/>
        <color theme="1"/>
        <rFont val="宋体"/>
        <family val="3"/>
        <charset val="134"/>
      </rPr>
      <t>长度序号</t>
    </r>
  </si>
  <si>
    <r>
      <t>Neg - 27ft-</t>
    </r>
    <r>
      <rPr>
        <sz val="14"/>
        <color theme="1"/>
        <rFont val="宋体"/>
        <family val="2"/>
        <charset val="134"/>
      </rPr>
      <t>Ⅰ</t>
    </r>
    <phoneticPr fontId="6" type="noConversion"/>
  </si>
  <si>
    <r>
      <t>Pos - 280ft/Neg - 307ft-</t>
    </r>
    <r>
      <rPr>
        <sz val="14"/>
        <color theme="1"/>
        <rFont val="宋体"/>
        <family val="2"/>
        <charset val="134"/>
      </rPr>
      <t>Ⅱ</t>
    </r>
    <phoneticPr fontId="6" type="noConversion"/>
  </si>
  <si>
    <r>
      <t>Pos - 387ft/Neg - 414ft-</t>
    </r>
    <r>
      <rPr>
        <sz val="14"/>
        <color theme="1"/>
        <rFont val="宋体"/>
        <family val="2"/>
        <charset val="134"/>
      </rPr>
      <t>Ⅱ</t>
    </r>
    <phoneticPr fontId="6" type="noConversion"/>
  </si>
  <si>
    <r>
      <t>Pos - 441ft/Neg - 468ft-</t>
    </r>
    <r>
      <rPr>
        <sz val="14"/>
        <color theme="1"/>
        <rFont val="宋体"/>
        <family val="2"/>
        <charset val="134"/>
      </rPr>
      <t>Ⅱ</t>
    </r>
    <phoneticPr fontId="6" type="noConversion"/>
  </si>
  <si>
    <r>
      <t>Pos - 560ft/Neg - 587ft-</t>
    </r>
    <r>
      <rPr>
        <sz val="14"/>
        <color theme="1"/>
        <rFont val="宋体"/>
        <family val="2"/>
        <charset val="134"/>
      </rPr>
      <t>Ⅲ</t>
    </r>
    <phoneticPr fontId="6" type="noConversion"/>
  </si>
  <si>
    <r>
      <t>Pos - 667ft/Neg - 694ft-</t>
    </r>
    <r>
      <rPr>
        <sz val="14"/>
        <color theme="1"/>
        <rFont val="宋体"/>
        <family val="2"/>
        <charset val="134"/>
      </rPr>
      <t>Ⅲ</t>
    </r>
    <phoneticPr fontId="6" type="noConversion"/>
  </si>
  <si>
    <r>
      <t>Pos - 774ft/Neg - 801ft-</t>
    </r>
    <r>
      <rPr>
        <sz val="14"/>
        <color theme="1"/>
        <rFont val="宋体"/>
        <family val="2"/>
        <charset val="134"/>
      </rPr>
      <t>Ⅲ</t>
    </r>
    <phoneticPr fontId="6" type="noConversion"/>
  </si>
  <si>
    <r>
      <t>Pos - 828ft/Neg - 855ft-</t>
    </r>
    <r>
      <rPr>
        <sz val="14"/>
        <color theme="1"/>
        <rFont val="宋体"/>
        <family val="2"/>
        <charset val="134"/>
      </rPr>
      <t>Ⅲ</t>
    </r>
    <phoneticPr fontId="6" type="noConversion"/>
  </si>
  <si>
    <r>
      <t>Pos - 947ft/Neg - 974ft-</t>
    </r>
    <r>
      <rPr>
        <sz val="14"/>
        <color theme="1"/>
        <rFont val="宋体"/>
        <family val="3"/>
        <charset val="134"/>
      </rPr>
      <t>Ⅲ</t>
    </r>
    <phoneticPr fontId="6" type="noConversion"/>
  </si>
  <si>
    <r>
      <t>Pos - 1054ft/Neg - 1081ft-</t>
    </r>
    <r>
      <rPr>
        <sz val="14"/>
        <color theme="1"/>
        <rFont val="宋体"/>
        <family val="2"/>
        <charset val="134"/>
      </rPr>
      <t>Ⅲ</t>
    </r>
    <phoneticPr fontId="6" type="noConversion"/>
  </si>
  <si>
    <r>
      <t>Pos - 1161ft/Neg - 1188ft-</t>
    </r>
    <r>
      <rPr>
        <sz val="14"/>
        <color theme="1"/>
        <rFont val="宋体"/>
        <family val="2"/>
        <charset val="134"/>
      </rPr>
      <t>Ⅲ</t>
    </r>
    <phoneticPr fontId="6" type="noConversion"/>
  </si>
  <si>
    <r>
      <t>Neg - 27ft-</t>
    </r>
    <r>
      <rPr>
        <sz val="14"/>
        <color theme="1"/>
        <rFont val="宋体"/>
        <family val="2"/>
        <charset val="134"/>
      </rPr>
      <t>Ⅳ</t>
    </r>
    <phoneticPr fontId="6" type="noConversion"/>
  </si>
  <si>
    <r>
      <t>Pos - 387ft/Neg - 414ft-</t>
    </r>
    <r>
      <rPr>
        <sz val="14"/>
        <color theme="1"/>
        <rFont val="宋体"/>
        <family val="2"/>
        <charset val="134"/>
      </rPr>
      <t>Ⅴ</t>
    </r>
    <phoneticPr fontId="6" type="noConversion"/>
  </si>
  <si>
    <r>
      <t>Pos - 774ft/Neg - 801ft-</t>
    </r>
    <r>
      <rPr>
        <sz val="14"/>
        <color theme="1"/>
        <rFont val="宋体"/>
        <family val="2"/>
        <charset val="134"/>
      </rPr>
      <t>Ⅴ</t>
    </r>
    <phoneticPr fontId="6" type="noConversion"/>
  </si>
  <si>
    <t>CBX</t>
    <phoneticPr fontId="6" type="noConversion"/>
  </si>
  <si>
    <t>Typical</t>
    <phoneticPr fontId="6" type="noConversion"/>
  </si>
  <si>
    <t>Harness</t>
  </si>
  <si>
    <t>01</t>
    <phoneticPr fontId="6" type="noConversion"/>
  </si>
  <si>
    <t>27ft NEG</t>
    <phoneticPr fontId="6" type="noConversion"/>
  </si>
  <si>
    <r>
      <t>Typical</t>
    </r>
    <r>
      <rPr>
        <sz val="14"/>
        <color theme="1"/>
        <rFont val="宋体"/>
        <family val="2"/>
        <charset val="134"/>
      </rPr>
      <t>核对</t>
    </r>
    <phoneticPr fontId="6" type="noConversion"/>
  </si>
  <si>
    <t>cbx</t>
    <phoneticPr fontId="6" type="noConversion"/>
  </si>
  <si>
    <t>typical 类型组合</t>
    <phoneticPr fontId="6" type="noConversion"/>
  </si>
  <si>
    <t>合并单元格数</t>
    <phoneticPr fontId="6" type="noConversion"/>
  </si>
  <si>
    <t>Neg - 27ft-Ⅰ</t>
    <phoneticPr fontId="6" type="noConversion"/>
  </si>
  <si>
    <t>CB01.01-Neg</t>
  </si>
  <si>
    <t>CB01.02-Neg</t>
  </si>
  <si>
    <t>CB01.03-Neg</t>
  </si>
  <si>
    <t>CB01.04-Neg</t>
  </si>
  <si>
    <t>CB01.05-Neg</t>
  </si>
  <si>
    <t>CB01.06-Neg</t>
  </si>
  <si>
    <t>CB01.07-Neg</t>
  </si>
  <si>
    <t>CB01.08-Neg</t>
  </si>
  <si>
    <t>02</t>
  </si>
  <si>
    <t>CB02.01-Neg</t>
  </si>
  <si>
    <t>Pos - 387ft/Neg - 414ft-Ⅱ</t>
    <phoneticPr fontId="6" type="noConversion"/>
  </si>
  <si>
    <t>CB02.02-Pos/Neg</t>
  </si>
  <si>
    <t>CB02.03-Neg</t>
  </si>
  <si>
    <t>CB02.04-Pos/Neg</t>
  </si>
  <si>
    <t>CB02.05-Neg</t>
  </si>
  <si>
    <t>CB02.06-Pos/Neg</t>
  </si>
  <si>
    <t>CB02.07-Neg</t>
  </si>
  <si>
    <t>CB02.08-Pos/Neg</t>
  </si>
  <si>
    <t>03</t>
  </si>
  <si>
    <t>CB03.01-Neg</t>
  </si>
  <si>
    <t>CB03.02-Pos/Neg</t>
  </si>
  <si>
    <t>CB03.03-Neg</t>
  </si>
  <si>
    <t>CB03.04-Pos/Neg</t>
  </si>
  <si>
    <t>CB03.05-Neg</t>
  </si>
  <si>
    <t>CB03.06-Pos/Neg</t>
  </si>
  <si>
    <t>CB03.07-Neg</t>
  </si>
  <si>
    <t>CB03.08-Pos/Neg</t>
  </si>
  <si>
    <t>04</t>
  </si>
  <si>
    <t>CB04.01-Neg</t>
  </si>
  <si>
    <t>CB04.02-Pos/Neg</t>
  </si>
  <si>
    <t>CB04.03-Neg</t>
  </si>
  <si>
    <t>CB04.04-Pos/Neg</t>
  </si>
  <si>
    <t>CB04.05-Neg</t>
  </si>
  <si>
    <t>CB04.06-Pos/Neg</t>
  </si>
  <si>
    <t>05</t>
  </si>
  <si>
    <t>CB05.01-Neg</t>
  </si>
  <si>
    <t>CB05.02-Pos/Neg</t>
  </si>
  <si>
    <t>Pos - 774ft/Neg - 801ft-Ⅲ</t>
    <phoneticPr fontId="6" type="noConversion"/>
  </si>
  <si>
    <t>CB05.03-Pos/Neg</t>
  </si>
  <si>
    <t>CB05.04-Neg</t>
  </si>
  <si>
    <t>CB05.05-Pos/Neg</t>
  </si>
  <si>
    <t>CB05.06-Pos/Neg</t>
  </si>
  <si>
    <t>06</t>
  </si>
  <si>
    <t>CB06.01-Neg</t>
  </si>
  <si>
    <t>CB06.02-Pos/Neg</t>
  </si>
  <si>
    <t>CB06.03-Pos/Neg</t>
  </si>
  <si>
    <t>CB06.04-Neg</t>
  </si>
  <si>
    <t>CB06.05-Pos/Neg</t>
  </si>
  <si>
    <t>CB06.06-Pos/Neg</t>
  </si>
  <si>
    <t>07</t>
  </si>
  <si>
    <t>CB07.01-Neg</t>
  </si>
  <si>
    <t>CB07.02-Pos/Neg</t>
  </si>
  <si>
    <t>CB07.03-Pos/Neg</t>
  </si>
  <si>
    <t>CB07.04-Neg</t>
  </si>
  <si>
    <t>CB07.05-Pos/Neg</t>
  </si>
  <si>
    <t>CB07.06-Pos/Neg</t>
  </si>
  <si>
    <t>08</t>
  </si>
  <si>
    <t>CB08.01-Neg</t>
  </si>
  <si>
    <t>CB08.02-Pos/Neg</t>
  </si>
  <si>
    <t>CB08.03-Pos/Neg</t>
  </si>
  <si>
    <t>CB08.04-Neg</t>
  </si>
  <si>
    <t>CB08.05-Pos/Neg</t>
  </si>
  <si>
    <t>CB08.06-Pos/Neg</t>
  </si>
  <si>
    <t>09</t>
  </si>
  <si>
    <t>CB09.01-Neg</t>
  </si>
  <si>
    <t>CB09.02-Pos/Neg</t>
  </si>
  <si>
    <t>CB09.03-Pos/Neg</t>
  </si>
  <si>
    <t>CB09.04-Neg</t>
  </si>
  <si>
    <t>CB09.05-Pos/Neg</t>
  </si>
  <si>
    <t>CB09.06-Pos/Neg</t>
  </si>
  <si>
    <t>10</t>
  </si>
  <si>
    <t>CB10.01-Neg</t>
  </si>
  <si>
    <t>CB10.02-Pos/Neg</t>
  </si>
  <si>
    <t>CB10.03-Pos/Neg</t>
  </si>
  <si>
    <t>CB10.04-Neg</t>
  </si>
  <si>
    <t>CB10.05-Pos/Neg</t>
  </si>
  <si>
    <t>CB10.06-Pos/Neg</t>
  </si>
  <si>
    <t>11</t>
  </si>
  <si>
    <t>CB11.01-Neg</t>
  </si>
  <si>
    <t>CB11.02-Pos/Neg</t>
  </si>
  <si>
    <t>CB11.03-Pos/Neg</t>
  </si>
  <si>
    <t>CB11.04-Neg</t>
  </si>
  <si>
    <t>CB11.05-Pos/Neg</t>
  </si>
  <si>
    <t>CB11.06-Pos/Neg</t>
  </si>
  <si>
    <t>12</t>
  </si>
  <si>
    <t>CB12.01-Neg</t>
  </si>
  <si>
    <t>CB12.02-Pos/Neg</t>
  </si>
  <si>
    <t>CB12.03-Pos/Neg</t>
  </si>
  <si>
    <t>CB12.04-Neg</t>
  </si>
  <si>
    <t>CB12.05-Pos/Neg</t>
  </si>
  <si>
    <t>CB12.06-Pos/Neg</t>
  </si>
  <si>
    <t>13</t>
  </si>
  <si>
    <t>CB13.01-Neg</t>
  </si>
  <si>
    <t>CB13.02-Pos/Neg</t>
  </si>
  <si>
    <t>CB13.03-Pos/Neg</t>
  </si>
  <si>
    <t>CB13.04-Neg</t>
  </si>
  <si>
    <t>CB13.05-Pos/Neg</t>
  </si>
  <si>
    <t>CB13.06-Pos/Neg</t>
  </si>
  <si>
    <t>14</t>
    <phoneticPr fontId="6" type="noConversion"/>
  </si>
  <si>
    <t>CB14.01-Neg</t>
  </si>
  <si>
    <t>CB14.02-Pos/Neg</t>
  </si>
  <si>
    <t>CB14.03-Pos/Neg</t>
  </si>
  <si>
    <t>CB14.04-Neg</t>
  </si>
  <si>
    <t>CB14.05-Pos/Neg</t>
  </si>
  <si>
    <t>CB14.06-Pos/Neg</t>
  </si>
  <si>
    <t>15</t>
    <phoneticPr fontId="6" type="noConversion"/>
  </si>
  <si>
    <t>CB15.01-Neg</t>
  </si>
  <si>
    <t>CB15.02-Pos/Neg</t>
  </si>
  <si>
    <t>CB15.03-Pos/Neg</t>
  </si>
  <si>
    <t>CB15.04-Neg</t>
  </si>
  <si>
    <t>CB15.05-Pos/Neg</t>
  </si>
  <si>
    <t>CB15.06-Pos/Neg</t>
  </si>
  <si>
    <t>16</t>
    <phoneticPr fontId="6" type="noConversion"/>
  </si>
  <si>
    <t>CB16.01-Neg</t>
  </si>
  <si>
    <t>CB16.02-Pos/Neg</t>
  </si>
  <si>
    <t>CB16.03-Pos/Neg</t>
  </si>
  <si>
    <t>CB16.04-Neg</t>
  </si>
  <si>
    <t>CB16.05-Pos/Neg</t>
  </si>
  <si>
    <t>CB16.06-Pos/Neg</t>
  </si>
  <si>
    <t>17</t>
    <phoneticPr fontId="6" type="noConversion"/>
  </si>
  <si>
    <t>CB17.01-Neg</t>
  </si>
  <si>
    <t>CB17.02-Pos/Neg</t>
  </si>
  <si>
    <t>CB17.03-Pos/Neg</t>
  </si>
  <si>
    <t>CB01.02-Pos/Neg</t>
  </si>
  <si>
    <t>CB01.03-Pos/Neg</t>
  </si>
  <si>
    <t>CB01.05-Pos/Neg</t>
  </si>
  <si>
    <t>CB01.06-Pos/Neg</t>
  </si>
  <si>
    <t>CB02.03-Pos/Neg</t>
  </si>
  <si>
    <t>CB02.04-Neg</t>
  </si>
  <si>
    <t>CB02.05-Pos/Neg</t>
  </si>
  <si>
    <t>CB03.03-Pos/Neg</t>
  </si>
  <si>
    <t>CB03.04-Neg</t>
  </si>
  <si>
    <t>CB03.05-Pos/Neg</t>
  </si>
  <si>
    <t>CB04.03-Pos/Neg</t>
  </si>
  <si>
    <t>CB04.04-Neg</t>
  </si>
  <si>
    <t>CB04.05-Pos/Neg</t>
  </si>
  <si>
    <t>14</t>
  </si>
  <si>
    <t>CB17.04-Neg</t>
  </si>
  <si>
    <t>CB17.05-Pos/Neg</t>
  </si>
  <si>
    <t>CB17.06-Pos/Neg</t>
  </si>
  <si>
    <t>18</t>
    <phoneticPr fontId="6" type="noConversion"/>
  </si>
  <si>
    <t>CB18.01-Neg</t>
  </si>
  <si>
    <t>CB18.02-Pos/Neg</t>
  </si>
  <si>
    <t>CB18.03-Pos/Neg</t>
  </si>
  <si>
    <t>CB18.04-Neg</t>
  </si>
  <si>
    <t>CB18.05-Pos/Neg</t>
  </si>
  <si>
    <t>CB18.06-Pos/Neg</t>
  </si>
  <si>
    <t>19</t>
    <phoneticPr fontId="6" type="noConversion"/>
  </si>
  <si>
    <t>CB19.01-Neg</t>
  </si>
  <si>
    <t>CB19.02-Pos/Neg</t>
  </si>
  <si>
    <t>CB19.03-Pos/Neg</t>
  </si>
  <si>
    <t>CB19.04-Neg</t>
  </si>
  <si>
    <t>CB19.05-Pos/Neg</t>
  </si>
  <si>
    <t>CB19.06-Pos/Neg</t>
  </si>
  <si>
    <t>20</t>
    <phoneticPr fontId="6" type="noConversion"/>
  </si>
  <si>
    <t>CB20.01-Neg</t>
  </si>
  <si>
    <t>CB20.02-Pos/Neg</t>
  </si>
  <si>
    <t>CB20.03-Pos/Neg</t>
  </si>
  <si>
    <t>CB20.04-Neg</t>
  </si>
  <si>
    <t>CB20.05-Pos/Neg</t>
  </si>
  <si>
    <t>CB20.06-Pos/Neg</t>
  </si>
  <si>
    <t>CB17.06-Neg</t>
  </si>
  <si>
    <t>CB17.07-Pos/Neg</t>
  </si>
  <si>
    <t>CB18.03-Neg</t>
  </si>
  <si>
    <t>CB18.04-Pos/Neg</t>
  </si>
  <si>
    <t>CB18.05-Neg</t>
  </si>
  <si>
    <t>CB18.07-Neg</t>
  </si>
  <si>
    <t>CB18.08-Pos/Neg</t>
  </si>
  <si>
    <t>CB19.03-Neg</t>
  </si>
  <si>
    <t>CB19.04-Pos/Neg</t>
  </si>
  <si>
    <t>CB19.05-Neg</t>
  </si>
  <si>
    <t>CB19.07-Neg</t>
  </si>
  <si>
    <t>CB19.08-Pos/Neg</t>
  </si>
  <si>
    <t>Pos - 280ft/Neg - 307ft-Ⅱ</t>
    <phoneticPr fontId="6" type="noConversion"/>
  </si>
  <si>
    <t>CB20.03-Neg</t>
  </si>
  <si>
    <t>CB20.04-Pos/Neg</t>
  </si>
  <si>
    <t>CB20.05-Neg</t>
  </si>
  <si>
    <t>CB01.04-Pos/Neg</t>
  </si>
  <si>
    <t>CB01.08-Pos/Neg</t>
  </si>
  <si>
    <t>CB04.07-Neg</t>
  </si>
  <si>
    <t>CB04.08-Pos/Neg</t>
  </si>
  <si>
    <t>CB05.03-Neg</t>
  </si>
  <si>
    <t>CB05.04-Pos/Neg</t>
  </si>
  <si>
    <t>CB05.05-Neg</t>
  </si>
  <si>
    <t>CB05.07-Neg</t>
  </si>
  <si>
    <t>CB05.08-Pos/Neg</t>
  </si>
  <si>
    <t>CB06.03-Neg</t>
  </si>
  <si>
    <t>CB06.04-Pos/Neg</t>
  </si>
  <si>
    <t>CB06.05-Neg</t>
  </si>
  <si>
    <t>CB06.07-Neg</t>
  </si>
  <si>
    <t>CB06.08-Pos/Neg</t>
  </si>
  <si>
    <t>CB07.03-Neg</t>
  </si>
  <si>
    <t>CB07.04-Pos/Neg</t>
  </si>
  <si>
    <t>CB07.05-Neg</t>
  </si>
  <si>
    <t>CB07.07-Neg</t>
  </si>
  <si>
    <t>CB07.08-Pos/Neg</t>
  </si>
  <si>
    <t>CB08.03-Neg</t>
  </si>
  <si>
    <t>CB08.04-Pos/Neg</t>
  </si>
  <si>
    <t>CB08.05-Neg</t>
  </si>
  <si>
    <t>CB09.03-Neg</t>
  </si>
  <si>
    <t>CB09.04-Pos/Neg</t>
  </si>
  <si>
    <t>CB09.05-Neg</t>
  </si>
  <si>
    <t>CB09.07-Neg</t>
  </si>
  <si>
    <t>CB09.08-Pos/Neg</t>
  </si>
  <si>
    <t>CB10.03-Neg</t>
  </si>
  <si>
    <t>CB10.04-Pos/Neg</t>
  </si>
  <si>
    <t>CB10.05-Neg</t>
  </si>
  <si>
    <t>CB10.07-Neg</t>
  </si>
  <si>
    <t>CB10.08-Pos/Neg</t>
  </si>
  <si>
    <t>CB11.03-Neg</t>
  </si>
  <si>
    <t>CB11.04-Pos/Neg</t>
  </si>
  <si>
    <t>CB11.05-Neg</t>
  </si>
  <si>
    <t>CB11.07-Neg</t>
  </si>
  <si>
    <t>CB11.08-Pos/Neg</t>
  </si>
  <si>
    <t>12</t>
    <phoneticPr fontId="6" type="noConversion"/>
  </si>
  <si>
    <t>Neg - 27ft-Ⅳ</t>
    <phoneticPr fontId="6" type="noConversion"/>
  </si>
  <si>
    <t>CB12.02-Neg</t>
  </si>
  <si>
    <t>CB12.03-Neg</t>
  </si>
  <si>
    <t>CB12.05-Neg</t>
  </si>
  <si>
    <t>CB12.06-Neg</t>
  </si>
  <si>
    <t>13</t>
    <phoneticPr fontId="6" type="noConversion"/>
  </si>
  <si>
    <t>CB13.02-Neg</t>
  </si>
  <si>
    <t>CB13.03-Neg</t>
  </si>
  <si>
    <t>CB13.05-Neg</t>
  </si>
  <si>
    <t>CB14.07-Neg</t>
  </si>
  <si>
    <t>CB14.08-Pos/Neg</t>
  </si>
  <si>
    <t>CB14.09-Pos/Neg</t>
  </si>
  <si>
    <t>CB15.07-Neg</t>
  </si>
  <si>
    <t>CB15.08-Pos/Neg</t>
  </si>
  <si>
    <t>CB15.09-Pos/Neg</t>
  </si>
  <si>
    <t>CB16.07-Neg</t>
  </si>
  <si>
    <t>CB16.08-Pos/Neg</t>
  </si>
  <si>
    <t>CB16.09-Pos/Neg</t>
  </si>
  <si>
    <t>CB02.02-Neg</t>
  </si>
  <si>
    <t>CB02.06-Neg</t>
  </si>
  <si>
    <t>CB03.02-Neg</t>
  </si>
  <si>
    <t>CB03.06-Neg</t>
  </si>
  <si>
    <t>CB04.02-Neg</t>
  </si>
  <si>
    <t>CB04.06-Neg</t>
  </si>
  <si>
    <t>CB08.07-Neg</t>
  </si>
  <si>
    <t>CB08.08-Pos/Neg</t>
  </si>
  <si>
    <t>Pos - 387ft/Neg - 414ft-Ⅴ</t>
    <phoneticPr fontId="6" type="noConversion"/>
  </si>
  <si>
    <t>CB12.04-Pos/Neg</t>
  </si>
  <si>
    <t>CB13.04-Pos/Neg</t>
  </si>
  <si>
    <t>CB14.03-Neg</t>
  </si>
  <si>
    <t>CB14.04-Pos/Neg</t>
  </si>
  <si>
    <t>CB14.05-Neg</t>
  </si>
  <si>
    <t>CB15.03-Neg</t>
  </si>
  <si>
    <t>CB15.04-Pos/Neg</t>
  </si>
  <si>
    <t>CB15.05-Neg</t>
  </si>
  <si>
    <t>CB16.03-Neg</t>
  </si>
  <si>
    <t>CB16.04-Pos/Neg</t>
  </si>
  <si>
    <t>CB16.05-Neg</t>
  </si>
  <si>
    <t>CB17.07-Neg</t>
  </si>
  <si>
    <t>CB17.08-Pos/Neg</t>
  </si>
  <si>
    <t>CB17.09-Pos/Neg</t>
  </si>
  <si>
    <t>CB02.09-Pos/Neg</t>
  </si>
  <si>
    <t>CB03.09-Pos/Neg</t>
  </si>
  <si>
    <t>Pos - 774ft/Neg - 801ft-Ⅴ</t>
    <phoneticPr fontId="6" type="noConversion"/>
  </si>
  <si>
    <t>Pos - 1054ft/Neg - 1081ft-Ⅲ</t>
    <phoneticPr fontId="6" type="noConversion"/>
  </si>
  <si>
    <t>CB13.07-Pos/Neg</t>
  </si>
  <si>
    <t>CB13.08-Pos/Neg</t>
  </si>
  <si>
    <t>CB14.07-Pos/Neg</t>
  </si>
  <si>
    <t>CB15.07-Pos/Neg</t>
  </si>
  <si>
    <t>CB16.07-Pos/Neg</t>
  </si>
  <si>
    <t>CB17.04-Pos/Neg</t>
  </si>
  <si>
    <t>CB17.05-Neg</t>
  </si>
  <si>
    <t>CB18.07-Pos/Neg</t>
  </si>
  <si>
    <t>CB17.03-Neg</t>
  </si>
  <si>
    <t>15</t>
  </si>
  <si>
    <t>Pos - 1161ft/Neg - 1188ft-Ⅲ</t>
    <phoneticPr fontId="6" type="noConversion"/>
  </si>
  <si>
    <t>CB01.07-Pos/Neg</t>
  </si>
  <si>
    <t>CB02.07-Pos/Neg</t>
  </si>
  <si>
    <t>CB03.07-Pos/Neg</t>
  </si>
  <si>
    <t>CB04.07-Pos/Neg</t>
  </si>
  <si>
    <t>CB05.07-Pos/Neg</t>
  </si>
  <si>
    <t>CB06.07-Pos/Neg</t>
  </si>
  <si>
    <t>CB07.07-Pos/Neg</t>
  </si>
  <si>
    <t>CB08.07-Pos/Neg</t>
  </si>
  <si>
    <t>CB09.07-Pos/Neg</t>
  </si>
  <si>
    <t>CB10.07-Pos/Neg</t>
  </si>
  <si>
    <t>CB11.07-Pos/Neg</t>
  </si>
  <si>
    <t>CB12.07-Pos/Neg</t>
  </si>
  <si>
    <t>CB12.08-Pos/Neg</t>
  </si>
  <si>
    <t>CB17.02-Neg</t>
  </si>
  <si>
    <t>CB18.02-Neg</t>
  </si>
  <si>
    <t>Pos - 441ft/Neg - 468ft-Ⅱ</t>
    <phoneticPr fontId="6" type="noConversion"/>
  </si>
  <si>
    <t>CB11.06-Neg</t>
  </si>
  <si>
    <t>CB15.02-Neg</t>
  </si>
  <si>
    <t>CB15.06-Neg</t>
  </si>
  <si>
    <t>CB16.02-Neg</t>
  </si>
  <si>
    <t>CB16.06-Neg</t>
  </si>
  <si>
    <t>CB01.09-Neg</t>
  </si>
  <si>
    <t>CB01.10-Pos/Neg</t>
  </si>
  <si>
    <t>CB02.09-Neg</t>
  </si>
  <si>
    <t>CB02.10-Pos/Neg</t>
  </si>
  <si>
    <t>CB04.08-Neg</t>
  </si>
  <si>
    <t>CB04.09-Neg</t>
  </si>
  <si>
    <t>CB05.02-Neg</t>
  </si>
  <si>
    <t>CB05.06-Neg</t>
  </si>
  <si>
    <t>CB05.08-Neg</t>
  </si>
  <si>
    <t>CB05.09-Neg</t>
  </si>
  <si>
    <t>CB06.02-Neg</t>
  </si>
  <si>
    <t>Pos - 667ft/Neg - 694ft-Ⅲ</t>
    <phoneticPr fontId="6" type="noConversion"/>
  </si>
  <si>
    <t>CB12.07-Neg</t>
  </si>
  <si>
    <t>CB12.09-Pos/Neg</t>
  </si>
  <si>
    <t>CB13.07-Neg</t>
  </si>
  <si>
    <t>CB13.09-Pos/Neg</t>
  </si>
  <si>
    <t>21</t>
    <phoneticPr fontId="6" type="noConversion"/>
  </si>
  <si>
    <t>CB21.01-Neg</t>
  </si>
  <si>
    <t>CB21.02-Pos/Neg</t>
  </si>
  <si>
    <t>CB21.03-Pos/Neg</t>
  </si>
  <si>
    <t>CB21.04-Neg</t>
  </si>
  <si>
    <t>CB21.05-Pos/Neg</t>
  </si>
  <si>
    <t>CB21.06-Pos/Neg</t>
  </si>
  <si>
    <t>CB19.07-Pos/Neg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</si>
</sst>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等线"/>
      <family val="4"/>
      <charset val="134"/>
      <scheme val="minor"/>
    </font>
    <font>
      <sz val="11"/>
      <color theme="1"/>
      <name val="Arial"/>
      <family val="2"/>
    </font>
    <font>
      <sz val="9"/>
      <name val="等线"/>
      <family val="4"/>
      <charset val="134"/>
      <scheme val="minor"/>
    </font>
    <font>
      <sz val="11"/>
      <color rgb="FF000000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b/>
      <sz val="18"/>
      <color theme="1"/>
      <name val="Arial"/>
      <family val="2"/>
    </font>
    <font>
      <sz val="9"/>
      <name val="等线"/>
      <family val="3"/>
      <charset val="134"/>
      <scheme val="minor"/>
    </font>
    <font>
      <sz val="12"/>
      <color theme="1"/>
      <name val="Arial"/>
      <family val="2"/>
    </font>
    <font>
      <sz val="12"/>
      <color theme="1"/>
      <name val="微软雅黑"/>
      <family val="2"/>
      <charset val="134"/>
    </font>
    <font>
      <sz val="12"/>
      <color theme="1"/>
      <name val="宋体"/>
      <family val="2"/>
      <charset val="134"/>
    </font>
    <font>
      <b/>
      <sz val="16"/>
      <color rgb="FF000000"/>
      <name val="宋体"/>
      <family val="3"/>
      <charset val="134"/>
    </font>
    <font>
      <sz val="16"/>
      <color rgb="FFFF0000"/>
      <name val="宋体"/>
      <family val="3"/>
      <charset val="134"/>
    </font>
    <font>
      <sz val="11"/>
      <name val="Arial"/>
      <family val="2"/>
    </font>
    <font>
      <sz val="11"/>
      <color theme="1"/>
      <name val="Arial"/>
      <family val="2"/>
      <charset val="134"/>
    </font>
    <font>
      <sz val="11"/>
      <color theme="1"/>
      <name val="宋体"/>
      <family val="2"/>
      <charset val="134"/>
    </font>
    <font>
      <sz val="20"/>
      <color theme="1"/>
      <name val="Arial"/>
      <family val="2"/>
    </font>
    <font>
      <b/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sz val="14"/>
      <color theme="1"/>
      <name val="Arial"/>
      <family val="2"/>
    </font>
    <font>
      <sz val="14"/>
      <color theme="1"/>
      <name val="宋体"/>
      <family val="3"/>
      <charset val="134"/>
    </font>
    <font>
      <b/>
      <sz val="14"/>
      <color theme="1"/>
      <name val="宋体"/>
      <family val="2"/>
      <charset val="134"/>
    </font>
    <font>
      <sz val="12"/>
      <name val="Arial"/>
      <family val="2"/>
    </font>
    <font>
      <sz val="14"/>
      <color theme="1"/>
      <name val="宋体"/>
      <family val="2"/>
      <charset val="134"/>
    </font>
    <font>
      <b/>
      <sz val="12"/>
      <color theme="1"/>
      <name val="Arial"/>
      <family val="2"/>
    </font>
    <font>
      <sz val="9"/>
      <color rgb="FF000000"/>
      <name val="Microsoft YaHei UI"/>
      <family val="2"/>
      <charset val="1"/>
    </font>
  </fonts>
  <fills count="2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>
      <alignment vertical="center"/>
    </xf>
    <xf numFmtId="0" fontId="4" fillId="0" borderId="0">
      <alignment vertical="center"/>
    </xf>
  </cellStyleXfs>
  <cellXfs count="133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5" fillId="3" borderId="0" xfId="1" applyFont="1" applyFill="1" applyAlignment="1">
      <alignment horizontal="center" vertical="center"/>
    </xf>
    <xf numFmtId="0" fontId="7" fillId="3" borderId="0" xfId="1" applyFont="1" applyFill="1" applyAlignment="1">
      <alignment horizontal="center" vertical="center"/>
    </xf>
    <xf numFmtId="0" fontId="7" fillId="5" borderId="0" xfId="1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0" fillId="3" borderId="0" xfId="0" applyFill="1">
      <alignment vertical="center"/>
    </xf>
    <xf numFmtId="0" fontId="1" fillId="6" borderId="0" xfId="0" applyFont="1" applyFill="1" applyAlignment="1">
      <alignment horizontal="center" vertical="center"/>
    </xf>
    <xf numFmtId="0" fontId="11" fillId="0" borderId="4" xfId="0" applyFont="1" applyBorder="1" applyAlignment="1">
      <alignment horizontal="center"/>
    </xf>
    <xf numFmtId="0" fontId="12" fillId="8" borderId="5" xfId="0" applyFont="1" applyFill="1" applyBorder="1" applyAlignment="1"/>
    <xf numFmtId="0" fontId="12" fillId="8" borderId="5" xfId="0" applyFont="1" applyFill="1" applyBorder="1" applyAlignment="1">
      <alignment horizontal="right"/>
    </xf>
    <xf numFmtId="0" fontId="1" fillId="8" borderId="6" xfId="0" applyFont="1" applyFill="1" applyBorder="1" applyAlignment="1">
      <alignment horizontal="center"/>
    </xf>
    <xf numFmtId="0" fontId="1" fillId="0" borderId="0" xfId="0" applyFont="1" applyAlignment="1"/>
    <xf numFmtId="0" fontId="11" fillId="0" borderId="9" xfId="0" applyFont="1" applyBorder="1" applyAlignment="1">
      <alignment horizontal="center"/>
    </xf>
    <xf numFmtId="0" fontId="12" fillId="8" borderId="5" xfId="0" applyFont="1" applyFill="1" applyBorder="1" applyAlignment="1">
      <alignment horizontal="center"/>
    </xf>
    <xf numFmtId="0" fontId="16" fillId="6" borderId="5" xfId="0" applyFont="1" applyFill="1" applyBorder="1" applyAlignment="1"/>
    <xf numFmtId="0" fontId="16" fillId="6" borderId="6" xfId="0" applyFont="1" applyFill="1" applyBorder="1" applyAlignment="1"/>
    <xf numFmtId="0" fontId="16" fillId="9" borderId="10" xfId="0" applyFont="1" applyFill="1" applyBorder="1" applyAlignment="1"/>
    <xf numFmtId="0" fontId="16" fillId="10" borderId="10" xfId="0" applyFont="1" applyFill="1" applyBorder="1" applyAlignment="1"/>
    <xf numFmtId="0" fontId="16" fillId="4" borderId="6" xfId="0" applyFont="1" applyFill="1" applyBorder="1" applyAlignment="1">
      <alignment horizontal="left"/>
    </xf>
    <xf numFmtId="0" fontId="21" fillId="9" borderId="6" xfId="0" applyFont="1" applyFill="1" applyBorder="1" applyAlignment="1">
      <alignment horizontal="center" vertical="center"/>
    </xf>
    <xf numFmtId="0" fontId="21" fillId="4" borderId="6" xfId="0" applyFont="1" applyFill="1" applyBorder="1" applyAlignment="1">
      <alignment horizontal="center" vertical="center"/>
    </xf>
    <xf numFmtId="0" fontId="21" fillId="2" borderId="6" xfId="0" applyFont="1" applyFill="1" applyBorder="1" applyAlignment="1">
      <alignment horizontal="center" vertical="center"/>
    </xf>
    <xf numFmtId="0" fontId="21" fillId="10" borderId="6" xfId="0" applyFont="1" applyFill="1" applyBorder="1" applyAlignment="1">
      <alignment horizontal="center" vertical="center"/>
    </xf>
    <xf numFmtId="0" fontId="21" fillId="11" borderId="6" xfId="0" applyFont="1" applyFill="1" applyBorder="1" applyAlignment="1">
      <alignment horizontal="center" vertical="center"/>
    </xf>
    <xf numFmtId="0" fontId="21" fillId="4" borderId="6" xfId="0" applyFont="1" applyFill="1" applyBorder="1" applyAlignment="1">
      <alignment horizontal="center"/>
    </xf>
    <xf numFmtId="0" fontId="18" fillId="9" borderId="6" xfId="0" applyFont="1" applyFill="1" applyBorder="1" applyAlignment="1">
      <alignment horizontal="center" vertical="center" wrapText="1"/>
    </xf>
    <xf numFmtId="0" fontId="18" fillId="4" borderId="6" xfId="0" applyFont="1" applyFill="1" applyBorder="1" applyAlignment="1">
      <alignment horizontal="center" vertical="center"/>
    </xf>
    <xf numFmtId="0" fontId="18" fillId="2" borderId="6" xfId="0" applyFont="1" applyFill="1" applyBorder="1" applyAlignment="1">
      <alignment horizontal="center" vertical="center"/>
    </xf>
    <xf numFmtId="0" fontId="18" fillId="10" borderId="6" xfId="0" applyFont="1" applyFill="1" applyBorder="1" applyAlignment="1">
      <alignment horizontal="center" vertical="center"/>
    </xf>
    <xf numFmtId="0" fontId="18" fillId="11" borderId="6" xfId="0" applyFont="1" applyFill="1" applyBorder="1" applyAlignment="1">
      <alignment horizontal="center" vertical="center"/>
    </xf>
    <xf numFmtId="0" fontId="18" fillId="4" borderId="6" xfId="0" applyFont="1" applyFill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23" fillId="0" borderId="14" xfId="0" applyFont="1" applyBorder="1" applyAlignment="1">
      <alignment horizontal="center"/>
    </xf>
    <xf numFmtId="0" fontId="1" fillId="12" borderId="6" xfId="0" applyFont="1" applyFill="1" applyBorder="1" applyAlignment="1">
      <alignment horizontal="center"/>
    </xf>
    <xf numFmtId="0" fontId="12" fillId="0" borderId="5" xfId="0" applyFont="1" applyBorder="1" applyAlignment="1"/>
    <xf numFmtId="0" fontId="1" fillId="13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49" fontId="1" fillId="14" borderId="6" xfId="0" applyNumberFormat="1" applyFont="1" applyFill="1" applyBorder="1" applyAlignment="1">
      <alignment horizontal="center" vertical="center"/>
    </xf>
    <xf numFmtId="0" fontId="4" fillId="14" borderId="6" xfId="0" applyFont="1" applyFill="1" applyBorder="1" applyAlignment="1">
      <alignment horizontal="center" vertical="center"/>
    </xf>
    <xf numFmtId="0" fontId="1" fillId="15" borderId="6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1" fillId="16" borderId="6" xfId="0" applyFont="1" applyFill="1" applyBorder="1" applyAlignment="1">
      <alignment horizontal="center" vertical="center"/>
    </xf>
    <xf numFmtId="0" fontId="1" fillId="15" borderId="6" xfId="0" applyFont="1" applyFill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" fillId="18" borderId="6" xfId="0" applyFont="1" applyFill="1" applyBorder="1" applyAlignment="1">
      <alignment horizontal="center"/>
    </xf>
    <xf numFmtId="0" fontId="1" fillId="19" borderId="6" xfId="0" applyFont="1" applyFill="1" applyBorder="1" applyAlignment="1">
      <alignment horizontal="center"/>
    </xf>
    <xf numFmtId="0" fontId="1" fillId="20" borderId="6" xfId="0" applyFont="1" applyFill="1" applyBorder="1" applyAlignment="1">
      <alignment horizontal="center"/>
    </xf>
    <xf numFmtId="0" fontId="1" fillId="21" borderId="6" xfId="0" applyFont="1" applyFill="1" applyBorder="1" applyAlignment="1">
      <alignment horizontal="center"/>
    </xf>
    <xf numFmtId="0" fontId="1" fillId="22" borderId="6" xfId="0" applyFont="1" applyFill="1" applyBorder="1" applyAlignment="1">
      <alignment horizontal="center"/>
    </xf>
    <xf numFmtId="0" fontId="1" fillId="23" borderId="6" xfId="0" applyFont="1" applyFill="1" applyBorder="1" applyAlignment="1">
      <alignment horizontal="center"/>
    </xf>
    <xf numFmtId="0" fontId="18" fillId="11" borderId="2" xfId="0" applyFont="1" applyFill="1" applyBorder="1" applyAlignment="1">
      <alignment horizontal="center" vertical="center"/>
    </xf>
    <xf numFmtId="0" fontId="18" fillId="11" borderId="3" xfId="0" applyFont="1" applyFill="1" applyBorder="1" applyAlignment="1">
      <alignment horizontal="center" vertical="center"/>
    </xf>
    <xf numFmtId="0" fontId="18" fillId="11" borderId="7" xfId="0" applyFont="1" applyFill="1" applyBorder="1" applyAlignment="1">
      <alignment horizontal="center" vertical="center"/>
    </xf>
    <xf numFmtId="0" fontId="18" fillId="11" borderId="8" xfId="0" applyFont="1" applyFill="1" applyBorder="1" applyAlignment="1">
      <alignment horizontal="center" vertical="center"/>
    </xf>
    <xf numFmtId="0" fontId="1" fillId="11" borderId="6" xfId="0" applyFont="1" applyFill="1" applyBorder="1" applyAlignment="1">
      <alignment horizontal="center"/>
    </xf>
    <xf numFmtId="0" fontId="1" fillId="11" borderId="10" xfId="0" applyFont="1" applyFill="1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8" fillId="4" borderId="6" xfId="0" applyFont="1" applyFill="1" applyBorder="1" applyAlignment="1">
      <alignment horizontal="center" vertical="center" wrapText="1"/>
    </xf>
    <xf numFmtId="0" fontId="18" fillId="2" borderId="6" xfId="0" applyFont="1" applyFill="1" applyBorder="1" applyAlignment="1">
      <alignment horizontal="center" vertical="center" wrapText="1"/>
    </xf>
    <xf numFmtId="0" fontId="18" fillId="10" borderId="6" xfId="0" applyFont="1" applyFill="1" applyBorder="1" applyAlignment="1">
      <alignment horizontal="center" vertical="center" wrapText="1"/>
    </xf>
    <xf numFmtId="0" fontId="18" fillId="11" borderId="6" xfId="0" applyFont="1" applyFill="1" applyBorder="1" applyAlignment="1">
      <alignment horizontal="center" vertical="center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23" fillId="0" borderId="14" xfId="0" applyFont="1" applyBorder="1" applyAlignment="1">
      <alignment horizontal="center" wrapText="1"/>
    </xf>
    <xf numFmtId="0" fontId="0" fillId="0" borderId="0" xfId="0" applyAlignment="1">
      <alignment vertical="center" wrapText="1"/>
    </xf>
    <xf numFmtId="0" fontId="1" fillId="19" borderId="6" xfId="0" applyFont="1" applyFill="1" applyBorder="1" applyAlignment="1">
      <alignment horizontal="center" vertical="center"/>
    </xf>
    <xf numFmtId="0" fontId="1" fillId="20" borderId="6" xfId="0" applyFont="1" applyFill="1" applyBorder="1" applyAlignment="1">
      <alignment horizontal="center" vertical="center"/>
    </xf>
    <xf numFmtId="0" fontId="1" fillId="18" borderId="6" xfId="0" applyFont="1" applyFill="1" applyBorder="1" applyAlignment="1">
      <alignment horizontal="center" vertical="center"/>
    </xf>
    <xf numFmtId="0" fontId="1" fillId="17" borderId="6" xfId="0" applyFont="1" applyFill="1" applyBorder="1" applyAlignment="1">
      <alignment horizontal="center" vertical="center"/>
    </xf>
    <xf numFmtId="0" fontId="1" fillId="22" borderId="6" xfId="0" applyFont="1" applyFill="1" applyBorder="1" applyAlignment="1">
      <alignment horizontal="center" vertical="center"/>
    </xf>
    <xf numFmtId="0" fontId="1" fillId="21" borderId="6" xfId="0" applyFont="1" applyFill="1" applyBorder="1" applyAlignment="1">
      <alignment horizontal="center" vertical="center"/>
    </xf>
    <xf numFmtId="0" fontId="18" fillId="0" borderId="12" xfId="0" applyFont="1" applyBorder="1" applyAlignment="1">
      <alignment horizontal="center"/>
    </xf>
    <xf numFmtId="0" fontId="18" fillId="0" borderId="13" xfId="0" applyFont="1" applyBorder="1" applyAlignment="1">
      <alignment horizontal="center"/>
    </xf>
    <xf numFmtId="0" fontId="23" fillId="0" borderId="15" xfId="0" applyFont="1" applyBorder="1" applyAlignment="1">
      <alignment horizontal="center"/>
    </xf>
    <xf numFmtId="0" fontId="23" fillId="0" borderId="16" xfId="0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18" fillId="0" borderId="2" xfId="0" applyFont="1" applyBorder="1" applyAlignment="1">
      <alignment horizontal="justify" vertical="center"/>
    </xf>
    <xf numFmtId="0" fontId="18" fillId="0" borderId="4" xfId="0" applyFont="1" applyBorder="1" applyAlignment="1">
      <alignment horizontal="justify" vertical="center"/>
    </xf>
    <xf numFmtId="0" fontId="18" fillId="0" borderId="7" xfId="0" applyFont="1" applyBorder="1" applyAlignment="1">
      <alignment horizontal="justify" vertical="center"/>
    </xf>
    <xf numFmtId="0" fontId="18" fillId="0" borderId="9" xfId="0" applyFont="1" applyBorder="1" applyAlignment="1">
      <alignment horizontal="justify" vertical="center"/>
    </xf>
    <xf numFmtId="0" fontId="18" fillId="0" borderId="6" xfId="0" applyFont="1" applyBorder="1" applyAlignment="1">
      <alignment horizontal="center"/>
    </xf>
    <xf numFmtId="0" fontId="18" fillId="0" borderId="2" xfId="0" applyFont="1" applyBorder="1" applyAlignment="1">
      <alignment horizontal="justify"/>
    </xf>
    <xf numFmtId="0" fontId="18" fillId="0" borderId="4" xfId="0" applyFont="1" applyBorder="1" applyAlignment="1">
      <alignment horizontal="justify"/>
    </xf>
    <xf numFmtId="0" fontId="18" fillId="0" borderId="7" xfId="0" applyFont="1" applyBorder="1" applyAlignment="1">
      <alignment horizontal="justify"/>
    </xf>
    <xf numFmtId="0" fontId="18" fillId="0" borderId="9" xfId="0" applyFont="1" applyBorder="1" applyAlignment="1">
      <alignment horizontal="justify"/>
    </xf>
    <xf numFmtId="49" fontId="18" fillId="0" borderId="12" xfId="0" applyNumberFormat="1" applyFont="1" applyBorder="1" applyAlignment="1">
      <alignment horizontal="distributed" vertical="center"/>
    </xf>
    <xf numFmtId="49" fontId="18" fillId="0" borderId="13" xfId="0" applyNumberFormat="1" applyFont="1" applyBorder="1" applyAlignment="1">
      <alignment horizontal="distributed" vertical="center"/>
    </xf>
    <xf numFmtId="0" fontId="18" fillId="0" borderId="12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7" borderId="3" xfId="0" applyFont="1" applyFill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7" borderId="8" xfId="0" applyFont="1" applyFill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3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" fillId="0" borderId="8" xfId="0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5" fillId="0" borderId="2" xfId="0" applyFont="1" applyBorder="1" applyAlignment="1">
      <alignment horizontal="left" vertical="center"/>
    </xf>
    <xf numFmtId="0" fontId="15" fillId="0" borderId="3" xfId="0" applyFont="1" applyBorder="1" applyAlignment="1">
      <alignment horizontal="left" vertical="center"/>
    </xf>
    <xf numFmtId="0" fontId="15" fillId="0" borderId="4" xfId="0" applyFont="1" applyBorder="1" applyAlignment="1">
      <alignment horizontal="left" vertical="center"/>
    </xf>
    <xf numFmtId="0" fontId="15" fillId="0" borderId="7" xfId="0" applyFont="1" applyBorder="1" applyAlignment="1">
      <alignment horizontal="left" vertical="center"/>
    </xf>
    <xf numFmtId="0" fontId="15" fillId="0" borderId="8" xfId="0" applyFont="1" applyBorder="1" applyAlignment="1">
      <alignment horizontal="left" vertical="center"/>
    </xf>
    <xf numFmtId="0" fontId="15" fillId="0" borderId="9" xfId="0" applyFont="1" applyBorder="1" applyAlignment="1">
      <alignment horizontal="left" vertical="center"/>
    </xf>
    <xf numFmtId="0" fontId="16" fillId="4" borderId="11" xfId="0" applyFont="1" applyFill="1" applyBorder="1" applyAlignment="1">
      <alignment horizontal="center"/>
    </xf>
    <xf numFmtId="0" fontId="16" fillId="4" borderId="5" xfId="0" applyFont="1" applyFill="1" applyBorder="1" applyAlignment="1">
      <alignment horizontal="center"/>
    </xf>
    <xf numFmtId="0" fontId="16" fillId="2" borderId="10" xfId="0" applyFont="1" applyFill="1" applyBorder="1" applyAlignment="1">
      <alignment horizontal="center"/>
    </xf>
    <xf numFmtId="0" fontId="16" fillId="2" borderId="11" xfId="0" applyFont="1" applyFill="1" applyBorder="1" applyAlignment="1">
      <alignment horizontal="center"/>
    </xf>
    <xf numFmtId="0" fontId="16" fillId="2" borderId="5" xfId="0" applyFont="1" applyFill="1" applyBorder="1" applyAlignment="1">
      <alignment horizontal="center"/>
    </xf>
    <xf numFmtId="0" fontId="16" fillId="11" borderId="11" xfId="0" applyFont="1" applyFill="1" applyBorder="1" applyAlignment="1">
      <alignment horizontal="center"/>
    </xf>
    <xf numFmtId="0" fontId="16" fillId="11" borderId="5" xfId="0" applyFont="1" applyFill="1" applyBorder="1" applyAlignment="1">
      <alignment horizontal="center"/>
    </xf>
    <xf numFmtId="49" fontId="1" fillId="15" borderId="6" xfId="0" applyNumberFormat="1" applyFont="1" applyFill="1" applyBorder="1" applyAlignment="1">
      <alignment horizontal="center" vertical="center"/>
    </xf>
    <xf numFmtId="0" fontId="1" fillId="15" borderId="6" xfId="0" applyFont="1" applyFill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23" fillId="0" borderId="15" xfId="0" applyFont="1" applyBorder="1" applyAlignment="1">
      <alignment horizontal="center" wrapText="1"/>
    </xf>
    <xf numFmtId="0" fontId="23" fillId="0" borderId="16" xfId="0" applyFont="1" applyBorder="1" applyAlignment="1">
      <alignment horizontal="center" wrapText="1"/>
    </xf>
    <xf numFmtId="0" fontId="23" fillId="0" borderId="17" xfId="0" applyFont="1" applyBorder="1" applyAlignment="1">
      <alignment horizontal="center" wrapText="1"/>
    </xf>
  </cellXfs>
  <cellStyles count="2">
    <cellStyle name="常规" xfId="0" builtinId="0"/>
    <cellStyle name="常规 2" xfId="1" xr:uid="{006A0C9F-1BFE-7C4E-954D-A5A4829F301B}"/>
  </cellStyles>
  <dxfs count="285"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heetMetadata" Target="metadata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Radio" checked="Checked" firstButton="1" lockText="1" noThreeD="1"/>
</file>

<file path=xl/ctrlProps/ctrlProp3.xml><?xml version="1.0" encoding="utf-8"?>
<formControlPr xmlns="http://schemas.microsoft.com/office/spreadsheetml/2009/9/main" objectType="Radio" lockText="1" noThreeD="1"/>
</file>

<file path=xl/ctrlProps/ctrlProp4.xml><?xml version="1.0" encoding="utf-8"?>
<formControlPr xmlns="http://schemas.microsoft.com/office/spreadsheetml/2009/9/main" objectType="Radio" lockText="1" noThreeD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Button" lockText="1"/>
</file>

<file path=xl/ctrlProps/ctrlProp56.xml><?xml version="1.0" encoding="utf-8"?>
<formControlPr xmlns="http://schemas.microsoft.com/office/spreadsheetml/2009/9/main" objectType="Button" lockText="1"/>
</file>

<file path=xl/ctrlProps/ctrlProp57.xml><?xml version="1.0" encoding="utf-8"?>
<formControlPr xmlns="http://schemas.microsoft.com/office/spreadsheetml/2009/9/main" objectType="Button" lockText="1"/>
</file>

<file path=xl/ctrlProps/ctrlProp58.xml><?xml version="1.0" encoding="utf-8"?>
<formControlPr xmlns="http://schemas.microsoft.com/office/spreadsheetml/2009/9/main" objectType="Button" lockText="1"/>
</file>

<file path=xl/ctrlProps/ctrlProp59.xml><?xml version="1.0" encoding="utf-8"?>
<formControlPr xmlns="http://schemas.microsoft.com/office/spreadsheetml/2009/9/main" objectType="Button" lockText="1"/>
</file>

<file path=xl/ctrlProps/ctrlProp60.xml><?xml version="1.0" encoding="utf-8"?>
<formControlPr xmlns="http://schemas.microsoft.com/office/spreadsheetml/2009/9/main" objectType="Button" lockText="1"/>
</file>

<file path=xl/ctrlProps/ctrlProp61.xml><?xml version="1.0" encoding="utf-8"?>
<formControlPr xmlns="http://schemas.microsoft.com/office/spreadsheetml/2009/9/main" objectType="Button" lockText="1"/>
</file>

<file path=xl/ctrlProps/ctrlProp62.xml><?xml version="1.0" encoding="utf-8"?>
<formControlPr xmlns="http://schemas.microsoft.com/office/spreadsheetml/2009/9/main" objectType="Button" lockText="1"/>
</file>

<file path=xl/ctrlProps/ctrlProp63.xml><?xml version="1.0" encoding="utf-8"?>
<formControlPr xmlns="http://schemas.microsoft.com/office/spreadsheetml/2009/9/main" objectType="Button" lockText="1"/>
</file>

<file path=xl/ctrlProps/ctrlProp64.xml><?xml version="1.0" encoding="utf-8"?>
<formControlPr xmlns="http://schemas.microsoft.com/office/spreadsheetml/2009/9/main" objectType="Button" lockText="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Button" lockText="1"/>
</file>

<file path=xl/ctrlProps/ctrlProp68.xml><?xml version="1.0" encoding="utf-8"?>
<formControlPr xmlns="http://schemas.microsoft.com/office/spreadsheetml/2009/9/main" objectType="Button" lockText="1"/>
</file>

<file path=xl/ctrlProps/ctrlProp69.xml><?xml version="1.0" encoding="utf-8"?>
<formControlPr xmlns="http://schemas.microsoft.com/office/spreadsheetml/2009/9/main" objectType="Button" lockText="1"/>
</file>

<file path=xl/ctrlProps/ctrlProp70.xml><?xml version="1.0" encoding="utf-8"?>
<formControlPr xmlns="http://schemas.microsoft.com/office/spreadsheetml/2009/9/main" objectType="Button" lockText="1"/>
</file>

<file path=xl/ctrlProps/ctrlProp71.xml><?xml version="1.0" encoding="utf-8"?>
<formControlPr xmlns="http://schemas.microsoft.com/office/spreadsheetml/2009/9/main" objectType="Button" lockText="1"/>
</file>

<file path=xl/ctrlProps/ctrlProp72.xml><?xml version="1.0" encoding="utf-8"?>
<formControlPr xmlns="http://schemas.microsoft.com/office/spreadsheetml/2009/9/main" objectType="Button" lockText="1"/>
</file>

<file path=xl/ctrlProps/ctrlProp73.xml><?xml version="1.0" encoding="utf-8"?>
<formControlPr xmlns="http://schemas.microsoft.com/office/spreadsheetml/2009/9/main" objectType="Button" lockText="1"/>
</file>

<file path=xl/ctrlProps/ctrlProp74.xml><?xml version="1.0" encoding="utf-8"?>
<formControlPr xmlns="http://schemas.microsoft.com/office/spreadsheetml/2009/9/main" objectType="Button" lockText="1"/>
</file>

<file path=xl/ctrlProps/ctrlProp75.xml><?xml version="1.0" encoding="utf-8"?>
<formControlPr xmlns="http://schemas.microsoft.com/office/spreadsheetml/2009/9/main" objectType="Button" lockText="1"/>
</file>

<file path=xl/ctrlProps/ctrlProp76.xml><?xml version="1.0" encoding="utf-8"?>
<formControlPr xmlns="http://schemas.microsoft.com/office/spreadsheetml/2009/9/main" objectType="Button" lockText="1"/>
</file>

<file path=xl/ctrlProps/ctrlProp77.xml><?xml version="1.0" encoding="utf-8"?>
<formControlPr xmlns="http://schemas.microsoft.com/office/spreadsheetml/2009/9/main" objectType="Button" lockText="1"/>
</file>

<file path=xl/ctrlProps/ctrlProp78.xml><?xml version="1.0" encoding="utf-8"?>
<formControlPr xmlns="http://schemas.microsoft.com/office/spreadsheetml/2009/9/main" objectType="Button" lockText="1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Button" lockText="1"/>
</file>

<file path=xl/ctrlProps/ctrlProp81.xml><?xml version="1.0" encoding="utf-8"?>
<formControlPr xmlns="http://schemas.microsoft.com/office/spreadsheetml/2009/9/main" objectType="Button" lockText="1"/>
</file>

<file path=xl/ctrlProps/ctrlProp82.xml><?xml version="1.0" encoding="utf-8"?>
<formControlPr xmlns="http://schemas.microsoft.com/office/spreadsheetml/2009/9/main" objectType="Button" lockText="1"/>
</file>

<file path=xl/ctrlProps/ctrlProp83.xml><?xml version="1.0" encoding="utf-8"?>
<formControlPr xmlns="http://schemas.microsoft.com/office/spreadsheetml/2009/9/main" objectType="Button" lockText="1"/>
</file>

<file path=xl/ctrlProps/ctrlProp84.xml><?xml version="1.0" encoding="utf-8"?>
<formControlPr xmlns="http://schemas.microsoft.com/office/spreadsheetml/2009/9/main" objectType="Button" lockText="1"/>
</file>

<file path=xl/ctrlProps/ctrlProp85.xml><?xml version="1.0" encoding="utf-8"?>
<formControlPr xmlns="http://schemas.microsoft.com/office/spreadsheetml/2009/9/main" objectType="Button" lockText="1"/>
</file>

<file path=xl/ctrlProps/ctrlProp86.xml><?xml version="1.0" encoding="utf-8"?>
<formControlPr xmlns="http://schemas.microsoft.com/office/spreadsheetml/2009/9/main" objectType="Button" lockText="1"/>
</file>

<file path=xl/ctrlProps/ctrlProp87.xml><?xml version="1.0" encoding="utf-8"?>
<formControlPr xmlns="http://schemas.microsoft.com/office/spreadsheetml/2009/9/main" objectType="Button" lockText="1"/>
</file>

<file path=xl/ctrlProps/ctrlProp88.xml><?xml version="1.0" encoding="utf-8"?>
<formControlPr xmlns="http://schemas.microsoft.com/office/spreadsheetml/2009/9/main" objectType="Button" lockText="1"/>
</file>

<file path=xl/ctrlProps/ctrlProp89.xml><?xml version="1.0" encoding="utf-8"?>
<formControlPr xmlns="http://schemas.microsoft.com/office/spreadsheetml/2009/9/main" objectType="Button" lockText="1"/>
</file>

<file path=xl/ctrlProps/ctrlProp90.xml><?xml version="1.0" encoding="utf-8"?>
<formControlPr xmlns="http://schemas.microsoft.com/office/spreadsheetml/2009/9/main" objectType="Button" lockText="1"/>
</file>

<file path=xl/ctrlProps/ctrlProp91.xml><?xml version="1.0" encoding="utf-8"?>
<formControlPr xmlns="http://schemas.microsoft.com/office/spreadsheetml/2009/9/main" objectType="Button" lockText="1"/>
</file>

<file path=xl/ctrlProps/ctrlProp92.xml><?xml version="1.0" encoding="utf-8"?>
<formControlPr xmlns="http://schemas.microsoft.com/office/spreadsheetml/2009/9/main" objectType="Button" lockText="1"/>
</file>

<file path=xl/ctrlProps/ctrlProp93.xml><?xml version="1.0" encoding="utf-8"?>
<formControlPr xmlns="http://schemas.microsoft.com/office/spreadsheetml/2009/9/main" objectType="Button" lockText="1"/>
</file>

<file path=xl/ctrlProps/ctrlProp94.xml><?xml version="1.0" encoding="utf-8"?>
<formControlPr xmlns="http://schemas.microsoft.com/office/spreadsheetml/2009/9/main" objectType="Button" lockText="1"/>
</file>

<file path=xl/ctrlProps/ctrlProp95.xml><?xml version="1.0" encoding="utf-8"?>
<formControlPr xmlns="http://schemas.microsoft.com/office/spreadsheetml/2009/9/main" objectType="Button" lockText="1"/>
</file>

<file path=xl/ctrlProps/ctrlProp96.xml><?xml version="1.0" encoding="utf-8"?>
<formControlPr xmlns="http://schemas.microsoft.com/office/spreadsheetml/2009/9/main" objectType="Button" lockText="1"/>
</file>

<file path=xl/ctrlProps/ctrlProp97.xml><?xml version="1.0" encoding="utf-8"?>
<formControlPr xmlns="http://schemas.microsoft.com/office/spreadsheetml/2009/9/main" objectType="Button" lockText="1"/>
</file>

<file path=xl/ctrlProps/ctrlProp98.xml><?xml version="1.0" encoding="utf-8"?>
<formControlPr xmlns="http://schemas.microsoft.com/office/spreadsheetml/2009/9/main" objectType="Button" lockText="1"/>
</file>

<file path=xl/ctrlProps/ctrlProp99.xml><?xml version="1.0" encoding="utf-8"?>
<formControlPr xmlns="http://schemas.microsoft.com/office/spreadsheetml/2009/9/main" objectType="Button" lockText="1"/>
</file>

<file path=xl/ctrlProps/ctrlProp100.xml><?xml version="1.0" encoding="utf-8"?>
<formControlPr xmlns="http://schemas.microsoft.com/office/spreadsheetml/2009/9/main" objectType="Button" lockText="1"/>
</file>

<file path=xl/ctrlProps/ctrlProp101.xml><?xml version="1.0" encoding="utf-8"?>
<formControlPr xmlns="http://schemas.microsoft.com/office/spreadsheetml/2009/9/main" objectType="Button" lockText="1"/>
</file>

<file path=xl/ctrlProps/ctrlProp102.xml><?xml version="1.0" encoding="utf-8"?>
<formControlPr xmlns="http://schemas.microsoft.com/office/spreadsheetml/2009/9/main" objectType="Button" lockText="1"/>
</file>

<file path=xl/ctrlProps/ctrlProp103.xml><?xml version="1.0" encoding="utf-8"?>
<formControlPr xmlns="http://schemas.microsoft.com/office/spreadsheetml/2009/9/main" objectType="Button" lockText="1"/>
</file>

<file path=xl/ctrlProps/ctrlProp104.xml><?xml version="1.0" encoding="utf-8"?>
<formControlPr xmlns="http://schemas.microsoft.com/office/spreadsheetml/2009/9/main" objectType="Button" lockText="1"/>
</file>

<file path=xl/ctrlProps/ctrlProp105.xml><?xml version="1.0" encoding="utf-8"?>
<formControlPr xmlns="http://schemas.microsoft.com/office/spreadsheetml/2009/9/main" objectType="Button" lockText="1"/>
</file>

<file path=xl/ctrlProps/ctrlProp106.xml><?xml version="1.0" encoding="utf-8"?>
<formControlPr xmlns="http://schemas.microsoft.com/office/spreadsheetml/2009/9/main" objectType="Button" lockText="1"/>
</file>

<file path=xl/ctrlProps/ctrlProp107.xml><?xml version="1.0" encoding="utf-8"?>
<formControlPr xmlns="http://schemas.microsoft.com/office/spreadsheetml/2009/9/main" objectType="Button" lockText="1"/>
</file>

<file path=xl/ctrlProps/ctrlProp108.xml><?xml version="1.0" encoding="utf-8"?>
<formControlPr xmlns="http://schemas.microsoft.com/office/spreadsheetml/2009/9/main" objectType="Button" lockText="1"/>
</file>

<file path=xl/ctrlProps/ctrlProp109.xml><?xml version="1.0" encoding="utf-8"?>
<formControlPr xmlns="http://schemas.microsoft.com/office/spreadsheetml/2009/9/main" objectType="Button" lockText="1"/>
</file>

<file path=xl/ctrlProps/ctrlProp110.xml><?xml version="1.0" encoding="utf-8"?>
<formControlPr xmlns="http://schemas.microsoft.com/office/spreadsheetml/2009/9/main" objectType="Button" lockText="1"/>
</file>

<file path=xl/ctrlProps/ctrlProp111.xml><?xml version="1.0" encoding="utf-8"?>
<formControlPr xmlns="http://schemas.microsoft.com/office/spreadsheetml/2009/9/main" objectType="Button" lockText="1"/>
</file>

<file path=xl/ctrlProps/ctrlProp112.xml><?xml version="1.0" encoding="utf-8"?>
<formControlPr xmlns="http://schemas.microsoft.com/office/spreadsheetml/2009/9/main" objectType="Button" lockText="1"/>
</file>

<file path=xl/ctrlProps/ctrlProp113.xml><?xml version="1.0" encoding="utf-8"?>
<formControlPr xmlns="http://schemas.microsoft.com/office/spreadsheetml/2009/9/main" objectType="Button" lockText="1"/>
</file>

<file path=xl/ctrlProps/ctrlProp114.xml><?xml version="1.0" encoding="utf-8"?>
<formControlPr xmlns="http://schemas.microsoft.com/office/spreadsheetml/2009/9/main" objectType="Button" lockText="1"/>
</file>

<file path=xl/ctrlProps/ctrlProp115.xml><?xml version="1.0" encoding="utf-8"?>
<formControlPr xmlns="http://schemas.microsoft.com/office/spreadsheetml/2009/9/main" objectType="Button" lockText="1"/>
</file>

<file path=xl/ctrlProps/ctrlProp116.xml><?xml version="1.0" encoding="utf-8"?>
<formControlPr xmlns="http://schemas.microsoft.com/office/spreadsheetml/2009/9/main" objectType="Button" lockText="1"/>
</file>

<file path=xl/ctrlProps/ctrlProp117.xml><?xml version="1.0" encoding="utf-8"?>
<formControlPr xmlns="http://schemas.microsoft.com/office/spreadsheetml/2009/9/main" objectType="Button" lockText="1"/>
</file>

<file path=xl/ctrlProps/ctrlProp118.xml><?xml version="1.0" encoding="utf-8"?>
<formControlPr xmlns="http://schemas.microsoft.com/office/spreadsheetml/2009/9/main" objectType="Button" lockText="1"/>
</file>

<file path=xl/ctrlProps/ctrlProp119.xml><?xml version="1.0" encoding="utf-8"?>
<formControlPr xmlns="http://schemas.microsoft.com/office/spreadsheetml/2009/9/main" objectType="Button" lockText="1"/>
</file>

<file path=xl/ctrlProps/ctrlProp120.xml><?xml version="1.0" encoding="utf-8"?>
<formControlPr xmlns="http://schemas.microsoft.com/office/spreadsheetml/2009/9/main" objectType="Button" lockText="1"/>
</file>

<file path=xl/ctrlProps/ctrlProp121.xml><?xml version="1.0" encoding="utf-8"?>
<formControlPr xmlns="http://schemas.microsoft.com/office/spreadsheetml/2009/9/main" objectType="Button" lockText="1"/>
</file>

<file path=xl/ctrlProps/ctrlProp122.xml><?xml version="1.0" encoding="utf-8"?>
<formControlPr xmlns="http://schemas.microsoft.com/office/spreadsheetml/2009/9/main" objectType="Button" lockText="1"/>
</file>

<file path=xl/ctrlProps/ctrlProp123.xml><?xml version="1.0" encoding="utf-8"?>
<formControlPr xmlns="http://schemas.microsoft.com/office/spreadsheetml/2009/9/main" objectType="Button" lockText="1"/>
</file>

<file path=xl/ctrlProps/ctrlProp124.xml><?xml version="1.0" encoding="utf-8"?>
<formControlPr xmlns="http://schemas.microsoft.com/office/spreadsheetml/2009/9/main" objectType="Button" lockText="1"/>
</file>

<file path=xl/ctrlProps/ctrlProp125.xml><?xml version="1.0" encoding="utf-8"?>
<formControlPr xmlns="http://schemas.microsoft.com/office/spreadsheetml/2009/9/main" objectType="Button" lockText="1"/>
</file>

<file path=xl/ctrlProps/ctrlProp126.xml><?xml version="1.0" encoding="utf-8"?>
<formControlPr xmlns="http://schemas.microsoft.com/office/spreadsheetml/2009/9/main" objectType="Button" lockText="1"/>
</file>

<file path=xl/ctrlProps/ctrlProp127.xml><?xml version="1.0" encoding="utf-8"?>
<formControlPr xmlns="http://schemas.microsoft.com/office/spreadsheetml/2009/9/main" objectType="Button" lockText="1"/>
</file>

<file path=xl/ctrlProps/ctrlProp128.xml><?xml version="1.0" encoding="utf-8"?>
<formControlPr xmlns="http://schemas.microsoft.com/office/spreadsheetml/2009/9/main" objectType="Button" lockText="1"/>
</file>

<file path=xl/ctrlProps/ctrlProp129.xml><?xml version="1.0" encoding="utf-8"?>
<formControlPr xmlns="http://schemas.microsoft.com/office/spreadsheetml/2009/9/main" objectType="Button" lockText="1"/>
</file>

<file path=xl/ctrlProps/ctrlProp130.xml><?xml version="1.0" encoding="utf-8"?>
<formControlPr xmlns="http://schemas.microsoft.com/office/spreadsheetml/2009/9/main" objectType="Button" lockText="1"/>
</file>

<file path=xl/ctrlProps/ctrlProp131.xml><?xml version="1.0" encoding="utf-8"?>
<formControlPr xmlns="http://schemas.microsoft.com/office/spreadsheetml/2009/9/main" objectType="Button" lockText="1"/>
</file>

<file path=xl/ctrlProps/ctrlProp132.xml><?xml version="1.0" encoding="utf-8"?>
<formControlPr xmlns="http://schemas.microsoft.com/office/spreadsheetml/2009/9/main" objectType="Button" lockText="1"/>
</file>

<file path=xl/ctrlProps/ctrlProp133.xml><?xml version="1.0" encoding="utf-8"?>
<formControlPr xmlns="http://schemas.microsoft.com/office/spreadsheetml/2009/9/main" objectType="Button" lockText="1"/>
</file>

<file path=xl/ctrlProps/ctrlProp134.xml><?xml version="1.0" encoding="utf-8"?>
<formControlPr xmlns="http://schemas.microsoft.com/office/spreadsheetml/2009/9/main" objectType="Button" lockText="1"/>
</file>

<file path=xl/ctrlProps/ctrlProp135.xml><?xml version="1.0" encoding="utf-8"?>
<formControlPr xmlns="http://schemas.microsoft.com/office/spreadsheetml/2009/9/main" objectType="Button" lockText="1"/>
</file>

<file path=xl/ctrlProps/ctrlProp136.xml><?xml version="1.0" encoding="utf-8"?>
<formControlPr xmlns="http://schemas.microsoft.com/office/spreadsheetml/2009/9/main" objectType="Button" lockText="1"/>
</file>

<file path=xl/ctrlProps/ctrlProp137.xml><?xml version="1.0" encoding="utf-8"?>
<formControlPr xmlns="http://schemas.microsoft.com/office/spreadsheetml/2009/9/main" objectType="Button" lockText="1"/>
</file>

<file path=xl/ctrlProps/ctrlProp138.xml><?xml version="1.0" encoding="utf-8"?>
<formControlPr xmlns="http://schemas.microsoft.com/office/spreadsheetml/2009/9/main" objectType="Button" lockText="1"/>
</file>

<file path=xl/ctrlProps/ctrlProp139.xml><?xml version="1.0" encoding="utf-8"?>
<formControlPr xmlns="http://schemas.microsoft.com/office/spreadsheetml/2009/9/main" objectType="Button" lockText="1"/>
</file>

<file path=xl/ctrlProps/ctrlProp140.xml><?xml version="1.0" encoding="utf-8"?>
<formControlPr xmlns="http://schemas.microsoft.com/office/spreadsheetml/2009/9/main" objectType="Button" lockText="1"/>
</file>

<file path=xl/ctrlProps/ctrlProp141.xml><?xml version="1.0" encoding="utf-8"?>
<formControlPr xmlns="http://schemas.microsoft.com/office/spreadsheetml/2009/9/main" objectType="Button" lockText="1"/>
</file>

<file path=xl/ctrlProps/ctrlProp142.xml><?xml version="1.0" encoding="utf-8"?>
<formControlPr xmlns="http://schemas.microsoft.com/office/spreadsheetml/2009/9/main" objectType="Button" lockText="1"/>
</file>

<file path=xl/ctrlProps/ctrlProp143.xml><?xml version="1.0" encoding="utf-8"?>
<formControlPr xmlns="http://schemas.microsoft.com/office/spreadsheetml/2009/9/main" objectType="Button" lockText="1"/>
</file>

<file path=xl/ctrlProps/ctrlProp144.xml><?xml version="1.0" encoding="utf-8"?>
<formControlPr xmlns="http://schemas.microsoft.com/office/spreadsheetml/2009/9/main" objectType="Button" lockText="1"/>
</file>

<file path=xl/ctrlProps/ctrlProp145.xml><?xml version="1.0" encoding="utf-8"?>
<formControlPr xmlns="http://schemas.microsoft.com/office/spreadsheetml/2009/9/main" objectType="Button" lockText="1"/>
</file>

<file path=xl/ctrlProps/ctrlProp146.xml><?xml version="1.0" encoding="utf-8"?>
<formControlPr xmlns="http://schemas.microsoft.com/office/spreadsheetml/2009/9/main" objectType="Button" lockText="1"/>
</file>

<file path=xl/ctrlProps/ctrlProp147.xml><?xml version="1.0" encoding="utf-8"?>
<formControlPr xmlns="http://schemas.microsoft.com/office/spreadsheetml/2009/9/main" objectType="Button" lockText="1"/>
</file>

<file path=xl/ctrlProps/ctrlProp148.xml><?xml version="1.0" encoding="utf-8"?>
<formControlPr xmlns="http://schemas.microsoft.com/office/spreadsheetml/2009/9/main" objectType="Button" lockText="1"/>
</file>

<file path=xl/ctrlProps/ctrlProp149.xml><?xml version="1.0" encoding="utf-8"?>
<formControlPr xmlns="http://schemas.microsoft.com/office/spreadsheetml/2009/9/main" objectType="Button" lockText="1"/>
</file>

<file path=xl/ctrlProps/ctrlProp150.xml><?xml version="1.0" encoding="utf-8"?>
<formControlPr xmlns="http://schemas.microsoft.com/office/spreadsheetml/2009/9/main" objectType="Button" lockText="1"/>
</file>

<file path=xl/ctrlProps/ctrlProp151.xml><?xml version="1.0" encoding="utf-8"?>
<formControlPr xmlns="http://schemas.microsoft.com/office/spreadsheetml/2009/9/main" objectType="Button" lockText="1"/>
</file>

<file path=xl/ctrlProps/ctrlProp152.xml><?xml version="1.0" encoding="utf-8"?>
<formControlPr xmlns="http://schemas.microsoft.com/office/spreadsheetml/2009/9/main" objectType="Button" lockText="1"/>
</file>

<file path=xl/ctrlProps/ctrlProp153.xml><?xml version="1.0" encoding="utf-8"?>
<formControlPr xmlns="http://schemas.microsoft.com/office/spreadsheetml/2009/9/main" objectType="Button" lockText="1"/>
</file>

<file path=xl/ctrlProps/ctrlProp154.xml><?xml version="1.0" encoding="utf-8"?>
<formControlPr xmlns="http://schemas.microsoft.com/office/spreadsheetml/2009/9/main" objectType="Button" lockText="1"/>
</file>

<file path=xl/ctrlProps/ctrlProp155.xml><?xml version="1.0" encoding="utf-8"?>
<formControlPr xmlns="http://schemas.microsoft.com/office/spreadsheetml/2009/9/main" objectType="Button" lockText="1"/>
</file>

<file path=xl/ctrlProps/ctrlProp156.xml><?xml version="1.0" encoding="utf-8"?>
<formControlPr xmlns="http://schemas.microsoft.com/office/spreadsheetml/2009/9/main" objectType="Button" lockText="1"/>
</file>

<file path=xl/ctrlProps/ctrlProp157.xml><?xml version="1.0" encoding="utf-8"?>
<formControlPr xmlns="http://schemas.microsoft.com/office/spreadsheetml/2009/9/main" objectType="Button" lockText="1"/>
</file>

<file path=xl/ctrlProps/ctrlProp158.xml><?xml version="1.0" encoding="utf-8"?>
<formControlPr xmlns="http://schemas.microsoft.com/office/spreadsheetml/2009/9/main" objectType="Button" lockText="1"/>
</file>

<file path=xl/ctrlProps/ctrlProp159.xml><?xml version="1.0" encoding="utf-8"?>
<formControlPr xmlns="http://schemas.microsoft.com/office/spreadsheetml/2009/9/main" objectType="Button" lockText="1"/>
</file>

<file path=xl/ctrlProps/ctrlProp160.xml><?xml version="1.0" encoding="utf-8"?>
<formControlPr xmlns="http://schemas.microsoft.com/office/spreadsheetml/2009/9/main" objectType="Button" lockText="1"/>
</file>

<file path=xl/ctrlProps/ctrlProp161.xml><?xml version="1.0" encoding="utf-8"?>
<formControlPr xmlns="http://schemas.microsoft.com/office/spreadsheetml/2009/9/main" objectType="Button" lockText="1"/>
</file>

<file path=xl/ctrlProps/ctrlProp162.xml><?xml version="1.0" encoding="utf-8"?>
<formControlPr xmlns="http://schemas.microsoft.com/office/spreadsheetml/2009/9/main" objectType="Button" lockText="1"/>
</file>

<file path=xl/ctrlProps/ctrlProp163.xml><?xml version="1.0" encoding="utf-8"?>
<formControlPr xmlns="http://schemas.microsoft.com/office/spreadsheetml/2009/9/main" objectType="Button" lockText="1"/>
</file>

<file path=xl/ctrlProps/ctrlProp164.xml><?xml version="1.0" encoding="utf-8"?>
<formControlPr xmlns="http://schemas.microsoft.com/office/spreadsheetml/2009/9/main" objectType="Button" lockText="1"/>
</file>

<file path=xl/ctrlProps/ctrlProp165.xml><?xml version="1.0" encoding="utf-8"?>
<formControlPr xmlns="http://schemas.microsoft.com/office/spreadsheetml/2009/9/main" objectType="Button" lockText="1"/>
</file>

<file path=xl/ctrlProps/ctrlProp166.xml><?xml version="1.0" encoding="utf-8"?>
<formControlPr xmlns="http://schemas.microsoft.com/office/spreadsheetml/2009/9/main" objectType="Button" lockText="1"/>
</file>

<file path=xl/ctrlProps/ctrlProp167.xml><?xml version="1.0" encoding="utf-8"?>
<formControlPr xmlns="http://schemas.microsoft.com/office/spreadsheetml/2009/9/main" objectType="Button" lockText="1"/>
</file>

<file path=xl/ctrlProps/ctrlProp168.xml><?xml version="1.0" encoding="utf-8"?>
<formControlPr xmlns="http://schemas.microsoft.com/office/spreadsheetml/2009/9/main" objectType="Button" lockText="1"/>
</file>

<file path=xl/ctrlProps/ctrlProp169.xml><?xml version="1.0" encoding="utf-8"?>
<formControlPr xmlns="http://schemas.microsoft.com/office/spreadsheetml/2009/9/main" objectType="Button" lockText="1"/>
</file>

<file path=xl/ctrlProps/ctrlProp170.xml><?xml version="1.0" encoding="utf-8"?>
<formControlPr xmlns="http://schemas.microsoft.com/office/spreadsheetml/2009/9/main" objectType="Button" lockText="1"/>
</file>

<file path=xl/ctrlProps/ctrlProp171.xml><?xml version="1.0" encoding="utf-8"?>
<formControlPr xmlns="http://schemas.microsoft.com/office/spreadsheetml/2009/9/main" objectType="Button" lockText="1"/>
</file>

<file path=xl/ctrlProps/ctrlProp172.xml><?xml version="1.0" encoding="utf-8"?>
<formControlPr xmlns="http://schemas.microsoft.com/office/spreadsheetml/2009/9/main" objectType="Button" lockText="1"/>
</file>

<file path=xl/ctrlProps/ctrlProp173.xml><?xml version="1.0" encoding="utf-8"?>
<formControlPr xmlns="http://schemas.microsoft.com/office/spreadsheetml/2009/9/main" objectType="Button" lockText="1"/>
</file>

<file path=xl/ctrlProps/ctrlProp174.xml><?xml version="1.0" encoding="utf-8"?>
<formControlPr xmlns="http://schemas.microsoft.com/office/spreadsheetml/2009/9/main" objectType="Button" lockText="1"/>
</file>

<file path=xl/ctrlProps/ctrlProp175.xml><?xml version="1.0" encoding="utf-8"?>
<formControlPr xmlns="http://schemas.microsoft.com/office/spreadsheetml/2009/9/main" objectType="Button" lockText="1"/>
</file>

<file path=xl/ctrlProps/ctrlProp176.xml><?xml version="1.0" encoding="utf-8"?>
<formControlPr xmlns="http://schemas.microsoft.com/office/spreadsheetml/2009/9/main" objectType="Button" lockText="1"/>
</file>

<file path=xl/ctrlProps/ctrlProp177.xml><?xml version="1.0" encoding="utf-8"?>
<formControlPr xmlns="http://schemas.microsoft.com/office/spreadsheetml/2009/9/main" objectType="Button" lockText="1"/>
</file>

<file path=xl/ctrlProps/ctrlProp178.xml><?xml version="1.0" encoding="utf-8"?>
<formControlPr xmlns="http://schemas.microsoft.com/office/spreadsheetml/2009/9/main" objectType="Button" lockText="1"/>
</file>

<file path=xl/ctrlProps/ctrlProp179.xml><?xml version="1.0" encoding="utf-8"?>
<formControlPr xmlns="http://schemas.microsoft.com/office/spreadsheetml/2009/9/main" objectType="Button" lockText="1"/>
</file>

<file path=xl/ctrlProps/ctrlProp180.xml><?xml version="1.0" encoding="utf-8"?>
<formControlPr xmlns="http://schemas.microsoft.com/office/spreadsheetml/2009/9/main" objectType="Button" lockText="1"/>
</file>

<file path=xl/ctrlProps/ctrlProp181.xml><?xml version="1.0" encoding="utf-8"?>
<formControlPr xmlns="http://schemas.microsoft.com/office/spreadsheetml/2009/9/main" objectType="Button" lockText="1"/>
</file>

<file path=xl/ctrlProps/ctrlProp182.xml><?xml version="1.0" encoding="utf-8"?>
<formControlPr xmlns="http://schemas.microsoft.com/office/spreadsheetml/2009/9/main" objectType="Button" lockText="1"/>
</file>

<file path=xl/ctrlProps/ctrlProp183.xml><?xml version="1.0" encoding="utf-8"?>
<formControlPr xmlns="http://schemas.microsoft.com/office/spreadsheetml/2009/9/main" objectType="Button" lockText="1"/>
</file>

<file path=xl/ctrlProps/ctrlProp184.xml><?xml version="1.0" encoding="utf-8"?>
<formControlPr xmlns="http://schemas.microsoft.com/office/spreadsheetml/2009/9/main" objectType="Button" lockText="1"/>
</file>

<file path=xl/ctrlProps/ctrlProp185.xml><?xml version="1.0" encoding="utf-8"?>
<formControlPr xmlns="http://schemas.microsoft.com/office/spreadsheetml/2009/9/main" objectType="Button" lockText="1"/>
</file>

<file path=xl/ctrlProps/ctrlProp186.xml><?xml version="1.0" encoding="utf-8"?>
<formControlPr xmlns="http://schemas.microsoft.com/office/spreadsheetml/2009/9/main" objectType="Button" lockText="1"/>
</file>

<file path=xl/ctrlProps/ctrlProp187.xml><?xml version="1.0" encoding="utf-8"?>
<formControlPr xmlns="http://schemas.microsoft.com/office/spreadsheetml/2009/9/main" objectType="Button" lockText="1"/>
</file>

<file path=xl/ctrlProps/ctrlProp188.xml><?xml version="1.0" encoding="utf-8"?>
<formControlPr xmlns="http://schemas.microsoft.com/office/spreadsheetml/2009/9/main" objectType="Button" lockText="1"/>
</file>

<file path=xl/ctrlProps/ctrlProp189.xml><?xml version="1.0" encoding="utf-8"?>
<formControlPr xmlns="http://schemas.microsoft.com/office/spreadsheetml/2009/9/main" objectType="Button" lockText="1"/>
</file>

<file path=xl/ctrlProps/ctrlProp190.xml><?xml version="1.0" encoding="utf-8"?>
<formControlPr xmlns="http://schemas.microsoft.com/office/spreadsheetml/2009/9/main" objectType="Button" lockText="1"/>
</file>

<file path=xl/ctrlProps/ctrlProp191.xml><?xml version="1.0" encoding="utf-8"?>
<formControlPr xmlns="http://schemas.microsoft.com/office/spreadsheetml/2009/9/main" objectType="Button" lockText="1"/>
</file>

<file path=xl/ctrlProps/ctrlProp192.xml><?xml version="1.0" encoding="utf-8"?>
<formControlPr xmlns="http://schemas.microsoft.com/office/spreadsheetml/2009/9/main" objectType="Button" lockText="1"/>
</file>

<file path=xl/ctrlProps/ctrlProp193.xml><?xml version="1.0" encoding="utf-8"?>
<formControlPr xmlns="http://schemas.microsoft.com/office/spreadsheetml/2009/9/main" objectType="Button" lockText="1"/>
</file>

<file path=xl/ctrlProps/ctrlProp194.xml><?xml version="1.0" encoding="utf-8"?>
<formControlPr xmlns="http://schemas.microsoft.com/office/spreadsheetml/2009/9/main" objectType="Button" lockText="1"/>
</file>

<file path=xl/ctrlProps/ctrlProp195.xml><?xml version="1.0" encoding="utf-8"?>
<formControlPr xmlns="http://schemas.microsoft.com/office/spreadsheetml/2009/9/main" objectType="Button" lockText="1"/>
</file>

<file path=xl/ctrlProps/ctrlProp196.xml><?xml version="1.0" encoding="utf-8"?>
<formControlPr xmlns="http://schemas.microsoft.com/office/spreadsheetml/2009/9/main" objectType="Button" lockText="1"/>
</file>

<file path=xl/ctrlProps/ctrlProp197.xml><?xml version="1.0" encoding="utf-8"?>
<formControlPr xmlns="http://schemas.microsoft.com/office/spreadsheetml/2009/9/main" objectType="Button" lockText="1"/>
</file>

<file path=xl/ctrlProps/ctrlProp198.xml><?xml version="1.0" encoding="utf-8"?>
<formControlPr xmlns="http://schemas.microsoft.com/office/spreadsheetml/2009/9/main" objectType="Button" lockText="1"/>
</file>

<file path=xl/ctrlProps/ctrlProp199.xml><?xml version="1.0" encoding="utf-8"?>
<formControlPr xmlns="http://schemas.microsoft.com/office/spreadsheetml/2009/9/main" objectType="Button" lockText="1"/>
</file>

<file path=xl/ctrlProps/ctrlProp200.xml><?xml version="1.0" encoding="utf-8"?>
<formControlPr xmlns="http://schemas.microsoft.com/office/spreadsheetml/2009/9/main" objectType="Button" lockText="1"/>
</file>

<file path=xl/ctrlProps/ctrlProp201.xml><?xml version="1.0" encoding="utf-8"?>
<formControlPr xmlns="http://schemas.microsoft.com/office/spreadsheetml/2009/9/main" objectType="Button" lockText="1"/>
</file>

<file path=xl/ctrlProps/ctrlProp202.xml><?xml version="1.0" encoding="utf-8"?>
<formControlPr xmlns="http://schemas.microsoft.com/office/spreadsheetml/2009/9/main" objectType="Button" lockText="1"/>
</file>

<file path=xl/ctrlProps/ctrlProp203.xml><?xml version="1.0" encoding="utf-8"?>
<formControlPr xmlns="http://schemas.microsoft.com/office/spreadsheetml/2009/9/main" objectType="Button" lockText="1"/>
</file>

<file path=xl/ctrlProps/ctrlProp204.xml><?xml version="1.0" encoding="utf-8"?>
<formControlPr xmlns="http://schemas.microsoft.com/office/spreadsheetml/2009/9/main" objectType="Button" lockText="1"/>
</file>

<file path=xl/ctrlProps/ctrlProp205.xml><?xml version="1.0" encoding="utf-8"?>
<formControlPr xmlns="http://schemas.microsoft.com/office/spreadsheetml/2009/9/main" objectType="Button" lockText="1"/>
</file>

<file path=xl/ctrlProps/ctrlProp206.xml><?xml version="1.0" encoding="utf-8"?>
<formControlPr xmlns="http://schemas.microsoft.com/office/spreadsheetml/2009/9/main" objectType="Button" lockText="1"/>
</file>

<file path=xl/ctrlProps/ctrlProp207.xml><?xml version="1.0" encoding="utf-8"?>
<formControlPr xmlns="http://schemas.microsoft.com/office/spreadsheetml/2009/9/main" objectType="Button" lockText="1"/>
</file>

<file path=xl/ctrlProps/ctrlProp208.xml><?xml version="1.0" encoding="utf-8"?>
<formControlPr xmlns="http://schemas.microsoft.com/office/spreadsheetml/2009/9/main" objectType="Button" lockText="1"/>
</file>

<file path=xl/ctrlProps/ctrlProp209.xml><?xml version="1.0" encoding="utf-8"?>
<formControlPr xmlns="http://schemas.microsoft.com/office/spreadsheetml/2009/9/main" objectType="Button" lockText="1"/>
</file>

<file path=xl/ctrlProps/ctrlProp210.xml><?xml version="1.0" encoding="utf-8"?>
<formControlPr xmlns="http://schemas.microsoft.com/office/spreadsheetml/2009/9/main" objectType="Button" lockText="1"/>
</file>

<file path=xl/ctrlProps/ctrlProp211.xml><?xml version="1.0" encoding="utf-8"?>
<formControlPr xmlns="http://schemas.microsoft.com/office/spreadsheetml/2009/9/main" objectType="Button" lockText="1"/>
</file>

<file path=xl/ctrlProps/ctrlProp212.xml><?xml version="1.0" encoding="utf-8"?>
<formControlPr xmlns="http://schemas.microsoft.com/office/spreadsheetml/2009/9/main" objectType="Button" lockText="1"/>
</file>

<file path=xl/ctrlProps/ctrlProp213.xml><?xml version="1.0" encoding="utf-8"?>
<formControlPr xmlns="http://schemas.microsoft.com/office/spreadsheetml/2009/9/main" objectType="Button" lockText="1"/>
</file>

<file path=xl/ctrlProps/ctrlProp214.xml><?xml version="1.0" encoding="utf-8"?>
<formControlPr xmlns="http://schemas.microsoft.com/office/spreadsheetml/2009/9/main" objectType="Button" lockText="1"/>
</file>

<file path=xl/ctrlProps/ctrlProp215.xml><?xml version="1.0" encoding="utf-8"?>
<formControlPr xmlns="http://schemas.microsoft.com/office/spreadsheetml/2009/9/main" objectType="Button" lockText="1"/>
</file>

<file path=xl/ctrlProps/ctrlProp216.xml><?xml version="1.0" encoding="utf-8"?>
<formControlPr xmlns="http://schemas.microsoft.com/office/spreadsheetml/2009/9/main" objectType="Button" lockText="1"/>
</file>

<file path=xl/ctrlProps/ctrlProp217.xml><?xml version="1.0" encoding="utf-8"?>
<formControlPr xmlns="http://schemas.microsoft.com/office/spreadsheetml/2009/9/main" objectType="Button" lockText="1"/>
</file>

<file path=xl/ctrlProps/ctrlProp218.xml><?xml version="1.0" encoding="utf-8"?>
<formControlPr xmlns="http://schemas.microsoft.com/office/spreadsheetml/2009/9/main" objectType="Button" lockText="1"/>
</file>

<file path=xl/ctrlProps/ctrlProp219.xml><?xml version="1.0" encoding="utf-8"?>
<formControlPr xmlns="http://schemas.microsoft.com/office/spreadsheetml/2009/9/main" objectType="Button" lockText="1"/>
</file>

<file path=xl/ctrlProps/ctrlProp220.xml><?xml version="1.0" encoding="utf-8"?>
<formControlPr xmlns="http://schemas.microsoft.com/office/spreadsheetml/2009/9/main" objectType="Button" lockText="1"/>
</file>

<file path=xl/ctrlProps/ctrlProp221.xml><?xml version="1.0" encoding="utf-8"?>
<formControlPr xmlns="http://schemas.microsoft.com/office/spreadsheetml/2009/9/main" objectType="Button" lockText="1"/>
</file>

<file path=xl/ctrlProps/ctrlProp222.xml><?xml version="1.0" encoding="utf-8"?>
<formControlPr xmlns="http://schemas.microsoft.com/office/spreadsheetml/2009/9/main" objectType="Button" lockText="1"/>
</file>

<file path=xl/ctrlProps/ctrlProp223.xml><?xml version="1.0" encoding="utf-8"?>
<formControlPr xmlns="http://schemas.microsoft.com/office/spreadsheetml/2009/9/main" objectType="Button" lockText="1"/>
</file>

<file path=xl/ctrlProps/ctrlProp224.xml><?xml version="1.0" encoding="utf-8"?>
<formControlPr xmlns="http://schemas.microsoft.com/office/spreadsheetml/2009/9/main" objectType="Button" lockText="1"/>
</file>

<file path=xl/ctrlProps/ctrlProp225.xml><?xml version="1.0" encoding="utf-8"?>
<formControlPr xmlns="http://schemas.microsoft.com/office/spreadsheetml/2009/9/main" objectType="Button" lockText="1"/>
</file>

<file path=xl/ctrlProps/ctrlProp226.xml><?xml version="1.0" encoding="utf-8"?>
<formControlPr xmlns="http://schemas.microsoft.com/office/spreadsheetml/2009/9/main" objectType="Button" lockText="1"/>
</file>

<file path=xl/ctrlProps/ctrlProp227.xml><?xml version="1.0" encoding="utf-8"?>
<formControlPr xmlns="http://schemas.microsoft.com/office/spreadsheetml/2009/9/main" objectType="Button" lockText="1"/>
</file>

<file path=xl/ctrlProps/ctrlProp228.xml><?xml version="1.0" encoding="utf-8"?>
<formControlPr xmlns="http://schemas.microsoft.com/office/spreadsheetml/2009/9/main" objectType="Button" lockText="1"/>
</file>

<file path=xl/ctrlProps/ctrlProp229.xml><?xml version="1.0" encoding="utf-8"?>
<formControlPr xmlns="http://schemas.microsoft.com/office/spreadsheetml/2009/9/main" objectType="Button" lockText="1"/>
</file>

<file path=xl/ctrlProps/ctrlProp230.xml><?xml version="1.0" encoding="utf-8"?>
<formControlPr xmlns="http://schemas.microsoft.com/office/spreadsheetml/2009/9/main" objectType="Button" lockText="1"/>
</file>

<file path=xl/ctrlProps/ctrlProp231.xml><?xml version="1.0" encoding="utf-8"?>
<formControlPr xmlns="http://schemas.microsoft.com/office/spreadsheetml/2009/9/main" objectType="Button" lockText="1"/>
</file>

<file path=xl/ctrlProps/ctrlProp232.xml><?xml version="1.0" encoding="utf-8"?>
<formControlPr xmlns="http://schemas.microsoft.com/office/spreadsheetml/2009/9/main" objectType="Button" lockText="1"/>
</file>

<file path=xl/ctrlProps/ctrlProp233.xml><?xml version="1.0" encoding="utf-8"?>
<formControlPr xmlns="http://schemas.microsoft.com/office/spreadsheetml/2009/9/main" objectType="Button" lockText="1"/>
</file>

<file path=xl/ctrlProps/ctrlProp234.xml><?xml version="1.0" encoding="utf-8"?>
<formControlPr xmlns="http://schemas.microsoft.com/office/spreadsheetml/2009/9/main" objectType="Button" lockText="1"/>
</file>

<file path=xl/ctrlProps/ctrlProp235.xml><?xml version="1.0" encoding="utf-8"?>
<formControlPr xmlns="http://schemas.microsoft.com/office/spreadsheetml/2009/9/main" objectType="Button" lockText="1"/>
</file>

<file path=xl/ctrlProps/ctrlProp236.xml><?xml version="1.0" encoding="utf-8"?>
<formControlPr xmlns="http://schemas.microsoft.com/office/spreadsheetml/2009/9/main" objectType="Button" lockText="1"/>
</file>

<file path=xl/ctrlProps/ctrlProp237.xml><?xml version="1.0" encoding="utf-8"?>
<formControlPr xmlns="http://schemas.microsoft.com/office/spreadsheetml/2009/9/main" objectType="Button" lockText="1"/>
</file>

<file path=xl/ctrlProps/ctrlProp238.xml><?xml version="1.0" encoding="utf-8"?>
<formControlPr xmlns="http://schemas.microsoft.com/office/spreadsheetml/2009/9/main" objectType="Button" lockText="1"/>
</file>

<file path=xl/ctrlProps/ctrlProp239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76200</xdr:rowOff>
    </xdr:from>
    <xdr:to>
      <xdr:col>5</xdr:col>
      <xdr:colOff>55245</xdr:colOff>
      <xdr:row>71</xdr:row>
      <xdr:rowOff>133987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24900"/>
          <a:ext cx="5554345" cy="595058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368300</xdr:colOff>
          <xdr:row>42</xdr:row>
          <xdr:rowOff>88900</xdr:rowOff>
        </xdr:from>
        <xdr:to>
          <xdr:col>6</xdr:col>
          <xdr:colOff>673100</xdr:colOff>
          <xdr:row>44</xdr:row>
          <xdr:rowOff>25400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生成表格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44</xdr:row>
          <xdr:rowOff>139700</xdr:rowOff>
        </xdr:from>
        <xdr:to>
          <xdr:col>8</xdr:col>
          <xdr:colOff>139700</xdr:colOff>
          <xdr:row>46</xdr:row>
          <xdr:rowOff>25400</xdr:rowOff>
        </xdr:to>
        <xdr:sp macro="" textlink="">
          <xdr:nvSpPr>
            <xdr:cNvPr id="2050" name="Option Button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正向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45</xdr:row>
          <xdr:rowOff>127000</xdr:rowOff>
        </xdr:from>
        <xdr:to>
          <xdr:col>8</xdr:col>
          <xdr:colOff>139700</xdr:colOff>
          <xdr:row>47</xdr:row>
          <xdr:rowOff>12700</xdr:rowOff>
        </xdr:to>
        <xdr:sp macro="" textlink="">
          <xdr:nvSpPr>
            <xdr:cNvPr id="2051" name="Option Button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逆向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25400</xdr:colOff>
          <xdr:row>46</xdr:row>
          <xdr:rowOff>139700</xdr:rowOff>
        </xdr:from>
        <xdr:to>
          <xdr:col>8</xdr:col>
          <xdr:colOff>127000</xdr:colOff>
          <xdr:row>48</xdr:row>
          <xdr:rowOff>25400</xdr:rowOff>
        </xdr:to>
        <xdr:sp macro="" textlink="">
          <xdr:nvSpPr>
            <xdr:cNvPr id="2052" name="Option Button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自定义</a:t>
              </a:r>
            </a:p>
          </xdr:txBody>
        </xdr:sp>
        <xdr:clientData/>
      </xdr:twoCellAnchor>
    </mc:Choice>
    <mc:Fallback/>
  </mc:AlternateContent>
  <xdr:twoCellAnchor>
    <xdr:from>
      <xdr:col>6</xdr:col>
      <xdr:colOff>666750</xdr:colOff>
      <xdr:row>42</xdr:row>
      <xdr:rowOff>85725</xdr:rowOff>
    </xdr:from>
    <xdr:to>
      <xdr:col>9</xdr:col>
      <xdr:colOff>381000</xdr:colOff>
      <xdr:row>44</xdr:row>
      <xdr:rowOff>47625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6851650" y="8734425"/>
          <a:ext cx="1987550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/>
            <a:t>选择标签填写顺序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3073" name="按钮 5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5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3074" name="Button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5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3075" name="Button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5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3076" name="Button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5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3077" name="Button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5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4097" name="按钮 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6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4098" name="Button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6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4099" name="Button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6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4100" name="Button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6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4101" name="Button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6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5121" name="按钮 5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7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5122" name="Button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7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5123" name="Button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7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5124" name="Button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7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5125" name="Button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7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6145" name="按钮 5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8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6146" name="Button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8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6147" name="Button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8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6148" name="Button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8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6149" name="Button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8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7169" name="按钮 5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9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7170" name="Button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9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7171" name="Button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9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7172" name="Button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9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7173" name="Button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09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8193" name="按钮 5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A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A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8195" name="Button 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A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A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8197" name="Button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A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9217" name="按钮 5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B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9218" name="Button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B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9219" name="Button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B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9220" name="Button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B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9221" name="Button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B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10241" name="按钮 5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C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10242" name="Button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C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10243" name="Button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C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10244" name="Button 4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id="{00000000-0008-0000-0C00-00000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10245" name="Button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00000000-0008-0000-0C00-00000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11265" name="按钮 5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D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11266" name="Button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0D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11267" name="Button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0D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11268" name="Button 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00000000-0008-0000-0D00-00000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11269" name="Button 5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00000000-0008-0000-0D00-00000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12289" name="按钮 5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E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12290" name="Button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E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12291" name="Button 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E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12292" name="Button 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0E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E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13313" name="按钮 5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F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13314" name="Button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F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13315" name="Button 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0F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13316" name="Button 4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F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13317" name="Button 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F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14337" name="按钮 5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10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14338" name="Button 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10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14339" name="Button 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10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14340" name="Button 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10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14341" name="Button 5" hidden="1">
              <a:extLst>
                <a:ext uri="{63B3BB69-23CF-44E3-9099-C40C66FF867C}">
                  <a14:compatExt spid="_x0000_s14341"/>
                </a:ext>
                <a:ext uri="{FF2B5EF4-FFF2-40B4-BE49-F238E27FC236}">
                  <a16:creationId xmlns:a16="http://schemas.microsoft.com/office/drawing/2014/main" id="{00000000-0008-0000-1000-00000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15361" name="按钮 5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11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15362" name="Button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11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15363" name="Button 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11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15364" name="Button 4" hidden="1">
              <a:extLst>
                <a:ext uri="{63B3BB69-23CF-44E3-9099-C40C66FF867C}">
                  <a14:compatExt spid="_x0000_s15364"/>
                </a:ext>
                <a:ext uri="{FF2B5EF4-FFF2-40B4-BE49-F238E27FC236}">
                  <a16:creationId xmlns:a16="http://schemas.microsoft.com/office/drawing/2014/main" id="{00000000-0008-0000-1100-00000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15365" name="Button 5" hidden="1">
              <a:extLst>
                <a:ext uri="{63B3BB69-23CF-44E3-9099-C40C66FF867C}">
                  <a14:compatExt spid="_x0000_s15365"/>
                </a:ext>
                <a:ext uri="{FF2B5EF4-FFF2-40B4-BE49-F238E27FC236}">
                  <a16:creationId xmlns:a16="http://schemas.microsoft.com/office/drawing/2014/main" id="{00000000-0008-0000-1100-00000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16385" name="按钮 5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12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16386" name="Button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12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16387" name="Button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12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16388" name="Button 4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12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16389" name="Button 5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12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17409" name="按钮 5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13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17410" name="Button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13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17411" name="Button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13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17412" name="Button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13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17413" name="Button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13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18433" name="按钮 5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14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14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18435" name="Button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14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18436" name="Button 4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00000000-0008-0000-14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18437" name="Button 5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id="{00000000-0008-0000-14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19457" name="按钮 5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15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19458" name="Button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15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19459" name="Button 3" hidden="1">
              <a:extLst>
                <a:ext uri="{63B3BB69-23CF-44E3-9099-C40C66FF867C}">
                  <a14:compatExt spid="_x0000_s19459"/>
                </a:ext>
                <a:ext uri="{FF2B5EF4-FFF2-40B4-BE49-F238E27FC236}">
                  <a16:creationId xmlns:a16="http://schemas.microsoft.com/office/drawing/2014/main" id="{00000000-0008-0000-1500-00000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19460" name="Button 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15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19461" name="Button 5" hidden="1">
              <a:extLst>
                <a:ext uri="{63B3BB69-23CF-44E3-9099-C40C66FF867C}">
                  <a14:compatExt spid="_x0000_s19461"/>
                </a:ext>
                <a:ext uri="{FF2B5EF4-FFF2-40B4-BE49-F238E27FC236}">
                  <a16:creationId xmlns:a16="http://schemas.microsoft.com/office/drawing/2014/main" id="{00000000-0008-0000-1500-00000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0</xdr:rowOff>
        </xdr:to>
        <xdr:sp macro="" textlink="">
          <xdr:nvSpPr>
            <xdr:cNvPr id="20481" name="按钮 5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16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63500</xdr:rowOff>
        </xdr:to>
        <xdr:sp macro="" textlink="">
          <xdr:nvSpPr>
            <xdr:cNvPr id="20482" name="Button 2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16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101600</xdr:rowOff>
        </xdr:to>
        <xdr:sp macro="" textlink="">
          <xdr:nvSpPr>
            <xdr:cNvPr id="20483" name="Button 3" hidden="1">
              <a:extLst>
                <a:ext uri="{63B3BB69-23CF-44E3-9099-C40C66FF867C}">
                  <a14:compatExt spid="_x0000_s20483"/>
                </a:ext>
                <a:ext uri="{FF2B5EF4-FFF2-40B4-BE49-F238E27FC236}">
                  <a16:creationId xmlns:a16="http://schemas.microsoft.com/office/drawing/2014/main" id="{00000000-0008-0000-1600-00000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20484" name="Button 4" hidden="1">
              <a:extLst>
                <a:ext uri="{63B3BB69-23CF-44E3-9099-C40C66FF867C}">
                  <a14:compatExt spid="_x0000_s20484"/>
                </a:ext>
                <a:ext uri="{FF2B5EF4-FFF2-40B4-BE49-F238E27FC236}">
                  <a16:creationId xmlns:a16="http://schemas.microsoft.com/office/drawing/2014/main" id="{00000000-0008-0000-1600-00000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20485" name="Button 5" hidden="1">
              <a:extLst>
                <a:ext uri="{63B3BB69-23CF-44E3-9099-C40C66FF867C}">
                  <a14:compatExt spid="_x0000_s20485"/>
                </a:ext>
                <a:ext uri="{FF2B5EF4-FFF2-40B4-BE49-F238E27FC236}">
                  <a16:creationId xmlns:a16="http://schemas.microsoft.com/office/drawing/2014/main" id="{00000000-0008-0000-1600-00000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21505" name="按钮 5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17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21506" name="Button 2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17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21507" name="Button 3" hidden="1">
              <a:extLst>
                <a:ext uri="{63B3BB69-23CF-44E3-9099-C40C66FF867C}">
                  <a14:compatExt spid="_x0000_s21507"/>
                </a:ext>
                <a:ext uri="{FF2B5EF4-FFF2-40B4-BE49-F238E27FC236}">
                  <a16:creationId xmlns:a16="http://schemas.microsoft.com/office/drawing/2014/main" id="{00000000-0008-0000-1700-00000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21508" name="Button 4" hidden="1">
              <a:extLst>
                <a:ext uri="{63B3BB69-23CF-44E3-9099-C40C66FF867C}">
                  <a14:compatExt spid="_x0000_s21508"/>
                </a:ext>
                <a:ext uri="{FF2B5EF4-FFF2-40B4-BE49-F238E27FC236}">
                  <a16:creationId xmlns:a16="http://schemas.microsoft.com/office/drawing/2014/main" id="{00000000-0008-0000-1700-00000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21509" name="Button 5" hidden="1">
              <a:extLst>
                <a:ext uri="{63B3BB69-23CF-44E3-9099-C40C66FF867C}">
                  <a14:compatExt spid="_x0000_s21509"/>
                </a:ext>
                <a:ext uri="{FF2B5EF4-FFF2-40B4-BE49-F238E27FC236}">
                  <a16:creationId xmlns:a16="http://schemas.microsoft.com/office/drawing/2014/main" id="{00000000-0008-0000-1700-00000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22529" name="按钮 5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00000000-0008-0000-1800-00000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22530" name="Button 2" hidden="1">
              <a:extLst>
                <a:ext uri="{63B3BB69-23CF-44E3-9099-C40C66FF867C}">
                  <a14:compatExt spid="_x0000_s22530"/>
                </a:ext>
                <a:ext uri="{FF2B5EF4-FFF2-40B4-BE49-F238E27FC236}">
                  <a16:creationId xmlns:a16="http://schemas.microsoft.com/office/drawing/2014/main" id="{00000000-0008-0000-1800-00000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22531" name="Button 3" hidden="1">
              <a:extLst>
                <a:ext uri="{63B3BB69-23CF-44E3-9099-C40C66FF867C}">
                  <a14:compatExt spid="_x0000_s22531"/>
                </a:ext>
                <a:ext uri="{FF2B5EF4-FFF2-40B4-BE49-F238E27FC236}">
                  <a16:creationId xmlns:a16="http://schemas.microsoft.com/office/drawing/2014/main" id="{00000000-0008-0000-1800-000003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22532" name="Button 4" hidden="1">
              <a:extLst>
                <a:ext uri="{63B3BB69-23CF-44E3-9099-C40C66FF867C}">
                  <a14:compatExt spid="_x0000_s22532"/>
                </a:ext>
                <a:ext uri="{FF2B5EF4-FFF2-40B4-BE49-F238E27FC236}">
                  <a16:creationId xmlns:a16="http://schemas.microsoft.com/office/drawing/2014/main" id="{00000000-0008-0000-1800-000004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22533" name="Button 5" hidden="1">
              <a:extLst>
                <a:ext uri="{63B3BB69-23CF-44E3-9099-C40C66FF867C}">
                  <a14:compatExt spid="_x0000_s22533"/>
                </a:ext>
                <a:ext uri="{FF2B5EF4-FFF2-40B4-BE49-F238E27FC236}">
                  <a16:creationId xmlns:a16="http://schemas.microsoft.com/office/drawing/2014/main" id="{00000000-0008-0000-1800-000005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23553" name="按钮 5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19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23554" name="Button 2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19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23555" name="Button 3" hidden="1">
              <a:extLst>
                <a:ext uri="{63B3BB69-23CF-44E3-9099-C40C66FF867C}">
                  <a14:compatExt spid="_x0000_s23555"/>
                </a:ext>
                <a:ext uri="{FF2B5EF4-FFF2-40B4-BE49-F238E27FC236}">
                  <a16:creationId xmlns:a16="http://schemas.microsoft.com/office/drawing/2014/main" id="{00000000-0008-0000-1900-00000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23556" name="Button 4" hidden="1">
              <a:extLst>
                <a:ext uri="{63B3BB69-23CF-44E3-9099-C40C66FF867C}">
                  <a14:compatExt spid="_x0000_s23556"/>
                </a:ext>
                <a:ext uri="{FF2B5EF4-FFF2-40B4-BE49-F238E27FC236}">
                  <a16:creationId xmlns:a16="http://schemas.microsoft.com/office/drawing/2014/main" id="{00000000-0008-0000-1900-00000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23557" name="Button 5" hidden="1">
              <a:extLst>
                <a:ext uri="{63B3BB69-23CF-44E3-9099-C40C66FF867C}">
                  <a14:compatExt spid="_x0000_s23557"/>
                </a:ext>
                <a:ext uri="{FF2B5EF4-FFF2-40B4-BE49-F238E27FC236}">
                  <a16:creationId xmlns:a16="http://schemas.microsoft.com/office/drawing/2014/main" id="{00000000-0008-0000-1900-00000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24577" name="按钮 5" hidden="1">
              <a:extLst>
                <a:ext uri="{63B3BB69-23CF-44E3-9099-C40C66FF867C}">
                  <a14:compatExt spid="_x0000_s24577"/>
                </a:ext>
                <a:ext uri="{FF2B5EF4-FFF2-40B4-BE49-F238E27FC236}">
                  <a16:creationId xmlns:a16="http://schemas.microsoft.com/office/drawing/2014/main" id="{00000000-0008-0000-1A00-00000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24578" name="Button 2" hidden="1">
              <a:extLst>
                <a:ext uri="{63B3BB69-23CF-44E3-9099-C40C66FF867C}">
                  <a14:compatExt spid="_x0000_s24578"/>
                </a:ext>
                <a:ext uri="{FF2B5EF4-FFF2-40B4-BE49-F238E27FC236}">
                  <a16:creationId xmlns:a16="http://schemas.microsoft.com/office/drawing/2014/main" id="{00000000-0008-0000-1A00-00000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24579" name="Button 3" hidden="1">
              <a:extLst>
                <a:ext uri="{63B3BB69-23CF-44E3-9099-C40C66FF867C}">
                  <a14:compatExt spid="_x0000_s24579"/>
                </a:ext>
                <a:ext uri="{FF2B5EF4-FFF2-40B4-BE49-F238E27FC236}">
                  <a16:creationId xmlns:a16="http://schemas.microsoft.com/office/drawing/2014/main" id="{00000000-0008-0000-1A00-000003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24580" name="Button 4" hidden="1">
              <a:extLst>
                <a:ext uri="{63B3BB69-23CF-44E3-9099-C40C66FF867C}">
                  <a14:compatExt spid="_x0000_s24580"/>
                </a:ext>
                <a:ext uri="{FF2B5EF4-FFF2-40B4-BE49-F238E27FC236}">
                  <a16:creationId xmlns:a16="http://schemas.microsoft.com/office/drawing/2014/main" id="{00000000-0008-0000-1A00-000004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24581" name="Button 5" hidden="1">
              <a:extLst>
                <a:ext uri="{63B3BB69-23CF-44E3-9099-C40C66FF867C}">
                  <a14:compatExt spid="_x0000_s24581"/>
                </a:ext>
                <a:ext uri="{FF2B5EF4-FFF2-40B4-BE49-F238E27FC236}">
                  <a16:creationId xmlns:a16="http://schemas.microsoft.com/office/drawing/2014/main" id="{00000000-0008-0000-1A00-00000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25601" name="按钮 5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1B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25602" name="Button 2" hidden="1">
              <a:extLst>
                <a:ext uri="{63B3BB69-23CF-44E3-9099-C40C66FF867C}">
                  <a14:compatExt spid="_x0000_s25602"/>
                </a:ext>
                <a:ext uri="{FF2B5EF4-FFF2-40B4-BE49-F238E27FC236}">
                  <a16:creationId xmlns:a16="http://schemas.microsoft.com/office/drawing/2014/main" id="{00000000-0008-0000-1B00-00000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25603" name="Button 3" hidden="1">
              <a:extLst>
                <a:ext uri="{63B3BB69-23CF-44E3-9099-C40C66FF867C}">
                  <a14:compatExt spid="_x0000_s25603"/>
                </a:ext>
                <a:ext uri="{FF2B5EF4-FFF2-40B4-BE49-F238E27FC236}">
                  <a16:creationId xmlns:a16="http://schemas.microsoft.com/office/drawing/2014/main" id="{00000000-0008-0000-1B00-00000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25604" name="Button 4" hidden="1">
              <a:extLst>
                <a:ext uri="{63B3BB69-23CF-44E3-9099-C40C66FF867C}">
                  <a14:compatExt spid="_x0000_s25604"/>
                </a:ext>
                <a:ext uri="{FF2B5EF4-FFF2-40B4-BE49-F238E27FC236}">
                  <a16:creationId xmlns:a16="http://schemas.microsoft.com/office/drawing/2014/main" id="{00000000-0008-0000-1B00-00000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25605" name="Button 5" hidden="1">
              <a:extLst>
                <a:ext uri="{63B3BB69-23CF-44E3-9099-C40C66FF867C}">
                  <a14:compatExt spid="_x0000_s25605"/>
                </a:ext>
                <a:ext uri="{FF2B5EF4-FFF2-40B4-BE49-F238E27FC236}">
                  <a16:creationId xmlns:a16="http://schemas.microsoft.com/office/drawing/2014/main" id="{00000000-0008-0000-1B00-00000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26625" name="按钮 5" hidden="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1C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26626" name="Button 2" hidden="1">
              <a:extLst>
                <a:ext uri="{63B3BB69-23CF-44E3-9099-C40C66FF867C}">
                  <a14:compatExt spid="_x0000_s26626"/>
                </a:ext>
                <a:ext uri="{FF2B5EF4-FFF2-40B4-BE49-F238E27FC236}">
                  <a16:creationId xmlns:a16="http://schemas.microsoft.com/office/drawing/2014/main" id="{00000000-0008-0000-1C00-00000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26627" name="Button 3" hidden="1">
              <a:extLst>
                <a:ext uri="{63B3BB69-23CF-44E3-9099-C40C66FF867C}">
                  <a14:compatExt spid="_x0000_s26627"/>
                </a:ext>
                <a:ext uri="{FF2B5EF4-FFF2-40B4-BE49-F238E27FC236}">
                  <a16:creationId xmlns:a16="http://schemas.microsoft.com/office/drawing/2014/main" id="{00000000-0008-0000-1C00-00000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26628" name="Button 4" hidden="1">
              <a:extLst>
                <a:ext uri="{63B3BB69-23CF-44E3-9099-C40C66FF867C}">
                  <a14:compatExt spid="_x0000_s26628"/>
                </a:ext>
                <a:ext uri="{FF2B5EF4-FFF2-40B4-BE49-F238E27FC236}">
                  <a16:creationId xmlns:a16="http://schemas.microsoft.com/office/drawing/2014/main" id="{00000000-0008-0000-1C00-00000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26629" name="Button 5" hidden="1">
              <a:extLst>
                <a:ext uri="{63B3BB69-23CF-44E3-9099-C40C66FF867C}">
                  <a14:compatExt spid="_x0000_s26629"/>
                </a:ext>
                <a:ext uri="{FF2B5EF4-FFF2-40B4-BE49-F238E27FC236}">
                  <a16:creationId xmlns:a16="http://schemas.microsoft.com/office/drawing/2014/main" id="{00000000-0008-0000-1C00-00000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27649" name="按钮 5" hidden="1">
              <a:extLst>
                <a:ext uri="{63B3BB69-23CF-44E3-9099-C40C66FF867C}">
                  <a14:compatExt spid="_x0000_s27649"/>
                </a:ext>
                <a:ext uri="{FF2B5EF4-FFF2-40B4-BE49-F238E27FC236}">
                  <a16:creationId xmlns:a16="http://schemas.microsoft.com/office/drawing/2014/main" id="{00000000-0008-0000-1D00-00000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27650" name="Button 2" hidden="1">
              <a:extLst>
                <a:ext uri="{63B3BB69-23CF-44E3-9099-C40C66FF867C}">
                  <a14:compatExt spid="_x0000_s27650"/>
                </a:ext>
                <a:ext uri="{FF2B5EF4-FFF2-40B4-BE49-F238E27FC236}">
                  <a16:creationId xmlns:a16="http://schemas.microsoft.com/office/drawing/2014/main" id="{00000000-0008-0000-1D00-00000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27651" name="Butto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1D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27652" name="Butto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1D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27653" name="Button 5" hidden="1">
              <a:extLst>
                <a:ext uri="{63B3BB69-23CF-44E3-9099-C40C66FF867C}">
                  <a14:compatExt spid="_x0000_s27653"/>
                </a:ext>
                <a:ext uri="{FF2B5EF4-FFF2-40B4-BE49-F238E27FC236}">
                  <a16:creationId xmlns:a16="http://schemas.microsoft.com/office/drawing/2014/main" id="{00000000-0008-0000-1D00-000005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28673" name="按钮 5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1E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28674" name="Button 2" hidden="1">
              <a:extLst>
                <a:ext uri="{63B3BB69-23CF-44E3-9099-C40C66FF867C}">
                  <a14:compatExt spid="_x0000_s28674"/>
                </a:ext>
                <a:ext uri="{FF2B5EF4-FFF2-40B4-BE49-F238E27FC236}">
                  <a16:creationId xmlns:a16="http://schemas.microsoft.com/office/drawing/2014/main" id="{00000000-0008-0000-1E00-00000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28675" name="Button 3" hidden="1">
              <a:extLst>
                <a:ext uri="{63B3BB69-23CF-44E3-9099-C40C66FF867C}">
                  <a14:compatExt spid="_x0000_s28675"/>
                </a:ext>
                <a:ext uri="{FF2B5EF4-FFF2-40B4-BE49-F238E27FC236}">
                  <a16:creationId xmlns:a16="http://schemas.microsoft.com/office/drawing/2014/main" id="{00000000-0008-0000-1E00-00000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28676" name="Button 4" hidden="1">
              <a:extLst>
                <a:ext uri="{63B3BB69-23CF-44E3-9099-C40C66FF867C}">
                  <a14:compatExt spid="_x0000_s28676"/>
                </a:ext>
                <a:ext uri="{FF2B5EF4-FFF2-40B4-BE49-F238E27FC236}">
                  <a16:creationId xmlns:a16="http://schemas.microsoft.com/office/drawing/2014/main" id="{00000000-0008-0000-1E00-00000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28677" name="Button 5" hidden="1">
              <a:extLst>
                <a:ext uri="{63B3BB69-23CF-44E3-9099-C40C66FF867C}">
                  <a14:compatExt spid="_x0000_s28677"/>
                </a:ext>
                <a:ext uri="{FF2B5EF4-FFF2-40B4-BE49-F238E27FC236}">
                  <a16:creationId xmlns:a16="http://schemas.microsoft.com/office/drawing/2014/main" id="{00000000-0008-0000-1E00-00000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29697" name="按钮 5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1F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29698" name="Button 2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00000000-0008-0000-1F00-000002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29699" name="Button 3" hidden="1">
              <a:extLst>
                <a:ext uri="{63B3BB69-23CF-44E3-9099-C40C66FF867C}">
                  <a14:compatExt spid="_x0000_s29699"/>
                </a:ext>
                <a:ext uri="{FF2B5EF4-FFF2-40B4-BE49-F238E27FC236}">
                  <a16:creationId xmlns:a16="http://schemas.microsoft.com/office/drawing/2014/main" id="{00000000-0008-0000-1F00-000003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29700" name="Button 4" hidden="1">
              <a:extLst>
                <a:ext uri="{63B3BB69-23CF-44E3-9099-C40C66FF867C}">
                  <a14:compatExt spid="_x0000_s29700"/>
                </a:ext>
                <a:ext uri="{FF2B5EF4-FFF2-40B4-BE49-F238E27FC236}">
                  <a16:creationId xmlns:a16="http://schemas.microsoft.com/office/drawing/2014/main" id="{00000000-0008-0000-1F00-000004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29701" name="Button 5" hidden="1">
              <a:extLst>
                <a:ext uri="{63B3BB69-23CF-44E3-9099-C40C66FF867C}">
                  <a14:compatExt spid="_x0000_s29701"/>
                </a:ext>
                <a:ext uri="{FF2B5EF4-FFF2-40B4-BE49-F238E27FC236}">
                  <a16:creationId xmlns:a16="http://schemas.microsoft.com/office/drawing/2014/main" id="{00000000-0008-0000-1F00-000005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30721" name="按钮 5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00000000-0008-0000-2000-000001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30722" name="Button 2" hidden="1">
              <a:extLst>
                <a:ext uri="{63B3BB69-23CF-44E3-9099-C40C66FF867C}">
                  <a14:compatExt spid="_x0000_s30722"/>
                </a:ext>
                <a:ext uri="{FF2B5EF4-FFF2-40B4-BE49-F238E27FC236}">
                  <a16:creationId xmlns:a16="http://schemas.microsoft.com/office/drawing/2014/main" id="{00000000-0008-0000-2000-000002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  <a:ext uri="{FF2B5EF4-FFF2-40B4-BE49-F238E27FC236}">
                  <a16:creationId xmlns:a16="http://schemas.microsoft.com/office/drawing/2014/main" id="{00000000-0008-0000-2000-000003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  <a:ext uri="{FF2B5EF4-FFF2-40B4-BE49-F238E27FC236}">
                  <a16:creationId xmlns:a16="http://schemas.microsoft.com/office/drawing/2014/main" id="{00000000-0008-0000-2000-000004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30725" name="Button 5" hidden="1">
              <a:extLst>
                <a:ext uri="{63B3BB69-23CF-44E3-9099-C40C66FF867C}">
                  <a14:compatExt spid="_x0000_s30725"/>
                </a:ext>
                <a:ext uri="{FF2B5EF4-FFF2-40B4-BE49-F238E27FC236}">
                  <a16:creationId xmlns:a16="http://schemas.microsoft.com/office/drawing/2014/main" id="{00000000-0008-0000-2000-000005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31745" name="按钮 5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21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31746" name="Button 2" hidden="1">
              <a:extLst>
                <a:ext uri="{63B3BB69-23CF-44E3-9099-C40C66FF867C}">
                  <a14:compatExt spid="_x0000_s31746"/>
                </a:ext>
                <a:ext uri="{FF2B5EF4-FFF2-40B4-BE49-F238E27FC236}">
                  <a16:creationId xmlns:a16="http://schemas.microsoft.com/office/drawing/2014/main" id="{00000000-0008-0000-2100-000002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31747" name="Button 3" hidden="1">
              <a:extLst>
                <a:ext uri="{63B3BB69-23CF-44E3-9099-C40C66FF867C}">
                  <a14:compatExt spid="_x0000_s31747"/>
                </a:ext>
                <a:ext uri="{FF2B5EF4-FFF2-40B4-BE49-F238E27FC236}">
                  <a16:creationId xmlns:a16="http://schemas.microsoft.com/office/drawing/2014/main" id="{00000000-0008-0000-2100-000003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31748" name="Button 4" hidden="1">
              <a:extLst>
                <a:ext uri="{63B3BB69-23CF-44E3-9099-C40C66FF867C}">
                  <a14:compatExt spid="_x0000_s31748"/>
                </a:ext>
                <a:ext uri="{FF2B5EF4-FFF2-40B4-BE49-F238E27FC236}">
                  <a16:creationId xmlns:a16="http://schemas.microsoft.com/office/drawing/2014/main" id="{00000000-0008-0000-2100-000004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  <a:ext uri="{FF2B5EF4-FFF2-40B4-BE49-F238E27FC236}">
                  <a16:creationId xmlns:a16="http://schemas.microsoft.com/office/drawing/2014/main" id="{00000000-0008-0000-2100-000005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0</xdr:rowOff>
        </xdr:to>
        <xdr:sp macro="" textlink="">
          <xdr:nvSpPr>
            <xdr:cNvPr id="32769" name="按钮 5" hidden="1">
              <a:extLst>
                <a:ext uri="{63B3BB69-23CF-44E3-9099-C40C66FF867C}">
                  <a14:compatExt spid="_x0000_s32769"/>
                </a:ext>
                <a:ext uri="{FF2B5EF4-FFF2-40B4-BE49-F238E27FC236}">
                  <a16:creationId xmlns:a16="http://schemas.microsoft.com/office/drawing/2014/main" id="{00000000-0008-0000-2200-000001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63500</xdr:rowOff>
        </xdr:to>
        <xdr:sp macro="" textlink="">
          <xdr:nvSpPr>
            <xdr:cNvPr id="32770" name="Button 2" hidden="1">
              <a:extLst>
                <a:ext uri="{63B3BB69-23CF-44E3-9099-C40C66FF867C}">
                  <a14:compatExt spid="_x0000_s32770"/>
                </a:ext>
                <a:ext uri="{FF2B5EF4-FFF2-40B4-BE49-F238E27FC236}">
                  <a16:creationId xmlns:a16="http://schemas.microsoft.com/office/drawing/2014/main" id="{00000000-0008-0000-2200-000002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101600</xdr:rowOff>
        </xdr:to>
        <xdr:sp macro="" textlink="">
          <xdr:nvSpPr>
            <xdr:cNvPr id="32771" name="Button 3" hidden="1">
              <a:extLst>
                <a:ext uri="{63B3BB69-23CF-44E3-9099-C40C66FF867C}">
                  <a14:compatExt spid="_x0000_s32771"/>
                </a:ext>
                <a:ext uri="{FF2B5EF4-FFF2-40B4-BE49-F238E27FC236}">
                  <a16:creationId xmlns:a16="http://schemas.microsoft.com/office/drawing/2014/main" id="{00000000-0008-0000-2200-000003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1066800</xdr:colOff>
          <xdr:row>43</xdr:row>
          <xdr:rowOff>114300</xdr:rowOff>
        </xdr:to>
        <xdr:sp macro="" textlink="">
          <xdr:nvSpPr>
            <xdr:cNvPr id="32772" name="Button 4" hidden="1">
              <a:extLst>
                <a:ext uri="{63B3BB69-23CF-44E3-9099-C40C66FF867C}">
                  <a14:compatExt spid="_x0000_s32772"/>
                </a:ext>
                <a:ext uri="{FF2B5EF4-FFF2-40B4-BE49-F238E27FC236}">
                  <a16:creationId xmlns:a16="http://schemas.microsoft.com/office/drawing/2014/main" id="{00000000-0008-0000-2200-000004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1066800</xdr:colOff>
          <xdr:row>46</xdr:row>
          <xdr:rowOff>114300</xdr:rowOff>
        </xdr:to>
        <xdr:sp macro="" textlink="">
          <xdr:nvSpPr>
            <xdr:cNvPr id="32773" name="Button 5" hidden="1">
              <a:extLst>
                <a:ext uri="{63B3BB69-23CF-44E3-9099-C40C66FF867C}">
                  <a14:compatExt spid="_x0000_s32773"/>
                </a:ext>
                <a:ext uri="{FF2B5EF4-FFF2-40B4-BE49-F238E27FC236}">
                  <a16:creationId xmlns:a16="http://schemas.microsoft.com/office/drawing/2014/main" id="{00000000-0008-0000-2200-000005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33793" name="按钮 5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00000000-0008-0000-23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33794" name="Button 2" hidden="1">
              <a:extLst>
                <a:ext uri="{63B3BB69-23CF-44E3-9099-C40C66FF867C}">
                  <a14:compatExt spid="_x0000_s33794"/>
                </a:ext>
                <a:ext uri="{FF2B5EF4-FFF2-40B4-BE49-F238E27FC236}">
                  <a16:creationId xmlns:a16="http://schemas.microsoft.com/office/drawing/2014/main" id="{00000000-0008-0000-2300-000002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33795" name="Button 3" hidden="1">
              <a:extLst>
                <a:ext uri="{63B3BB69-23CF-44E3-9099-C40C66FF867C}">
                  <a14:compatExt spid="_x0000_s33795"/>
                </a:ext>
                <a:ext uri="{FF2B5EF4-FFF2-40B4-BE49-F238E27FC236}">
                  <a16:creationId xmlns:a16="http://schemas.microsoft.com/office/drawing/2014/main" id="{00000000-0008-0000-2300-000003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33796" name="Button 4" hidden="1">
              <a:extLst>
                <a:ext uri="{63B3BB69-23CF-44E3-9099-C40C66FF867C}">
                  <a14:compatExt spid="_x0000_s33796"/>
                </a:ext>
                <a:ext uri="{FF2B5EF4-FFF2-40B4-BE49-F238E27FC236}">
                  <a16:creationId xmlns:a16="http://schemas.microsoft.com/office/drawing/2014/main" id="{00000000-0008-0000-2300-000004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33797" name="Button 5" hidden="1">
              <a:extLst>
                <a:ext uri="{63B3BB69-23CF-44E3-9099-C40C66FF867C}">
                  <a14:compatExt spid="_x0000_s33797"/>
                </a:ext>
                <a:ext uri="{FF2B5EF4-FFF2-40B4-BE49-F238E27FC236}">
                  <a16:creationId xmlns:a16="http://schemas.microsoft.com/office/drawing/2014/main" id="{00000000-0008-0000-2300-000005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0</xdr:rowOff>
        </xdr:to>
        <xdr:sp macro="" textlink="">
          <xdr:nvSpPr>
            <xdr:cNvPr id="34817" name="按钮 5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00000000-0008-0000-2400-000001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63500</xdr:rowOff>
        </xdr:to>
        <xdr:sp macro="" textlink="">
          <xdr:nvSpPr>
            <xdr:cNvPr id="34818" name="Button 2" hidden="1">
              <a:extLst>
                <a:ext uri="{63B3BB69-23CF-44E3-9099-C40C66FF867C}">
                  <a14:compatExt spid="_x0000_s34818"/>
                </a:ext>
                <a:ext uri="{FF2B5EF4-FFF2-40B4-BE49-F238E27FC236}">
                  <a16:creationId xmlns:a16="http://schemas.microsoft.com/office/drawing/2014/main" id="{00000000-0008-0000-2400-000002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88900</xdr:rowOff>
        </xdr:to>
        <xdr:sp macro="" textlink="">
          <xdr:nvSpPr>
            <xdr:cNvPr id="34819" name="Button 3" hidden="1">
              <a:extLst>
                <a:ext uri="{63B3BB69-23CF-44E3-9099-C40C66FF867C}">
                  <a14:compatExt spid="_x0000_s34819"/>
                </a:ext>
                <a:ext uri="{FF2B5EF4-FFF2-40B4-BE49-F238E27FC236}">
                  <a16:creationId xmlns:a16="http://schemas.microsoft.com/office/drawing/2014/main" id="{00000000-0008-0000-2400-000003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1066800</xdr:colOff>
          <xdr:row>43</xdr:row>
          <xdr:rowOff>114300</xdr:rowOff>
        </xdr:to>
        <xdr:sp macro="" textlink="">
          <xdr:nvSpPr>
            <xdr:cNvPr id="34820" name="Button 4" hidden="1">
              <a:extLst>
                <a:ext uri="{63B3BB69-23CF-44E3-9099-C40C66FF867C}">
                  <a14:compatExt spid="_x0000_s34820"/>
                </a:ext>
                <a:ext uri="{FF2B5EF4-FFF2-40B4-BE49-F238E27FC236}">
                  <a16:creationId xmlns:a16="http://schemas.microsoft.com/office/drawing/2014/main" id="{00000000-0008-0000-2400-000004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1066800</xdr:colOff>
          <xdr:row>46</xdr:row>
          <xdr:rowOff>114300</xdr:rowOff>
        </xdr:to>
        <xdr:sp macro="" textlink="">
          <xdr:nvSpPr>
            <xdr:cNvPr id="34821" name="Button 5" hidden="1">
              <a:extLst>
                <a:ext uri="{63B3BB69-23CF-44E3-9099-C40C66FF867C}">
                  <a14:compatExt spid="_x0000_s34821"/>
                </a:ext>
                <a:ext uri="{FF2B5EF4-FFF2-40B4-BE49-F238E27FC236}">
                  <a16:creationId xmlns:a16="http://schemas.microsoft.com/office/drawing/2014/main" id="{00000000-0008-0000-2400-000005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35841" name="按钮 5" hidden="1">
              <a:extLst>
                <a:ext uri="{63B3BB69-23CF-44E3-9099-C40C66FF867C}">
                  <a14:compatExt spid="_x0000_s35841"/>
                </a:ext>
                <a:ext uri="{FF2B5EF4-FFF2-40B4-BE49-F238E27FC236}">
                  <a16:creationId xmlns:a16="http://schemas.microsoft.com/office/drawing/2014/main" id="{00000000-0008-0000-2500-000001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35842" name="Button 2" hidden="1">
              <a:extLst>
                <a:ext uri="{63B3BB69-23CF-44E3-9099-C40C66FF867C}">
                  <a14:compatExt spid="_x0000_s35842"/>
                </a:ext>
                <a:ext uri="{FF2B5EF4-FFF2-40B4-BE49-F238E27FC236}">
                  <a16:creationId xmlns:a16="http://schemas.microsoft.com/office/drawing/2014/main" id="{00000000-0008-0000-2500-000002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35843" name="Button 3" hidden="1">
              <a:extLst>
                <a:ext uri="{63B3BB69-23CF-44E3-9099-C40C66FF867C}">
                  <a14:compatExt spid="_x0000_s35843"/>
                </a:ext>
                <a:ext uri="{FF2B5EF4-FFF2-40B4-BE49-F238E27FC236}">
                  <a16:creationId xmlns:a16="http://schemas.microsoft.com/office/drawing/2014/main" id="{00000000-0008-0000-2500-000003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35844" name="Button 4" hidden="1">
              <a:extLst>
                <a:ext uri="{63B3BB69-23CF-44E3-9099-C40C66FF867C}">
                  <a14:compatExt spid="_x0000_s35844"/>
                </a:ext>
                <a:ext uri="{FF2B5EF4-FFF2-40B4-BE49-F238E27FC236}">
                  <a16:creationId xmlns:a16="http://schemas.microsoft.com/office/drawing/2014/main" id="{00000000-0008-0000-2500-000004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35845" name="Button 5" hidden="1">
              <a:extLst>
                <a:ext uri="{63B3BB69-23CF-44E3-9099-C40C66FF867C}">
                  <a14:compatExt spid="_x0000_s35845"/>
                </a:ext>
                <a:ext uri="{FF2B5EF4-FFF2-40B4-BE49-F238E27FC236}">
                  <a16:creationId xmlns:a16="http://schemas.microsoft.com/office/drawing/2014/main" id="{00000000-0008-0000-2500-000005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0</xdr:rowOff>
        </xdr:to>
        <xdr:sp macro="" textlink="">
          <xdr:nvSpPr>
            <xdr:cNvPr id="36865" name="按钮 5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:a16="http://schemas.microsoft.com/office/drawing/2014/main" id="{00000000-0008-0000-2600-000001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63500</xdr:rowOff>
        </xdr:to>
        <xdr:sp macro="" textlink="">
          <xdr:nvSpPr>
            <xdr:cNvPr id="36866" name="Button 2" hidden="1">
              <a:extLst>
                <a:ext uri="{63B3BB69-23CF-44E3-9099-C40C66FF867C}">
                  <a14:compatExt spid="_x0000_s36866"/>
                </a:ext>
                <a:ext uri="{FF2B5EF4-FFF2-40B4-BE49-F238E27FC236}">
                  <a16:creationId xmlns:a16="http://schemas.microsoft.com/office/drawing/2014/main" id="{00000000-0008-0000-2600-000002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101600</xdr:rowOff>
        </xdr:to>
        <xdr:sp macro="" textlink="">
          <xdr:nvSpPr>
            <xdr:cNvPr id="36867" name="Button 3" hidden="1">
              <a:extLst>
                <a:ext uri="{63B3BB69-23CF-44E3-9099-C40C66FF867C}">
                  <a14:compatExt spid="_x0000_s36867"/>
                </a:ext>
                <a:ext uri="{FF2B5EF4-FFF2-40B4-BE49-F238E27FC236}">
                  <a16:creationId xmlns:a16="http://schemas.microsoft.com/office/drawing/2014/main" id="{00000000-0008-0000-2600-000003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1066800</xdr:colOff>
          <xdr:row>43</xdr:row>
          <xdr:rowOff>114300</xdr:rowOff>
        </xdr:to>
        <xdr:sp macro="" textlink="">
          <xdr:nvSpPr>
            <xdr:cNvPr id="36868" name="Button 4" hidden="1">
              <a:extLst>
                <a:ext uri="{63B3BB69-23CF-44E3-9099-C40C66FF867C}">
                  <a14:compatExt spid="_x0000_s36868"/>
                </a:ext>
                <a:ext uri="{FF2B5EF4-FFF2-40B4-BE49-F238E27FC236}">
                  <a16:creationId xmlns:a16="http://schemas.microsoft.com/office/drawing/2014/main" id="{00000000-0008-0000-2600-000004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1066800</xdr:colOff>
          <xdr:row>46</xdr:row>
          <xdr:rowOff>114300</xdr:rowOff>
        </xdr:to>
        <xdr:sp macro="" textlink="">
          <xdr:nvSpPr>
            <xdr:cNvPr id="36869" name="Button 5" hidden="1">
              <a:extLst>
                <a:ext uri="{63B3BB69-23CF-44E3-9099-C40C66FF867C}">
                  <a14:compatExt spid="_x0000_s36869"/>
                </a:ext>
                <a:ext uri="{FF2B5EF4-FFF2-40B4-BE49-F238E27FC236}">
                  <a16:creationId xmlns:a16="http://schemas.microsoft.com/office/drawing/2014/main" id="{00000000-0008-0000-2600-000005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37889" name="按钮 5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00000000-0008-0000-2700-000001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37890" name="Button 2" hidden="1">
              <a:extLst>
                <a:ext uri="{63B3BB69-23CF-44E3-9099-C40C66FF867C}">
                  <a14:compatExt spid="_x0000_s37890"/>
                </a:ext>
                <a:ext uri="{FF2B5EF4-FFF2-40B4-BE49-F238E27FC236}">
                  <a16:creationId xmlns:a16="http://schemas.microsoft.com/office/drawing/2014/main" id="{00000000-0008-0000-2700-000002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37891" name="Button 3" hidden="1">
              <a:extLst>
                <a:ext uri="{63B3BB69-23CF-44E3-9099-C40C66FF867C}">
                  <a14:compatExt spid="_x0000_s37891"/>
                </a:ext>
                <a:ext uri="{FF2B5EF4-FFF2-40B4-BE49-F238E27FC236}">
                  <a16:creationId xmlns:a16="http://schemas.microsoft.com/office/drawing/2014/main" id="{00000000-0008-0000-2700-000003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37892" name="Button 4" hidden="1">
              <a:extLst>
                <a:ext uri="{63B3BB69-23CF-44E3-9099-C40C66FF867C}">
                  <a14:compatExt spid="_x0000_s37892"/>
                </a:ext>
                <a:ext uri="{FF2B5EF4-FFF2-40B4-BE49-F238E27FC236}">
                  <a16:creationId xmlns:a16="http://schemas.microsoft.com/office/drawing/2014/main" id="{00000000-0008-0000-2700-000004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37893" name="Button 5" hidden="1">
              <a:extLst>
                <a:ext uri="{63B3BB69-23CF-44E3-9099-C40C66FF867C}">
                  <a14:compatExt spid="_x0000_s37893"/>
                </a:ext>
                <a:ext uri="{FF2B5EF4-FFF2-40B4-BE49-F238E27FC236}">
                  <a16:creationId xmlns:a16="http://schemas.microsoft.com/office/drawing/2014/main" id="{00000000-0008-0000-2700-000005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38913" name="按钮 5" hidden="1">
              <a:extLst>
                <a:ext uri="{63B3BB69-23CF-44E3-9099-C40C66FF867C}">
                  <a14:compatExt spid="_x0000_s38913"/>
                </a:ext>
                <a:ext uri="{FF2B5EF4-FFF2-40B4-BE49-F238E27FC236}">
                  <a16:creationId xmlns:a16="http://schemas.microsoft.com/office/drawing/2014/main" id="{00000000-0008-0000-2800-000001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38914" name="Button 2" hidden="1">
              <a:extLst>
                <a:ext uri="{63B3BB69-23CF-44E3-9099-C40C66FF867C}">
                  <a14:compatExt spid="_x0000_s38914"/>
                </a:ext>
                <a:ext uri="{FF2B5EF4-FFF2-40B4-BE49-F238E27FC236}">
                  <a16:creationId xmlns:a16="http://schemas.microsoft.com/office/drawing/2014/main" id="{00000000-0008-0000-2800-000002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38915" name="Button 3" hidden="1">
              <a:extLst>
                <a:ext uri="{63B3BB69-23CF-44E3-9099-C40C66FF867C}">
                  <a14:compatExt spid="_x0000_s38915"/>
                </a:ext>
                <a:ext uri="{FF2B5EF4-FFF2-40B4-BE49-F238E27FC236}">
                  <a16:creationId xmlns:a16="http://schemas.microsoft.com/office/drawing/2014/main" id="{00000000-0008-0000-2800-000003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38916" name="Button 4" hidden="1">
              <a:extLst>
                <a:ext uri="{63B3BB69-23CF-44E3-9099-C40C66FF867C}">
                  <a14:compatExt spid="_x0000_s38916"/>
                </a:ext>
                <a:ext uri="{FF2B5EF4-FFF2-40B4-BE49-F238E27FC236}">
                  <a16:creationId xmlns:a16="http://schemas.microsoft.com/office/drawing/2014/main" id="{00000000-0008-0000-2800-000004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38917" name="Button 5" hidden="1">
              <a:extLst>
                <a:ext uri="{63B3BB69-23CF-44E3-9099-C40C66FF867C}">
                  <a14:compatExt spid="_x0000_s38917"/>
                </a:ext>
                <a:ext uri="{FF2B5EF4-FFF2-40B4-BE49-F238E27FC236}">
                  <a16:creationId xmlns:a16="http://schemas.microsoft.com/office/drawing/2014/main" id="{00000000-0008-0000-2800-000005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39937" name="按钮 5" hidden="1">
              <a:extLst>
                <a:ext uri="{63B3BB69-23CF-44E3-9099-C40C66FF867C}">
                  <a14:compatExt spid="_x0000_s39937"/>
                </a:ext>
                <a:ext uri="{FF2B5EF4-FFF2-40B4-BE49-F238E27FC236}">
                  <a16:creationId xmlns:a16="http://schemas.microsoft.com/office/drawing/2014/main" id="{00000000-0008-0000-2900-000001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39938" name="Button 2" hidden="1">
              <a:extLst>
                <a:ext uri="{63B3BB69-23CF-44E3-9099-C40C66FF867C}">
                  <a14:compatExt spid="_x0000_s39938"/>
                </a:ext>
                <a:ext uri="{FF2B5EF4-FFF2-40B4-BE49-F238E27FC236}">
                  <a16:creationId xmlns:a16="http://schemas.microsoft.com/office/drawing/2014/main" id="{00000000-0008-0000-2900-000002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39939" name="Button 3" hidden="1">
              <a:extLst>
                <a:ext uri="{63B3BB69-23CF-44E3-9099-C40C66FF867C}">
                  <a14:compatExt spid="_x0000_s39939"/>
                </a:ext>
                <a:ext uri="{FF2B5EF4-FFF2-40B4-BE49-F238E27FC236}">
                  <a16:creationId xmlns:a16="http://schemas.microsoft.com/office/drawing/2014/main" id="{00000000-0008-0000-2900-000003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39940" name="Button 4" hidden="1">
              <a:extLst>
                <a:ext uri="{63B3BB69-23CF-44E3-9099-C40C66FF867C}">
                  <a14:compatExt spid="_x0000_s39940"/>
                </a:ext>
                <a:ext uri="{FF2B5EF4-FFF2-40B4-BE49-F238E27FC236}">
                  <a16:creationId xmlns:a16="http://schemas.microsoft.com/office/drawing/2014/main" id="{00000000-0008-0000-2900-000004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39941" name="Button 5" hidden="1">
              <a:extLst>
                <a:ext uri="{63B3BB69-23CF-44E3-9099-C40C66FF867C}">
                  <a14:compatExt spid="_x0000_s39941"/>
                </a:ext>
                <a:ext uri="{FF2B5EF4-FFF2-40B4-BE49-F238E27FC236}">
                  <a16:creationId xmlns:a16="http://schemas.microsoft.com/office/drawing/2014/main" id="{00000000-0008-0000-2900-000005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40961" name="按钮 5" hidden="1">
              <a:extLst>
                <a:ext uri="{63B3BB69-23CF-44E3-9099-C40C66FF867C}">
                  <a14:compatExt spid="_x0000_s40961"/>
                </a:ext>
                <a:ext uri="{FF2B5EF4-FFF2-40B4-BE49-F238E27FC236}">
                  <a16:creationId xmlns:a16="http://schemas.microsoft.com/office/drawing/2014/main" id="{00000000-0008-0000-2A00-000001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40962" name="Button 2" hidden="1">
              <a:extLst>
                <a:ext uri="{63B3BB69-23CF-44E3-9099-C40C66FF867C}">
                  <a14:compatExt spid="_x0000_s40962"/>
                </a:ext>
                <a:ext uri="{FF2B5EF4-FFF2-40B4-BE49-F238E27FC236}">
                  <a16:creationId xmlns:a16="http://schemas.microsoft.com/office/drawing/2014/main" id="{00000000-0008-0000-2A00-000002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40963" name="Button 3" hidden="1">
              <a:extLst>
                <a:ext uri="{63B3BB69-23CF-44E3-9099-C40C66FF867C}">
                  <a14:compatExt spid="_x0000_s40963"/>
                </a:ext>
                <a:ext uri="{FF2B5EF4-FFF2-40B4-BE49-F238E27FC236}">
                  <a16:creationId xmlns:a16="http://schemas.microsoft.com/office/drawing/2014/main" id="{00000000-0008-0000-2A00-000003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40964" name="Button 4" hidden="1">
              <a:extLst>
                <a:ext uri="{63B3BB69-23CF-44E3-9099-C40C66FF867C}">
                  <a14:compatExt spid="_x0000_s40964"/>
                </a:ext>
                <a:ext uri="{FF2B5EF4-FFF2-40B4-BE49-F238E27FC236}">
                  <a16:creationId xmlns:a16="http://schemas.microsoft.com/office/drawing/2014/main" id="{00000000-0008-0000-2A00-000004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40965" name="Button 5" hidden="1">
              <a:extLst>
                <a:ext uri="{63B3BB69-23CF-44E3-9099-C40C66FF867C}">
                  <a14:compatExt spid="_x0000_s40965"/>
                </a:ext>
                <a:ext uri="{FF2B5EF4-FFF2-40B4-BE49-F238E27FC236}">
                  <a16:creationId xmlns:a16="http://schemas.microsoft.com/office/drawing/2014/main" id="{00000000-0008-0000-2A00-000005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4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41985" name="按钮 5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2B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41986" name="Button 2" hidden="1">
              <a:extLst>
                <a:ext uri="{63B3BB69-23CF-44E3-9099-C40C66FF867C}">
                  <a14:compatExt spid="_x0000_s41986"/>
                </a:ext>
                <a:ext uri="{FF2B5EF4-FFF2-40B4-BE49-F238E27FC236}">
                  <a16:creationId xmlns:a16="http://schemas.microsoft.com/office/drawing/2014/main" id="{00000000-0008-0000-2B00-000002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41987" name="Button 3" hidden="1">
              <a:extLst>
                <a:ext uri="{63B3BB69-23CF-44E3-9099-C40C66FF867C}">
                  <a14:compatExt spid="_x0000_s41987"/>
                </a:ext>
                <a:ext uri="{FF2B5EF4-FFF2-40B4-BE49-F238E27FC236}">
                  <a16:creationId xmlns:a16="http://schemas.microsoft.com/office/drawing/2014/main" id="{00000000-0008-0000-2B00-000003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41988" name="Button 4" hidden="1">
              <a:extLst>
                <a:ext uri="{63B3BB69-23CF-44E3-9099-C40C66FF867C}">
                  <a14:compatExt spid="_x0000_s41988"/>
                </a:ext>
                <a:ext uri="{FF2B5EF4-FFF2-40B4-BE49-F238E27FC236}">
                  <a16:creationId xmlns:a16="http://schemas.microsoft.com/office/drawing/2014/main" id="{00000000-0008-0000-2B00-000004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41989" name="Button 5" hidden="1">
              <a:extLst>
                <a:ext uri="{63B3BB69-23CF-44E3-9099-C40C66FF867C}">
                  <a14:compatExt spid="_x0000_s41989"/>
                </a:ext>
                <a:ext uri="{FF2B5EF4-FFF2-40B4-BE49-F238E27FC236}">
                  <a16:creationId xmlns:a16="http://schemas.microsoft.com/office/drawing/2014/main" id="{00000000-0008-0000-2B00-000005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43009" name="按钮 5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2C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43010" name="Button 2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00000000-0008-0000-2C00-000002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43011" name="Button 3" hidden="1">
              <a:extLst>
                <a:ext uri="{63B3BB69-23CF-44E3-9099-C40C66FF867C}">
                  <a14:compatExt spid="_x0000_s43011"/>
                </a:ext>
                <a:ext uri="{FF2B5EF4-FFF2-40B4-BE49-F238E27FC236}">
                  <a16:creationId xmlns:a16="http://schemas.microsoft.com/office/drawing/2014/main" id="{00000000-0008-0000-2C00-000003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43012" name="Button 4" hidden="1">
              <a:extLst>
                <a:ext uri="{63B3BB69-23CF-44E3-9099-C40C66FF867C}">
                  <a14:compatExt spid="_x0000_s43012"/>
                </a:ext>
                <a:ext uri="{FF2B5EF4-FFF2-40B4-BE49-F238E27FC236}">
                  <a16:creationId xmlns:a16="http://schemas.microsoft.com/office/drawing/2014/main" id="{00000000-0008-0000-2C00-000004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43013" name="Button 5" hidden="1">
              <a:extLst>
                <a:ext uri="{63B3BB69-23CF-44E3-9099-C40C66FF867C}">
                  <a14:compatExt spid="_x0000_s43013"/>
                </a:ext>
                <a:ext uri="{FF2B5EF4-FFF2-40B4-BE49-F238E27FC236}">
                  <a16:creationId xmlns:a16="http://schemas.microsoft.com/office/drawing/2014/main" id="{00000000-0008-0000-2C00-000005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44033" name="按钮 5" hidden="1">
              <a:extLst>
                <a:ext uri="{63B3BB69-23CF-44E3-9099-C40C66FF867C}">
                  <a14:compatExt spid="_x0000_s44033"/>
                </a:ext>
                <a:ext uri="{FF2B5EF4-FFF2-40B4-BE49-F238E27FC236}">
                  <a16:creationId xmlns:a16="http://schemas.microsoft.com/office/drawing/2014/main" id="{00000000-0008-0000-2D00-000001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44034" name="Button 2" hidden="1">
              <a:extLst>
                <a:ext uri="{63B3BB69-23CF-44E3-9099-C40C66FF867C}">
                  <a14:compatExt spid="_x0000_s44034"/>
                </a:ext>
                <a:ext uri="{FF2B5EF4-FFF2-40B4-BE49-F238E27FC236}">
                  <a16:creationId xmlns:a16="http://schemas.microsoft.com/office/drawing/2014/main" id="{00000000-0008-0000-2D00-000002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44035" name="Button 3" hidden="1">
              <a:extLst>
                <a:ext uri="{63B3BB69-23CF-44E3-9099-C40C66FF867C}">
                  <a14:compatExt spid="_x0000_s44035"/>
                </a:ext>
                <a:ext uri="{FF2B5EF4-FFF2-40B4-BE49-F238E27FC236}">
                  <a16:creationId xmlns:a16="http://schemas.microsoft.com/office/drawing/2014/main" id="{00000000-0008-0000-2D00-000003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44036" name="Button 4" hidden="1">
              <a:extLst>
                <a:ext uri="{63B3BB69-23CF-44E3-9099-C40C66FF867C}">
                  <a14:compatExt spid="_x0000_s44036"/>
                </a:ext>
                <a:ext uri="{FF2B5EF4-FFF2-40B4-BE49-F238E27FC236}">
                  <a16:creationId xmlns:a16="http://schemas.microsoft.com/office/drawing/2014/main" id="{00000000-0008-0000-2D00-000004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44037" name="Button 5" hidden="1">
              <a:extLst>
                <a:ext uri="{63B3BB69-23CF-44E3-9099-C40C66FF867C}">
                  <a14:compatExt spid="_x0000_s44037"/>
                </a:ext>
                <a:ext uri="{FF2B5EF4-FFF2-40B4-BE49-F238E27FC236}">
                  <a16:creationId xmlns:a16="http://schemas.microsoft.com/office/drawing/2014/main" id="{00000000-0008-0000-2D00-000005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0</xdr:rowOff>
        </xdr:to>
        <xdr:sp macro="" textlink="">
          <xdr:nvSpPr>
            <xdr:cNvPr id="45057" name="按钮 5" hidden="1">
              <a:extLst>
                <a:ext uri="{63B3BB69-23CF-44E3-9099-C40C66FF867C}">
                  <a14:compatExt spid="_x0000_s45057"/>
                </a:ext>
                <a:ext uri="{FF2B5EF4-FFF2-40B4-BE49-F238E27FC236}">
                  <a16:creationId xmlns:a16="http://schemas.microsoft.com/office/drawing/2014/main" id="{00000000-0008-0000-2E00-00000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63500</xdr:rowOff>
        </xdr:to>
        <xdr:sp macro="" textlink="">
          <xdr:nvSpPr>
            <xdr:cNvPr id="45058" name="Button 2" hidden="1">
              <a:extLst>
                <a:ext uri="{63B3BB69-23CF-44E3-9099-C40C66FF867C}">
                  <a14:compatExt spid="_x0000_s45058"/>
                </a:ext>
                <a:ext uri="{FF2B5EF4-FFF2-40B4-BE49-F238E27FC236}">
                  <a16:creationId xmlns:a16="http://schemas.microsoft.com/office/drawing/2014/main" id="{00000000-0008-0000-2E00-00000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101600</xdr:rowOff>
        </xdr:to>
        <xdr:sp macro="" textlink="">
          <xdr:nvSpPr>
            <xdr:cNvPr id="45059" name="Button 3" hidden="1">
              <a:extLst>
                <a:ext uri="{63B3BB69-23CF-44E3-9099-C40C66FF867C}">
                  <a14:compatExt spid="_x0000_s45059"/>
                </a:ext>
                <a:ext uri="{FF2B5EF4-FFF2-40B4-BE49-F238E27FC236}">
                  <a16:creationId xmlns:a16="http://schemas.microsoft.com/office/drawing/2014/main" id="{00000000-0008-0000-2E00-000003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1066800</xdr:colOff>
          <xdr:row>43</xdr:row>
          <xdr:rowOff>114300</xdr:rowOff>
        </xdr:to>
        <xdr:sp macro="" textlink="">
          <xdr:nvSpPr>
            <xdr:cNvPr id="45060" name="Button 4" hidden="1">
              <a:extLst>
                <a:ext uri="{63B3BB69-23CF-44E3-9099-C40C66FF867C}">
                  <a14:compatExt spid="_x0000_s45060"/>
                </a:ext>
                <a:ext uri="{FF2B5EF4-FFF2-40B4-BE49-F238E27FC236}">
                  <a16:creationId xmlns:a16="http://schemas.microsoft.com/office/drawing/2014/main" id="{00000000-0008-0000-2E00-000004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1066800</xdr:colOff>
          <xdr:row>46</xdr:row>
          <xdr:rowOff>114300</xdr:rowOff>
        </xdr:to>
        <xdr:sp macro="" textlink="">
          <xdr:nvSpPr>
            <xdr:cNvPr id="45061" name="Button 5" hidden="1">
              <a:extLst>
                <a:ext uri="{63B3BB69-23CF-44E3-9099-C40C66FF867C}">
                  <a14:compatExt spid="_x0000_s45061"/>
                </a:ext>
                <a:ext uri="{FF2B5EF4-FFF2-40B4-BE49-F238E27FC236}">
                  <a16:creationId xmlns:a16="http://schemas.microsoft.com/office/drawing/2014/main" id="{00000000-0008-0000-2E00-000005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46081" name="按钮 5" hidden="1">
              <a:extLst>
                <a:ext uri="{63B3BB69-23CF-44E3-9099-C40C66FF867C}">
                  <a14:compatExt spid="_x0000_s46081"/>
                </a:ext>
                <a:ext uri="{FF2B5EF4-FFF2-40B4-BE49-F238E27FC236}">
                  <a16:creationId xmlns:a16="http://schemas.microsoft.com/office/drawing/2014/main" id="{00000000-0008-0000-2F00-000001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46082" name="Button 2" hidden="1">
              <a:extLst>
                <a:ext uri="{63B3BB69-23CF-44E3-9099-C40C66FF867C}">
                  <a14:compatExt spid="_x0000_s46082"/>
                </a:ext>
                <a:ext uri="{FF2B5EF4-FFF2-40B4-BE49-F238E27FC236}">
                  <a16:creationId xmlns:a16="http://schemas.microsoft.com/office/drawing/2014/main" id="{00000000-0008-0000-2F00-000002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46083" name="Button 3" hidden="1">
              <a:extLst>
                <a:ext uri="{63B3BB69-23CF-44E3-9099-C40C66FF867C}">
                  <a14:compatExt spid="_x0000_s46083"/>
                </a:ext>
                <a:ext uri="{FF2B5EF4-FFF2-40B4-BE49-F238E27FC236}">
                  <a16:creationId xmlns:a16="http://schemas.microsoft.com/office/drawing/2014/main" id="{00000000-0008-0000-2F00-000003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46084" name="Button 4" hidden="1">
              <a:extLst>
                <a:ext uri="{63B3BB69-23CF-44E3-9099-C40C66FF867C}">
                  <a14:compatExt spid="_x0000_s46084"/>
                </a:ext>
                <a:ext uri="{FF2B5EF4-FFF2-40B4-BE49-F238E27FC236}">
                  <a16:creationId xmlns:a16="http://schemas.microsoft.com/office/drawing/2014/main" id="{00000000-0008-0000-2F00-000004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46085" name="Button 5" hidden="1">
              <a:extLst>
                <a:ext uri="{63B3BB69-23CF-44E3-9099-C40C66FF867C}">
                  <a14:compatExt spid="_x0000_s46085"/>
                </a:ext>
                <a:ext uri="{FF2B5EF4-FFF2-40B4-BE49-F238E27FC236}">
                  <a16:creationId xmlns:a16="http://schemas.microsoft.com/office/drawing/2014/main" id="{00000000-0008-0000-2F00-000005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4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47105" name="按钮 5" hidden="1">
              <a:extLst>
                <a:ext uri="{63B3BB69-23CF-44E3-9099-C40C66FF867C}">
                  <a14:compatExt spid="_x0000_s47105"/>
                </a:ext>
                <a:ext uri="{FF2B5EF4-FFF2-40B4-BE49-F238E27FC236}">
                  <a16:creationId xmlns:a16="http://schemas.microsoft.com/office/drawing/2014/main" id="{00000000-0008-0000-3000-000001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47106" name="Button 2" hidden="1">
              <a:extLst>
                <a:ext uri="{63B3BB69-23CF-44E3-9099-C40C66FF867C}">
                  <a14:compatExt spid="_x0000_s47106"/>
                </a:ext>
                <a:ext uri="{FF2B5EF4-FFF2-40B4-BE49-F238E27FC236}">
                  <a16:creationId xmlns:a16="http://schemas.microsoft.com/office/drawing/2014/main" id="{00000000-0008-0000-3000-000002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47107" name="Button 3" hidden="1">
              <a:extLst>
                <a:ext uri="{63B3BB69-23CF-44E3-9099-C40C66FF867C}">
                  <a14:compatExt spid="_x0000_s47107"/>
                </a:ext>
                <a:ext uri="{FF2B5EF4-FFF2-40B4-BE49-F238E27FC236}">
                  <a16:creationId xmlns:a16="http://schemas.microsoft.com/office/drawing/2014/main" id="{00000000-0008-0000-3000-000003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47108" name="Button 4" hidden="1">
              <a:extLst>
                <a:ext uri="{63B3BB69-23CF-44E3-9099-C40C66FF867C}">
                  <a14:compatExt spid="_x0000_s47108"/>
                </a:ext>
                <a:ext uri="{FF2B5EF4-FFF2-40B4-BE49-F238E27FC236}">
                  <a16:creationId xmlns:a16="http://schemas.microsoft.com/office/drawing/2014/main" id="{00000000-0008-0000-3000-000004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47109" name="Button 5" hidden="1">
              <a:extLst>
                <a:ext uri="{63B3BB69-23CF-44E3-9099-C40C66FF867C}">
                  <a14:compatExt spid="_x0000_s47109"/>
                </a:ext>
                <a:ext uri="{FF2B5EF4-FFF2-40B4-BE49-F238E27FC236}">
                  <a16:creationId xmlns:a16="http://schemas.microsoft.com/office/drawing/2014/main" id="{00000000-0008-0000-3000-000005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4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48129" name="按钮 5" hidden="1">
              <a:extLst>
                <a:ext uri="{63B3BB69-23CF-44E3-9099-C40C66FF867C}">
                  <a14:compatExt spid="_x0000_s48129"/>
                </a:ext>
                <a:ext uri="{FF2B5EF4-FFF2-40B4-BE49-F238E27FC236}">
                  <a16:creationId xmlns:a16="http://schemas.microsoft.com/office/drawing/2014/main" id="{00000000-0008-0000-3100-000001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48130" name="Button 2" hidden="1">
              <a:extLst>
                <a:ext uri="{63B3BB69-23CF-44E3-9099-C40C66FF867C}">
                  <a14:compatExt spid="_x0000_s48130"/>
                </a:ext>
                <a:ext uri="{FF2B5EF4-FFF2-40B4-BE49-F238E27FC236}">
                  <a16:creationId xmlns:a16="http://schemas.microsoft.com/office/drawing/2014/main" id="{00000000-0008-0000-3100-000002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48131" name="Button 3" hidden="1">
              <a:extLst>
                <a:ext uri="{63B3BB69-23CF-44E3-9099-C40C66FF867C}">
                  <a14:compatExt spid="_x0000_s48131"/>
                </a:ext>
                <a:ext uri="{FF2B5EF4-FFF2-40B4-BE49-F238E27FC236}">
                  <a16:creationId xmlns:a16="http://schemas.microsoft.com/office/drawing/2014/main" id="{00000000-0008-0000-3100-000003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48132" name="Button 4" hidden="1">
              <a:extLst>
                <a:ext uri="{63B3BB69-23CF-44E3-9099-C40C66FF867C}">
                  <a14:compatExt spid="_x0000_s48132"/>
                </a:ext>
                <a:ext uri="{FF2B5EF4-FFF2-40B4-BE49-F238E27FC236}">
                  <a16:creationId xmlns:a16="http://schemas.microsoft.com/office/drawing/2014/main" id="{00000000-0008-0000-3100-000004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48133" name="Button 5" hidden="1">
              <a:extLst>
                <a:ext uri="{63B3BB69-23CF-44E3-9099-C40C66FF867C}">
                  <a14:compatExt spid="_x0000_s48133"/>
                </a:ext>
                <a:ext uri="{FF2B5EF4-FFF2-40B4-BE49-F238E27FC236}">
                  <a16:creationId xmlns:a16="http://schemas.microsoft.com/office/drawing/2014/main" id="{00000000-0008-0000-3100-000005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4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49153" name="按钮 5" hidden="1">
              <a:extLst>
                <a:ext uri="{63B3BB69-23CF-44E3-9099-C40C66FF867C}">
                  <a14:compatExt spid="_x0000_s49153"/>
                </a:ext>
                <a:ext uri="{FF2B5EF4-FFF2-40B4-BE49-F238E27FC236}">
                  <a16:creationId xmlns:a16="http://schemas.microsoft.com/office/drawing/2014/main" id="{00000000-0008-0000-3200-000001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49154" name="Button 2" hidden="1">
              <a:extLst>
                <a:ext uri="{63B3BB69-23CF-44E3-9099-C40C66FF867C}">
                  <a14:compatExt spid="_x0000_s49154"/>
                </a:ext>
                <a:ext uri="{FF2B5EF4-FFF2-40B4-BE49-F238E27FC236}">
                  <a16:creationId xmlns:a16="http://schemas.microsoft.com/office/drawing/2014/main" id="{00000000-0008-0000-3200-000002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49155" name="Button 3" hidden="1">
              <a:extLst>
                <a:ext uri="{63B3BB69-23CF-44E3-9099-C40C66FF867C}">
                  <a14:compatExt spid="_x0000_s49155"/>
                </a:ext>
                <a:ext uri="{FF2B5EF4-FFF2-40B4-BE49-F238E27FC236}">
                  <a16:creationId xmlns:a16="http://schemas.microsoft.com/office/drawing/2014/main" id="{00000000-0008-0000-3200-000003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49156" name="Button 4" hidden="1">
              <a:extLst>
                <a:ext uri="{63B3BB69-23CF-44E3-9099-C40C66FF867C}">
                  <a14:compatExt spid="_x0000_s49156"/>
                </a:ext>
                <a:ext uri="{FF2B5EF4-FFF2-40B4-BE49-F238E27FC236}">
                  <a16:creationId xmlns:a16="http://schemas.microsoft.com/office/drawing/2014/main" id="{00000000-0008-0000-3200-000004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49157" name="Button 5" hidden="1">
              <a:extLst>
                <a:ext uri="{63B3BB69-23CF-44E3-9099-C40C66FF867C}">
                  <a14:compatExt spid="_x0000_s49157"/>
                </a:ext>
                <a:ext uri="{FF2B5EF4-FFF2-40B4-BE49-F238E27FC236}">
                  <a16:creationId xmlns:a16="http://schemas.microsoft.com/office/drawing/2014/main" id="{00000000-0008-0000-3200-000005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4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0</xdr:rowOff>
        </xdr:to>
        <xdr:sp macro="" textlink="">
          <xdr:nvSpPr>
            <xdr:cNvPr id="50177" name="按钮 5" hidden="1">
              <a:extLst>
                <a:ext uri="{63B3BB69-23CF-44E3-9099-C40C66FF867C}">
                  <a14:compatExt spid="_x0000_s50177"/>
                </a:ext>
                <a:ext uri="{FF2B5EF4-FFF2-40B4-BE49-F238E27FC236}">
                  <a16:creationId xmlns:a16="http://schemas.microsoft.com/office/drawing/2014/main" id="{00000000-0008-0000-3300-000001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76200</xdr:rowOff>
        </xdr:to>
        <xdr:sp macro="" textlink="">
          <xdr:nvSpPr>
            <xdr:cNvPr id="50178" name="Button 2" hidden="1">
              <a:extLst>
                <a:ext uri="{63B3BB69-23CF-44E3-9099-C40C66FF867C}">
                  <a14:compatExt spid="_x0000_s50178"/>
                </a:ext>
                <a:ext uri="{FF2B5EF4-FFF2-40B4-BE49-F238E27FC236}">
                  <a16:creationId xmlns:a16="http://schemas.microsoft.com/office/drawing/2014/main" id="{00000000-0008-0000-3300-000002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114300</xdr:rowOff>
        </xdr:to>
        <xdr:sp macro="" textlink="">
          <xdr:nvSpPr>
            <xdr:cNvPr id="50179" name="Button 3" hidden="1">
              <a:extLst>
                <a:ext uri="{63B3BB69-23CF-44E3-9099-C40C66FF867C}">
                  <a14:compatExt spid="_x0000_s50179"/>
                </a:ext>
                <a:ext uri="{FF2B5EF4-FFF2-40B4-BE49-F238E27FC236}">
                  <a16:creationId xmlns:a16="http://schemas.microsoft.com/office/drawing/2014/main" id="{00000000-0008-0000-3300-000003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114300</xdr:rowOff>
        </xdr:to>
        <xdr:sp macro="" textlink="">
          <xdr:nvSpPr>
            <xdr:cNvPr id="50180" name="Button 4" hidden="1">
              <a:extLst>
                <a:ext uri="{63B3BB69-23CF-44E3-9099-C40C66FF867C}">
                  <a14:compatExt spid="_x0000_s50180"/>
                </a:ext>
                <a:ext uri="{FF2B5EF4-FFF2-40B4-BE49-F238E27FC236}">
                  <a16:creationId xmlns:a16="http://schemas.microsoft.com/office/drawing/2014/main" id="{00000000-0008-0000-3300-000004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114300</xdr:rowOff>
        </xdr:to>
        <xdr:sp macro="" textlink="">
          <xdr:nvSpPr>
            <xdr:cNvPr id="50181" name="Button 5" hidden="1">
              <a:extLst>
                <a:ext uri="{63B3BB69-23CF-44E3-9099-C40C66FF867C}">
                  <a14:compatExt spid="_x0000_s50181"/>
                </a:ext>
                <a:ext uri="{FF2B5EF4-FFF2-40B4-BE49-F238E27FC236}">
                  <a16:creationId xmlns:a16="http://schemas.microsoft.com/office/drawing/2014/main" id="{00000000-0008-0000-3300-000005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8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7.xml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4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12.xml"/><Relationship Id="rId5" Type="http://schemas.openxmlformats.org/officeDocument/2006/relationships/ctrlProp" Target="../ctrlProps/ctrlProp11.xml"/><Relationship Id="rId4" Type="http://schemas.openxmlformats.org/officeDocument/2006/relationships/ctrlProp" Target="../ctrlProps/ctrlProp10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.xml"/><Relationship Id="rId7" Type="http://schemas.openxmlformats.org/officeDocument/2006/relationships/ctrlProp" Target="../ctrlProps/ctrlProp19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8.xml"/><Relationship Id="rId5" Type="http://schemas.openxmlformats.org/officeDocument/2006/relationships/ctrlProp" Target="../ctrlProps/ctrlProp17.xml"/><Relationship Id="rId4" Type="http://schemas.openxmlformats.org/officeDocument/2006/relationships/ctrlProp" Target="../ctrlProps/ctrlProp1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0.xml"/><Relationship Id="rId7" Type="http://schemas.openxmlformats.org/officeDocument/2006/relationships/ctrlProp" Target="../ctrlProps/ctrlProp24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6" Type="http://schemas.openxmlformats.org/officeDocument/2006/relationships/ctrlProp" Target="../ctrlProps/ctrlProp23.xml"/><Relationship Id="rId5" Type="http://schemas.openxmlformats.org/officeDocument/2006/relationships/ctrlProp" Target="../ctrlProps/ctrlProp22.xml"/><Relationship Id="rId4" Type="http://schemas.openxmlformats.org/officeDocument/2006/relationships/ctrlProp" Target="../ctrlProps/ctrlProp2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9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28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27.xml"/><Relationship Id="rId5" Type="http://schemas.openxmlformats.org/officeDocument/2006/relationships/ctrlProp" Target="../ctrlProps/ctrlProp26.xml"/><Relationship Id="rId4" Type="http://schemas.openxmlformats.org/officeDocument/2006/relationships/ctrlProp" Target="../ctrlProps/ctrlProp2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0.xml"/><Relationship Id="rId7" Type="http://schemas.openxmlformats.org/officeDocument/2006/relationships/ctrlProp" Target="../ctrlProps/ctrlProp34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6" Type="http://schemas.openxmlformats.org/officeDocument/2006/relationships/ctrlProp" Target="../ctrlProps/ctrlProp33.xml"/><Relationship Id="rId5" Type="http://schemas.openxmlformats.org/officeDocument/2006/relationships/ctrlProp" Target="../ctrlProps/ctrlProp32.xml"/><Relationship Id="rId4" Type="http://schemas.openxmlformats.org/officeDocument/2006/relationships/ctrlProp" Target="../ctrlProps/ctrlProp3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5.xml"/><Relationship Id="rId7" Type="http://schemas.openxmlformats.org/officeDocument/2006/relationships/ctrlProp" Target="../ctrlProps/ctrlProp39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6" Type="http://schemas.openxmlformats.org/officeDocument/2006/relationships/ctrlProp" Target="../ctrlProps/ctrlProp38.xml"/><Relationship Id="rId5" Type="http://schemas.openxmlformats.org/officeDocument/2006/relationships/ctrlProp" Target="../ctrlProps/ctrlProp37.xml"/><Relationship Id="rId4" Type="http://schemas.openxmlformats.org/officeDocument/2006/relationships/ctrlProp" Target="../ctrlProps/ctrlProp3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0.xml"/><Relationship Id="rId7" Type="http://schemas.openxmlformats.org/officeDocument/2006/relationships/ctrlProp" Target="../ctrlProps/ctrlProp44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6" Type="http://schemas.openxmlformats.org/officeDocument/2006/relationships/ctrlProp" Target="../ctrlProps/ctrlProp43.xml"/><Relationship Id="rId5" Type="http://schemas.openxmlformats.org/officeDocument/2006/relationships/ctrlProp" Target="../ctrlProps/ctrlProp42.xml"/><Relationship Id="rId4" Type="http://schemas.openxmlformats.org/officeDocument/2006/relationships/ctrlProp" Target="../ctrlProps/ctrlProp4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5.xml"/><Relationship Id="rId7" Type="http://schemas.openxmlformats.org/officeDocument/2006/relationships/ctrlProp" Target="../ctrlProps/ctrlProp49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Relationship Id="rId6" Type="http://schemas.openxmlformats.org/officeDocument/2006/relationships/ctrlProp" Target="../ctrlProps/ctrlProp48.xml"/><Relationship Id="rId5" Type="http://schemas.openxmlformats.org/officeDocument/2006/relationships/ctrlProp" Target="../ctrlProps/ctrlProp47.xml"/><Relationship Id="rId4" Type="http://schemas.openxmlformats.org/officeDocument/2006/relationships/ctrlProp" Target="../ctrlProps/ctrlProp4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0.xml"/><Relationship Id="rId7" Type="http://schemas.openxmlformats.org/officeDocument/2006/relationships/ctrlProp" Target="../ctrlProps/ctrlProp54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Relationship Id="rId6" Type="http://schemas.openxmlformats.org/officeDocument/2006/relationships/ctrlProp" Target="../ctrlProps/ctrlProp53.xml"/><Relationship Id="rId5" Type="http://schemas.openxmlformats.org/officeDocument/2006/relationships/ctrlProp" Target="../ctrlProps/ctrlProp52.xml"/><Relationship Id="rId4" Type="http://schemas.openxmlformats.org/officeDocument/2006/relationships/ctrlProp" Target="../ctrlProps/ctrlProp51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9.xml"/><Relationship Id="rId3" Type="http://schemas.openxmlformats.org/officeDocument/2006/relationships/vmlDrawing" Target="../drawings/vmlDrawing12.vml"/><Relationship Id="rId7" Type="http://schemas.openxmlformats.org/officeDocument/2006/relationships/ctrlProp" Target="../ctrlProps/ctrlProp58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57.xml"/><Relationship Id="rId5" Type="http://schemas.openxmlformats.org/officeDocument/2006/relationships/ctrlProp" Target="../ctrlProps/ctrlProp56.xml"/><Relationship Id="rId4" Type="http://schemas.openxmlformats.org/officeDocument/2006/relationships/ctrlProp" Target="../ctrlProps/ctrlProp5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0.xml"/><Relationship Id="rId7" Type="http://schemas.openxmlformats.org/officeDocument/2006/relationships/ctrlProp" Target="../ctrlProps/ctrlProp64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Relationship Id="rId6" Type="http://schemas.openxmlformats.org/officeDocument/2006/relationships/ctrlProp" Target="../ctrlProps/ctrlProp63.xml"/><Relationship Id="rId5" Type="http://schemas.openxmlformats.org/officeDocument/2006/relationships/ctrlProp" Target="../ctrlProps/ctrlProp62.xml"/><Relationship Id="rId4" Type="http://schemas.openxmlformats.org/officeDocument/2006/relationships/ctrlProp" Target="../ctrlProps/ctrlProp61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5.xml"/><Relationship Id="rId7" Type="http://schemas.openxmlformats.org/officeDocument/2006/relationships/ctrlProp" Target="../ctrlProps/ctrlProp69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Relationship Id="rId6" Type="http://schemas.openxmlformats.org/officeDocument/2006/relationships/ctrlProp" Target="../ctrlProps/ctrlProp68.xml"/><Relationship Id="rId5" Type="http://schemas.openxmlformats.org/officeDocument/2006/relationships/ctrlProp" Target="../ctrlProps/ctrlProp67.xml"/><Relationship Id="rId4" Type="http://schemas.openxmlformats.org/officeDocument/2006/relationships/ctrlProp" Target="../ctrlProps/ctrlProp6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0.xml"/><Relationship Id="rId7" Type="http://schemas.openxmlformats.org/officeDocument/2006/relationships/ctrlProp" Target="../ctrlProps/ctrlProp74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Relationship Id="rId6" Type="http://schemas.openxmlformats.org/officeDocument/2006/relationships/ctrlProp" Target="../ctrlProps/ctrlProp73.xml"/><Relationship Id="rId5" Type="http://schemas.openxmlformats.org/officeDocument/2006/relationships/ctrlProp" Target="../ctrlProps/ctrlProp72.xml"/><Relationship Id="rId4" Type="http://schemas.openxmlformats.org/officeDocument/2006/relationships/ctrlProp" Target="../ctrlProps/ctrlProp7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5.xml"/><Relationship Id="rId7" Type="http://schemas.openxmlformats.org/officeDocument/2006/relationships/ctrlProp" Target="../ctrlProps/ctrlProp79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6.xml"/><Relationship Id="rId6" Type="http://schemas.openxmlformats.org/officeDocument/2006/relationships/ctrlProp" Target="../ctrlProps/ctrlProp78.xml"/><Relationship Id="rId5" Type="http://schemas.openxmlformats.org/officeDocument/2006/relationships/ctrlProp" Target="../ctrlProps/ctrlProp77.xml"/><Relationship Id="rId4" Type="http://schemas.openxmlformats.org/officeDocument/2006/relationships/ctrlProp" Target="../ctrlProps/ctrlProp76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80.xml"/><Relationship Id="rId7" Type="http://schemas.openxmlformats.org/officeDocument/2006/relationships/ctrlProp" Target="../ctrlProps/ctrlProp84.xml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7.xml"/><Relationship Id="rId6" Type="http://schemas.openxmlformats.org/officeDocument/2006/relationships/ctrlProp" Target="../ctrlProps/ctrlProp83.xml"/><Relationship Id="rId5" Type="http://schemas.openxmlformats.org/officeDocument/2006/relationships/ctrlProp" Target="../ctrlProps/ctrlProp82.xml"/><Relationship Id="rId4" Type="http://schemas.openxmlformats.org/officeDocument/2006/relationships/ctrlProp" Target="../ctrlProps/ctrlProp8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85.xml"/><Relationship Id="rId7" Type="http://schemas.openxmlformats.org/officeDocument/2006/relationships/ctrlProp" Target="../ctrlProps/ctrlProp89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8.xml"/><Relationship Id="rId6" Type="http://schemas.openxmlformats.org/officeDocument/2006/relationships/ctrlProp" Target="../ctrlProps/ctrlProp88.xml"/><Relationship Id="rId5" Type="http://schemas.openxmlformats.org/officeDocument/2006/relationships/ctrlProp" Target="../ctrlProps/ctrlProp87.xml"/><Relationship Id="rId4" Type="http://schemas.openxmlformats.org/officeDocument/2006/relationships/ctrlProp" Target="../ctrlProps/ctrlProp8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90.xml"/><Relationship Id="rId7" Type="http://schemas.openxmlformats.org/officeDocument/2006/relationships/ctrlProp" Target="../ctrlProps/ctrlProp94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19.xml"/><Relationship Id="rId6" Type="http://schemas.openxmlformats.org/officeDocument/2006/relationships/ctrlProp" Target="../ctrlProps/ctrlProp93.xml"/><Relationship Id="rId5" Type="http://schemas.openxmlformats.org/officeDocument/2006/relationships/ctrlProp" Target="../ctrlProps/ctrlProp92.xml"/><Relationship Id="rId4" Type="http://schemas.openxmlformats.org/officeDocument/2006/relationships/ctrlProp" Target="../ctrlProps/ctrlProp91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95.xml"/><Relationship Id="rId7" Type="http://schemas.openxmlformats.org/officeDocument/2006/relationships/ctrlProp" Target="../ctrlProps/ctrlProp99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0.xml"/><Relationship Id="rId6" Type="http://schemas.openxmlformats.org/officeDocument/2006/relationships/ctrlProp" Target="../ctrlProps/ctrlProp98.xml"/><Relationship Id="rId5" Type="http://schemas.openxmlformats.org/officeDocument/2006/relationships/ctrlProp" Target="../ctrlProps/ctrlProp97.xml"/><Relationship Id="rId4" Type="http://schemas.openxmlformats.org/officeDocument/2006/relationships/ctrlProp" Target="../ctrlProps/ctrlProp96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00.xml"/><Relationship Id="rId7" Type="http://schemas.openxmlformats.org/officeDocument/2006/relationships/ctrlProp" Target="../ctrlProps/ctrlProp104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1.xml"/><Relationship Id="rId6" Type="http://schemas.openxmlformats.org/officeDocument/2006/relationships/ctrlProp" Target="../ctrlProps/ctrlProp103.xml"/><Relationship Id="rId5" Type="http://schemas.openxmlformats.org/officeDocument/2006/relationships/ctrlProp" Target="../ctrlProps/ctrlProp102.xml"/><Relationship Id="rId4" Type="http://schemas.openxmlformats.org/officeDocument/2006/relationships/ctrlProp" Target="../ctrlProps/ctrlProp10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05.xml"/><Relationship Id="rId7" Type="http://schemas.openxmlformats.org/officeDocument/2006/relationships/ctrlProp" Target="../ctrlProps/ctrlProp109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2.xml"/><Relationship Id="rId6" Type="http://schemas.openxmlformats.org/officeDocument/2006/relationships/ctrlProp" Target="../ctrlProps/ctrlProp108.xml"/><Relationship Id="rId5" Type="http://schemas.openxmlformats.org/officeDocument/2006/relationships/ctrlProp" Target="../ctrlProps/ctrlProp107.xml"/><Relationship Id="rId4" Type="http://schemas.openxmlformats.org/officeDocument/2006/relationships/ctrlProp" Target="../ctrlProps/ctrlProp10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0.xml"/><Relationship Id="rId7" Type="http://schemas.openxmlformats.org/officeDocument/2006/relationships/ctrlProp" Target="../ctrlProps/ctrlProp114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3.xml"/><Relationship Id="rId6" Type="http://schemas.openxmlformats.org/officeDocument/2006/relationships/ctrlProp" Target="../ctrlProps/ctrlProp113.xml"/><Relationship Id="rId5" Type="http://schemas.openxmlformats.org/officeDocument/2006/relationships/ctrlProp" Target="../ctrlProps/ctrlProp112.xml"/><Relationship Id="rId4" Type="http://schemas.openxmlformats.org/officeDocument/2006/relationships/ctrlProp" Target="../ctrlProps/ctrlProp11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5.xml"/><Relationship Id="rId7" Type="http://schemas.openxmlformats.org/officeDocument/2006/relationships/ctrlProp" Target="../ctrlProps/ctrlProp119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4.xml"/><Relationship Id="rId6" Type="http://schemas.openxmlformats.org/officeDocument/2006/relationships/ctrlProp" Target="../ctrlProps/ctrlProp118.xml"/><Relationship Id="rId5" Type="http://schemas.openxmlformats.org/officeDocument/2006/relationships/ctrlProp" Target="../ctrlProps/ctrlProp117.xml"/><Relationship Id="rId4" Type="http://schemas.openxmlformats.org/officeDocument/2006/relationships/ctrlProp" Target="../ctrlProps/ctrlProp11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20.xml"/><Relationship Id="rId7" Type="http://schemas.openxmlformats.org/officeDocument/2006/relationships/ctrlProp" Target="../ctrlProps/ctrlProp124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5.xml"/><Relationship Id="rId6" Type="http://schemas.openxmlformats.org/officeDocument/2006/relationships/ctrlProp" Target="../ctrlProps/ctrlProp123.xml"/><Relationship Id="rId5" Type="http://schemas.openxmlformats.org/officeDocument/2006/relationships/ctrlProp" Target="../ctrlProps/ctrlProp122.xml"/><Relationship Id="rId4" Type="http://schemas.openxmlformats.org/officeDocument/2006/relationships/ctrlProp" Target="../ctrlProps/ctrlProp121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25.xml"/><Relationship Id="rId7" Type="http://schemas.openxmlformats.org/officeDocument/2006/relationships/ctrlProp" Target="../ctrlProps/ctrlProp129.xml"/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6.xml"/><Relationship Id="rId6" Type="http://schemas.openxmlformats.org/officeDocument/2006/relationships/ctrlProp" Target="../ctrlProps/ctrlProp128.xml"/><Relationship Id="rId5" Type="http://schemas.openxmlformats.org/officeDocument/2006/relationships/ctrlProp" Target="../ctrlProps/ctrlProp127.xml"/><Relationship Id="rId4" Type="http://schemas.openxmlformats.org/officeDocument/2006/relationships/ctrlProp" Target="../ctrlProps/ctrlProp126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30.xml"/><Relationship Id="rId7" Type="http://schemas.openxmlformats.org/officeDocument/2006/relationships/ctrlProp" Target="../ctrlProps/ctrlProp134.xml"/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7.xml"/><Relationship Id="rId6" Type="http://schemas.openxmlformats.org/officeDocument/2006/relationships/ctrlProp" Target="../ctrlProps/ctrlProp133.xml"/><Relationship Id="rId5" Type="http://schemas.openxmlformats.org/officeDocument/2006/relationships/ctrlProp" Target="../ctrlProps/ctrlProp132.xml"/><Relationship Id="rId4" Type="http://schemas.openxmlformats.org/officeDocument/2006/relationships/ctrlProp" Target="../ctrlProps/ctrlProp13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35.xml"/><Relationship Id="rId7" Type="http://schemas.openxmlformats.org/officeDocument/2006/relationships/ctrlProp" Target="../ctrlProps/ctrlProp139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8.xml"/><Relationship Id="rId6" Type="http://schemas.openxmlformats.org/officeDocument/2006/relationships/ctrlProp" Target="../ctrlProps/ctrlProp138.xml"/><Relationship Id="rId5" Type="http://schemas.openxmlformats.org/officeDocument/2006/relationships/ctrlProp" Target="../ctrlProps/ctrlProp137.xml"/><Relationship Id="rId4" Type="http://schemas.openxmlformats.org/officeDocument/2006/relationships/ctrlProp" Target="../ctrlProps/ctrlProp13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40.xml"/><Relationship Id="rId7" Type="http://schemas.openxmlformats.org/officeDocument/2006/relationships/ctrlProp" Target="../ctrlProps/ctrlProp144.xml"/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29.xml"/><Relationship Id="rId6" Type="http://schemas.openxmlformats.org/officeDocument/2006/relationships/ctrlProp" Target="../ctrlProps/ctrlProp143.xml"/><Relationship Id="rId5" Type="http://schemas.openxmlformats.org/officeDocument/2006/relationships/ctrlProp" Target="../ctrlProps/ctrlProp142.xml"/><Relationship Id="rId4" Type="http://schemas.openxmlformats.org/officeDocument/2006/relationships/ctrlProp" Target="../ctrlProps/ctrlProp141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45.xml"/><Relationship Id="rId7" Type="http://schemas.openxmlformats.org/officeDocument/2006/relationships/ctrlProp" Target="../ctrlProps/ctrlProp149.xml"/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30.xml"/><Relationship Id="rId6" Type="http://schemas.openxmlformats.org/officeDocument/2006/relationships/ctrlProp" Target="../ctrlProps/ctrlProp148.xml"/><Relationship Id="rId5" Type="http://schemas.openxmlformats.org/officeDocument/2006/relationships/ctrlProp" Target="../ctrlProps/ctrlProp147.xml"/><Relationship Id="rId4" Type="http://schemas.openxmlformats.org/officeDocument/2006/relationships/ctrlProp" Target="../ctrlProps/ctrlProp146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0.xml"/><Relationship Id="rId7" Type="http://schemas.openxmlformats.org/officeDocument/2006/relationships/ctrlProp" Target="../ctrlProps/ctrlProp154.xml"/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31.xml"/><Relationship Id="rId6" Type="http://schemas.openxmlformats.org/officeDocument/2006/relationships/ctrlProp" Target="../ctrlProps/ctrlProp153.xml"/><Relationship Id="rId5" Type="http://schemas.openxmlformats.org/officeDocument/2006/relationships/ctrlProp" Target="../ctrlProps/ctrlProp152.xml"/><Relationship Id="rId4" Type="http://schemas.openxmlformats.org/officeDocument/2006/relationships/ctrlProp" Target="../ctrlProps/ctrlProp151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5.xml"/><Relationship Id="rId7" Type="http://schemas.openxmlformats.org/officeDocument/2006/relationships/ctrlProp" Target="../ctrlProps/ctrlProp159.xml"/><Relationship Id="rId2" Type="http://schemas.openxmlformats.org/officeDocument/2006/relationships/vmlDrawing" Target="../drawings/vmlDrawing32.vml"/><Relationship Id="rId1" Type="http://schemas.openxmlformats.org/officeDocument/2006/relationships/drawing" Target="../drawings/drawing32.xml"/><Relationship Id="rId6" Type="http://schemas.openxmlformats.org/officeDocument/2006/relationships/ctrlProp" Target="../ctrlProps/ctrlProp158.xml"/><Relationship Id="rId5" Type="http://schemas.openxmlformats.org/officeDocument/2006/relationships/ctrlProp" Target="../ctrlProps/ctrlProp157.xml"/><Relationship Id="rId4" Type="http://schemas.openxmlformats.org/officeDocument/2006/relationships/ctrlProp" Target="../ctrlProps/ctrlProp15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0.xml"/><Relationship Id="rId7" Type="http://schemas.openxmlformats.org/officeDocument/2006/relationships/ctrlProp" Target="../ctrlProps/ctrlProp164.xml"/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33.xml"/><Relationship Id="rId6" Type="http://schemas.openxmlformats.org/officeDocument/2006/relationships/ctrlProp" Target="../ctrlProps/ctrlProp163.xml"/><Relationship Id="rId5" Type="http://schemas.openxmlformats.org/officeDocument/2006/relationships/ctrlProp" Target="../ctrlProps/ctrlProp162.xml"/><Relationship Id="rId4" Type="http://schemas.openxmlformats.org/officeDocument/2006/relationships/ctrlProp" Target="../ctrlProps/ctrlProp161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5.xml"/><Relationship Id="rId7" Type="http://schemas.openxmlformats.org/officeDocument/2006/relationships/ctrlProp" Target="../ctrlProps/ctrlProp169.xml"/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34.xml"/><Relationship Id="rId6" Type="http://schemas.openxmlformats.org/officeDocument/2006/relationships/ctrlProp" Target="../ctrlProps/ctrlProp168.xml"/><Relationship Id="rId5" Type="http://schemas.openxmlformats.org/officeDocument/2006/relationships/ctrlProp" Target="../ctrlProps/ctrlProp167.xml"/><Relationship Id="rId4" Type="http://schemas.openxmlformats.org/officeDocument/2006/relationships/ctrlProp" Target="../ctrlProps/ctrlProp166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70.xml"/><Relationship Id="rId7" Type="http://schemas.openxmlformats.org/officeDocument/2006/relationships/ctrlProp" Target="../ctrlProps/ctrlProp174.xml"/><Relationship Id="rId2" Type="http://schemas.openxmlformats.org/officeDocument/2006/relationships/vmlDrawing" Target="../drawings/vmlDrawing35.vml"/><Relationship Id="rId1" Type="http://schemas.openxmlformats.org/officeDocument/2006/relationships/drawing" Target="../drawings/drawing35.xml"/><Relationship Id="rId6" Type="http://schemas.openxmlformats.org/officeDocument/2006/relationships/ctrlProp" Target="../ctrlProps/ctrlProp173.xml"/><Relationship Id="rId5" Type="http://schemas.openxmlformats.org/officeDocument/2006/relationships/ctrlProp" Target="../ctrlProps/ctrlProp172.xml"/><Relationship Id="rId4" Type="http://schemas.openxmlformats.org/officeDocument/2006/relationships/ctrlProp" Target="../ctrlProps/ctrlProp171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75.xml"/><Relationship Id="rId7" Type="http://schemas.openxmlformats.org/officeDocument/2006/relationships/ctrlProp" Target="../ctrlProps/ctrlProp179.xml"/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36.xml"/><Relationship Id="rId6" Type="http://schemas.openxmlformats.org/officeDocument/2006/relationships/ctrlProp" Target="../ctrlProps/ctrlProp178.xml"/><Relationship Id="rId5" Type="http://schemas.openxmlformats.org/officeDocument/2006/relationships/ctrlProp" Target="../ctrlProps/ctrlProp177.xml"/><Relationship Id="rId4" Type="http://schemas.openxmlformats.org/officeDocument/2006/relationships/ctrlProp" Target="../ctrlProps/ctrlProp176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80.xml"/><Relationship Id="rId7" Type="http://schemas.openxmlformats.org/officeDocument/2006/relationships/ctrlProp" Target="../ctrlProps/ctrlProp184.xml"/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37.xml"/><Relationship Id="rId6" Type="http://schemas.openxmlformats.org/officeDocument/2006/relationships/ctrlProp" Target="../ctrlProps/ctrlProp183.xml"/><Relationship Id="rId5" Type="http://schemas.openxmlformats.org/officeDocument/2006/relationships/ctrlProp" Target="../ctrlProps/ctrlProp182.xml"/><Relationship Id="rId4" Type="http://schemas.openxmlformats.org/officeDocument/2006/relationships/ctrlProp" Target="../ctrlProps/ctrlProp181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85.xml"/><Relationship Id="rId7" Type="http://schemas.openxmlformats.org/officeDocument/2006/relationships/ctrlProp" Target="../ctrlProps/ctrlProp189.xml"/><Relationship Id="rId2" Type="http://schemas.openxmlformats.org/officeDocument/2006/relationships/vmlDrawing" Target="../drawings/vmlDrawing38.vml"/><Relationship Id="rId1" Type="http://schemas.openxmlformats.org/officeDocument/2006/relationships/drawing" Target="../drawings/drawing38.xml"/><Relationship Id="rId6" Type="http://schemas.openxmlformats.org/officeDocument/2006/relationships/ctrlProp" Target="../ctrlProps/ctrlProp188.xml"/><Relationship Id="rId5" Type="http://schemas.openxmlformats.org/officeDocument/2006/relationships/ctrlProp" Target="../ctrlProps/ctrlProp187.xml"/><Relationship Id="rId4" Type="http://schemas.openxmlformats.org/officeDocument/2006/relationships/ctrlProp" Target="../ctrlProps/ctrlProp186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90.xml"/><Relationship Id="rId7" Type="http://schemas.openxmlformats.org/officeDocument/2006/relationships/ctrlProp" Target="../ctrlProps/ctrlProp194.xml"/><Relationship Id="rId2" Type="http://schemas.openxmlformats.org/officeDocument/2006/relationships/vmlDrawing" Target="../drawings/vmlDrawing39.vml"/><Relationship Id="rId1" Type="http://schemas.openxmlformats.org/officeDocument/2006/relationships/drawing" Target="../drawings/drawing39.xml"/><Relationship Id="rId6" Type="http://schemas.openxmlformats.org/officeDocument/2006/relationships/ctrlProp" Target="../ctrlProps/ctrlProp193.xml"/><Relationship Id="rId5" Type="http://schemas.openxmlformats.org/officeDocument/2006/relationships/ctrlProp" Target="../ctrlProps/ctrlProp192.xml"/><Relationship Id="rId4" Type="http://schemas.openxmlformats.org/officeDocument/2006/relationships/ctrlProp" Target="../ctrlProps/ctrlProp191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95.xml"/><Relationship Id="rId7" Type="http://schemas.openxmlformats.org/officeDocument/2006/relationships/ctrlProp" Target="../ctrlProps/ctrlProp199.xml"/><Relationship Id="rId2" Type="http://schemas.openxmlformats.org/officeDocument/2006/relationships/vmlDrawing" Target="../drawings/vmlDrawing40.vml"/><Relationship Id="rId1" Type="http://schemas.openxmlformats.org/officeDocument/2006/relationships/drawing" Target="../drawings/drawing40.xml"/><Relationship Id="rId6" Type="http://schemas.openxmlformats.org/officeDocument/2006/relationships/ctrlProp" Target="../ctrlProps/ctrlProp198.xml"/><Relationship Id="rId5" Type="http://schemas.openxmlformats.org/officeDocument/2006/relationships/ctrlProp" Target="../ctrlProps/ctrlProp197.xml"/><Relationship Id="rId4" Type="http://schemas.openxmlformats.org/officeDocument/2006/relationships/ctrlProp" Target="../ctrlProps/ctrlProp196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00.xml"/><Relationship Id="rId7" Type="http://schemas.openxmlformats.org/officeDocument/2006/relationships/ctrlProp" Target="../ctrlProps/ctrlProp204.xml"/><Relationship Id="rId2" Type="http://schemas.openxmlformats.org/officeDocument/2006/relationships/vmlDrawing" Target="../drawings/vmlDrawing41.vml"/><Relationship Id="rId1" Type="http://schemas.openxmlformats.org/officeDocument/2006/relationships/drawing" Target="../drawings/drawing41.xml"/><Relationship Id="rId6" Type="http://schemas.openxmlformats.org/officeDocument/2006/relationships/ctrlProp" Target="../ctrlProps/ctrlProp203.xml"/><Relationship Id="rId5" Type="http://schemas.openxmlformats.org/officeDocument/2006/relationships/ctrlProp" Target="../ctrlProps/ctrlProp202.xml"/><Relationship Id="rId4" Type="http://schemas.openxmlformats.org/officeDocument/2006/relationships/ctrlProp" Target="../ctrlProps/ctrlProp201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05.xml"/><Relationship Id="rId7" Type="http://schemas.openxmlformats.org/officeDocument/2006/relationships/ctrlProp" Target="../ctrlProps/ctrlProp209.xml"/><Relationship Id="rId2" Type="http://schemas.openxmlformats.org/officeDocument/2006/relationships/vmlDrawing" Target="../drawings/vmlDrawing42.vml"/><Relationship Id="rId1" Type="http://schemas.openxmlformats.org/officeDocument/2006/relationships/drawing" Target="../drawings/drawing42.xml"/><Relationship Id="rId6" Type="http://schemas.openxmlformats.org/officeDocument/2006/relationships/ctrlProp" Target="../ctrlProps/ctrlProp208.xml"/><Relationship Id="rId5" Type="http://schemas.openxmlformats.org/officeDocument/2006/relationships/ctrlProp" Target="../ctrlProps/ctrlProp207.xml"/><Relationship Id="rId4" Type="http://schemas.openxmlformats.org/officeDocument/2006/relationships/ctrlProp" Target="../ctrlProps/ctrlProp206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10.xml"/><Relationship Id="rId7" Type="http://schemas.openxmlformats.org/officeDocument/2006/relationships/ctrlProp" Target="../ctrlProps/ctrlProp214.xml"/><Relationship Id="rId2" Type="http://schemas.openxmlformats.org/officeDocument/2006/relationships/vmlDrawing" Target="../drawings/vmlDrawing43.vml"/><Relationship Id="rId1" Type="http://schemas.openxmlformats.org/officeDocument/2006/relationships/drawing" Target="../drawings/drawing43.xml"/><Relationship Id="rId6" Type="http://schemas.openxmlformats.org/officeDocument/2006/relationships/ctrlProp" Target="../ctrlProps/ctrlProp213.xml"/><Relationship Id="rId5" Type="http://schemas.openxmlformats.org/officeDocument/2006/relationships/ctrlProp" Target="../ctrlProps/ctrlProp212.xml"/><Relationship Id="rId4" Type="http://schemas.openxmlformats.org/officeDocument/2006/relationships/ctrlProp" Target="../ctrlProps/ctrlProp211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15.xml"/><Relationship Id="rId7" Type="http://schemas.openxmlformats.org/officeDocument/2006/relationships/ctrlProp" Target="../ctrlProps/ctrlProp219.xml"/><Relationship Id="rId2" Type="http://schemas.openxmlformats.org/officeDocument/2006/relationships/vmlDrawing" Target="../drawings/vmlDrawing44.vml"/><Relationship Id="rId1" Type="http://schemas.openxmlformats.org/officeDocument/2006/relationships/drawing" Target="../drawings/drawing44.xml"/><Relationship Id="rId6" Type="http://schemas.openxmlformats.org/officeDocument/2006/relationships/ctrlProp" Target="../ctrlProps/ctrlProp218.xml"/><Relationship Id="rId5" Type="http://schemas.openxmlformats.org/officeDocument/2006/relationships/ctrlProp" Target="../ctrlProps/ctrlProp217.xml"/><Relationship Id="rId4" Type="http://schemas.openxmlformats.org/officeDocument/2006/relationships/ctrlProp" Target="../ctrlProps/ctrlProp216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20.xml"/><Relationship Id="rId7" Type="http://schemas.openxmlformats.org/officeDocument/2006/relationships/ctrlProp" Target="../ctrlProps/ctrlProp224.xml"/><Relationship Id="rId2" Type="http://schemas.openxmlformats.org/officeDocument/2006/relationships/vmlDrawing" Target="../drawings/vmlDrawing45.vml"/><Relationship Id="rId1" Type="http://schemas.openxmlformats.org/officeDocument/2006/relationships/drawing" Target="../drawings/drawing45.xml"/><Relationship Id="rId6" Type="http://schemas.openxmlformats.org/officeDocument/2006/relationships/ctrlProp" Target="../ctrlProps/ctrlProp223.xml"/><Relationship Id="rId5" Type="http://schemas.openxmlformats.org/officeDocument/2006/relationships/ctrlProp" Target="../ctrlProps/ctrlProp222.xml"/><Relationship Id="rId4" Type="http://schemas.openxmlformats.org/officeDocument/2006/relationships/ctrlProp" Target="../ctrlProps/ctrlProp221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25.xml"/><Relationship Id="rId7" Type="http://schemas.openxmlformats.org/officeDocument/2006/relationships/ctrlProp" Target="../ctrlProps/ctrlProp229.xml"/><Relationship Id="rId2" Type="http://schemas.openxmlformats.org/officeDocument/2006/relationships/vmlDrawing" Target="../drawings/vmlDrawing46.vml"/><Relationship Id="rId1" Type="http://schemas.openxmlformats.org/officeDocument/2006/relationships/drawing" Target="../drawings/drawing46.xml"/><Relationship Id="rId6" Type="http://schemas.openxmlformats.org/officeDocument/2006/relationships/ctrlProp" Target="../ctrlProps/ctrlProp228.xml"/><Relationship Id="rId5" Type="http://schemas.openxmlformats.org/officeDocument/2006/relationships/ctrlProp" Target="../ctrlProps/ctrlProp227.xml"/><Relationship Id="rId4" Type="http://schemas.openxmlformats.org/officeDocument/2006/relationships/ctrlProp" Target="../ctrlProps/ctrlProp226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30.xml"/><Relationship Id="rId7" Type="http://schemas.openxmlformats.org/officeDocument/2006/relationships/ctrlProp" Target="../ctrlProps/ctrlProp234.xml"/><Relationship Id="rId2" Type="http://schemas.openxmlformats.org/officeDocument/2006/relationships/vmlDrawing" Target="../drawings/vmlDrawing47.vml"/><Relationship Id="rId1" Type="http://schemas.openxmlformats.org/officeDocument/2006/relationships/drawing" Target="../drawings/drawing47.xml"/><Relationship Id="rId6" Type="http://schemas.openxmlformats.org/officeDocument/2006/relationships/ctrlProp" Target="../ctrlProps/ctrlProp233.xml"/><Relationship Id="rId5" Type="http://schemas.openxmlformats.org/officeDocument/2006/relationships/ctrlProp" Target="../ctrlProps/ctrlProp232.xml"/><Relationship Id="rId4" Type="http://schemas.openxmlformats.org/officeDocument/2006/relationships/ctrlProp" Target="../ctrlProps/ctrlProp231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35.xml"/><Relationship Id="rId7" Type="http://schemas.openxmlformats.org/officeDocument/2006/relationships/ctrlProp" Target="../ctrlProps/ctrlProp239.xml"/><Relationship Id="rId2" Type="http://schemas.openxmlformats.org/officeDocument/2006/relationships/vmlDrawing" Target="../drawings/vmlDrawing48.vml"/><Relationship Id="rId1" Type="http://schemas.openxmlformats.org/officeDocument/2006/relationships/drawing" Target="../drawings/drawing48.xml"/><Relationship Id="rId6" Type="http://schemas.openxmlformats.org/officeDocument/2006/relationships/ctrlProp" Target="../ctrlProps/ctrlProp238.xml"/><Relationship Id="rId5" Type="http://schemas.openxmlformats.org/officeDocument/2006/relationships/ctrlProp" Target="../ctrlProps/ctrlProp237.xml"/><Relationship Id="rId4" Type="http://schemas.openxmlformats.org/officeDocument/2006/relationships/ctrlProp" Target="../ctrlProps/ctrlProp2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BC6BF-6045-EF47-B615-80C7A03CF739}">
  <sheetPr codeName="Sheet1"/>
  <dimension ref="A3:CC96"/>
  <sheetViews>
    <sheetView tabSelected="1" workbookViewId="0">
      <pane xSplit="1" ySplit="3" topLeftCell="M66" activePane="bottomRight" state="frozen"/>
      <selection pane="topRight"/>
      <selection pane="bottomLeft"/>
      <selection pane="bottomRight" activeCell="B68" sqref="B68:AU96"/>
    </sheetView>
  </sheetViews>
  <sheetFormatPr baseColWidth="10" defaultColWidth="8.83203125" defaultRowHeight="14"/>
  <cols>
    <col min="1" max="1" width="8" style="4" customWidth="1"/>
    <col min="2" max="3" width="11" style="4" bestFit="1" customWidth="1"/>
    <col min="4" max="4" width="11" style="4" customWidth="1"/>
    <col min="5" max="8" width="11" style="4" bestFit="1" customWidth="1"/>
    <col min="9" max="15" width="11.1640625" style="4" bestFit="1" customWidth="1"/>
    <col min="16" max="22" width="11" style="4" bestFit="1" customWidth="1"/>
    <col min="23" max="28" width="11.1640625" style="4" bestFit="1" customWidth="1"/>
    <col min="29" max="47" width="6.83203125" style="4" bestFit="1" customWidth="1"/>
    <col min="48" max="81" width="2.83203125" style="4" bestFit="1" customWidth="1"/>
    <col min="82" max="16384" width="8.83203125" style="4"/>
  </cols>
  <sheetData>
    <row r="3" spans="1:81">
      <c r="A3" s="1" t="str">
        <f>'INV01'!A7</f>
        <v>Typical</v>
      </c>
      <c r="B3" s="2" t="str">
        <f ca="1">'INV01'!$F$3</f>
        <v>INV01</v>
      </c>
      <c r="C3" s="2" t="str">
        <f ca="1">'INV02'!$F$3</f>
        <v>INV02</v>
      </c>
      <c r="D3" s="3" t="str">
        <f ca="1">'INV03'!$F$3</f>
        <v>INV03</v>
      </c>
      <c r="E3" s="2" t="str">
        <f ca="1">'INV04'!$F$3</f>
        <v>INV04</v>
      </c>
      <c r="F3" s="2" t="str">
        <f ca="1">'INV05'!$F$3</f>
        <v>INV05</v>
      </c>
      <c r="G3" s="2" t="str">
        <f ca="1">'INV06'!$F$3</f>
        <v>INV06</v>
      </c>
      <c r="H3" s="2" t="str">
        <f ca="1">'INV07'!$F$3</f>
        <v>INV07</v>
      </c>
      <c r="I3" s="2" t="str">
        <f ca="1">'INV08'!$F$3</f>
        <v>INV08</v>
      </c>
      <c r="J3" s="2" t="str">
        <f ca="1">'INV09'!$F$3</f>
        <v>INV09</v>
      </c>
      <c r="K3" s="2" t="str">
        <f ca="1">'INV10'!$F$3</f>
        <v>INV10</v>
      </c>
      <c r="L3" s="2" t="str">
        <f ca="1">'INV11'!$F$3</f>
        <v>INV11</v>
      </c>
      <c r="M3" s="2" t="str">
        <f ca="1">'INV12'!$F$3</f>
        <v>INV12</v>
      </c>
      <c r="N3" s="2" t="str">
        <f ca="1">'INV13'!$F$3</f>
        <v>INV13</v>
      </c>
      <c r="O3" s="2" t="str">
        <f ca="1">'INV14'!$F$3</f>
        <v>INV14</v>
      </c>
      <c r="P3" s="2" t="str">
        <f ca="1">'INV15'!$F$3</f>
        <v>INV15</v>
      </c>
      <c r="Q3" s="2" t="str">
        <f ca="1">'INV16'!$F$3</f>
        <v>INV16</v>
      </c>
      <c r="R3" s="2" t="str">
        <f ca="1">'INV17'!$F$3</f>
        <v>INV17</v>
      </c>
      <c r="S3" s="2" t="str">
        <f ca="1">'INV18'!$F$3</f>
        <v>INV18</v>
      </c>
      <c r="T3" s="2" t="str">
        <f ca="1">'INV19'!$F$3</f>
        <v>INV19</v>
      </c>
      <c r="U3" s="2" t="str">
        <f ca="1">'INV20'!$F$3</f>
        <v>INV20</v>
      </c>
      <c r="V3" s="2" t="str">
        <f ca="1">'INV21'!$F$3</f>
        <v>INV21</v>
      </c>
      <c r="W3" s="2" t="str">
        <f ca="1">'INV22'!$F$3</f>
        <v>INV22</v>
      </c>
      <c r="X3" s="2" t="str">
        <f ca="1">'INV23'!$F$3</f>
        <v>INV23</v>
      </c>
      <c r="Y3" s="2" t="str">
        <f ca="1">'INV24'!$F$3</f>
        <v>INV24</v>
      </c>
      <c r="Z3" s="2" t="str">
        <f ca="1">'INV25'!$F$3</f>
        <v>INV25</v>
      </c>
      <c r="AA3" s="2" t="str">
        <f ca="1">'INV26'!$F$3</f>
        <v>INV26</v>
      </c>
      <c r="AB3" s="2" t="str">
        <f ca="1">'INV27'!$F$3</f>
        <v>INV27</v>
      </c>
      <c r="AC3" s="2" t="str">
        <f ca="1">'INV28'!$F$3</f>
        <v>INV28</v>
      </c>
      <c r="AD3" s="2" t="str">
        <f ca="1">'INV29'!$F$3</f>
        <v>INV29</v>
      </c>
      <c r="AE3" s="2" t="str">
        <f ca="1">'INV30'!$F$3</f>
        <v>INV30</v>
      </c>
      <c r="AF3" s="2" t="str">
        <f ca="1">'INV31'!$F$3</f>
        <v>INV31</v>
      </c>
      <c r="AG3" s="2" t="str">
        <f ca="1">'INV32'!$F$3</f>
        <v>INV32</v>
      </c>
      <c r="AH3" s="2" t="str">
        <f ca="1">'INV33'!$F$3</f>
        <v>INV33</v>
      </c>
      <c r="AI3" s="2" t="str">
        <f ca="1">'INV34'!$F$3</f>
        <v>INV34</v>
      </c>
      <c r="AJ3" s="2" t="str">
        <f ca="1">'INV35'!$F$3</f>
        <v>INV35</v>
      </c>
      <c r="AK3" s="2" t="str">
        <f ca="1">'INV36'!$F$3</f>
        <v>INV36</v>
      </c>
      <c r="AL3" s="2" t="str">
        <f ca="1">'INV37'!$F$3</f>
        <v>INV37</v>
      </c>
      <c r="AM3" s="2" t="str">
        <f ca="1">'INV38'!$F$3</f>
        <v>INV38</v>
      </c>
      <c r="AN3" s="2" t="str">
        <f ca="1">'INV39'!$F$3</f>
        <v>INV39</v>
      </c>
      <c r="AO3" s="2" t="str">
        <f ca="1">'INV40'!$F$3</f>
        <v>INV40</v>
      </c>
      <c r="AP3" s="2" t="str">
        <f ca="1">'INV41'!$F$3</f>
        <v>INV41</v>
      </c>
      <c r="AQ3" s="2" t="str">
        <f ca="1">'INV42'!$F$3</f>
        <v>INV42</v>
      </c>
      <c r="AR3" s="2" t="str">
        <f ca="1">'INV43'!$F$3</f>
        <v>INV43</v>
      </c>
      <c r="AS3" s="2" t="str">
        <f ca="1">'INV44'!$F$3</f>
        <v>INV44</v>
      </c>
      <c r="AT3" s="2" t="str">
        <f ca="1">'INV45'!$F$3</f>
        <v>INV45</v>
      </c>
      <c r="AU3" s="2" t="str">
        <f ca="1">'INV46'!$F$3</f>
        <v>INV46</v>
      </c>
      <c r="AV3" s="2">
        <f>'INV 2229'!$F$3</f>
        <v>0</v>
      </c>
      <c r="AW3" s="2">
        <f>'INV 2230'!$F$3</f>
        <v>0</v>
      </c>
      <c r="AX3" s="2">
        <f>'INV 2231'!$F$3</f>
        <v>0</v>
      </c>
      <c r="AY3" s="2">
        <f>'INV 2232'!$F$3</f>
        <v>0</v>
      </c>
      <c r="AZ3" s="2">
        <f>'INV 2233'!$F$3</f>
        <v>0</v>
      </c>
      <c r="BA3" s="2">
        <f>'INV 2234'!$F$3</f>
        <v>0</v>
      </c>
      <c r="BB3" s="2">
        <f>'INV 2235'!$F$3</f>
        <v>0</v>
      </c>
      <c r="BC3" s="2">
        <f>'INV 2236'!$F$3</f>
        <v>0</v>
      </c>
      <c r="BD3" s="2">
        <f>'INV 2237'!$F$3</f>
        <v>0</v>
      </c>
      <c r="BE3" s="2">
        <f>'INV 2238'!$F$3</f>
        <v>0</v>
      </c>
      <c r="BF3" s="2">
        <f>'INV 2239'!$F$3</f>
        <v>0</v>
      </c>
      <c r="BG3" s="2">
        <f>'INV 2240'!$F$3</f>
        <v>0</v>
      </c>
      <c r="BH3" s="2">
        <f>'INV 2241'!$F$3</f>
        <v>0</v>
      </c>
      <c r="BI3" s="2">
        <f>'INV 2242'!$F$3</f>
        <v>0</v>
      </c>
      <c r="BJ3" s="2">
        <f>'INV 2243'!$F$3</f>
        <v>0</v>
      </c>
      <c r="BK3" s="2">
        <f>'INV 2244'!$F$3</f>
        <v>0</v>
      </c>
      <c r="BL3" s="2">
        <f>'INV 2245'!$F$3</f>
        <v>0</v>
      </c>
      <c r="BM3" s="2">
        <f>'INV 2246'!$F$3</f>
        <v>0</v>
      </c>
      <c r="BN3" s="2">
        <f>'INV 2247'!$F$3</f>
        <v>0</v>
      </c>
      <c r="BO3" s="2">
        <f>'INV 2248'!$F$3</f>
        <v>0</v>
      </c>
      <c r="BP3" s="2">
        <f>'INV 2249'!$F$3</f>
        <v>0</v>
      </c>
      <c r="BQ3" s="2">
        <f>'INV 2250'!$F$3</f>
        <v>0</v>
      </c>
      <c r="BR3" s="2">
        <f>'INV 2251'!$F$3</f>
        <v>0</v>
      </c>
      <c r="BS3" s="2">
        <f>'INV 2252'!$F$3</f>
        <v>0</v>
      </c>
      <c r="BT3" s="2">
        <f>'INV 2253'!$F$3</f>
        <v>0</v>
      </c>
      <c r="BU3" s="2">
        <f>'INV 2254'!$F$3</f>
        <v>0</v>
      </c>
      <c r="BV3" s="2">
        <f>'INV 2255'!$F$3</f>
        <v>0</v>
      </c>
      <c r="BW3" s="2">
        <f>'INV 2256'!$F$3</f>
        <v>0</v>
      </c>
      <c r="BX3" s="2">
        <f>'INV 2257'!$F$3</f>
        <v>0</v>
      </c>
      <c r="BY3" s="2">
        <f>'INV 2258'!$F$3</f>
        <v>0</v>
      </c>
      <c r="BZ3" s="2">
        <f>'INV 2259'!$F$3</f>
        <v>0</v>
      </c>
      <c r="CA3" s="2">
        <f>'INV 2260'!$F$3</f>
        <v>0</v>
      </c>
      <c r="CB3" s="2">
        <f>'INV 2261'!$F$3</f>
        <v>0</v>
      </c>
      <c r="CC3" s="2">
        <f>'INV 2262'!$F$3</f>
        <v>0</v>
      </c>
    </row>
    <row r="4" spans="1:81">
      <c r="A4" s="5">
        <f>'INV01'!$A8</f>
        <v>1</v>
      </c>
      <c r="B4" s="6">
        <f>'INV01'!$B8</f>
        <v>0</v>
      </c>
      <c r="C4" s="6">
        <f>'INV02'!$B8</f>
        <v>0</v>
      </c>
      <c r="D4" s="6">
        <f>'INV03'!$B8</f>
        <v>0</v>
      </c>
      <c r="E4" s="6">
        <f>'INV04'!$B8</f>
        <v>0</v>
      </c>
      <c r="F4" s="6">
        <f>'INV05'!$B8</f>
        <v>0</v>
      </c>
      <c r="G4" s="6">
        <f>'INV06'!$B8</f>
        <v>0</v>
      </c>
      <c r="H4" s="6">
        <f>'INV07'!$B8</f>
        <v>0</v>
      </c>
      <c r="I4" s="6">
        <f>'INV08'!$B8</f>
        <v>0</v>
      </c>
      <c r="J4" s="6">
        <f>'INV09'!$B8</f>
        <v>0</v>
      </c>
      <c r="K4" s="6">
        <f>'INV10'!$B8</f>
        <v>0</v>
      </c>
      <c r="L4" s="6">
        <f>'INV11'!$B8</f>
        <v>0</v>
      </c>
      <c r="M4" s="6">
        <f>'INV12'!$B8</f>
        <v>0</v>
      </c>
      <c r="N4" s="6">
        <f>'INV13'!$B8</f>
        <v>0</v>
      </c>
      <c r="O4" s="6">
        <f>'INV14'!$B8</f>
        <v>0</v>
      </c>
      <c r="P4" s="6">
        <f>'INV15'!$B8</f>
        <v>0</v>
      </c>
      <c r="Q4" s="6">
        <f>'INV16'!$B8</f>
        <v>0</v>
      </c>
      <c r="R4" s="6">
        <f>'INV17'!$B8</f>
        <v>0</v>
      </c>
      <c r="S4" s="6">
        <f>'INV18'!$B8</f>
        <v>0</v>
      </c>
      <c r="T4" s="6">
        <f>'INV19'!$B8</f>
        <v>0</v>
      </c>
      <c r="U4" s="6">
        <f>'INV20'!$B8</f>
        <v>0</v>
      </c>
      <c r="V4" s="6">
        <f>'INV21'!$B8</f>
        <v>0</v>
      </c>
      <c r="W4" s="6">
        <f>'INV22'!$B8</f>
        <v>0</v>
      </c>
      <c r="X4" s="6">
        <f>'INV23'!$B8</f>
        <v>0</v>
      </c>
      <c r="Y4" s="6">
        <f>'INV24'!$B8</f>
        <v>0</v>
      </c>
      <c r="Z4" s="6">
        <f>'INV25'!$B8</f>
        <v>0</v>
      </c>
      <c r="AA4" s="6">
        <f>'INV26'!$B8</f>
        <v>0</v>
      </c>
      <c r="AB4" s="6">
        <f>'INV27'!$B8</f>
        <v>0</v>
      </c>
      <c r="AC4" s="6">
        <f>'INV28'!$B8</f>
        <v>0</v>
      </c>
      <c r="AD4" s="6">
        <f>'INV29'!$B8</f>
        <v>0</v>
      </c>
      <c r="AE4" s="6">
        <f>'INV30'!$B8</f>
        <v>0</v>
      </c>
      <c r="AF4" s="6">
        <f>'INV31'!$B8</f>
        <v>0</v>
      </c>
      <c r="AG4" s="6">
        <f>'INV32'!$B8</f>
        <v>0</v>
      </c>
      <c r="AH4" s="6">
        <f>'INV33'!$B8</f>
        <v>0</v>
      </c>
      <c r="AI4" s="6">
        <f>'INV34'!$B8</f>
        <v>0</v>
      </c>
      <c r="AJ4" s="6">
        <f>'INV35'!$B8</f>
        <v>18</v>
      </c>
      <c r="AK4" s="6">
        <f>'INV36'!$B8</f>
        <v>0</v>
      </c>
      <c r="AL4" s="6">
        <f>'INV37'!$B8</f>
        <v>0</v>
      </c>
      <c r="AM4" s="6">
        <f>'INV38'!$B8</f>
        <v>0</v>
      </c>
      <c r="AN4" s="6">
        <f>'INV39'!$B8</f>
        <v>0</v>
      </c>
      <c r="AO4" s="6">
        <f>'INV40'!$B8</f>
        <v>0</v>
      </c>
      <c r="AP4" s="6">
        <f>'INV41'!$B8</f>
        <v>0</v>
      </c>
      <c r="AQ4" s="6">
        <f>'INV42'!$B8</f>
        <v>0</v>
      </c>
      <c r="AR4" s="6">
        <f>'INV43'!$B8</f>
        <v>0</v>
      </c>
      <c r="AS4" s="6">
        <f>'INV44'!$B8</f>
        <v>0</v>
      </c>
      <c r="AT4" s="6">
        <f>'INV45'!$B8</f>
        <v>0</v>
      </c>
      <c r="AU4" s="6">
        <f>'INV46'!$B8</f>
        <v>0</v>
      </c>
      <c r="AV4" s="6">
        <f>'INV 2229'!$B8</f>
        <v>0</v>
      </c>
      <c r="AW4" s="6">
        <f>'INV 2230'!$B8</f>
        <v>0</v>
      </c>
      <c r="AX4" s="6">
        <f>'INV 2231'!$B8</f>
        <v>0</v>
      </c>
      <c r="AY4" s="6">
        <f>'INV 2232'!$B8</f>
        <v>0</v>
      </c>
      <c r="AZ4" s="6">
        <f>'INV 2233'!$B8</f>
        <v>0</v>
      </c>
      <c r="BA4" s="6">
        <f>'INV 2234'!$B8</f>
        <v>0</v>
      </c>
      <c r="BB4" s="6">
        <f>'INV 2235'!$B8</f>
        <v>0</v>
      </c>
      <c r="BC4" s="6">
        <f>'INV 2236'!$B8</f>
        <v>0</v>
      </c>
      <c r="BD4" s="6">
        <f>'INV 2237'!$B8</f>
        <v>0</v>
      </c>
      <c r="BE4" s="6">
        <f>'INV 2238'!$B8</f>
        <v>0</v>
      </c>
      <c r="BF4" s="6">
        <f>'INV 2239'!$B8</f>
        <v>0</v>
      </c>
      <c r="BG4" s="6">
        <f>'INV 2240'!$B8</f>
        <v>0</v>
      </c>
      <c r="BH4" s="6">
        <f>'INV 2241'!$B8</f>
        <v>0</v>
      </c>
      <c r="BI4" s="6">
        <f>'INV 2242'!$B8</f>
        <v>0</v>
      </c>
      <c r="BJ4" s="6">
        <f>'INV 2243'!$B8</f>
        <v>0</v>
      </c>
      <c r="BK4" s="6">
        <f>'INV 2244'!$B8</f>
        <v>0</v>
      </c>
      <c r="BL4" s="6">
        <f>'INV 2245'!$B8</f>
        <v>0</v>
      </c>
      <c r="BM4" s="6">
        <f>'INV 2246'!$B8</f>
        <v>0</v>
      </c>
      <c r="BN4" s="6">
        <f>'INV 2247'!$B8</f>
        <v>0</v>
      </c>
      <c r="BO4" s="6">
        <f>'INV 2248'!$B8</f>
        <v>0</v>
      </c>
      <c r="BP4" s="6">
        <f>'INV 2249'!$B8</f>
        <v>0</v>
      </c>
      <c r="BQ4" s="6">
        <f>'INV 2250'!$B8</f>
        <v>0</v>
      </c>
      <c r="BR4" s="6">
        <f>'INV 2251'!$B8</f>
        <v>0</v>
      </c>
      <c r="BS4" s="6">
        <f>'INV 2252'!$B8</f>
        <v>0</v>
      </c>
      <c r="BT4" s="6">
        <f>'INV 2253'!$B8</f>
        <v>0</v>
      </c>
      <c r="BU4" s="6">
        <f>'INV 2254'!$B8</f>
        <v>0</v>
      </c>
      <c r="BV4" s="6">
        <f>'INV 2255'!$B8</f>
        <v>0</v>
      </c>
      <c r="BW4" s="6">
        <f>'INV 2256'!$B8</f>
        <v>0</v>
      </c>
      <c r="BX4" s="6">
        <f>'INV 2257'!$B8</f>
        <v>0</v>
      </c>
      <c r="BY4" s="6">
        <f>'INV 2258'!$B8</f>
        <v>0</v>
      </c>
      <c r="BZ4" s="6">
        <f>'INV 2259'!$B8</f>
        <v>0</v>
      </c>
      <c r="CA4" s="6">
        <f>'INV 2260'!$B8</f>
        <v>0</v>
      </c>
      <c r="CB4" s="6">
        <f>'INV 2261'!$B8</f>
        <v>0</v>
      </c>
      <c r="CC4" s="6">
        <f>'INV 2262'!$B8</f>
        <v>0</v>
      </c>
    </row>
    <row r="5" spans="1:81">
      <c r="A5" s="5">
        <f>'INV01'!$A9</f>
        <v>2</v>
      </c>
      <c r="B5" s="6">
        <f>'INV01'!$B9</f>
        <v>8</v>
      </c>
      <c r="C5" s="6">
        <f>'INV02'!$B9</f>
        <v>0</v>
      </c>
      <c r="D5" s="6">
        <f>'INV03'!$B9</f>
        <v>0</v>
      </c>
      <c r="E5" s="6">
        <f>'INV04'!$B9</f>
        <v>0</v>
      </c>
      <c r="F5" s="6">
        <f>'INV05'!$B9</f>
        <v>0</v>
      </c>
      <c r="G5" s="6">
        <f>'INV06'!$B9</f>
        <v>0</v>
      </c>
      <c r="H5" s="6">
        <f>'INV07'!$B9</f>
        <v>5</v>
      </c>
      <c r="I5" s="6">
        <f>'INV08'!$B9</f>
        <v>0</v>
      </c>
      <c r="J5" s="6">
        <f>'INV09'!$B9</f>
        <v>0</v>
      </c>
      <c r="K5" s="6">
        <f>'INV10'!$B9</f>
        <v>0</v>
      </c>
      <c r="L5" s="6">
        <f>'INV11'!$B9</f>
        <v>0</v>
      </c>
      <c r="M5" s="6">
        <f>'INV12'!$B9</f>
        <v>0</v>
      </c>
      <c r="N5" s="6">
        <f>'INV13'!$B9</f>
        <v>0</v>
      </c>
      <c r="O5" s="6">
        <f>'INV14'!$B9</f>
        <v>0</v>
      </c>
      <c r="P5" s="6">
        <f>'INV15'!$B9</f>
        <v>0</v>
      </c>
      <c r="Q5" s="6">
        <f>'INV16'!$B9</f>
        <v>0</v>
      </c>
      <c r="R5" s="6">
        <f>'INV17'!$B9</f>
        <v>0</v>
      </c>
      <c r="S5" s="6">
        <f>'INV18'!$B9</f>
        <v>0</v>
      </c>
      <c r="T5" s="6">
        <f>'INV19'!$B9</f>
        <v>0</v>
      </c>
      <c r="U5" s="6">
        <f>'INV20'!$B9</f>
        <v>0</v>
      </c>
      <c r="V5" s="6">
        <f>'INV21'!$B9</f>
        <v>5</v>
      </c>
      <c r="W5" s="6">
        <f>'INV22'!$B9</f>
        <v>0</v>
      </c>
      <c r="X5" s="6">
        <f>'INV23'!$B9</f>
        <v>0</v>
      </c>
      <c r="Y5" s="6">
        <f>'INV24'!$B9</f>
        <v>0</v>
      </c>
      <c r="Z5" s="6">
        <f>'INV25'!$B9</f>
        <v>0</v>
      </c>
      <c r="AA5" s="6">
        <f>'INV26'!$B9</f>
        <v>0</v>
      </c>
      <c r="AB5" s="6">
        <f>'INV27'!$B9</f>
        <v>0</v>
      </c>
      <c r="AC5" s="6">
        <f>'INV28'!$B9</f>
        <v>0</v>
      </c>
      <c r="AD5" s="6">
        <f>'INV29'!$B9</f>
        <v>0</v>
      </c>
      <c r="AE5" s="6">
        <f>'INV30'!$B9</f>
        <v>0</v>
      </c>
      <c r="AF5" s="6">
        <f>'INV31'!$B9</f>
        <v>0</v>
      </c>
      <c r="AG5" s="6">
        <f>'INV32'!$B9</f>
        <v>0</v>
      </c>
      <c r="AH5" s="6">
        <f>'INV33'!$B9</f>
        <v>0</v>
      </c>
      <c r="AI5" s="6">
        <f>'INV34'!$B9</f>
        <v>0</v>
      </c>
      <c r="AJ5" s="6">
        <f>'INV35'!$B9</f>
        <v>0</v>
      </c>
      <c r="AK5" s="6">
        <f>'INV36'!$B9</f>
        <v>0</v>
      </c>
      <c r="AL5" s="6">
        <f>'INV37'!$B9</f>
        <v>0</v>
      </c>
      <c r="AM5" s="6">
        <f>'INV38'!$B9</f>
        <v>1</v>
      </c>
      <c r="AN5" s="6">
        <f>'INV39'!$B9</f>
        <v>0</v>
      </c>
      <c r="AO5" s="6">
        <f>'INV40'!$B9</f>
        <v>0</v>
      </c>
      <c r="AP5" s="6">
        <f>'INV41'!$B9</f>
        <v>0</v>
      </c>
      <c r="AQ5" s="6">
        <f>'INV42'!$B9</f>
        <v>0</v>
      </c>
      <c r="AR5" s="6">
        <f>'INV43'!$B9</f>
        <v>0</v>
      </c>
      <c r="AS5" s="6">
        <f>'INV44'!$B9</f>
        <v>0</v>
      </c>
      <c r="AT5" s="6">
        <f>'INV45'!$B9</f>
        <v>0</v>
      </c>
      <c r="AU5" s="6">
        <f>'INV46'!$B9</f>
        <v>0</v>
      </c>
      <c r="AV5" s="6">
        <f>'INV 2229'!$B9</f>
        <v>0</v>
      </c>
      <c r="AW5" s="6">
        <f>'INV 2230'!$B9</f>
        <v>0</v>
      </c>
      <c r="AX5" s="6">
        <f>'INV 2231'!$B9</f>
        <v>0</v>
      </c>
      <c r="AY5" s="6">
        <f>'INV 2232'!$B9</f>
        <v>0</v>
      </c>
      <c r="AZ5" s="6">
        <f>'INV 2233'!$B9</f>
        <v>0</v>
      </c>
      <c r="BA5" s="6">
        <f>'INV 2234'!$B9</f>
        <v>0</v>
      </c>
      <c r="BB5" s="6">
        <f>'INV 2235'!$B9</f>
        <v>0</v>
      </c>
      <c r="BC5" s="6">
        <f>'INV 2236'!$B9</f>
        <v>0</v>
      </c>
      <c r="BD5" s="6">
        <f>'INV 2237'!$B9</f>
        <v>0</v>
      </c>
      <c r="BE5" s="6">
        <f>'INV 2238'!$B9</f>
        <v>0</v>
      </c>
      <c r="BF5" s="6">
        <f>'INV 2239'!$B9</f>
        <v>0</v>
      </c>
      <c r="BG5" s="6">
        <f>'INV 2240'!$B9</f>
        <v>0</v>
      </c>
      <c r="BH5" s="6">
        <f>'INV 2241'!$B9</f>
        <v>0</v>
      </c>
      <c r="BI5" s="6">
        <f>'INV 2242'!$B9</f>
        <v>0</v>
      </c>
      <c r="BJ5" s="6">
        <f>'INV 2243'!$B9</f>
        <v>0</v>
      </c>
      <c r="BK5" s="6">
        <f>'INV 2244'!$B9</f>
        <v>0</v>
      </c>
      <c r="BL5" s="6">
        <f>'INV 2245'!$B9</f>
        <v>0</v>
      </c>
      <c r="BM5" s="6">
        <f>'INV 2246'!$B9</f>
        <v>0</v>
      </c>
      <c r="BN5" s="6">
        <f>'INV 2247'!$B9</f>
        <v>0</v>
      </c>
      <c r="BO5" s="6">
        <f>'INV 2248'!$B9</f>
        <v>0</v>
      </c>
      <c r="BP5" s="6">
        <f>'INV 2249'!$B9</f>
        <v>0</v>
      </c>
      <c r="BQ5" s="6">
        <f>'INV 2250'!$B9</f>
        <v>0</v>
      </c>
      <c r="BR5" s="6">
        <f>'INV 2251'!$B9</f>
        <v>0</v>
      </c>
      <c r="BS5" s="6">
        <f>'INV 2252'!$B9</f>
        <v>0</v>
      </c>
      <c r="BT5" s="6">
        <f>'INV 2253'!$B9</f>
        <v>0</v>
      </c>
      <c r="BU5" s="6">
        <f>'INV 2254'!$B9</f>
        <v>0</v>
      </c>
      <c r="BV5" s="6">
        <f>'INV 2255'!$B9</f>
        <v>0</v>
      </c>
      <c r="BW5" s="6">
        <f>'INV 2256'!$B9</f>
        <v>0</v>
      </c>
      <c r="BX5" s="6">
        <f>'INV 2257'!$B9</f>
        <v>0</v>
      </c>
      <c r="BY5" s="6">
        <f>'INV 2258'!$B9</f>
        <v>0</v>
      </c>
      <c r="BZ5" s="6">
        <f>'INV 2259'!$B9</f>
        <v>0</v>
      </c>
      <c r="CA5" s="6">
        <f>'INV 2260'!$B9</f>
        <v>0</v>
      </c>
      <c r="CB5" s="6">
        <f>'INV 2261'!$B9</f>
        <v>0</v>
      </c>
      <c r="CC5" s="6">
        <f>'INV 2262'!$B9</f>
        <v>0</v>
      </c>
    </row>
    <row r="6" spans="1:81">
      <c r="A6" s="5">
        <f>'INV01'!$A10</f>
        <v>3</v>
      </c>
      <c r="B6" s="6">
        <f>'INV01'!$B10</f>
        <v>0</v>
      </c>
      <c r="C6" s="6">
        <f>'INV02'!$B10</f>
        <v>0</v>
      </c>
      <c r="D6" s="6">
        <f>'INV03'!$B10</f>
        <v>0</v>
      </c>
      <c r="E6" s="6">
        <f>'INV04'!$B10</f>
        <v>0</v>
      </c>
      <c r="F6" s="6">
        <f>'INV05'!$B10</f>
        <v>0</v>
      </c>
      <c r="G6" s="6">
        <f>'INV06'!$B10</f>
        <v>0</v>
      </c>
      <c r="H6" s="6">
        <f>'INV07'!$B10</f>
        <v>0</v>
      </c>
      <c r="I6" s="6">
        <f>'INV08'!$B10</f>
        <v>0</v>
      </c>
      <c r="J6" s="6">
        <f>'INV09'!$B10</f>
        <v>0</v>
      </c>
      <c r="K6" s="6">
        <f>'INV10'!$B10</f>
        <v>0</v>
      </c>
      <c r="L6" s="6">
        <f>'INV11'!$B10</f>
        <v>0</v>
      </c>
      <c r="M6" s="6">
        <f>'INV12'!$B10</f>
        <v>0</v>
      </c>
      <c r="N6" s="6">
        <f>'INV13'!$B10</f>
        <v>0</v>
      </c>
      <c r="O6" s="6">
        <f>'INV14'!$B10</f>
        <v>0</v>
      </c>
      <c r="P6" s="6">
        <f>'INV15'!$B10</f>
        <v>11</v>
      </c>
      <c r="Q6" s="6">
        <f>'INV16'!$B10</f>
        <v>0</v>
      </c>
      <c r="R6" s="6">
        <f>'INV17'!$B10</f>
        <v>0</v>
      </c>
      <c r="S6" s="6">
        <f>'INV18'!$B10</f>
        <v>0</v>
      </c>
      <c r="T6" s="6">
        <f>'INV19'!$B10</f>
        <v>0</v>
      </c>
      <c r="U6" s="6">
        <f>'INV20'!$B10</f>
        <v>0</v>
      </c>
      <c r="V6" s="6">
        <f>'INV21'!$B10</f>
        <v>0</v>
      </c>
      <c r="W6" s="6">
        <f>'INV22'!$B10</f>
        <v>0</v>
      </c>
      <c r="X6" s="6">
        <f>'INV23'!$B10</f>
        <v>0</v>
      </c>
      <c r="Y6" s="6">
        <f>'INV24'!$B10</f>
        <v>0</v>
      </c>
      <c r="Z6" s="6">
        <f>'INV25'!$B10</f>
        <v>0</v>
      </c>
      <c r="AA6" s="6">
        <f>'INV26'!$B10</f>
        <v>0</v>
      </c>
      <c r="AB6" s="6">
        <f>'INV27'!$B10</f>
        <v>0</v>
      </c>
      <c r="AC6" s="6">
        <f>'INV28'!$B10</f>
        <v>3</v>
      </c>
      <c r="AD6" s="6">
        <f>'INV29'!$B10</f>
        <v>0</v>
      </c>
      <c r="AE6" s="6">
        <f>'INV30'!$B10</f>
        <v>0</v>
      </c>
      <c r="AF6" s="6">
        <f>'INV31'!$B10</f>
        <v>0</v>
      </c>
      <c r="AG6" s="6">
        <f>'INV32'!$B10</f>
        <v>0</v>
      </c>
      <c r="AH6" s="6">
        <f>'INV33'!$B10</f>
        <v>0</v>
      </c>
      <c r="AI6" s="6">
        <f>'INV34'!$B10</f>
        <v>0</v>
      </c>
      <c r="AJ6" s="6">
        <f>'INV35'!$B10</f>
        <v>2</v>
      </c>
      <c r="AK6" s="6">
        <f>'INV36'!$B10</f>
        <v>0</v>
      </c>
      <c r="AL6" s="6">
        <f>'INV37'!$B10</f>
        <v>0</v>
      </c>
      <c r="AM6" s="6">
        <f>'INV38'!$B10</f>
        <v>0</v>
      </c>
      <c r="AN6" s="6">
        <f>'INV39'!$B10</f>
        <v>0</v>
      </c>
      <c r="AO6" s="6">
        <f>'INV40'!$B10</f>
        <v>0</v>
      </c>
      <c r="AP6" s="6">
        <f>'INV41'!$B10</f>
        <v>0</v>
      </c>
      <c r="AQ6" s="6">
        <f>'INV42'!$B10</f>
        <v>0</v>
      </c>
      <c r="AR6" s="6">
        <f>'INV43'!$B10</f>
        <v>0</v>
      </c>
      <c r="AS6" s="6">
        <f>'INV44'!$B10</f>
        <v>0</v>
      </c>
      <c r="AT6" s="6">
        <f>'INV45'!$B10</f>
        <v>0</v>
      </c>
      <c r="AU6" s="6">
        <f>'INV46'!$B10</f>
        <v>0</v>
      </c>
      <c r="AV6" s="6">
        <f>'INV 2229'!$B10</f>
        <v>0</v>
      </c>
      <c r="AW6" s="6">
        <f>'INV 2230'!$B10</f>
        <v>0</v>
      </c>
      <c r="AX6" s="6">
        <f>'INV 2231'!$B10</f>
        <v>0</v>
      </c>
      <c r="AY6" s="6">
        <f>'INV 2232'!$B10</f>
        <v>0</v>
      </c>
      <c r="AZ6" s="6">
        <f>'INV 2233'!$B10</f>
        <v>0</v>
      </c>
      <c r="BA6" s="6">
        <f>'INV 2234'!$B10</f>
        <v>0</v>
      </c>
      <c r="BB6" s="6">
        <f>'INV 2235'!$B10</f>
        <v>0</v>
      </c>
      <c r="BC6" s="6">
        <f>'INV 2236'!$B10</f>
        <v>0</v>
      </c>
      <c r="BD6" s="6">
        <f>'INV 2237'!$B10</f>
        <v>0</v>
      </c>
      <c r="BE6" s="6">
        <f>'INV 2238'!$B10</f>
        <v>0</v>
      </c>
      <c r="BF6" s="6">
        <f>'INV 2239'!$B10</f>
        <v>0</v>
      </c>
      <c r="BG6" s="6">
        <f>'INV 2240'!$B10</f>
        <v>0</v>
      </c>
      <c r="BH6" s="6">
        <f>'INV 2241'!$B10</f>
        <v>0</v>
      </c>
      <c r="BI6" s="6">
        <f>'INV 2242'!$B10</f>
        <v>0</v>
      </c>
      <c r="BJ6" s="6">
        <f>'INV 2243'!$B10</f>
        <v>0</v>
      </c>
      <c r="BK6" s="6">
        <f>'INV 2244'!$B10</f>
        <v>0</v>
      </c>
      <c r="BL6" s="6">
        <f>'INV 2245'!$B10</f>
        <v>0</v>
      </c>
      <c r="BM6" s="6">
        <f>'INV 2246'!$B10</f>
        <v>0</v>
      </c>
      <c r="BN6" s="6">
        <f>'INV 2247'!$B10</f>
        <v>0</v>
      </c>
      <c r="BO6" s="6">
        <f>'INV 2248'!$B10</f>
        <v>0</v>
      </c>
      <c r="BP6" s="6">
        <f>'INV 2249'!$B10</f>
        <v>0</v>
      </c>
      <c r="BQ6" s="6">
        <f>'INV 2250'!$B10</f>
        <v>0</v>
      </c>
      <c r="BR6" s="6">
        <f>'INV 2251'!$B10</f>
        <v>0</v>
      </c>
      <c r="BS6" s="6">
        <f>'INV 2252'!$B10</f>
        <v>0</v>
      </c>
      <c r="BT6" s="6">
        <f>'INV 2253'!$B10</f>
        <v>0</v>
      </c>
      <c r="BU6" s="6">
        <f>'INV 2254'!$B10</f>
        <v>0</v>
      </c>
      <c r="BV6" s="6">
        <f>'INV 2255'!$B10</f>
        <v>0</v>
      </c>
      <c r="BW6" s="6">
        <f>'INV 2256'!$B10</f>
        <v>0</v>
      </c>
      <c r="BX6" s="6">
        <f>'INV 2257'!$B10</f>
        <v>0</v>
      </c>
      <c r="BY6" s="6">
        <f>'INV 2258'!$B10</f>
        <v>0</v>
      </c>
      <c r="BZ6" s="6">
        <f>'INV 2259'!$B10</f>
        <v>0</v>
      </c>
      <c r="CA6" s="6">
        <f>'INV 2260'!$B10</f>
        <v>0</v>
      </c>
      <c r="CB6" s="6">
        <f>'INV 2261'!$B10</f>
        <v>0</v>
      </c>
      <c r="CC6" s="6">
        <f>'INV 2262'!$B10</f>
        <v>0</v>
      </c>
    </row>
    <row r="7" spans="1:81">
      <c r="A7" s="5">
        <f>'INV01'!$A11</f>
        <v>4</v>
      </c>
      <c r="B7" s="6">
        <f>'INV01'!$B11</f>
        <v>0</v>
      </c>
      <c r="C7" s="6">
        <f>'INV02'!$B11</f>
        <v>0</v>
      </c>
      <c r="D7" s="6">
        <f>'INV03'!$B11</f>
        <v>0</v>
      </c>
      <c r="E7" s="6">
        <f>'INV04'!$B11</f>
        <v>0</v>
      </c>
      <c r="F7" s="6">
        <f>'INV05'!$B11</f>
        <v>0</v>
      </c>
      <c r="G7" s="6">
        <f>'INV06'!$B11</f>
        <v>0</v>
      </c>
      <c r="H7" s="6">
        <f>'INV07'!$B11</f>
        <v>0</v>
      </c>
      <c r="I7" s="6">
        <f>'INV08'!$B11</f>
        <v>0</v>
      </c>
      <c r="J7" s="6">
        <f>'INV09'!$B11</f>
        <v>0</v>
      </c>
      <c r="K7" s="6">
        <f>'INV10'!$B11</f>
        <v>0</v>
      </c>
      <c r="L7" s="6">
        <f>'INV11'!$B11</f>
        <v>0</v>
      </c>
      <c r="M7" s="6">
        <f>'INV12'!$B11</f>
        <v>0</v>
      </c>
      <c r="N7" s="6">
        <f>'INV13'!$B11</f>
        <v>0</v>
      </c>
      <c r="O7" s="6">
        <f>'INV14'!$B11</f>
        <v>0</v>
      </c>
      <c r="P7" s="6">
        <f>'INV15'!$B11</f>
        <v>0</v>
      </c>
      <c r="Q7" s="6">
        <f>'INV16'!$B11</f>
        <v>0</v>
      </c>
      <c r="R7" s="6">
        <f>'INV17'!$B11</f>
        <v>0</v>
      </c>
      <c r="S7" s="6">
        <f>'INV18'!$B11</f>
        <v>0</v>
      </c>
      <c r="T7" s="6">
        <f>'INV19'!$B11</f>
        <v>0</v>
      </c>
      <c r="U7" s="6">
        <f>'INV20'!$B11</f>
        <v>0</v>
      </c>
      <c r="V7" s="6">
        <f>'INV21'!$B11</f>
        <v>0</v>
      </c>
      <c r="W7" s="6">
        <f>'INV22'!$B11</f>
        <v>0</v>
      </c>
      <c r="X7" s="6">
        <f>'INV23'!$B11</f>
        <v>0</v>
      </c>
      <c r="Y7" s="6">
        <f>'INV24'!$B11</f>
        <v>0</v>
      </c>
      <c r="Z7" s="6">
        <f>'INV25'!$B11</f>
        <v>0</v>
      </c>
      <c r="AA7" s="6">
        <f>'INV26'!$B11</f>
        <v>0</v>
      </c>
      <c r="AB7" s="6">
        <f>'INV27'!$B11</f>
        <v>0</v>
      </c>
      <c r="AC7" s="6">
        <f>'INV28'!$B11</f>
        <v>17</v>
      </c>
      <c r="AD7" s="6">
        <f>'INV29'!$B11</f>
        <v>0</v>
      </c>
      <c r="AE7" s="6">
        <f>'INV30'!$B11</f>
        <v>0</v>
      </c>
      <c r="AF7" s="6">
        <f>'INV31'!$B11</f>
        <v>0</v>
      </c>
      <c r="AG7" s="6">
        <f>'INV32'!$B11</f>
        <v>0</v>
      </c>
      <c r="AH7" s="6">
        <f>'INV33'!$B11</f>
        <v>0</v>
      </c>
      <c r="AI7" s="6">
        <f>'INV34'!$B11</f>
        <v>0</v>
      </c>
      <c r="AJ7" s="6">
        <f>'INV35'!$B11</f>
        <v>0</v>
      </c>
      <c r="AK7" s="6">
        <f>'INV36'!$B11</f>
        <v>0</v>
      </c>
      <c r="AL7" s="6">
        <f>'INV37'!$B11</f>
        <v>0</v>
      </c>
      <c r="AM7" s="6">
        <f>'INV38'!$B11</f>
        <v>0</v>
      </c>
      <c r="AN7" s="6">
        <f>'INV39'!$B11</f>
        <v>0</v>
      </c>
      <c r="AO7" s="6">
        <f>'INV40'!$B11</f>
        <v>0</v>
      </c>
      <c r="AP7" s="6">
        <f>'INV41'!$B11</f>
        <v>0</v>
      </c>
      <c r="AQ7" s="6">
        <f>'INV42'!$B11</f>
        <v>0</v>
      </c>
      <c r="AR7" s="6">
        <f>'INV43'!$B11</f>
        <v>0</v>
      </c>
      <c r="AS7" s="6">
        <f>'INV44'!$B11</f>
        <v>0</v>
      </c>
      <c r="AT7" s="6">
        <f>'INV45'!$B11</f>
        <v>0</v>
      </c>
      <c r="AU7" s="6">
        <f>'INV46'!$B11</f>
        <v>0</v>
      </c>
      <c r="AV7" s="6">
        <f>'INV 2229'!$B11</f>
        <v>0</v>
      </c>
      <c r="AW7" s="6">
        <f>'INV 2230'!$B11</f>
        <v>0</v>
      </c>
      <c r="AX7" s="6">
        <f>'INV 2231'!$B11</f>
        <v>0</v>
      </c>
      <c r="AY7" s="6">
        <f>'INV 2232'!$B11</f>
        <v>0</v>
      </c>
      <c r="AZ7" s="6">
        <f>'INV 2233'!$B11</f>
        <v>0</v>
      </c>
      <c r="BA7" s="6">
        <f>'INV 2234'!$B11</f>
        <v>0</v>
      </c>
      <c r="BB7" s="6">
        <f>'INV 2235'!$B11</f>
        <v>0</v>
      </c>
      <c r="BC7" s="6">
        <f>'INV 2236'!$B11</f>
        <v>0</v>
      </c>
      <c r="BD7" s="6">
        <f>'INV 2237'!$B11</f>
        <v>0</v>
      </c>
      <c r="BE7" s="6">
        <f>'INV 2238'!$B11</f>
        <v>0</v>
      </c>
      <c r="BF7" s="6">
        <f>'INV 2239'!$B11</f>
        <v>0</v>
      </c>
      <c r="BG7" s="6">
        <f>'INV 2240'!$B11</f>
        <v>0</v>
      </c>
      <c r="BH7" s="6">
        <f>'INV 2241'!$B11</f>
        <v>0</v>
      </c>
      <c r="BI7" s="6">
        <f>'INV 2242'!$B11</f>
        <v>0</v>
      </c>
      <c r="BJ7" s="6">
        <f>'INV 2243'!$B11</f>
        <v>0</v>
      </c>
      <c r="BK7" s="6">
        <f>'INV 2244'!$B11</f>
        <v>0</v>
      </c>
      <c r="BL7" s="6">
        <f>'INV 2245'!$B11</f>
        <v>0</v>
      </c>
      <c r="BM7" s="6">
        <f>'INV 2246'!$B11</f>
        <v>0</v>
      </c>
      <c r="BN7" s="6">
        <f>'INV 2247'!$B11</f>
        <v>0</v>
      </c>
      <c r="BO7" s="6">
        <f>'INV 2248'!$B11</f>
        <v>0</v>
      </c>
      <c r="BP7" s="6">
        <f>'INV 2249'!$B11</f>
        <v>0</v>
      </c>
      <c r="BQ7" s="6">
        <f>'INV 2250'!$B11</f>
        <v>0</v>
      </c>
      <c r="BR7" s="6">
        <f>'INV 2251'!$B11</f>
        <v>0</v>
      </c>
      <c r="BS7" s="6">
        <f>'INV 2252'!$B11</f>
        <v>0</v>
      </c>
      <c r="BT7" s="6">
        <f>'INV 2253'!$B11</f>
        <v>0</v>
      </c>
      <c r="BU7" s="6">
        <f>'INV 2254'!$B11</f>
        <v>0</v>
      </c>
      <c r="BV7" s="6">
        <f>'INV 2255'!$B11</f>
        <v>0</v>
      </c>
      <c r="BW7" s="6">
        <f>'INV 2256'!$B11</f>
        <v>0</v>
      </c>
      <c r="BX7" s="6">
        <f>'INV 2257'!$B11</f>
        <v>0</v>
      </c>
      <c r="BY7" s="6">
        <f>'INV 2258'!$B11</f>
        <v>0</v>
      </c>
      <c r="BZ7" s="6">
        <f>'INV 2259'!$B11</f>
        <v>0</v>
      </c>
      <c r="CA7" s="6">
        <f>'INV 2260'!$B11</f>
        <v>0</v>
      </c>
      <c r="CB7" s="6">
        <f>'INV 2261'!$B11</f>
        <v>0</v>
      </c>
      <c r="CC7" s="6">
        <f>'INV 2262'!$B11</f>
        <v>0</v>
      </c>
    </row>
    <row r="8" spans="1:81">
      <c r="A8" s="5">
        <f>'INV01'!$A12</f>
        <v>5</v>
      </c>
      <c r="B8" s="6">
        <f>'INV01'!$B12</f>
        <v>0</v>
      </c>
      <c r="C8" s="6">
        <f>'INV02'!$B12</f>
        <v>0</v>
      </c>
      <c r="D8" s="6">
        <f>'INV03'!$B12</f>
        <v>0</v>
      </c>
      <c r="E8" s="6">
        <f>'INV04'!$B12</f>
        <v>0</v>
      </c>
      <c r="F8" s="6">
        <f>'INV05'!$B12</f>
        <v>0</v>
      </c>
      <c r="G8" s="6">
        <f>'INV06'!$B12</f>
        <v>11</v>
      </c>
      <c r="H8" s="6">
        <f>'INV07'!$B12</f>
        <v>20</v>
      </c>
      <c r="I8" s="6">
        <f>'INV08'!$B12</f>
        <v>0</v>
      </c>
      <c r="J8" s="6">
        <f>'INV09'!$B12</f>
        <v>0</v>
      </c>
      <c r="K8" s="6">
        <f>'INV10'!$B12</f>
        <v>0</v>
      </c>
      <c r="L8" s="6">
        <f>'INV11'!$B12</f>
        <v>13</v>
      </c>
      <c r="M8" s="6">
        <f>'INV12'!$B12</f>
        <v>0</v>
      </c>
      <c r="N8" s="6">
        <f>'INV13'!$B12</f>
        <v>0</v>
      </c>
      <c r="O8" s="6">
        <f>'INV14'!$B12</f>
        <v>0</v>
      </c>
      <c r="P8" s="6">
        <f>'INV15'!$B12</f>
        <v>0</v>
      </c>
      <c r="Q8" s="6">
        <f>'INV16'!$B12</f>
        <v>0</v>
      </c>
      <c r="R8" s="6">
        <f>'INV17'!$B12</f>
        <v>0</v>
      </c>
      <c r="S8" s="6">
        <f>'INV18'!$B12</f>
        <v>0</v>
      </c>
      <c r="T8" s="6">
        <f>'INV19'!$B12</f>
        <v>0</v>
      </c>
      <c r="U8" s="6">
        <f>'INV20'!$B12</f>
        <v>0</v>
      </c>
      <c r="V8" s="6">
        <f>'INV21'!$B12</f>
        <v>0</v>
      </c>
      <c r="W8" s="6">
        <f>'INV22'!$B12</f>
        <v>0</v>
      </c>
      <c r="X8" s="6">
        <f>'INV23'!$B12</f>
        <v>0</v>
      </c>
      <c r="Y8" s="6">
        <f>'INV24'!$B12</f>
        <v>0</v>
      </c>
      <c r="Z8" s="6">
        <f>'INV25'!$B12</f>
        <v>0</v>
      </c>
      <c r="AA8" s="6">
        <f>'INV26'!$B12</f>
        <v>0</v>
      </c>
      <c r="AB8" s="6">
        <f>'INV27'!$B12</f>
        <v>0</v>
      </c>
      <c r="AC8" s="6">
        <f>'INV28'!$B12</f>
        <v>0</v>
      </c>
      <c r="AD8" s="6">
        <f>'INV29'!$B12</f>
        <v>0</v>
      </c>
      <c r="AE8" s="6">
        <f>'INV30'!$B12</f>
        <v>0</v>
      </c>
      <c r="AF8" s="6">
        <f>'INV31'!$B12</f>
        <v>0</v>
      </c>
      <c r="AG8" s="6">
        <f>'INV32'!$B12</f>
        <v>0</v>
      </c>
      <c r="AH8" s="6">
        <f>'INV33'!$B12</f>
        <v>0</v>
      </c>
      <c r="AI8" s="6">
        <f>'INV34'!$B12</f>
        <v>0</v>
      </c>
      <c r="AJ8" s="6">
        <f>'INV35'!$B12</f>
        <v>0</v>
      </c>
      <c r="AK8" s="6">
        <f>'INV36'!$B12</f>
        <v>0</v>
      </c>
      <c r="AL8" s="6">
        <f>'INV37'!$B12</f>
        <v>0</v>
      </c>
      <c r="AM8" s="6">
        <f>'INV38'!$B12</f>
        <v>0</v>
      </c>
      <c r="AN8" s="6">
        <f>'INV39'!$B12</f>
        <v>0</v>
      </c>
      <c r="AO8" s="6">
        <f>'INV40'!$B12</f>
        <v>0</v>
      </c>
      <c r="AP8" s="6">
        <f>'INV41'!$B12</f>
        <v>9</v>
      </c>
      <c r="AQ8" s="6">
        <f>'INV42'!$B12</f>
        <v>0</v>
      </c>
      <c r="AR8" s="6">
        <f>'INV43'!$B12</f>
        <v>0</v>
      </c>
      <c r="AS8" s="6">
        <f>'INV44'!$B12</f>
        <v>0</v>
      </c>
      <c r="AT8" s="6">
        <f>'INV45'!$B12</f>
        <v>0</v>
      </c>
      <c r="AU8" s="6">
        <f>'INV46'!$B12</f>
        <v>0</v>
      </c>
      <c r="AV8" s="6">
        <f>'INV 2229'!$B12</f>
        <v>0</v>
      </c>
      <c r="AW8" s="6">
        <f>'INV 2230'!$B12</f>
        <v>0</v>
      </c>
      <c r="AX8" s="6">
        <f>'INV 2231'!$B12</f>
        <v>0</v>
      </c>
      <c r="AY8" s="6">
        <f>'INV 2232'!$B12</f>
        <v>0</v>
      </c>
      <c r="AZ8" s="6">
        <f>'INV 2233'!$B12</f>
        <v>0</v>
      </c>
      <c r="BA8" s="6">
        <f>'INV 2234'!$B12</f>
        <v>0</v>
      </c>
      <c r="BB8" s="6">
        <f>'INV 2235'!$B12</f>
        <v>0</v>
      </c>
      <c r="BC8" s="6">
        <f>'INV 2236'!$B12</f>
        <v>0</v>
      </c>
      <c r="BD8" s="6">
        <f>'INV 2237'!$B12</f>
        <v>0</v>
      </c>
      <c r="BE8" s="6">
        <f>'INV 2238'!$B12</f>
        <v>0</v>
      </c>
      <c r="BF8" s="6">
        <f>'INV 2239'!$B12</f>
        <v>0</v>
      </c>
      <c r="BG8" s="6">
        <f>'INV 2240'!$B12</f>
        <v>0</v>
      </c>
      <c r="BH8" s="6">
        <f>'INV 2241'!$B12</f>
        <v>0</v>
      </c>
      <c r="BI8" s="6">
        <f>'INV 2242'!$B12</f>
        <v>0</v>
      </c>
      <c r="BJ8" s="6">
        <f>'INV 2243'!$B12</f>
        <v>0</v>
      </c>
      <c r="BK8" s="6">
        <f>'INV 2244'!$B12</f>
        <v>0</v>
      </c>
      <c r="BL8" s="6">
        <f>'INV 2245'!$B12</f>
        <v>0</v>
      </c>
      <c r="BM8" s="6">
        <f>'INV 2246'!$B12</f>
        <v>0</v>
      </c>
      <c r="BN8" s="6">
        <f>'INV 2247'!$B12</f>
        <v>0</v>
      </c>
      <c r="BO8" s="6">
        <f>'INV 2248'!$B12</f>
        <v>0</v>
      </c>
      <c r="BP8" s="6">
        <f>'INV 2249'!$B12</f>
        <v>0</v>
      </c>
      <c r="BQ8" s="6">
        <f>'INV 2250'!$B12</f>
        <v>0</v>
      </c>
      <c r="BR8" s="6">
        <f>'INV 2251'!$B12</f>
        <v>0</v>
      </c>
      <c r="BS8" s="6">
        <f>'INV 2252'!$B12</f>
        <v>0</v>
      </c>
      <c r="BT8" s="6">
        <f>'INV 2253'!$B12</f>
        <v>0</v>
      </c>
      <c r="BU8" s="6">
        <f>'INV 2254'!$B12</f>
        <v>0</v>
      </c>
      <c r="BV8" s="6">
        <f>'INV 2255'!$B12</f>
        <v>0</v>
      </c>
      <c r="BW8" s="6">
        <f>'INV 2256'!$B12</f>
        <v>0</v>
      </c>
      <c r="BX8" s="6">
        <f>'INV 2257'!$B12</f>
        <v>0</v>
      </c>
      <c r="BY8" s="6">
        <f>'INV 2258'!$B12</f>
        <v>0</v>
      </c>
      <c r="BZ8" s="6">
        <f>'INV 2259'!$B12</f>
        <v>0</v>
      </c>
      <c r="CA8" s="6">
        <f>'INV 2260'!$B12</f>
        <v>0</v>
      </c>
      <c r="CB8" s="6">
        <f>'INV 2261'!$B12</f>
        <v>0</v>
      </c>
      <c r="CC8" s="6">
        <f>'INV 2262'!$B12</f>
        <v>0</v>
      </c>
    </row>
    <row r="9" spans="1:81">
      <c r="A9" s="5">
        <f>'INV01'!$A13</f>
        <v>6</v>
      </c>
      <c r="B9" s="6">
        <f>'INV01'!$B13</f>
        <v>0</v>
      </c>
      <c r="C9" s="6">
        <f>'INV02'!$B13</f>
        <v>0</v>
      </c>
      <c r="D9" s="6">
        <f>'INV03'!$B13</f>
        <v>0</v>
      </c>
      <c r="E9" s="6">
        <f>'INV04'!$B13</f>
        <v>0</v>
      </c>
      <c r="F9" s="6">
        <f>'INV05'!$B13</f>
        <v>0</v>
      </c>
      <c r="G9" s="6">
        <f>'INV06'!$B13</f>
        <v>0</v>
      </c>
      <c r="H9" s="6">
        <f>'INV07'!$B13</f>
        <v>0</v>
      </c>
      <c r="I9" s="6">
        <f>'INV08'!$B13</f>
        <v>0</v>
      </c>
      <c r="J9" s="6">
        <f>'INV09'!$B13</f>
        <v>0</v>
      </c>
      <c r="K9" s="6">
        <f>'INV10'!$B13</f>
        <v>0</v>
      </c>
      <c r="L9" s="6">
        <f>'INV11'!$B13</f>
        <v>0</v>
      </c>
      <c r="M9" s="6">
        <f>'INV12'!$B13</f>
        <v>0</v>
      </c>
      <c r="N9" s="6">
        <f>'INV13'!$B13</f>
        <v>0</v>
      </c>
      <c r="O9" s="6">
        <f>'INV14'!$B13</f>
        <v>0</v>
      </c>
      <c r="P9" s="6">
        <f>'INV15'!$B13</f>
        <v>0</v>
      </c>
      <c r="Q9" s="6">
        <f>'INV16'!$B13</f>
        <v>0</v>
      </c>
      <c r="R9" s="6">
        <f>'INV17'!$B13</f>
        <v>0</v>
      </c>
      <c r="S9" s="6">
        <f>'INV18'!$B13</f>
        <v>0</v>
      </c>
      <c r="T9" s="6">
        <f>'INV19'!$B13</f>
        <v>0</v>
      </c>
      <c r="U9" s="6">
        <f>'INV20'!$B13</f>
        <v>0</v>
      </c>
      <c r="V9" s="6">
        <f>'INV21'!$B13</f>
        <v>0</v>
      </c>
      <c r="W9" s="6">
        <f>'INV22'!$B13</f>
        <v>0</v>
      </c>
      <c r="X9" s="6">
        <f>'INV23'!$B13</f>
        <v>0</v>
      </c>
      <c r="Y9" s="6">
        <f>'INV24'!$B13</f>
        <v>0</v>
      </c>
      <c r="Z9" s="6">
        <f>'INV25'!$B13</f>
        <v>0</v>
      </c>
      <c r="AA9" s="6">
        <f>'INV26'!$B13</f>
        <v>0</v>
      </c>
      <c r="AB9" s="6">
        <f>'INV27'!$B13</f>
        <v>0</v>
      </c>
      <c r="AC9" s="6">
        <f>'INV28'!$B13</f>
        <v>0</v>
      </c>
      <c r="AD9" s="6">
        <f>'INV29'!$B13</f>
        <v>0</v>
      </c>
      <c r="AE9" s="6">
        <f>'INV30'!$B13</f>
        <v>0</v>
      </c>
      <c r="AF9" s="6">
        <f>'INV31'!$B13</f>
        <v>0</v>
      </c>
      <c r="AG9" s="6">
        <f>'INV32'!$B13</f>
        <v>0</v>
      </c>
      <c r="AH9" s="6">
        <f>'INV33'!$B13</f>
        <v>0</v>
      </c>
      <c r="AI9" s="6">
        <f>'INV34'!$B13</f>
        <v>0</v>
      </c>
      <c r="AJ9" s="6">
        <f>'INV35'!$B13</f>
        <v>14</v>
      </c>
      <c r="AK9" s="6">
        <f>'INV36'!$B13</f>
        <v>0</v>
      </c>
      <c r="AL9" s="6">
        <f>'INV37'!$B13</f>
        <v>0</v>
      </c>
      <c r="AM9" s="6">
        <f>'INV38'!$B13</f>
        <v>0</v>
      </c>
      <c r="AN9" s="6">
        <f>'INV39'!$B13</f>
        <v>0</v>
      </c>
      <c r="AO9" s="6">
        <f>'INV40'!$B13</f>
        <v>0</v>
      </c>
      <c r="AP9" s="6">
        <f>'INV41'!$B13</f>
        <v>0</v>
      </c>
      <c r="AQ9" s="6">
        <f>'INV42'!$B13</f>
        <v>0</v>
      </c>
      <c r="AR9" s="6">
        <f>'INV43'!$B13</f>
        <v>0</v>
      </c>
      <c r="AS9" s="6">
        <f>'INV44'!$B13</f>
        <v>0</v>
      </c>
      <c r="AT9" s="6">
        <f>'INV45'!$B13</f>
        <v>0</v>
      </c>
      <c r="AU9" s="6">
        <f>'INV46'!$B13</f>
        <v>0</v>
      </c>
      <c r="AV9" s="6">
        <f>'INV 2229'!$B13</f>
        <v>0</v>
      </c>
      <c r="AW9" s="6">
        <f>'INV 2230'!$B13</f>
        <v>0</v>
      </c>
      <c r="AX9" s="6">
        <f>'INV 2231'!$B13</f>
        <v>0</v>
      </c>
      <c r="AY9" s="6">
        <f>'INV 2232'!$B13</f>
        <v>0</v>
      </c>
      <c r="AZ9" s="6">
        <f>'INV 2233'!$B13</f>
        <v>0</v>
      </c>
      <c r="BA9" s="6">
        <f>'INV 2234'!$B13</f>
        <v>0</v>
      </c>
      <c r="BB9" s="6">
        <f>'INV 2235'!$B13</f>
        <v>0</v>
      </c>
      <c r="BC9" s="6">
        <f>'INV 2236'!$B13</f>
        <v>0</v>
      </c>
      <c r="BD9" s="6">
        <f>'INV 2237'!$B13</f>
        <v>0</v>
      </c>
      <c r="BE9" s="6">
        <f>'INV 2238'!$B13</f>
        <v>0</v>
      </c>
      <c r="BF9" s="6">
        <f>'INV 2239'!$B13</f>
        <v>0</v>
      </c>
      <c r="BG9" s="6">
        <f>'INV 2240'!$B13</f>
        <v>0</v>
      </c>
      <c r="BH9" s="6">
        <f>'INV 2241'!$B13</f>
        <v>0</v>
      </c>
      <c r="BI9" s="6">
        <f>'INV 2242'!$B13</f>
        <v>0</v>
      </c>
      <c r="BJ9" s="6">
        <f>'INV 2243'!$B13</f>
        <v>0</v>
      </c>
      <c r="BK9" s="6">
        <f>'INV 2244'!$B13</f>
        <v>0</v>
      </c>
      <c r="BL9" s="6">
        <f>'INV 2245'!$B13</f>
        <v>0</v>
      </c>
      <c r="BM9" s="6">
        <f>'INV 2246'!$B13</f>
        <v>0</v>
      </c>
      <c r="BN9" s="6">
        <f>'INV 2247'!$B13</f>
        <v>0</v>
      </c>
      <c r="BO9" s="6">
        <f>'INV 2248'!$B13</f>
        <v>0</v>
      </c>
      <c r="BP9" s="6">
        <f>'INV 2249'!$B13</f>
        <v>0</v>
      </c>
      <c r="BQ9" s="6">
        <f>'INV 2250'!$B13</f>
        <v>0</v>
      </c>
      <c r="BR9" s="6">
        <f>'INV 2251'!$B13</f>
        <v>0</v>
      </c>
      <c r="BS9" s="6">
        <f>'INV 2252'!$B13</f>
        <v>0</v>
      </c>
      <c r="BT9" s="6">
        <f>'INV 2253'!$B13</f>
        <v>0</v>
      </c>
      <c r="BU9" s="6">
        <f>'INV 2254'!$B13</f>
        <v>0</v>
      </c>
      <c r="BV9" s="6">
        <f>'INV 2255'!$B13</f>
        <v>0</v>
      </c>
      <c r="BW9" s="6">
        <f>'INV 2256'!$B13</f>
        <v>0</v>
      </c>
      <c r="BX9" s="6">
        <f>'INV 2257'!$B13</f>
        <v>0</v>
      </c>
      <c r="BY9" s="6">
        <f>'INV 2258'!$B13</f>
        <v>0</v>
      </c>
      <c r="BZ9" s="6">
        <f>'INV 2259'!$B13</f>
        <v>0</v>
      </c>
      <c r="CA9" s="6">
        <f>'INV 2260'!$B13</f>
        <v>0</v>
      </c>
      <c r="CB9" s="6">
        <f>'INV 2261'!$B13</f>
        <v>0</v>
      </c>
      <c r="CC9" s="6">
        <f>'INV 2262'!$B13</f>
        <v>0</v>
      </c>
    </row>
    <row r="10" spans="1:81">
      <c r="A10" s="5">
        <f>'INV01'!$A14</f>
        <v>7</v>
      </c>
      <c r="B10" s="6">
        <f>'INV01'!$B14</f>
        <v>0</v>
      </c>
      <c r="C10" s="6">
        <f>'INV02'!$B14</f>
        <v>0</v>
      </c>
      <c r="D10" s="6">
        <f>'INV03'!$B14</f>
        <v>0</v>
      </c>
      <c r="E10" s="6">
        <f>'INV04'!$B14</f>
        <v>3</v>
      </c>
      <c r="F10" s="6">
        <f>'INV05'!$B14</f>
        <v>0</v>
      </c>
      <c r="G10" s="6">
        <f>'INV06'!$B14</f>
        <v>0</v>
      </c>
      <c r="H10" s="6">
        <f>'INV07'!$B14</f>
        <v>0</v>
      </c>
      <c r="I10" s="6">
        <f>'INV08'!$B14</f>
        <v>0</v>
      </c>
      <c r="J10" s="6">
        <f>'INV09'!$B14</f>
        <v>0</v>
      </c>
      <c r="K10" s="6">
        <f>'INV10'!$B14</f>
        <v>0</v>
      </c>
      <c r="L10" s="6">
        <f>'INV11'!$B14</f>
        <v>0</v>
      </c>
      <c r="M10" s="6">
        <f>'INV12'!$B14</f>
        <v>0</v>
      </c>
      <c r="N10" s="6">
        <f>'INV13'!$B14</f>
        <v>0</v>
      </c>
      <c r="O10" s="6">
        <f>'INV14'!$B14</f>
        <v>0</v>
      </c>
      <c r="P10" s="6">
        <f>'INV15'!$B14</f>
        <v>0</v>
      </c>
      <c r="Q10" s="6">
        <f>'INV16'!$B14</f>
        <v>0</v>
      </c>
      <c r="R10" s="6">
        <f>'INV17'!$B14</f>
        <v>0</v>
      </c>
      <c r="S10" s="6">
        <f>'INV18'!$B14</f>
        <v>0</v>
      </c>
      <c r="T10" s="6">
        <f>'INV19'!$B14</f>
        <v>0</v>
      </c>
      <c r="U10" s="6">
        <f>'INV20'!$B14</f>
        <v>0</v>
      </c>
      <c r="V10" s="6">
        <f>'INV21'!$B14</f>
        <v>0</v>
      </c>
      <c r="W10" s="6">
        <f>'INV22'!$B14</f>
        <v>0</v>
      </c>
      <c r="X10" s="6">
        <f>'INV23'!$B14</f>
        <v>0</v>
      </c>
      <c r="Y10" s="6">
        <f>'INV24'!$B14</f>
        <v>0</v>
      </c>
      <c r="Z10" s="6">
        <f>'INV25'!$B14</f>
        <v>0</v>
      </c>
      <c r="AA10" s="6">
        <f>'INV26'!$B14</f>
        <v>0</v>
      </c>
      <c r="AB10" s="6">
        <f>'INV27'!$B14</f>
        <v>0</v>
      </c>
      <c r="AC10" s="6">
        <f>'INV28'!$B14</f>
        <v>0</v>
      </c>
      <c r="AD10" s="6">
        <f>'INV29'!$B14</f>
        <v>0</v>
      </c>
      <c r="AE10" s="6">
        <f>'INV30'!$B14</f>
        <v>0</v>
      </c>
      <c r="AF10" s="6">
        <f>'INV31'!$B14</f>
        <v>0</v>
      </c>
      <c r="AG10" s="6">
        <f>'INV32'!$B14</f>
        <v>0</v>
      </c>
      <c r="AH10" s="6">
        <f>'INV33'!$B14</f>
        <v>0</v>
      </c>
      <c r="AI10" s="6">
        <f>'INV34'!$B14</f>
        <v>0</v>
      </c>
      <c r="AJ10" s="6">
        <f>'INV35'!$B14</f>
        <v>0</v>
      </c>
      <c r="AK10" s="6">
        <f>'INV36'!$B14</f>
        <v>0</v>
      </c>
      <c r="AL10" s="6">
        <f>'INV37'!$B14</f>
        <v>0</v>
      </c>
      <c r="AM10" s="6">
        <f>'INV38'!$B14</f>
        <v>0</v>
      </c>
      <c r="AN10" s="6">
        <f>'INV39'!$B14</f>
        <v>0</v>
      </c>
      <c r="AO10" s="6">
        <f>'INV40'!$B14</f>
        <v>0</v>
      </c>
      <c r="AP10" s="6">
        <f>'INV41'!$B14</f>
        <v>0</v>
      </c>
      <c r="AQ10" s="6">
        <f>'INV42'!$B14</f>
        <v>0</v>
      </c>
      <c r="AR10" s="6">
        <f>'INV43'!$B14</f>
        <v>0</v>
      </c>
      <c r="AS10" s="6">
        <f>'INV44'!$B14</f>
        <v>0</v>
      </c>
      <c r="AT10" s="6">
        <f>'INV45'!$B14</f>
        <v>0</v>
      </c>
      <c r="AU10" s="6">
        <f>'INV46'!$B14</f>
        <v>0</v>
      </c>
      <c r="AV10" s="6">
        <f>'INV 2229'!$B14</f>
        <v>0</v>
      </c>
      <c r="AW10" s="6">
        <f>'INV 2230'!$B14</f>
        <v>0</v>
      </c>
      <c r="AX10" s="6">
        <f>'INV 2231'!$B14</f>
        <v>0</v>
      </c>
      <c r="AY10" s="6">
        <f>'INV 2232'!$B14</f>
        <v>0</v>
      </c>
      <c r="AZ10" s="6">
        <f>'INV 2233'!$B14</f>
        <v>0</v>
      </c>
      <c r="BA10" s="6">
        <f>'INV 2234'!$B14</f>
        <v>0</v>
      </c>
      <c r="BB10" s="6">
        <f>'INV 2235'!$B14</f>
        <v>0</v>
      </c>
      <c r="BC10" s="6">
        <f>'INV 2236'!$B14</f>
        <v>0</v>
      </c>
      <c r="BD10" s="6">
        <f>'INV 2237'!$B14</f>
        <v>0</v>
      </c>
      <c r="BE10" s="6">
        <f>'INV 2238'!$B14</f>
        <v>0</v>
      </c>
      <c r="BF10" s="6">
        <f>'INV 2239'!$B14</f>
        <v>0</v>
      </c>
      <c r="BG10" s="6">
        <f>'INV 2240'!$B14</f>
        <v>0</v>
      </c>
      <c r="BH10" s="6">
        <f>'INV 2241'!$B14</f>
        <v>0</v>
      </c>
      <c r="BI10" s="6">
        <f>'INV 2242'!$B14</f>
        <v>0</v>
      </c>
      <c r="BJ10" s="6">
        <f>'INV 2243'!$B14</f>
        <v>0</v>
      </c>
      <c r="BK10" s="6">
        <f>'INV 2244'!$B14</f>
        <v>0</v>
      </c>
      <c r="BL10" s="6">
        <f>'INV 2245'!$B14</f>
        <v>0</v>
      </c>
      <c r="BM10" s="6">
        <f>'INV 2246'!$B14</f>
        <v>0</v>
      </c>
      <c r="BN10" s="6">
        <f>'INV 2247'!$B14</f>
        <v>0</v>
      </c>
      <c r="BO10" s="6">
        <f>'INV 2248'!$B14</f>
        <v>0</v>
      </c>
      <c r="BP10" s="6">
        <f>'INV 2249'!$B14</f>
        <v>0</v>
      </c>
      <c r="BQ10" s="6">
        <f>'INV 2250'!$B14</f>
        <v>0</v>
      </c>
      <c r="BR10" s="6">
        <f>'INV 2251'!$B14</f>
        <v>0</v>
      </c>
      <c r="BS10" s="6">
        <f>'INV 2252'!$B14</f>
        <v>0</v>
      </c>
      <c r="BT10" s="6">
        <f>'INV 2253'!$B14</f>
        <v>0</v>
      </c>
      <c r="BU10" s="6">
        <f>'INV 2254'!$B14</f>
        <v>0</v>
      </c>
      <c r="BV10" s="6">
        <f>'INV 2255'!$B14</f>
        <v>0</v>
      </c>
      <c r="BW10" s="6">
        <f>'INV 2256'!$B14</f>
        <v>0</v>
      </c>
      <c r="BX10" s="6">
        <f>'INV 2257'!$B14</f>
        <v>0</v>
      </c>
      <c r="BY10" s="6">
        <f>'INV 2258'!$B14</f>
        <v>0</v>
      </c>
      <c r="BZ10" s="6">
        <f>'INV 2259'!$B14</f>
        <v>0</v>
      </c>
      <c r="CA10" s="6">
        <f>'INV 2260'!$B14</f>
        <v>0</v>
      </c>
      <c r="CB10" s="6">
        <f>'INV 2261'!$B14</f>
        <v>0</v>
      </c>
      <c r="CC10" s="6">
        <f>'INV 2262'!$B14</f>
        <v>0</v>
      </c>
    </row>
    <row r="11" spans="1:81">
      <c r="A11" s="5">
        <f>'INV01'!$A15</f>
        <v>8</v>
      </c>
      <c r="B11" s="6">
        <f>'INV01'!$B15</f>
        <v>0</v>
      </c>
      <c r="C11" s="6">
        <f>'INV02'!$B15</f>
        <v>0</v>
      </c>
      <c r="D11" s="6">
        <f>'INV03'!$B15</f>
        <v>0</v>
      </c>
      <c r="E11" s="6">
        <f>'INV04'!$B15</f>
        <v>0</v>
      </c>
      <c r="F11" s="6">
        <f>'INV05'!$B15</f>
        <v>0</v>
      </c>
      <c r="G11" s="6">
        <f>'INV06'!$B15</f>
        <v>0</v>
      </c>
      <c r="H11" s="6">
        <f>'INV07'!$B15</f>
        <v>0</v>
      </c>
      <c r="I11" s="6">
        <f>'INV08'!$B15</f>
        <v>0</v>
      </c>
      <c r="J11" s="6">
        <f>'INV09'!$B15</f>
        <v>0</v>
      </c>
      <c r="K11" s="6">
        <f>'INV10'!$B15</f>
        <v>0</v>
      </c>
      <c r="L11" s="6">
        <f>'INV11'!$B15</f>
        <v>0</v>
      </c>
      <c r="M11" s="6">
        <f>'INV12'!$B15</f>
        <v>0</v>
      </c>
      <c r="N11" s="6">
        <f>'INV13'!$B15</f>
        <v>0</v>
      </c>
      <c r="O11" s="6">
        <f>'INV14'!$B15</f>
        <v>0</v>
      </c>
      <c r="P11" s="6">
        <f>'INV15'!$B15</f>
        <v>0</v>
      </c>
      <c r="Q11" s="6">
        <f>'INV16'!$B15</f>
        <v>0</v>
      </c>
      <c r="R11" s="6">
        <f>'INV17'!$B15</f>
        <v>0</v>
      </c>
      <c r="S11" s="6">
        <f>'INV18'!$B15</f>
        <v>0</v>
      </c>
      <c r="T11" s="6">
        <f>'INV19'!$B15</f>
        <v>0</v>
      </c>
      <c r="U11" s="6">
        <f>'INV20'!$B15</f>
        <v>0</v>
      </c>
      <c r="V11" s="6">
        <f>'INV21'!$B15</f>
        <v>0</v>
      </c>
      <c r="W11" s="6">
        <f>'INV22'!$B15</f>
        <v>0</v>
      </c>
      <c r="X11" s="6">
        <f>'INV23'!$B15</f>
        <v>0</v>
      </c>
      <c r="Y11" s="6">
        <f>'INV24'!$B15</f>
        <v>0</v>
      </c>
      <c r="Z11" s="6">
        <f>'INV25'!$B15</f>
        <v>0</v>
      </c>
      <c r="AA11" s="6">
        <f>'INV26'!$B15</f>
        <v>0</v>
      </c>
      <c r="AB11" s="6">
        <f>'INV27'!$B15</f>
        <v>0</v>
      </c>
      <c r="AC11" s="6">
        <f>'INV28'!$B15</f>
        <v>0</v>
      </c>
      <c r="AD11" s="6">
        <f>'INV29'!$B15</f>
        <v>0</v>
      </c>
      <c r="AE11" s="6">
        <f>'INV30'!$B15</f>
        <v>0</v>
      </c>
      <c r="AF11" s="6">
        <f>'INV31'!$B15</f>
        <v>0</v>
      </c>
      <c r="AG11" s="6">
        <f>'INV32'!$B15</f>
        <v>0</v>
      </c>
      <c r="AH11" s="6">
        <f>'INV33'!$B15</f>
        <v>0</v>
      </c>
      <c r="AI11" s="6">
        <f>'INV34'!$B15</f>
        <v>0</v>
      </c>
      <c r="AJ11" s="6">
        <f>'INV35'!$B15</f>
        <v>0</v>
      </c>
      <c r="AK11" s="6">
        <f>'INV36'!$B15</f>
        <v>0</v>
      </c>
      <c r="AL11" s="6">
        <f>'INV37'!$B15</f>
        <v>0</v>
      </c>
      <c r="AM11" s="6">
        <f>'INV38'!$B15</f>
        <v>0</v>
      </c>
      <c r="AN11" s="6">
        <f>'INV39'!$B15</f>
        <v>0</v>
      </c>
      <c r="AO11" s="6">
        <f>'INV40'!$B15</f>
        <v>0</v>
      </c>
      <c r="AP11" s="6">
        <f>'INV41'!$B15</f>
        <v>0</v>
      </c>
      <c r="AQ11" s="6">
        <f>'INV42'!$B15</f>
        <v>0</v>
      </c>
      <c r="AR11" s="6">
        <f>'INV43'!$B15</f>
        <v>0</v>
      </c>
      <c r="AS11" s="6">
        <f>'INV44'!$B15</f>
        <v>0</v>
      </c>
      <c r="AT11" s="6">
        <f>'INV45'!$B15</f>
        <v>0</v>
      </c>
      <c r="AU11" s="6">
        <f>'INV46'!$B15</f>
        <v>0</v>
      </c>
      <c r="AV11" s="6">
        <f>'INV 2229'!$B15</f>
        <v>0</v>
      </c>
      <c r="AW11" s="6">
        <f>'INV 2230'!$B15</f>
        <v>0</v>
      </c>
      <c r="AX11" s="6">
        <f>'INV 2231'!$B15</f>
        <v>0</v>
      </c>
      <c r="AY11" s="6">
        <f>'INV 2232'!$B15</f>
        <v>0</v>
      </c>
      <c r="AZ11" s="6">
        <f>'INV 2233'!$B15</f>
        <v>0</v>
      </c>
      <c r="BA11" s="6">
        <f>'INV 2234'!$B15</f>
        <v>0</v>
      </c>
      <c r="BB11" s="6">
        <f>'INV 2235'!$B15</f>
        <v>0</v>
      </c>
      <c r="BC11" s="6">
        <f>'INV 2236'!$B15</f>
        <v>0</v>
      </c>
      <c r="BD11" s="6">
        <f>'INV 2237'!$B15</f>
        <v>0</v>
      </c>
      <c r="BE11" s="6">
        <f>'INV 2238'!$B15</f>
        <v>0</v>
      </c>
      <c r="BF11" s="6">
        <f>'INV 2239'!$B15</f>
        <v>0</v>
      </c>
      <c r="BG11" s="6">
        <f>'INV 2240'!$B15</f>
        <v>0</v>
      </c>
      <c r="BH11" s="6">
        <f>'INV 2241'!$B15</f>
        <v>0</v>
      </c>
      <c r="BI11" s="6">
        <f>'INV 2242'!$B15</f>
        <v>0</v>
      </c>
      <c r="BJ11" s="6">
        <f>'INV 2243'!$B15</f>
        <v>0</v>
      </c>
      <c r="BK11" s="6">
        <f>'INV 2244'!$B15</f>
        <v>0</v>
      </c>
      <c r="BL11" s="6">
        <f>'INV 2245'!$B15</f>
        <v>0</v>
      </c>
      <c r="BM11" s="6">
        <f>'INV 2246'!$B15</f>
        <v>0</v>
      </c>
      <c r="BN11" s="6">
        <f>'INV 2247'!$B15</f>
        <v>0</v>
      </c>
      <c r="BO11" s="6">
        <f>'INV 2248'!$B15</f>
        <v>0</v>
      </c>
      <c r="BP11" s="6">
        <f>'INV 2249'!$B15</f>
        <v>0</v>
      </c>
      <c r="BQ11" s="6">
        <f>'INV 2250'!$B15</f>
        <v>0</v>
      </c>
      <c r="BR11" s="6">
        <f>'INV 2251'!$B15</f>
        <v>0</v>
      </c>
      <c r="BS11" s="6">
        <f>'INV 2252'!$B15</f>
        <v>0</v>
      </c>
      <c r="BT11" s="6">
        <f>'INV 2253'!$B15</f>
        <v>0</v>
      </c>
      <c r="BU11" s="6">
        <f>'INV 2254'!$B15</f>
        <v>0</v>
      </c>
      <c r="BV11" s="6">
        <f>'INV 2255'!$B15</f>
        <v>0</v>
      </c>
      <c r="BW11" s="6">
        <f>'INV 2256'!$B15</f>
        <v>0</v>
      </c>
      <c r="BX11" s="6">
        <f>'INV 2257'!$B15</f>
        <v>0</v>
      </c>
      <c r="BY11" s="6">
        <f>'INV 2258'!$B15</f>
        <v>0</v>
      </c>
      <c r="BZ11" s="6">
        <f>'INV 2259'!$B15</f>
        <v>0</v>
      </c>
      <c r="CA11" s="6">
        <f>'INV 2260'!$B15</f>
        <v>0</v>
      </c>
      <c r="CB11" s="6">
        <f>'INV 2261'!$B15</f>
        <v>0</v>
      </c>
      <c r="CC11" s="6">
        <f>'INV 2262'!$B15</f>
        <v>0</v>
      </c>
    </row>
    <row r="12" spans="1:81">
      <c r="A12" s="5">
        <f>'INV01'!$A16</f>
        <v>9</v>
      </c>
      <c r="B12" s="6">
        <f>'INV01'!$B16</f>
        <v>0</v>
      </c>
      <c r="C12" s="6">
        <f>'INV02'!$B16</f>
        <v>0</v>
      </c>
      <c r="D12" s="6">
        <f>'INV03'!$B16</f>
        <v>0</v>
      </c>
      <c r="E12" s="6">
        <f>'INV04'!$B16</f>
        <v>0</v>
      </c>
      <c r="F12" s="6">
        <f>'INV05'!$B16</f>
        <v>0</v>
      </c>
      <c r="G12" s="6">
        <f>'INV06'!$B16</f>
        <v>12</v>
      </c>
      <c r="H12" s="6">
        <f>'INV07'!$B16</f>
        <v>10</v>
      </c>
      <c r="I12" s="6">
        <f>'INV08'!$B16</f>
        <v>0</v>
      </c>
      <c r="J12" s="6">
        <f>'INV09'!$B16</f>
        <v>0</v>
      </c>
      <c r="K12" s="6">
        <f>'INV10'!$B16</f>
        <v>0</v>
      </c>
      <c r="L12" s="6">
        <f>'INV11'!$B16</f>
        <v>12</v>
      </c>
      <c r="M12" s="6">
        <f>'INV12'!$B16</f>
        <v>0</v>
      </c>
      <c r="N12" s="6">
        <f>'INV13'!$B16</f>
        <v>0</v>
      </c>
      <c r="O12" s="6">
        <f>'INV14'!$B16</f>
        <v>0</v>
      </c>
      <c r="P12" s="6">
        <f>'INV15'!$B16</f>
        <v>0</v>
      </c>
      <c r="Q12" s="6">
        <f>'INV16'!$B16</f>
        <v>0</v>
      </c>
      <c r="R12" s="6">
        <f>'INV17'!$B16</f>
        <v>0</v>
      </c>
      <c r="S12" s="6">
        <f>'INV18'!$B16</f>
        <v>0</v>
      </c>
      <c r="T12" s="6">
        <f>'INV19'!$B16</f>
        <v>0</v>
      </c>
      <c r="U12" s="6">
        <f>'INV20'!$B16</f>
        <v>0</v>
      </c>
      <c r="V12" s="6">
        <f>'INV21'!$B16</f>
        <v>0</v>
      </c>
      <c r="W12" s="6">
        <f>'INV22'!$B16</f>
        <v>0</v>
      </c>
      <c r="X12" s="6">
        <f>'INV23'!$B16</f>
        <v>0</v>
      </c>
      <c r="Y12" s="6">
        <f>'INV24'!$B16</f>
        <v>0</v>
      </c>
      <c r="Z12" s="6">
        <f>'INV25'!$B16</f>
        <v>0</v>
      </c>
      <c r="AA12" s="6">
        <f>'INV26'!$B16</f>
        <v>0</v>
      </c>
      <c r="AB12" s="6">
        <f>'INV27'!$B16</f>
        <v>0</v>
      </c>
      <c r="AC12" s="6">
        <f>'INV28'!$B16</f>
        <v>0</v>
      </c>
      <c r="AD12" s="6">
        <f>'INV29'!$B16</f>
        <v>0</v>
      </c>
      <c r="AE12" s="6">
        <f>'INV30'!$B16</f>
        <v>0</v>
      </c>
      <c r="AF12" s="6">
        <f>'INV31'!$B16</f>
        <v>0</v>
      </c>
      <c r="AG12" s="6">
        <f>'INV32'!$B16</f>
        <v>0</v>
      </c>
      <c r="AH12" s="6">
        <f>'INV33'!$B16</f>
        <v>0</v>
      </c>
      <c r="AI12" s="6">
        <f>'INV34'!$B16</f>
        <v>0</v>
      </c>
      <c r="AJ12" s="6">
        <f>'INV35'!$B16</f>
        <v>0</v>
      </c>
      <c r="AK12" s="6">
        <f>'INV36'!$B16</f>
        <v>0</v>
      </c>
      <c r="AL12" s="6">
        <f>'INV37'!$B16</f>
        <v>0</v>
      </c>
      <c r="AM12" s="6">
        <f>'INV38'!$B16</f>
        <v>0</v>
      </c>
      <c r="AN12" s="6">
        <f>'INV39'!$B16</f>
        <v>0</v>
      </c>
      <c r="AO12" s="6">
        <f>'INV40'!$B16</f>
        <v>0</v>
      </c>
      <c r="AP12" s="6">
        <f>'INV41'!$B16</f>
        <v>0</v>
      </c>
      <c r="AQ12" s="6">
        <f>'INV42'!$B16</f>
        <v>0</v>
      </c>
      <c r="AR12" s="6">
        <f>'INV43'!$B16</f>
        <v>0</v>
      </c>
      <c r="AS12" s="6">
        <f>'INV44'!$B16</f>
        <v>0</v>
      </c>
      <c r="AT12" s="6">
        <f>'INV45'!$B16</f>
        <v>0</v>
      </c>
      <c r="AU12" s="6">
        <f>'INV46'!$B16</f>
        <v>0</v>
      </c>
      <c r="AV12" s="6">
        <f>'INV 2229'!$B16</f>
        <v>0</v>
      </c>
      <c r="AW12" s="6">
        <f>'INV 2230'!$B16</f>
        <v>0</v>
      </c>
      <c r="AX12" s="6">
        <f>'INV 2231'!$B16</f>
        <v>0</v>
      </c>
      <c r="AY12" s="6">
        <f>'INV 2232'!$B16</f>
        <v>0</v>
      </c>
      <c r="AZ12" s="6">
        <f>'INV 2233'!$B16</f>
        <v>0</v>
      </c>
      <c r="BA12" s="6">
        <f>'INV 2234'!$B16</f>
        <v>0</v>
      </c>
      <c r="BB12" s="6">
        <f>'INV 2235'!$B16</f>
        <v>0</v>
      </c>
      <c r="BC12" s="6">
        <f>'INV 2236'!$B16</f>
        <v>0</v>
      </c>
      <c r="BD12" s="6">
        <f>'INV 2237'!$B16</f>
        <v>0</v>
      </c>
      <c r="BE12" s="6">
        <f>'INV 2238'!$B16</f>
        <v>0</v>
      </c>
      <c r="BF12" s="6">
        <f>'INV 2239'!$B16</f>
        <v>0</v>
      </c>
      <c r="BG12" s="6">
        <f>'INV 2240'!$B16</f>
        <v>0</v>
      </c>
      <c r="BH12" s="6">
        <f>'INV 2241'!$B16</f>
        <v>0</v>
      </c>
      <c r="BI12" s="6">
        <f>'INV 2242'!$B16</f>
        <v>0</v>
      </c>
      <c r="BJ12" s="6">
        <f>'INV 2243'!$B16</f>
        <v>0</v>
      </c>
      <c r="BK12" s="6">
        <f>'INV 2244'!$B16</f>
        <v>0</v>
      </c>
      <c r="BL12" s="6">
        <f>'INV 2245'!$B16</f>
        <v>0</v>
      </c>
      <c r="BM12" s="6">
        <f>'INV 2246'!$B16</f>
        <v>0</v>
      </c>
      <c r="BN12" s="6">
        <f>'INV 2247'!$B16</f>
        <v>0</v>
      </c>
      <c r="BO12" s="6">
        <f>'INV 2248'!$B16</f>
        <v>0</v>
      </c>
      <c r="BP12" s="6">
        <f>'INV 2249'!$B16</f>
        <v>0</v>
      </c>
      <c r="BQ12" s="6">
        <f>'INV 2250'!$B16</f>
        <v>0</v>
      </c>
      <c r="BR12" s="6">
        <f>'INV 2251'!$B16</f>
        <v>0</v>
      </c>
      <c r="BS12" s="6">
        <f>'INV 2252'!$B16</f>
        <v>0</v>
      </c>
      <c r="BT12" s="6">
        <f>'INV 2253'!$B16</f>
        <v>0</v>
      </c>
      <c r="BU12" s="6">
        <f>'INV 2254'!$B16</f>
        <v>0</v>
      </c>
      <c r="BV12" s="6">
        <f>'INV 2255'!$B16</f>
        <v>0</v>
      </c>
      <c r="BW12" s="6">
        <f>'INV 2256'!$B16</f>
        <v>0</v>
      </c>
      <c r="BX12" s="6">
        <f>'INV 2257'!$B16</f>
        <v>0</v>
      </c>
      <c r="BY12" s="6">
        <f>'INV 2258'!$B16</f>
        <v>0</v>
      </c>
      <c r="BZ12" s="6">
        <f>'INV 2259'!$B16</f>
        <v>0</v>
      </c>
      <c r="CA12" s="6">
        <f>'INV 2260'!$B16</f>
        <v>0</v>
      </c>
      <c r="CB12" s="6">
        <f>'INV 2261'!$B16</f>
        <v>0</v>
      </c>
      <c r="CC12" s="6">
        <f>'INV 2262'!$B16</f>
        <v>0</v>
      </c>
    </row>
    <row r="13" spans="1:81">
      <c r="A13" s="5">
        <f>'INV01'!$A17</f>
        <v>10</v>
      </c>
      <c r="B13" s="6">
        <f>'INV01'!$B17</f>
        <v>11</v>
      </c>
      <c r="C13" s="6">
        <f>'INV02'!$B17</f>
        <v>0</v>
      </c>
      <c r="D13" s="6">
        <f>'INV03'!$B17</f>
        <v>0</v>
      </c>
      <c r="E13" s="6">
        <f>'INV04'!$B17</f>
        <v>0</v>
      </c>
      <c r="F13" s="6">
        <f>'INV05'!$B17</f>
        <v>0</v>
      </c>
      <c r="G13" s="6">
        <f>'INV06'!$B17</f>
        <v>31</v>
      </c>
      <c r="H13" s="6">
        <f>'INV07'!$B17</f>
        <v>9</v>
      </c>
      <c r="I13" s="6">
        <f>'INV08'!$B17</f>
        <v>0</v>
      </c>
      <c r="J13" s="6">
        <f>'INV09'!$B17</f>
        <v>0</v>
      </c>
      <c r="K13" s="6">
        <f>'INV10'!$B17</f>
        <v>0</v>
      </c>
      <c r="L13" s="6">
        <f>'INV11'!$B17</f>
        <v>8</v>
      </c>
      <c r="M13" s="6">
        <f>'INV12'!$B17</f>
        <v>0</v>
      </c>
      <c r="N13" s="6">
        <f>'INV13'!$B17</f>
        <v>0</v>
      </c>
      <c r="O13" s="6">
        <f>'INV14'!$B17</f>
        <v>0</v>
      </c>
      <c r="P13" s="6">
        <f>'INV15'!$B17</f>
        <v>0</v>
      </c>
      <c r="Q13" s="6">
        <f>'INV16'!$B17</f>
        <v>0</v>
      </c>
      <c r="R13" s="6">
        <f>'INV17'!$B17</f>
        <v>0</v>
      </c>
      <c r="S13" s="6">
        <f>'INV18'!$B17</f>
        <v>0</v>
      </c>
      <c r="T13" s="6">
        <f>'INV19'!$B17</f>
        <v>0</v>
      </c>
      <c r="U13" s="6">
        <f>'INV20'!$B17</f>
        <v>0</v>
      </c>
      <c r="V13" s="6">
        <f>'INV21'!$B17</f>
        <v>6</v>
      </c>
      <c r="W13" s="6">
        <f>'INV22'!$B17</f>
        <v>0</v>
      </c>
      <c r="X13" s="6">
        <f>'INV23'!$B17</f>
        <v>0</v>
      </c>
      <c r="Y13" s="6">
        <f>'INV24'!$B17</f>
        <v>0</v>
      </c>
      <c r="Z13" s="6">
        <f>'INV25'!$B17</f>
        <v>0</v>
      </c>
      <c r="AA13" s="6">
        <f>'INV26'!$B17</f>
        <v>0</v>
      </c>
      <c r="AB13" s="6">
        <f>'INV27'!$B17</f>
        <v>0</v>
      </c>
      <c r="AC13" s="6">
        <f>'INV28'!$B17</f>
        <v>0</v>
      </c>
      <c r="AD13" s="6">
        <f>'INV29'!$B17</f>
        <v>0</v>
      </c>
      <c r="AE13" s="6">
        <f>'INV30'!$B17</f>
        <v>0</v>
      </c>
      <c r="AF13" s="6">
        <f>'INV31'!$B17</f>
        <v>0</v>
      </c>
      <c r="AG13" s="6">
        <f>'INV32'!$B17</f>
        <v>0</v>
      </c>
      <c r="AH13" s="6">
        <f>'INV33'!$B17</f>
        <v>0</v>
      </c>
      <c r="AI13" s="6">
        <f>'INV34'!$B17</f>
        <v>0</v>
      </c>
      <c r="AJ13" s="6">
        <f>'INV35'!$B17</f>
        <v>0</v>
      </c>
      <c r="AK13" s="6">
        <f>'INV36'!$B17</f>
        <v>0</v>
      </c>
      <c r="AL13" s="6">
        <f>'INV37'!$B17</f>
        <v>6</v>
      </c>
      <c r="AM13" s="6">
        <f>'INV38'!$B17</f>
        <v>1</v>
      </c>
      <c r="AN13" s="6">
        <f>'INV39'!$B17</f>
        <v>0</v>
      </c>
      <c r="AO13" s="6">
        <f>'INV40'!$B17</f>
        <v>5</v>
      </c>
      <c r="AP13" s="6">
        <f>'INV41'!$B17</f>
        <v>0</v>
      </c>
      <c r="AQ13" s="6">
        <f>'INV42'!$B17</f>
        <v>0</v>
      </c>
      <c r="AR13" s="6">
        <f>'INV43'!$B17</f>
        <v>0</v>
      </c>
      <c r="AS13" s="6">
        <f>'INV44'!$B17</f>
        <v>3</v>
      </c>
      <c r="AT13" s="6">
        <f>'INV45'!$B17</f>
        <v>2</v>
      </c>
      <c r="AU13" s="6">
        <f>'INV46'!$B17</f>
        <v>0</v>
      </c>
      <c r="AV13" s="6">
        <f>'INV 2229'!$B17</f>
        <v>0</v>
      </c>
      <c r="AW13" s="6">
        <f>'INV 2230'!$B17</f>
        <v>0</v>
      </c>
      <c r="AX13" s="6">
        <f>'INV 2231'!$B17</f>
        <v>0</v>
      </c>
      <c r="AY13" s="6">
        <f>'INV 2232'!$B17</f>
        <v>0</v>
      </c>
      <c r="AZ13" s="6">
        <f>'INV 2233'!$B17</f>
        <v>0</v>
      </c>
      <c r="BA13" s="6">
        <f>'INV 2234'!$B17</f>
        <v>0</v>
      </c>
      <c r="BB13" s="6">
        <f>'INV 2235'!$B17</f>
        <v>0</v>
      </c>
      <c r="BC13" s="6">
        <f>'INV 2236'!$B17</f>
        <v>0</v>
      </c>
      <c r="BD13" s="6">
        <f>'INV 2237'!$B17</f>
        <v>0</v>
      </c>
      <c r="BE13" s="6">
        <f>'INV 2238'!$B17</f>
        <v>0</v>
      </c>
      <c r="BF13" s="6">
        <f>'INV 2239'!$B17</f>
        <v>0</v>
      </c>
      <c r="BG13" s="6">
        <f>'INV 2240'!$B17</f>
        <v>0</v>
      </c>
      <c r="BH13" s="6">
        <f>'INV 2241'!$B17</f>
        <v>0</v>
      </c>
      <c r="BI13" s="6">
        <f>'INV 2242'!$B17</f>
        <v>0</v>
      </c>
      <c r="BJ13" s="6">
        <f>'INV 2243'!$B17</f>
        <v>0</v>
      </c>
      <c r="BK13" s="6">
        <f>'INV 2244'!$B17</f>
        <v>0</v>
      </c>
      <c r="BL13" s="6">
        <f>'INV 2245'!$B17</f>
        <v>0</v>
      </c>
      <c r="BM13" s="6">
        <f>'INV 2246'!$B17</f>
        <v>0</v>
      </c>
      <c r="BN13" s="6">
        <f>'INV 2247'!$B17</f>
        <v>0</v>
      </c>
      <c r="BO13" s="6">
        <f>'INV 2248'!$B17</f>
        <v>0</v>
      </c>
      <c r="BP13" s="6">
        <f>'INV 2249'!$B17</f>
        <v>0</v>
      </c>
      <c r="BQ13" s="6">
        <f>'INV 2250'!$B17</f>
        <v>0</v>
      </c>
      <c r="BR13" s="6">
        <f>'INV 2251'!$B17</f>
        <v>0</v>
      </c>
      <c r="BS13" s="6">
        <f>'INV 2252'!$B17</f>
        <v>0</v>
      </c>
      <c r="BT13" s="6">
        <f>'INV 2253'!$B17</f>
        <v>0</v>
      </c>
      <c r="BU13" s="6">
        <f>'INV 2254'!$B17</f>
        <v>0</v>
      </c>
      <c r="BV13" s="6">
        <f>'INV 2255'!$B17</f>
        <v>0</v>
      </c>
      <c r="BW13" s="6">
        <f>'INV 2256'!$B17</f>
        <v>0</v>
      </c>
      <c r="BX13" s="6">
        <f>'INV 2257'!$B17</f>
        <v>0</v>
      </c>
      <c r="BY13" s="6">
        <f>'INV 2258'!$B17</f>
        <v>0</v>
      </c>
      <c r="BZ13" s="6">
        <f>'INV 2259'!$B17</f>
        <v>0</v>
      </c>
      <c r="CA13" s="6">
        <f>'INV 2260'!$B17</f>
        <v>0</v>
      </c>
      <c r="CB13" s="6">
        <f>'INV 2261'!$B17</f>
        <v>0</v>
      </c>
      <c r="CC13" s="6">
        <f>'INV 2262'!$B17</f>
        <v>0</v>
      </c>
    </row>
    <row r="14" spans="1:81">
      <c r="A14" s="5">
        <f>'INV01'!$A18</f>
        <v>11</v>
      </c>
      <c r="B14" s="6">
        <f>'INV01'!$B18</f>
        <v>0</v>
      </c>
      <c r="C14" s="6">
        <f>'INV02'!$B18</f>
        <v>0</v>
      </c>
      <c r="D14" s="6">
        <f>'INV03'!$B18</f>
        <v>0</v>
      </c>
      <c r="E14" s="6">
        <f>'INV04'!$B18</f>
        <v>0</v>
      </c>
      <c r="F14" s="6">
        <f>'INV05'!$B18</f>
        <v>0</v>
      </c>
      <c r="G14" s="6">
        <f>'INV06'!$B18</f>
        <v>0</v>
      </c>
      <c r="H14" s="6">
        <f>'INV07'!$B18</f>
        <v>2</v>
      </c>
      <c r="I14" s="6">
        <f>'INV08'!$B18</f>
        <v>0</v>
      </c>
      <c r="J14" s="6">
        <f>'INV09'!$B18</f>
        <v>0</v>
      </c>
      <c r="K14" s="6">
        <f>'INV10'!$B18</f>
        <v>0</v>
      </c>
      <c r="L14" s="6">
        <f>'INV11'!$B18</f>
        <v>0</v>
      </c>
      <c r="M14" s="6">
        <f>'INV12'!$B18</f>
        <v>0</v>
      </c>
      <c r="N14" s="6">
        <f>'INV13'!$B18</f>
        <v>0</v>
      </c>
      <c r="O14" s="6">
        <f>'INV14'!$B18</f>
        <v>0</v>
      </c>
      <c r="P14" s="6">
        <f>'INV15'!$B18</f>
        <v>0</v>
      </c>
      <c r="Q14" s="6">
        <f>'INV16'!$B18</f>
        <v>0</v>
      </c>
      <c r="R14" s="6">
        <f>'INV17'!$B18</f>
        <v>0</v>
      </c>
      <c r="S14" s="6">
        <f>'INV18'!$B18</f>
        <v>0</v>
      </c>
      <c r="T14" s="6">
        <f>'INV19'!$B18</f>
        <v>0</v>
      </c>
      <c r="U14" s="6">
        <f>'INV20'!$B18</f>
        <v>0</v>
      </c>
      <c r="V14" s="6">
        <f>'INV21'!$B18</f>
        <v>0</v>
      </c>
      <c r="W14" s="6">
        <f>'INV22'!$B18</f>
        <v>0</v>
      </c>
      <c r="X14" s="6">
        <f>'INV23'!$B18</f>
        <v>0</v>
      </c>
      <c r="Y14" s="6">
        <f>'INV24'!$B18</f>
        <v>0</v>
      </c>
      <c r="Z14" s="6">
        <f>'INV25'!$B18</f>
        <v>0</v>
      </c>
      <c r="AA14" s="6">
        <f>'INV26'!$B18</f>
        <v>0</v>
      </c>
      <c r="AB14" s="6">
        <f>'INV27'!$B18</f>
        <v>0</v>
      </c>
      <c r="AC14" s="6">
        <f>'INV28'!$B18</f>
        <v>0</v>
      </c>
      <c r="AD14" s="6">
        <f>'INV29'!$B18</f>
        <v>0</v>
      </c>
      <c r="AE14" s="6">
        <f>'INV30'!$B18</f>
        <v>0</v>
      </c>
      <c r="AF14" s="6">
        <f>'INV31'!$B18</f>
        <v>0</v>
      </c>
      <c r="AG14" s="6">
        <f>'INV32'!$B18</f>
        <v>0</v>
      </c>
      <c r="AH14" s="6">
        <f>'INV33'!$B18</f>
        <v>0</v>
      </c>
      <c r="AI14" s="6">
        <f>'INV34'!$B18</f>
        <v>0</v>
      </c>
      <c r="AJ14" s="6">
        <f>'INV35'!$B18</f>
        <v>0</v>
      </c>
      <c r="AK14" s="6">
        <f>'INV36'!$B18</f>
        <v>0</v>
      </c>
      <c r="AL14" s="6">
        <f>'INV37'!$B18</f>
        <v>0</v>
      </c>
      <c r="AM14" s="6">
        <f>'INV38'!$B18</f>
        <v>0</v>
      </c>
      <c r="AN14" s="6">
        <f>'INV39'!$B18</f>
        <v>0</v>
      </c>
      <c r="AO14" s="6">
        <f>'INV40'!$B18</f>
        <v>0</v>
      </c>
      <c r="AP14" s="6">
        <f>'INV41'!$B18</f>
        <v>0</v>
      </c>
      <c r="AQ14" s="6">
        <f>'INV42'!$B18</f>
        <v>0</v>
      </c>
      <c r="AR14" s="6">
        <f>'INV43'!$B18</f>
        <v>0</v>
      </c>
      <c r="AS14" s="6">
        <f>'INV44'!$B18</f>
        <v>0</v>
      </c>
      <c r="AT14" s="6">
        <f>'INV45'!$B18</f>
        <v>0</v>
      </c>
      <c r="AU14" s="6">
        <f>'INV46'!$B18</f>
        <v>0</v>
      </c>
      <c r="AV14" s="6">
        <f>'INV 2229'!$B18</f>
        <v>0</v>
      </c>
      <c r="AW14" s="6">
        <f>'INV 2230'!$B18</f>
        <v>0</v>
      </c>
      <c r="AX14" s="6">
        <f>'INV 2231'!$B18</f>
        <v>0</v>
      </c>
      <c r="AY14" s="6">
        <f>'INV 2232'!$B18</f>
        <v>0</v>
      </c>
      <c r="AZ14" s="6">
        <f>'INV 2233'!$B18</f>
        <v>0</v>
      </c>
      <c r="BA14" s="6">
        <f>'INV 2234'!$B18</f>
        <v>0</v>
      </c>
      <c r="BB14" s="6">
        <f>'INV 2235'!$B18</f>
        <v>0</v>
      </c>
      <c r="BC14" s="6">
        <f>'INV 2236'!$B18</f>
        <v>0</v>
      </c>
      <c r="BD14" s="6">
        <f>'INV 2237'!$B18</f>
        <v>0</v>
      </c>
      <c r="BE14" s="6">
        <f>'INV 2238'!$B18</f>
        <v>0</v>
      </c>
      <c r="BF14" s="6">
        <f>'INV 2239'!$B18</f>
        <v>0</v>
      </c>
      <c r="BG14" s="6">
        <f>'INV 2240'!$B18</f>
        <v>0</v>
      </c>
      <c r="BH14" s="6">
        <f>'INV 2241'!$B18</f>
        <v>0</v>
      </c>
      <c r="BI14" s="6">
        <f>'INV 2242'!$B18</f>
        <v>0</v>
      </c>
      <c r="BJ14" s="6">
        <f>'INV 2243'!$B18</f>
        <v>0</v>
      </c>
      <c r="BK14" s="6">
        <f>'INV 2244'!$B18</f>
        <v>0</v>
      </c>
      <c r="BL14" s="6">
        <f>'INV 2245'!$B18</f>
        <v>0</v>
      </c>
      <c r="BM14" s="6">
        <f>'INV 2246'!$B18</f>
        <v>0</v>
      </c>
      <c r="BN14" s="6">
        <f>'INV 2247'!$B18</f>
        <v>0</v>
      </c>
      <c r="BO14" s="6">
        <f>'INV 2248'!$B18</f>
        <v>0</v>
      </c>
      <c r="BP14" s="6">
        <f>'INV 2249'!$B18</f>
        <v>0</v>
      </c>
      <c r="BQ14" s="6">
        <f>'INV 2250'!$B18</f>
        <v>0</v>
      </c>
      <c r="BR14" s="6">
        <f>'INV 2251'!$B18</f>
        <v>0</v>
      </c>
      <c r="BS14" s="6">
        <f>'INV 2252'!$B18</f>
        <v>0</v>
      </c>
      <c r="BT14" s="6">
        <f>'INV 2253'!$B18</f>
        <v>0</v>
      </c>
      <c r="BU14" s="6">
        <f>'INV 2254'!$B18</f>
        <v>0</v>
      </c>
      <c r="BV14" s="6">
        <f>'INV 2255'!$B18</f>
        <v>0</v>
      </c>
      <c r="BW14" s="6">
        <f>'INV 2256'!$B18</f>
        <v>0</v>
      </c>
      <c r="BX14" s="6">
        <f>'INV 2257'!$B18</f>
        <v>0</v>
      </c>
      <c r="BY14" s="6">
        <f>'INV 2258'!$B18</f>
        <v>0</v>
      </c>
      <c r="BZ14" s="6">
        <f>'INV 2259'!$B18</f>
        <v>0</v>
      </c>
      <c r="CA14" s="6">
        <f>'INV 2260'!$B18</f>
        <v>0</v>
      </c>
      <c r="CB14" s="6">
        <f>'INV 2261'!$B18</f>
        <v>0</v>
      </c>
      <c r="CC14" s="6">
        <f>'INV 2262'!$B18</f>
        <v>0</v>
      </c>
    </row>
    <row r="15" spans="1:81">
      <c r="A15" s="5">
        <f>'INV01'!$A19</f>
        <v>12</v>
      </c>
      <c r="B15" s="6">
        <f>'INV01'!$B19</f>
        <v>0</v>
      </c>
      <c r="C15" s="6">
        <f>'INV02'!$B19</f>
        <v>0</v>
      </c>
      <c r="D15" s="6">
        <f>'INV03'!$B19</f>
        <v>0</v>
      </c>
      <c r="E15" s="6">
        <f>'INV04'!$B19</f>
        <v>0</v>
      </c>
      <c r="F15" s="6">
        <f>'INV05'!$B19</f>
        <v>0</v>
      </c>
      <c r="G15" s="6">
        <f>'INV06'!$B19</f>
        <v>0</v>
      </c>
      <c r="H15" s="6">
        <f>'INV07'!$B19</f>
        <v>20</v>
      </c>
      <c r="I15" s="6">
        <f>'INV08'!$B19</f>
        <v>0</v>
      </c>
      <c r="J15" s="6">
        <f>'INV09'!$B19</f>
        <v>0</v>
      </c>
      <c r="K15" s="6">
        <f>'INV10'!$B19</f>
        <v>0</v>
      </c>
      <c r="L15" s="6">
        <f>'INV11'!$B19</f>
        <v>29</v>
      </c>
      <c r="M15" s="6">
        <f>'INV12'!$B19</f>
        <v>5</v>
      </c>
      <c r="N15" s="6">
        <f>'INV13'!$B19</f>
        <v>0</v>
      </c>
      <c r="O15" s="6">
        <f>'INV14'!$B19</f>
        <v>0</v>
      </c>
      <c r="P15" s="6">
        <f>'INV15'!$B19</f>
        <v>0</v>
      </c>
      <c r="Q15" s="6">
        <f>'INV16'!$B19</f>
        <v>0</v>
      </c>
      <c r="R15" s="6">
        <f>'INV17'!$B19</f>
        <v>0</v>
      </c>
      <c r="S15" s="6">
        <f>'INV18'!$B19</f>
        <v>0</v>
      </c>
      <c r="T15" s="6">
        <f>'INV19'!$B19</f>
        <v>0</v>
      </c>
      <c r="U15" s="6">
        <f>'INV20'!$B19</f>
        <v>0</v>
      </c>
      <c r="V15" s="6">
        <f>'INV21'!$B19</f>
        <v>0</v>
      </c>
      <c r="W15" s="6">
        <f>'INV22'!$B19</f>
        <v>0</v>
      </c>
      <c r="X15" s="6">
        <f>'INV23'!$B19</f>
        <v>0</v>
      </c>
      <c r="Y15" s="6">
        <f>'INV24'!$B19</f>
        <v>0</v>
      </c>
      <c r="Z15" s="6">
        <f>'INV25'!$B19</f>
        <v>0</v>
      </c>
      <c r="AA15" s="6">
        <f>'INV26'!$B19</f>
        <v>0</v>
      </c>
      <c r="AB15" s="6">
        <f>'INV27'!$B19</f>
        <v>0</v>
      </c>
      <c r="AC15" s="6">
        <f>'INV28'!$B19</f>
        <v>0</v>
      </c>
      <c r="AD15" s="6">
        <f>'INV29'!$B19</f>
        <v>0</v>
      </c>
      <c r="AE15" s="6">
        <f>'INV30'!$B19</f>
        <v>0</v>
      </c>
      <c r="AF15" s="6">
        <f>'INV31'!$B19</f>
        <v>0</v>
      </c>
      <c r="AG15" s="6">
        <f>'INV32'!$B19</f>
        <v>0</v>
      </c>
      <c r="AH15" s="6">
        <f>'INV33'!$B19</f>
        <v>0</v>
      </c>
      <c r="AI15" s="6">
        <f>'INV34'!$B19</f>
        <v>0</v>
      </c>
      <c r="AJ15" s="6">
        <f>'INV35'!$B19</f>
        <v>0</v>
      </c>
      <c r="AK15" s="6">
        <f>'INV36'!$B19</f>
        <v>0</v>
      </c>
      <c r="AL15" s="6">
        <f>'INV37'!$B19</f>
        <v>0</v>
      </c>
      <c r="AM15" s="6">
        <f>'INV38'!$B19</f>
        <v>0</v>
      </c>
      <c r="AN15" s="6">
        <f>'INV39'!$B19</f>
        <v>0</v>
      </c>
      <c r="AO15" s="6">
        <f>'INV40'!$B19</f>
        <v>0</v>
      </c>
      <c r="AP15" s="6">
        <f>'INV41'!$B19</f>
        <v>17</v>
      </c>
      <c r="AQ15" s="6">
        <f>'INV42'!$B19</f>
        <v>0</v>
      </c>
      <c r="AR15" s="6">
        <f>'INV43'!$B19</f>
        <v>0</v>
      </c>
      <c r="AS15" s="6">
        <f>'INV44'!$B19</f>
        <v>0</v>
      </c>
      <c r="AT15" s="6">
        <f>'INV45'!$B19</f>
        <v>0</v>
      </c>
      <c r="AU15" s="6">
        <f>'INV46'!$B19</f>
        <v>0</v>
      </c>
      <c r="AV15" s="6">
        <f>'INV 2229'!$B19</f>
        <v>0</v>
      </c>
      <c r="AW15" s="6">
        <f>'INV 2230'!$B19</f>
        <v>0</v>
      </c>
      <c r="AX15" s="6">
        <f>'INV 2231'!$B19</f>
        <v>0</v>
      </c>
      <c r="AY15" s="6">
        <f>'INV 2232'!$B19</f>
        <v>0</v>
      </c>
      <c r="AZ15" s="6">
        <f>'INV 2233'!$B19</f>
        <v>0</v>
      </c>
      <c r="BA15" s="6">
        <f>'INV 2234'!$B19</f>
        <v>0</v>
      </c>
      <c r="BB15" s="6">
        <f>'INV 2235'!$B19</f>
        <v>0</v>
      </c>
      <c r="BC15" s="6">
        <f>'INV 2236'!$B19</f>
        <v>0</v>
      </c>
      <c r="BD15" s="6">
        <f>'INV 2237'!$B19</f>
        <v>0</v>
      </c>
      <c r="BE15" s="6">
        <f>'INV 2238'!$B19</f>
        <v>0</v>
      </c>
      <c r="BF15" s="6">
        <f>'INV 2239'!$B19</f>
        <v>0</v>
      </c>
      <c r="BG15" s="6">
        <f>'INV 2240'!$B19</f>
        <v>0</v>
      </c>
      <c r="BH15" s="6">
        <f>'INV 2241'!$B19</f>
        <v>0</v>
      </c>
      <c r="BI15" s="6">
        <f>'INV 2242'!$B19</f>
        <v>0</v>
      </c>
      <c r="BJ15" s="6">
        <f>'INV 2243'!$B19</f>
        <v>0</v>
      </c>
      <c r="BK15" s="6">
        <f>'INV 2244'!$B19</f>
        <v>0</v>
      </c>
      <c r="BL15" s="6">
        <f>'INV 2245'!$B19</f>
        <v>0</v>
      </c>
      <c r="BM15" s="6">
        <f>'INV 2246'!$B19</f>
        <v>0</v>
      </c>
      <c r="BN15" s="6">
        <f>'INV 2247'!$B19</f>
        <v>0</v>
      </c>
      <c r="BO15" s="6">
        <f>'INV 2248'!$B19</f>
        <v>0</v>
      </c>
      <c r="BP15" s="6">
        <f>'INV 2249'!$B19</f>
        <v>0</v>
      </c>
      <c r="BQ15" s="6">
        <f>'INV 2250'!$B19</f>
        <v>0</v>
      </c>
      <c r="BR15" s="6">
        <f>'INV 2251'!$B19</f>
        <v>0</v>
      </c>
      <c r="BS15" s="6">
        <f>'INV 2252'!$B19</f>
        <v>0</v>
      </c>
      <c r="BT15" s="6">
        <f>'INV 2253'!$B19</f>
        <v>0</v>
      </c>
      <c r="BU15" s="6">
        <f>'INV 2254'!$B19</f>
        <v>0</v>
      </c>
      <c r="BV15" s="6">
        <f>'INV 2255'!$B19</f>
        <v>0</v>
      </c>
      <c r="BW15" s="6">
        <f>'INV 2256'!$B19</f>
        <v>0</v>
      </c>
      <c r="BX15" s="6">
        <f>'INV 2257'!$B19</f>
        <v>0</v>
      </c>
      <c r="BY15" s="6">
        <f>'INV 2258'!$B19</f>
        <v>0</v>
      </c>
      <c r="BZ15" s="6">
        <f>'INV 2259'!$B19</f>
        <v>0</v>
      </c>
      <c r="CA15" s="6">
        <f>'INV 2260'!$B19</f>
        <v>0</v>
      </c>
      <c r="CB15" s="6">
        <f>'INV 2261'!$B19</f>
        <v>0</v>
      </c>
      <c r="CC15" s="6">
        <f>'INV 2262'!$B19</f>
        <v>0</v>
      </c>
    </row>
    <row r="16" spans="1:81">
      <c r="A16" s="5">
        <f>'INV01'!$A20</f>
        <v>13</v>
      </c>
      <c r="B16" s="6">
        <f>'INV01'!$B20</f>
        <v>0</v>
      </c>
      <c r="C16" s="6">
        <f>'INV02'!$B20</f>
        <v>0</v>
      </c>
      <c r="D16" s="6">
        <f>'INV03'!$B20</f>
        <v>0</v>
      </c>
      <c r="E16" s="6">
        <f>'INV04'!$B20</f>
        <v>10</v>
      </c>
      <c r="F16" s="6">
        <f>'INV05'!$B20</f>
        <v>0</v>
      </c>
      <c r="G16" s="6">
        <f>'INV06'!$B20</f>
        <v>0</v>
      </c>
      <c r="H16" s="6">
        <f>'INV07'!$B20</f>
        <v>0</v>
      </c>
      <c r="I16" s="6">
        <f>'INV08'!$B20</f>
        <v>0</v>
      </c>
      <c r="J16" s="6">
        <f>'INV09'!$B20</f>
        <v>0</v>
      </c>
      <c r="K16" s="6">
        <f>'INV10'!$B20</f>
        <v>0</v>
      </c>
      <c r="L16" s="6">
        <f>'INV11'!$B20</f>
        <v>0</v>
      </c>
      <c r="M16" s="6">
        <f>'INV12'!$B20</f>
        <v>0</v>
      </c>
      <c r="N16" s="6">
        <f>'INV13'!$B20</f>
        <v>0</v>
      </c>
      <c r="O16" s="6">
        <f>'INV14'!$B20</f>
        <v>0</v>
      </c>
      <c r="P16" s="6">
        <f>'INV15'!$B20</f>
        <v>0</v>
      </c>
      <c r="Q16" s="6">
        <f>'INV16'!$B20</f>
        <v>0</v>
      </c>
      <c r="R16" s="6">
        <f>'INV17'!$B20</f>
        <v>0</v>
      </c>
      <c r="S16" s="6">
        <f>'INV18'!$B20</f>
        <v>0</v>
      </c>
      <c r="T16" s="6">
        <f>'INV19'!$B20</f>
        <v>0</v>
      </c>
      <c r="U16" s="6">
        <f>'INV20'!$B20</f>
        <v>0</v>
      </c>
      <c r="V16" s="6">
        <f>'INV21'!$B20</f>
        <v>0</v>
      </c>
      <c r="W16" s="6">
        <f>'INV22'!$B20</f>
        <v>0</v>
      </c>
      <c r="X16" s="6">
        <f>'INV23'!$B20</f>
        <v>0</v>
      </c>
      <c r="Y16" s="6">
        <f>'INV24'!$B20</f>
        <v>0</v>
      </c>
      <c r="Z16" s="6">
        <f>'INV25'!$B20</f>
        <v>0</v>
      </c>
      <c r="AA16" s="6">
        <f>'INV26'!$B20</f>
        <v>0</v>
      </c>
      <c r="AB16" s="6">
        <f>'INV27'!$B20</f>
        <v>0</v>
      </c>
      <c r="AC16" s="6">
        <f>'INV28'!$B20</f>
        <v>0</v>
      </c>
      <c r="AD16" s="6">
        <f>'INV29'!$B20</f>
        <v>0</v>
      </c>
      <c r="AE16" s="6">
        <f>'INV30'!$B20</f>
        <v>0</v>
      </c>
      <c r="AF16" s="6">
        <f>'INV31'!$B20</f>
        <v>0</v>
      </c>
      <c r="AG16" s="6">
        <f>'INV32'!$B20</f>
        <v>0</v>
      </c>
      <c r="AH16" s="6">
        <f>'INV33'!$B20</f>
        <v>0</v>
      </c>
      <c r="AI16" s="6">
        <f>'INV34'!$B20</f>
        <v>0</v>
      </c>
      <c r="AJ16" s="6">
        <f>'INV35'!$B20</f>
        <v>3</v>
      </c>
      <c r="AK16" s="6">
        <f>'INV36'!$B20</f>
        <v>0</v>
      </c>
      <c r="AL16" s="6">
        <f>'INV37'!$B20</f>
        <v>0</v>
      </c>
      <c r="AM16" s="6">
        <f>'INV38'!$B20</f>
        <v>0</v>
      </c>
      <c r="AN16" s="6">
        <f>'INV39'!$B20</f>
        <v>0</v>
      </c>
      <c r="AO16" s="6">
        <f>'INV40'!$B20</f>
        <v>0</v>
      </c>
      <c r="AP16" s="6">
        <f>'INV41'!$B20</f>
        <v>0</v>
      </c>
      <c r="AQ16" s="6">
        <f>'INV42'!$B20</f>
        <v>0</v>
      </c>
      <c r="AR16" s="6">
        <f>'INV43'!$B20</f>
        <v>0</v>
      </c>
      <c r="AS16" s="6">
        <f>'INV44'!$B20</f>
        <v>0</v>
      </c>
      <c r="AT16" s="6">
        <f>'INV45'!$B20</f>
        <v>0</v>
      </c>
      <c r="AU16" s="6">
        <f>'INV46'!$B20</f>
        <v>0</v>
      </c>
      <c r="AV16" s="6">
        <f>'INV 2229'!$B20</f>
        <v>0</v>
      </c>
      <c r="AW16" s="6">
        <f>'INV 2230'!$B20</f>
        <v>0</v>
      </c>
      <c r="AX16" s="6">
        <f>'INV 2231'!$B20</f>
        <v>0</v>
      </c>
      <c r="AY16" s="6">
        <f>'INV 2232'!$B20</f>
        <v>0</v>
      </c>
      <c r="AZ16" s="6">
        <f>'INV 2233'!$B20</f>
        <v>0</v>
      </c>
      <c r="BA16" s="6">
        <f>'INV 2234'!$B20</f>
        <v>0</v>
      </c>
      <c r="BB16" s="6">
        <f>'INV 2235'!$B20</f>
        <v>0</v>
      </c>
      <c r="BC16" s="6">
        <f>'INV 2236'!$B20</f>
        <v>0</v>
      </c>
      <c r="BD16" s="6">
        <f>'INV 2237'!$B20</f>
        <v>0</v>
      </c>
      <c r="BE16" s="6">
        <f>'INV 2238'!$B20</f>
        <v>0</v>
      </c>
      <c r="BF16" s="6">
        <f>'INV 2239'!$B20</f>
        <v>0</v>
      </c>
      <c r="BG16" s="6">
        <f>'INV 2240'!$B20</f>
        <v>0</v>
      </c>
      <c r="BH16" s="6">
        <f>'INV 2241'!$B20</f>
        <v>0</v>
      </c>
      <c r="BI16" s="6">
        <f>'INV 2242'!$B20</f>
        <v>0</v>
      </c>
      <c r="BJ16" s="6">
        <f>'INV 2243'!$B20</f>
        <v>0</v>
      </c>
      <c r="BK16" s="6">
        <f>'INV 2244'!$B20</f>
        <v>0</v>
      </c>
      <c r="BL16" s="6">
        <f>'INV 2245'!$B20</f>
        <v>0</v>
      </c>
      <c r="BM16" s="6">
        <f>'INV 2246'!$B20</f>
        <v>0</v>
      </c>
      <c r="BN16" s="6">
        <f>'INV 2247'!$B20</f>
        <v>0</v>
      </c>
      <c r="BO16" s="6">
        <f>'INV 2248'!$B20</f>
        <v>0</v>
      </c>
      <c r="BP16" s="6">
        <f>'INV 2249'!$B20</f>
        <v>0</v>
      </c>
      <c r="BQ16" s="6">
        <f>'INV 2250'!$B20</f>
        <v>0</v>
      </c>
      <c r="BR16" s="6">
        <f>'INV 2251'!$B20</f>
        <v>0</v>
      </c>
      <c r="BS16" s="6">
        <f>'INV 2252'!$B20</f>
        <v>0</v>
      </c>
      <c r="BT16" s="6">
        <f>'INV 2253'!$B20</f>
        <v>0</v>
      </c>
      <c r="BU16" s="6">
        <f>'INV 2254'!$B20</f>
        <v>0</v>
      </c>
      <c r="BV16" s="6">
        <f>'INV 2255'!$B20</f>
        <v>0</v>
      </c>
      <c r="BW16" s="6">
        <f>'INV 2256'!$B20</f>
        <v>0</v>
      </c>
      <c r="BX16" s="6">
        <f>'INV 2257'!$B20</f>
        <v>0</v>
      </c>
      <c r="BY16" s="6">
        <f>'INV 2258'!$B20</f>
        <v>0</v>
      </c>
      <c r="BZ16" s="6">
        <f>'INV 2259'!$B20</f>
        <v>0</v>
      </c>
      <c r="CA16" s="6">
        <f>'INV 2260'!$B20</f>
        <v>0</v>
      </c>
      <c r="CB16" s="6">
        <f>'INV 2261'!$B20</f>
        <v>0</v>
      </c>
      <c r="CC16" s="6">
        <f>'INV 2262'!$B20</f>
        <v>0</v>
      </c>
    </row>
    <row r="17" spans="1:81">
      <c r="A17" s="5">
        <f>'INV01'!$A21</f>
        <v>14</v>
      </c>
      <c r="B17" s="6">
        <f>'INV01'!$B21</f>
        <v>0</v>
      </c>
      <c r="C17" s="6">
        <f>'INV02'!$B21</f>
        <v>0</v>
      </c>
      <c r="D17" s="6">
        <f>'INV03'!$B21</f>
        <v>0</v>
      </c>
      <c r="E17" s="6">
        <f>'INV04'!$B21</f>
        <v>0</v>
      </c>
      <c r="F17" s="6">
        <f>'INV05'!$B21</f>
        <v>0</v>
      </c>
      <c r="G17" s="6">
        <f>'INV06'!$B21</f>
        <v>0</v>
      </c>
      <c r="H17" s="6">
        <f>'INV07'!$B21</f>
        <v>0</v>
      </c>
      <c r="I17" s="6">
        <f>'INV08'!$B21</f>
        <v>0</v>
      </c>
      <c r="J17" s="6">
        <f>'INV09'!$B21</f>
        <v>0</v>
      </c>
      <c r="K17" s="6">
        <f>'INV10'!$B21</f>
        <v>0</v>
      </c>
      <c r="L17" s="6">
        <f>'INV11'!$B21</f>
        <v>0</v>
      </c>
      <c r="M17" s="6">
        <f>'INV12'!$B21</f>
        <v>0</v>
      </c>
      <c r="N17" s="6">
        <f>'INV13'!$B21</f>
        <v>0</v>
      </c>
      <c r="O17" s="6">
        <f>'INV14'!$B21</f>
        <v>0</v>
      </c>
      <c r="P17" s="6">
        <f>'INV15'!$B21</f>
        <v>15</v>
      </c>
      <c r="Q17" s="6">
        <f>'INV16'!$B21</f>
        <v>0</v>
      </c>
      <c r="R17" s="6">
        <f>'INV17'!$B21</f>
        <v>0</v>
      </c>
      <c r="S17" s="6">
        <f>'INV18'!$B21</f>
        <v>0</v>
      </c>
      <c r="T17" s="6">
        <f>'INV19'!$B21</f>
        <v>0</v>
      </c>
      <c r="U17" s="6">
        <f>'INV20'!$B21</f>
        <v>0</v>
      </c>
      <c r="V17" s="6">
        <f>'INV21'!$B21</f>
        <v>0</v>
      </c>
      <c r="W17" s="6">
        <f>'INV22'!$B21</f>
        <v>0</v>
      </c>
      <c r="X17" s="6">
        <f>'INV23'!$B21</f>
        <v>0</v>
      </c>
      <c r="Y17" s="6">
        <f>'INV24'!$B21</f>
        <v>0</v>
      </c>
      <c r="Z17" s="6">
        <f>'INV25'!$B21</f>
        <v>0</v>
      </c>
      <c r="AA17" s="6">
        <f>'INV26'!$B21</f>
        <v>0</v>
      </c>
      <c r="AB17" s="6">
        <f>'INV27'!$B21</f>
        <v>0</v>
      </c>
      <c r="AC17" s="6">
        <f>'INV28'!$B21</f>
        <v>3</v>
      </c>
      <c r="AD17" s="6">
        <f>'INV29'!$B21</f>
        <v>0</v>
      </c>
      <c r="AE17" s="6">
        <f>'INV30'!$B21</f>
        <v>0</v>
      </c>
      <c r="AF17" s="6">
        <f>'INV31'!$B21</f>
        <v>0</v>
      </c>
      <c r="AG17" s="6">
        <f>'INV32'!$B21</f>
        <v>0</v>
      </c>
      <c r="AH17" s="6">
        <f>'INV33'!$B21</f>
        <v>0</v>
      </c>
      <c r="AI17" s="6">
        <f>'INV34'!$B21</f>
        <v>0</v>
      </c>
      <c r="AJ17" s="6">
        <f>'INV35'!$B21</f>
        <v>0</v>
      </c>
      <c r="AK17" s="6">
        <f>'INV36'!$B21</f>
        <v>0</v>
      </c>
      <c r="AL17" s="6">
        <f>'INV37'!$B21</f>
        <v>0</v>
      </c>
      <c r="AM17" s="6">
        <f>'INV38'!$B21</f>
        <v>0</v>
      </c>
      <c r="AN17" s="6">
        <f>'INV39'!$B21</f>
        <v>0</v>
      </c>
      <c r="AO17" s="6">
        <f>'INV40'!$B21</f>
        <v>0</v>
      </c>
      <c r="AP17" s="6">
        <f>'INV41'!$B21</f>
        <v>0</v>
      </c>
      <c r="AQ17" s="6">
        <f>'INV42'!$B21</f>
        <v>0</v>
      </c>
      <c r="AR17" s="6">
        <f>'INV43'!$B21</f>
        <v>0</v>
      </c>
      <c r="AS17" s="6">
        <f>'INV44'!$B21</f>
        <v>0</v>
      </c>
      <c r="AT17" s="6">
        <f>'INV45'!$B21</f>
        <v>0</v>
      </c>
      <c r="AU17" s="6">
        <f>'INV46'!$B21</f>
        <v>0</v>
      </c>
      <c r="AV17" s="6">
        <f>'INV 2229'!$B21</f>
        <v>0</v>
      </c>
      <c r="AW17" s="6">
        <f>'INV 2230'!$B21</f>
        <v>0</v>
      </c>
      <c r="AX17" s="6">
        <f>'INV 2231'!$B21</f>
        <v>0</v>
      </c>
      <c r="AY17" s="6">
        <f>'INV 2232'!$B21</f>
        <v>0</v>
      </c>
      <c r="AZ17" s="6">
        <f>'INV 2233'!$B21</f>
        <v>0</v>
      </c>
      <c r="BA17" s="6">
        <f>'INV 2234'!$B21</f>
        <v>0</v>
      </c>
      <c r="BB17" s="6">
        <f>'INV 2235'!$B21</f>
        <v>0</v>
      </c>
      <c r="BC17" s="6">
        <f>'INV 2236'!$B21</f>
        <v>0</v>
      </c>
      <c r="BD17" s="6">
        <f>'INV 2237'!$B21</f>
        <v>0</v>
      </c>
      <c r="BE17" s="6">
        <f>'INV 2238'!$B21</f>
        <v>0</v>
      </c>
      <c r="BF17" s="6">
        <f>'INV 2239'!$B21</f>
        <v>0</v>
      </c>
      <c r="BG17" s="6">
        <f>'INV 2240'!$B21</f>
        <v>0</v>
      </c>
      <c r="BH17" s="6">
        <f>'INV 2241'!$B21</f>
        <v>0</v>
      </c>
      <c r="BI17" s="6">
        <f>'INV 2242'!$B21</f>
        <v>0</v>
      </c>
      <c r="BJ17" s="6">
        <f>'INV 2243'!$B21</f>
        <v>0</v>
      </c>
      <c r="BK17" s="6">
        <f>'INV 2244'!$B21</f>
        <v>0</v>
      </c>
      <c r="BL17" s="6">
        <f>'INV 2245'!$B21</f>
        <v>0</v>
      </c>
      <c r="BM17" s="6">
        <f>'INV 2246'!$B21</f>
        <v>0</v>
      </c>
      <c r="BN17" s="6">
        <f>'INV 2247'!$B21</f>
        <v>0</v>
      </c>
      <c r="BO17" s="6">
        <f>'INV 2248'!$B21</f>
        <v>0</v>
      </c>
      <c r="BP17" s="6">
        <f>'INV 2249'!$B21</f>
        <v>0</v>
      </c>
      <c r="BQ17" s="6">
        <f>'INV 2250'!$B21</f>
        <v>0</v>
      </c>
      <c r="BR17" s="6">
        <f>'INV 2251'!$B21</f>
        <v>0</v>
      </c>
      <c r="BS17" s="6">
        <f>'INV 2252'!$B21</f>
        <v>0</v>
      </c>
      <c r="BT17" s="6">
        <f>'INV 2253'!$B21</f>
        <v>0</v>
      </c>
      <c r="BU17" s="6">
        <f>'INV 2254'!$B21</f>
        <v>0</v>
      </c>
      <c r="BV17" s="6">
        <f>'INV 2255'!$B21</f>
        <v>0</v>
      </c>
      <c r="BW17" s="6">
        <f>'INV 2256'!$B21</f>
        <v>0</v>
      </c>
      <c r="BX17" s="6">
        <f>'INV 2257'!$B21</f>
        <v>0</v>
      </c>
      <c r="BY17" s="6">
        <f>'INV 2258'!$B21</f>
        <v>0</v>
      </c>
      <c r="BZ17" s="6">
        <f>'INV 2259'!$B21</f>
        <v>0</v>
      </c>
      <c r="CA17" s="6">
        <f>'INV 2260'!$B21</f>
        <v>0</v>
      </c>
      <c r="CB17" s="6">
        <f>'INV 2261'!$B21</f>
        <v>0</v>
      </c>
      <c r="CC17" s="6">
        <f>'INV 2262'!$B21</f>
        <v>0</v>
      </c>
    </row>
    <row r="18" spans="1:81">
      <c r="A18" s="5">
        <f>'INV01'!$A22</f>
        <v>15</v>
      </c>
      <c r="B18" s="6">
        <f>'INV01'!$B22</f>
        <v>0</v>
      </c>
      <c r="C18" s="6">
        <f>'INV02'!$B22</f>
        <v>0</v>
      </c>
      <c r="D18" s="6">
        <f>'INV03'!$B22</f>
        <v>0</v>
      </c>
      <c r="E18" s="6">
        <f>'INV04'!$B22</f>
        <v>0</v>
      </c>
      <c r="F18" s="6">
        <f>'INV05'!$B22</f>
        <v>0</v>
      </c>
      <c r="G18" s="6">
        <f>'INV06'!$B22</f>
        <v>0</v>
      </c>
      <c r="H18" s="6">
        <f>'INV07'!$B22</f>
        <v>0</v>
      </c>
      <c r="I18" s="6">
        <f>'INV08'!$B22</f>
        <v>0</v>
      </c>
      <c r="J18" s="6">
        <f>'INV09'!$B22</f>
        <v>0</v>
      </c>
      <c r="K18" s="6">
        <f>'INV10'!$B22</f>
        <v>0</v>
      </c>
      <c r="L18" s="6">
        <f>'INV11'!$B22</f>
        <v>0</v>
      </c>
      <c r="M18" s="6">
        <f>'INV12'!$B22</f>
        <v>0</v>
      </c>
      <c r="N18" s="6">
        <f>'INV13'!$B22</f>
        <v>0</v>
      </c>
      <c r="O18" s="6">
        <f>'INV14'!$B22</f>
        <v>0</v>
      </c>
      <c r="P18" s="6">
        <f>'INV15'!$B22</f>
        <v>0</v>
      </c>
      <c r="Q18" s="6">
        <f>'INV16'!$B22</f>
        <v>0</v>
      </c>
      <c r="R18" s="6">
        <f>'INV17'!$B22</f>
        <v>0</v>
      </c>
      <c r="S18" s="6">
        <f>'INV18'!$B22</f>
        <v>0</v>
      </c>
      <c r="T18" s="6">
        <f>'INV19'!$B22</f>
        <v>0</v>
      </c>
      <c r="U18" s="6">
        <f>'INV20'!$B22</f>
        <v>0</v>
      </c>
      <c r="V18" s="6">
        <f>'INV21'!$B22</f>
        <v>0</v>
      </c>
      <c r="W18" s="6">
        <f>'INV22'!$B22</f>
        <v>0</v>
      </c>
      <c r="X18" s="6">
        <f>'INV23'!$B22</f>
        <v>0</v>
      </c>
      <c r="Y18" s="6">
        <f>'INV24'!$B22</f>
        <v>0</v>
      </c>
      <c r="Z18" s="6">
        <f>'INV25'!$B22</f>
        <v>0</v>
      </c>
      <c r="AA18" s="6">
        <f>'INV26'!$B22</f>
        <v>0</v>
      </c>
      <c r="AB18" s="6">
        <f>'INV27'!$B22</f>
        <v>0</v>
      </c>
      <c r="AC18" s="6">
        <f>'INV28'!$B22</f>
        <v>9</v>
      </c>
      <c r="AD18" s="6">
        <f>'INV29'!$B22</f>
        <v>0</v>
      </c>
      <c r="AE18" s="6">
        <f>'INV30'!$B22</f>
        <v>0</v>
      </c>
      <c r="AF18" s="6">
        <f>'INV31'!$B22</f>
        <v>0</v>
      </c>
      <c r="AG18" s="6">
        <f>'INV32'!$B22</f>
        <v>0</v>
      </c>
      <c r="AH18" s="6">
        <f>'INV33'!$B22</f>
        <v>0</v>
      </c>
      <c r="AI18" s="6">
        <f>'INV34'!$B22</f>
        <v>0</v>
      </c>
      <c r="AJ18" s="6">
        <f>'INV35'!$B22</f>
        <v>0</v>
      </c>
      <c r="AK18" s="6">
        <f>'INV36'!$B22</f>
        <v>0</v>
      </c>
      <c r="AL18" s="6">
        <f>'INV37'!$B22</f>
        <v>0</v>
      </c>
      <c r="AM18" s="6">
        <f>'INV38'!$B22</f>
        <v>0</v>
      </c>
      <c r="AN18" s="6">
        <f>'INV39'!$B22</f>
        <v>0</v>
      </c>
      <c r="AO18" s="6">
        <f>'INV40'!$B22</f>
        <v>0</v>
      </c>
      <c r="AP18" s="6">
        <f>'INV41'!$B22</f>
        <v>0</v>
      </c>
      <c r="AQ18" s="6">
        <f>'INV42'!$B22</f>
        <v>0</v>
      </c>
      <c r="AR18" s="6">
        <f>'INV43'!$B22</f>
        <v>0</v>
      </c>
      <c r="AS18" s="6">
        <f>'INV44'!$B22</f>
        <v>0</v>
      </c>
      <c r="AT18" s="6">
        <f>'INV45'!$B22</f>
        <v>0</v>
      </c>
      <c r="AU18" s="6">
        <f>'INV46'!$B22</f>
        <v>0</v>
      </c>
      <c r="AV18" s="6">
        <f>'INV 2229'!$B22</f>
        <v>0</v>
      </c>
      <c r="AW18" s="6">
        <f>'INV 2230'!$B22</f>
        <v>0</v>
      </c>
      <c r="AX18" s="6">
        <f>'INV 2231'!$B22</f>
        <v>0</v>
      </c>
      <c r="AY18" s="6">
        <f>'INV 2232'!$B22</f>
        <v>0</v>
      </c>
      <c r="AZ18" s="6">
        <f>'INV 2233'!$B22</f>
        <v>0</v>
      </c>
      <c r="BA18" s="6">
        <f>'INV 2234'!$B22</f>
        <v>0</v>
      </c>
      <c r="BB18" s="6">
        <f>'INV 2235'!$B22</f>
        <v>0</v>
      </c>
      <c r="BC18" s="6">
        <f>'INV 2236'!$B22</f>
        <v>0</v>
      </c>
      <c r="BD18" s="6">
        <f>'INV 2237'!$B22</f>
        <v>0</v>
      </c>
      <c r="BE18" s="6">
        <f>'INV 2238'!$B22</f>
        <v>0</v>
      </c>
      <c r="BF18" s="6">
        <f>'INV 2239'!$B22</f>
        <v>0</v>
      </c>
      <c r="BG18" s="6">
        <f>'INV 2240'!$B22</f>
        <v>0</v>
      </c>
      <c r="BH18" s="6">
        <f>'INV 2241'!$B22</f>
        <v>0</v>
      </c>
      <c r="BI18" s="6">
        <f>'INV 2242'!$B22</f>
        <v>0</v>
      </c>
      <c r="BJ18" s="6">
        <f>'INV 2243'!$B22</f>
        <v>0</v>
      </c>
      <c r="BK18" s="6">
        <f>'INV 2244'!$B22</f>
        <v>0</v>
      </c>
      <c r="BL18" s="6">
        <f>'INV 2245'!$B22</f>
        <v>0</v>
      </c>
      <c r="BM18" s="6">
        <f>'INV 2246'!$B22</f>
        <v>0</v>
      </c>
      <c r="BN18" s="6">
        <f>'INV 2247'!$B22</f>
        <v>0</v>
      </c>
      <c r="BO18" s="6">
        <f>'INV 2248'!$B22</f>
        <v>0</v>
      </c>
      <c r="BP18" s="6">
        <f>'INV 2249'!$B22</f>
        <v>0</v>
      </c>
      <c r="BQ18" s="6">
        <f>'INV 2250'!$B22</f>
        <v>0</v>
      </c>
      <c r="BR18" s="6">
        <f>'INV 2251'!$B22</f>
        <v>0</v>
      </c>
      <c r="BS18" s="6">
        <f>'INV 2252'!$B22</f>
        <v>0</v>
      </c>
      <c r="BT18" s="6">
        <f>'INV 2253'!$B22</f>
        <v>0</v>
      </c>
      <c r="BU18" s="6">
        <f>'INV 2254'!$B22</f>
        <v>0</v>
      </c>
      <c r="BV18" s="6">
        <f>'INV 2255'!$B22</f>
        <v>0</v>
      </c>
      <c r="BW18" s="6">
        <f>'INV 2256'!$B22</f>
        <v>0</v>
      </c>
      <c r="BX18" s="6">
        <f>'INV 2257'!$B22</f>
        <v>0</v>
      </c>
      <c r="BY18" s="6">
        <f>'INV 2258'!$B22</f>
        <v>0</v>
      </c>
      <c r="BZ18" s="6">
        <f>'INV 2259'!$B22</f>
        <v>0</v>
      </c>
      <c r="CA18" s="6">
        <f>'INV 2260'!$B22</f>
        <v>0</v>
      </c>
      <c r="CB18" s="6">
        <f>'INV 2261'!$B22</f>
        <v>0</v>
      </c>
      <c r="CC18" s="6">
        <f>'INV 2262'!$B22</f>
        <v>0</v>
      </c>
    </row>
    <row r="19" spans="1:81">
      <c r="A19" s="5">
        <f>'INV01'!$A23</f>
        <v>16</v>
      </c>
      <c r="B19" s="6">
        <f>'INV01'!$B23</f>
        <v>0</v>
      </c>
      <c r="C19" s="6">
        <f>'INV02'!$B23</f>
        <v>0</v>
      </c>
      <c r="D19" s="6">
        <f>'INV03'!$B23</f>
        <v>0</v>
      </c>
      <c r="E19" s="6">
        <f>'INV04'!$B23</f>
        <v>0</v>
      </c>
      <c r="F19" s="6">
        <f>'INV05'!$B23</f>
        <v>0</v>
      </c>
      <c r="G19" s="6">
        <f>'INV06'!$B23</f>
        <v>0</v>
      </c>
      <c r="H19" s="6">
        <f>'INV07'!$B23</f>
        <v>0</v>
      </c>
      <c r="I19" s="6">
        <f>'INV08'!$B23</f>
        <v>0</v>
      </c>
      <c r="J19" s="6">
        <f>'INV09'!$B23</f>
        <v>0</v>
      </c>
      <c r="K19" s="6">
        <f>'INV10'!$B23</f>
        <v>0</v>
      </c>
      <c r="L19" s="6">
        <f>'INV11'!$B23</f>
        <v>0</v>
      </c>
      <c r="M19" s="6">
        <f>'INV12'!$B23</f>
        <v>0</v>
      </c>
      <c r="N19" s="6">
        <f>'INV13'!$B23</f>
        <v>0</v>
      </c>
      <c r="O19" s="6">
        <f>'INV14'!$B23</f>
        <v>0</v>
      </c>
      <c r="P19" s="6">
        <f>'INV15'!$B23</f>
        <v>0</v>
      </c>
      <c r="Q19" s="6">
        <f>'INV16'!$B23</f>
        <v>0</v>
      </c>
      <c r="R19" s="6">
        <f>'INV17'!$B23</f>
        <v>0</v>
      </c>
      <c r="S19" s="6">
        <f>'INV18'!$B23</f>
        <v>0</v>
      </c>
      <c r="T19" s="6">
        <f>'INV19'!$B23</f>
        <v>0</v>
      </c>
      <c r="U19" s="6">
        <f>'INV20'!$B23</f>
        <v>0</v>
      </c>
      <c r="V19" s="6">
        <f>'INV21'!$B23</f>
        <v>0</v>
      </c>
      <c r="W19" s="6">
        <f>'INV22'!$B23</f>
        <v>0</v>
      </c>
      <c r="X19" s="6">
        <f>'INV23'!$B23</f>
        <v>0</v>
      </c>
      <c r="Y19" s="6">
        <f>'INV24'!$B23</f>
        <v>0</v>
      </c>
      <c r="Z19" s="6">
        <f>'INV25'!$B23</f>
        <v>0</v>
      </c>
      <c r="AA19" s="6">
        <f>'INV26'!$B23</f>
        <v>0</v>
      </c>
      <c r="AB19" s="6">
        <f>'INV27'!$B23</f>
        <v>0</v>
      </c>
      <c r="AC19" s="6">
        <f>'INV28'!$B23</f>
        <v>0</v>
      </c>
      <c r="AD19" s="6">
        <f>'INV29'!$B23</f>
        <v>0</v>
      </c>
      <c r="AE19" s="6">
        <f>'INV30'!$B23</f>
        <v>0</v>
      </c>
      <c r="AF19" s="6">
        <f>'INV31'!$B23</f>
        <v>0</v>
      </c>
      <c r="AG19" s="6">
        <f>'INV32'!$B23</f>
        <v>0</v>
      </c>
      <c r="AH19" s="6">
        <f>'INV33'!$B23</f>
        <v>0</v>
      </c>
      <c r="AI19" s="6">
        <f>'INV34'!$B23</f>
        <v>0</v>
      </c>
      <c r="AJ19" s="6">
        <f>'INV35'!$B23</f>
        <v>0</v>
      </c>
      <c r="AK19" s="6">
        <f>'INV36'!$B23</f>
        <v>0</v>
      </c>
      <c r="AL19" s="6">
        <f>'INV37'!$B23</f>
        <v>8</v>
      </c>
      <c r="AM19" s="6">
        <f>'INV38'!$B23</f>
        <v>0</v>
      </c>
      <c r="AN19" s="6">
        <f>'INV39'!$B23</f>
        <v>0</v>
      </c>
      <c r="AO19" s="6">
        <f>'INV40'!$B23</f>
        <v>2</v>
      </c>
      <c r="AP19" s="6">
        <f>'INV41'!$B23</f>
        <v>0</v>
      </c>
      <c r="AQ19" s="6">
        <f>'INV42'!$B23</f>
        <v>0</v>
      </c>
      <c r="AR19" s="6">
        <f>'INV43'!$B23</f>
        <v>0</v>
      </c>
      <c r="AS19" s="6">
        <f>'INV44'!$B23</f>
        <v>0</v>
      </c>
      <c r="AT19" s="6">
        <f>'INV45'!$B23</f>
        <v>0</v>
      </c>
      <c r="AU19" s="6">
        <f>'INV46'!$B23</f>
        <v>0</v>
      </c>
    </row>
    <row r="20" spans="1:81">
      <c r="A20" s="5">
        <f>'INV01'!$A24</f>
        <v>17</v>
      </c>
      <c r="B20" s="6">
        <f>'INV01'!$B24</f>
        <v>0</v>
      </c>
      <c r="C20" s="6">
        <f>'INV02'!$B24</f>
        <v>0</v>
      </c>
      <c r="D20" s="6">
        <f>'INV03'!$B24</f>
        <v>0</v>
      </c>
      <c r="E20" s="6">
        <f>'INV04'!$B24</f>
        <v>0</v>
      </c>
      <c r="F20" s="6">
        <f>'INV05'!$B24</f>
        <v>0</v>
      </c>
      <c r="G20" s="6">
        <f>'INV06'!$B24</f>
        <v>0</v>
      </c>
      <c r="H20" s="6">
        <f>'INV07'!$B24</f>
        <v>0</v>
      </c>
      <c r="I20" s="6">
        <f>'INV08'!$B24</f>
        <v>0</v>
      </c>
      <c r="J20" s="6">
        <f>'INV09'!$B24</f>
        <v>0</v>
      </c>
      <c r="K20" s="6">
        <f>'INV10'!$B24</f>
        <v>0</v>
      </c>
      <c r="L20" s="6">
        <f>'INV11'!$B24</f>
        <v>0</v>
      </c>
      <c r="M20" s="6">
        <f>'INV12'!$B24</f>
        <v>0</v>
      </c>
      <c r="N20" s="6">
        <f>'INV13'!$B24</f>
        <v>0</v>
      </c>
      <c r="O20" s="6">
        <f>'INV14'!$B24</f>
        <v>0</v>
      </c>
      <c r="P20" s="6">
        <f>'INV15'!$B24</f>
        <v>0</v>
      </c>
      <c r="Q20" s="6">
        <f>'INV16'!$B24</f>
        <v>0</v>
      </c>
      <c r="R20" s="6">
        <f>'INV17'!$B24</f>
        <v>0</v>
      </c>
      <c r="S20" s="6">
        <f>'INV18'!$B24</f>
        <v>0</v>
      </c>
      <c r="T20" s="6">
        <f>'INV19'!$B24</f>
        <v>0</v>
      </c>
      <c r="U20" s="6">
        <f>'INV20'!$B24</f>
        <v>0</v>
      </c>
      <c r="V20" s="6">
        <f>'INV21'!$B24</f>
        <v>0</v>
      </c>
      <c r="W20" s="6">
        <f>'INV22'!$B24</f>
        <v>0</v>
      </c>
      <c r="X20" s="6">
        <f>'INV23'!$B24</f>
        <v>0</v>
      </c>
      <c r="Y20" s="6">
        <f>'INV24'!$B24</f>
        <v>0</v>
      </c>
      <c r="Z20" s="6">
        <f>'INV25'!$B24</f>
        <v>0</v>
      </c>
      <c r="AA20" s="6">
        <f>'INV26'!$B24</f>
        <v>0</v>
      </c>
      <c r="AB20" s="6">
        <f>'INV27'!$B24</f>
        <v>0</v>
      </c>
      <c r="AC20" s="6">
        <f>'INV28'!$B24</f>
        <v>0</v>
      </c>
      <c r="AD20" s="6">
        <f>'INV29'!$B24</f>
        <v>0</v>
      </c>
      <c r="AE20" s="6">
        <f>'INV30'!$B24</f>
        <v>0</v>
      </c>
      <c r="AF20" s="6">
        <f>'INV31'!$B24</f>
        <v>0</v>
      </c>
      <c r="AG20" s="6">
        <f>'INV32'!$B24</f>
        <v>0</v>
      </c>
      <c r="AH20" s="6">
        <f>'INV33'!$B24</f>
        <v>0</v>
      </c>
      <c r="AI20" s="6">
        <f>'INV34'!$B24</f>
        <v>0</v>
      </c>
      <c r="AJ20" s="6">
        <f>'INV35'!$B24</f>
        <v>0</v>
      </c>
      <c r="AK20" s="6">
        <f>'INV36'!$B24</f>
        <v>0</v>
      </c>
      <c r="AL20" s="6">
        <f>'INV37'!$B24</f>
        <v>0</v>
      </c>
      <c r="AM20" s="6">
        <f>'INV38'!$B24</f>
        <v>0</v>
      </c>
      <c r="AN20" s="6">
        <f>'INV39'!$B24</f>
        <v>0</v>
      </c>
      <c r="AO20" s="6">
        <f>'INV40'!$B24</f>
        <v>0</v>
      </c>
      <c r="AP20" s="6">
        <f>'INV41'!$B24</f>
        <v>0</v>
      </c>
      <c r="AQ20" s="6">
        <f>'INV42'!$B24</f>
        <v>0</v>
      </c>
      <c r="AR20" s="6">
        <f>'INV43'!$B24</f>
        <v>0</v>
      </c>
      <c r="AS20" s="6">
        <f>'INV44'!$B24</f>
        <v>0</v>
      </c>
      <c r="AT20" s="6">
        <f>'INV45'!$B24</f>
        <v>0</v>
      </c>
      <c r="AU20" s="6">
        <f>'INV46'!$B24</f>
        <v>0</v>
      </c>
    </row>
    <row r="21" spans="1:81">
      <c r="A21" s="5">
        <f>'INV01'!$A25</f>
        <v>18</v>
      </c>
      <c r="B21" s="6">
        <f>'INV01'!$B25</f>
        <v>0</v>
      </c>
      <c r="C21" s="6">
        <f>'INV02'!$B25</f>
        <v>0</v>
      </c>
      <c r="D21" s="6">
        <f>'INV03'!$B25</f>
        <v>0</v>
      </c>
      <c r="E21" s="6">
        <f>'INV04'!$B25</f>
        <v>0</v>
      </c>
      <c r="F21" s="6">
        <f>'INV05'!$B25</f>
        <v>11</v>
      </c>
      <c r="G21" s="6">
        <f>'INV06'!$B25</f>
        <v>0</v>
      </c>
      <c r="H21" s="6">
        <f>'INV07'!$B25</f>
        <v>3</v>
      </c>
      <c r="I21" s="6">
        <f>'INV08'!$B25</f>
        <v>8</v>
      </c>
      <c r="J21" s="6">
        <f>'INV09'!$B25</f>
        <v>0</v>
      </c>
      <c r="K21" s="6">
        <f>'INV10'!$B25</f>
        <v>0</v>
      </c>
      <c r="L21" s="6">
        <f>'INV11'!$B25</f>
        <v>0</v>
      </c>
      <c r="M21" s="6">
        <f>'INV12'!$B25</f>
        <v>0</v>
      </c>
      <c r="N21" s="6">
        <f>'INV13'!$B25</f>
        <v>0</v>
      </c>
      <c r="O21" s="6">
        <f>'INV14'!$B25</f>
        <v>0</v>
      </c>
      <c r="P21" s="6">
        <f>'INV15'!$B25</f>
        <v>0</v>
      </c>
      <c r="Q21" s="6">
        <f>'INV16'!$B25</f>
        <v>0</v>
      </c>
      <c r="R21" s="6">
        <f>'INV17'!$B25</f>
        <v>0</v>
      </c>
      <c r="S21" s="6">
        <f>'INV18'!$B25</f>
        <v>0</v>
      </c>
      <c r="T21" s="6">
        <f>'INV19'!$B25</f>
        <v>0</v>
      </c>
      <c r="U21" s="6">
        <f>'INV20'!$B25</f>
        <v>0</v>
      </c>
      <c r="V21" s="6">
        <f>'INV21'!$B25</f>
        <v>0</v>
      </c>
      <c r="W21" s="6">
        <f>'INV22'!$B25</f>
        <v>0</v>
      </c>
      <c r="X21" s="6">
        <f>'INV23'!$B25</f>
        <v>0</v>
      </c>
      <c r="Y21" s="6">
        <f>'INV24'!$B25</f>
        <v>0</v>
      </c>
      <c r="Z21" s="6">
        <f>'INV25'!$B25</f>
        <v>0</v>
      </c>
      <c r="AA21" s="6">
        <f>'INV26'!$B25</f>
        <v>0</v>
      </c>
      <c r="AB21" s="6">
        <f>'INV27'!$B25</f>
        <v>0</v>
      </c>
      <c r="AC21" s="6">
        <f>'INV28'!$B25</f>
        <v>0</v>
      </c>
      <c r="AD21" s="6">
        <f>'INV29'!$B25</f>
        <v>0</v>
      </c>
      <c r="AE21" s="6">
        <f>'INV30'!$B25</f>
        <v>0</v>
      </c>
      <c r="AF21" s="6">
        <f>'INV31'!$B25</f>
        <v>0</v>
      </c>
      <c r="AG21" s="6">
        <f>'INV32'!$B25</f>
        <v>0</v>
      </c>
      <c r="AH21" s="6">
        <f>'INV33'!$B25</f>
        <v>0</v>
      </c>
      <c r="AI21" s="6">
        <f>'INV34'!$B25</f>
        <v>0</v>
      </c>
      <c r="AJ21" s="6">
        <f>'INV35'!$B25</f>
        <v>0</v>
      </c>
      <c r="AK21" s="6">
        <f>'INV36'!$B25</f>
        <v>0</v>
      </c>
      <c r="AL21" s="6">
        <f>'INV37'!$B25</f>
        <v>0</v>
      </c>
      <c r="AM21" s="6">
        <f>'INV38'!$B25</f>
        <v>0</v>
      </c>
      <c r="AN21" s="6">
        <f>'INV39'!$B25</f>
        <v>0</v>
      </c>
      <c r="AO21" s="6">
        <f>'INV40'!$B25</f>
        <v>0</v>
      </c>
      <c r="AP21" s="6">
        <f>'INV41'!$B25</f>
        <v>0</v>
      </c>
      <c r="AQ21" s="6">
        <f>'INV42'!$B25</f>
        <v>0</v>
      </c>
      <c r="AR21" s="6">
        <f>'INV43'!$B25</f>
        <v>0</v>
      </c>
      <c r="AS21" s="6">
        <f>'INV44'!$B25</f>
        <v>0</v>
      </c>
      <c r="AT21" s="6">
        <f>'INV45'!$B25</f>
        <v>0</v>
      </c>
      <c r="AU21" s="6">
        <f>'INV46'!$B25</f>
        <v>0</v>
      </c>
    </row>
    <row r="22" spans="1:81">
      <c r="A22" s="5">
        <f>'INV01'!$A26</f>
        <v>19</v>
      </c>
      <c r="B22" s="6">
        <f>'INV01'!$B26</f>
        <v>25</v>
      </c>
      <c r="C22" s="6">
        <f>'INV02'!$B26</f>
        <v>35</v>
      </c>
      <c r="D22" s="6">
        <f>'INV03'!$B26</f>
        <v>0</v>
      </c>
      <c r="E22" s="6">
        <f>'INV04'!$B26</f>
        <v>0</v>
      </c>
      <c r="F22" s="6">
        <f>'INV05'!$B26</f>
        <v>23</v>
      </c>
      <c r="G22" s="6">
        <f>'INV06'!$B26</f>
        <v>0</v>
      </c>
      <c r="H22" s="6">
        <f>'INV07'!$B26</f>
        <v>0</v>
      </c>
      <c r="I22" s="6">
        <f>'INV08'!$B26</f>
        <v>6</v>
      </c>
      <c r="J22" s="6">
        <f>'INV09'!$B26</f>
        <v>36</v>
      </c>
      <c r="K22" s="6">
        <f>'INV10'!$B26</f>
        <v>36</v>
      </c>
      <c r="L22" s="6">
        <f>'INV11'!$B26</f>
        <v>0</v>
      </c>
      <c r="M22" s="6">
        <f>'INV12'!$B26</f>
        <v>8</v>
      </c>
      <c r="N22" s="6">
        <f>'INV13'!$B26</f>
        <v>0</v>
      </c>
      <c r="O22" s="6">
        <f>'INV14'!$B26</f>
        <v>0</v>
      </c>
      <c r="P22" s="6">
        <f>'INV15'!$B26</f>
        <v>0</v>
      </c>
      <c r="Q22" s="6">
        <f>'INV16'!$B26</f>
        <v>38</v>
      </c>
      <c r="R22" s="6">
        <f>'INV17'!$B26</f>
        <v>38</v>
      </c>
      <c r="S22" s="6">
        <f>'INV18'!$B26</f>
        <v>39</v>
      </c>
      <c r="T22" s="6">
        <f>'INV19'!$B26</f>
        <v>38</v>
      </c>
      <c r="U22" s="6">
        <f>'INV20'!$B26</f>
        <v>36</v>
      </c>
      <c r="V22" s="6">
        <f>'INV21'!$B26</f>
        <v>30</v>
      </c>
      <c r="W22" s="6">
        <f>'INV22'!$B26</f>
        <v>37</v>
      </c>
      <c r="X22" s="6">
        <f>'INV23'!$B26</f>
        <v>37</v>
      </c>
      <c r="Y22" s="6">
        <f>'INV24'!$B26</f>
        <v>37</v>
      </c>
      <c r="Z22" s="6">
        <f>'INV25'!$B26</f>
        <v>37</v>
      </c>
      <c r="AA22" s="6">
        <f>'INV26'!$B26</f>
        <v>37</v>
      </c>
      <c r="AB22" s="6">
        <f>'INV27'!$B26</f>
        <v>32</v>
      </c>
      <c r="AC22" s="6">
        <f>'INV28'!$B26</f>
        <v>0</v>
      </c>
      <c r="AD22" s="6">
        <f>'INV29'!$B26</f>
        <v>35</v>
      </c>
      <c r="AE22" s="6">
        <f>'INV30'!$B26</f>
        <v>35</v>
      </c>
      <c r="AF22" s="6">
        <f>'INV31'!$B26</f>
        <v>40</v>
      </c>
      <c r="AG22" s="6">
        <f>'INV32'!$B26</f>
        <v>40</v>
      </c>
      <c r="AH22" s="6">
        <f>'INV33'!$B26</f>
        <v>40</v>
      </c>
      <c r="AI22" s="6">
        <f>'INV34'!$B26</f>
        <v>40</v>
      </c>
      <c r="AJ22" s="6">
        <f>'INV35'!$B26</f>
        <v>0</v>
      </c>
      <c r="AK22" s="6">
        <f>'INV36'!$B26</f>
        <v>0</v>
      </c>
      <c r="AL22" s="6">
        <f>'INV37'!$B26</f>
        <v>0</v>
      </c>
      <c r="AM22" s="6">
        <f>'INV38'!$B26</f>
        <v>30</v>
      </c>
      <c r="AN22" s="6">
        <f>'INV39'!$B26</f>
        <v>31</v>
      </c>
      <c r="AO22" s="6">
        <f>'INV40'!$B26</f>
        <v>26</v>
      </c>
      <c r="AP22" s="6">
        <f>'INV41'!$B26</f>
        <v>3</v>
      </c>
      <c r="AQ22" s="6">
        <f>'INV42'!$B26</f>
        <v>0</v>
      </c>
      <c r="AR22" s="6">
        <f>'INV43'!$B26</f>
        <v>33</v>
      </c>
      <c r="AS22" s="6">
        <f>'INV44'!$B26</f>
        <v>31</v>
      </c>
      <c r="AT22" s="6">
        <f>'INV45'!$B26</f>
        <v>32</v>
      </c>
      <c r="AU22" s="6">
        <f>'INV46'!$B26</f>
        <v>33</v>
      </c>
    </row>
    <row r="23" spans="1:81">
      <c r="A23" s="5">
        <f>'INV01'!$A27</f>
        <v>20</v>
      </c>
      <c r="B23" s="6">
        <f>'INV01'!$B27</f>
        <v>0</v>
      </c>
      <c r="C23" s="6">
        <f>'INV02'!$B27</f>
        <v>0</v>
      </c>
      <c r="D23" s="6">
        <f>'INV03'!$B27</f>
        <v>0</v>
      </c>
      <c r="E23" s="6">
        <f>'INV04'!$B27</f>
        <v>0</v>
      </c>
      <c r="F23" s="6">
        <f>'INV05'!$B27</f>
        <v>0</v>
      </c>
      <c r="G23" s="6">
        <f>'INV06'!$B27</f>
        <v>0</v>
      </c>
      <c r="H23" s="6">
        <f>'INV07'!$B27</f>
        <v>0</v>
      </c>
      <c r="I23" s="6">
        <f>'INV08'!$B27</f>
        <v>12</v>
      </c>
      <c r="J23" s="6">
        <f>'INV09'!$B27</f>
        <v>0</v>
      </c>
      <c r="K23" s="6">
        <f>'INV10'!$B27</f>
        <v>0</v>
      </c>
      <c r="L23" s="6">
        <f>'INV11'!$B27</f>
        <v>0</v>
      </c>
      <c r="M23" s="6">
        <f>'INV12'!$B27</f>
        <v>22</v>
      </c>
      <c r="N23" s="6">
        <f>'INV13'!$B27</f>
        <v>0</v>
      </c>
      <c r="O23" s="6">
        <f>'INV14'!$B27</f>
        <v>0</v>
      </c>
      <c r="P23" s="6">
        <f>'INV15'!$B27</f>
        <v>0</v>
      </c>
      <c r="Q23" s="6">
        <f>'INV16'!$B27</f>
        <v>0</v>
      </c>
      <c r="R23" s="6">
        <f>'INV17'!$B27</f>
        <v>0</v>
      </c>
      <c r="S23" s="6">
        <f>'INV18'!$B27</f>
        <v>0</v>
      </c>
      <c r="T23" s="6">
        <f>'INV19'!$B27</f>
        <v>0</v>
      </c>
      <c r="U23" s="6">
        <f>'INV20'!$B27</f>
        <v>0</v>
      </c>
      <c r="V23" s="6">
        <f>'INV21'!$B27</f>
        <v>0</v>
      </c>
      <c r="W23" s="6">
        <f>'INV22'!$B27</f>
        <v>0</v>
      </c>
      <c r="X23" s="6">
        <f>'INV23'!$B27</f>
        <v>0</v>
      </c>
      <c r="Y23" s="6">
        <f>'INV24'!$B27</f>
        <v>0</v>
      </c>
      <c r="Z23" s="6">
        <f>'INV25'!$B27</f>
        <v>0</v>
      </c>
      <c r="AA23" s="6">
        <f>'INV26'!$B27</f>
        <v>0</v>
      </c>
      <c r="AB23" s="6">
        <f>'INV27'!$B27</f>
        <v>0</v>
      </c>
      <c r="AC23" s="6">
        <f>'INV28'!$B27</f>
        <v>0</v>
      </c>
      <c r="AD23" s="6">
        <f>'INV29'!$B27</f>
        <v>0</v>
      </c>
      <c r="AE23" s="6">
        <f>'INV30'!$B27</f>
        <v>0</v>
      </c>
      <c r="AF23" s="6">
        <f>'INV31'!$B27</f>
        <v>0</v>
      </c>
      <c r="AG23" s="6">
        <f>'INV32'!$B27</f>
        <v>0</v>
      </c>
      <c r="AH23" s="6">
        <f>'INV33'!$B27</f>
        <v>0</v>
      </c>
      <c r="AI23" s="6">
        <f>'INV34'!$B27</f>
        <v>0</v>
      </c>
      <c r="AJ23" s="6">
        <f>'INV35'!$B27</f>
        <v>0</v>
      </c>
      <c r="AK23" s="6">
        <f>'INV36'!$B27</f>
        <v>0</v>
      </c>
      <c r="AL23" s="6">
        <f>'INV37'!$B27</f>
        <v>0</v>
      </c>
      <c r="AM23" s="6">
        <f>'INV38'!$B27</f>
        <v>0</v>
      </c>
      <c r="AN23" s="6">
        <f>'INV39'!$B27</f>
        <v>0</v>
      </c>
      <c r="AO23" s="6">
        <f>'INV40'!$B27</f>
        <v>0</v>
      </c>
      <c r="AP23" s="6">
        <f>'INV41'!$B27</f>
        <v>24</v>
      </c>
      <c r="AQ23" s="6">
        <f>'INV42'!$B27</f>
        <v>16</v>
      </c>
      <c r="AR23" s="6">
        <f>'INV43'!$B27</f>
        <v>0</v>
      </c>
      <c r="AS23" s="6">
        <f>'INV44'!$B27</f>
        <v>0</v>
      </c>
      <c r="AT23" s="6">
        <f>'INV45'!$B27</f>
        <v>0</v>
      </c>
      <c r="AU23" s="6">
        <f>'INV46'!$B27</f>
        <v>0</v>
      </c>
    </row>
    <row r="24" spans="1:81">
      <c r="A24" s="5">
        <f>'INV01'!$A28</f>
        <v>21</v>
      </c>
      <c r="B24" s="6">
        <f>'INV01'!$B28</f>
        <v>0</v>
      </c>
      <c r="C24" s="6">
        <f>'INV02'!$B28</f>
        <v>0</v>
      </c>
      <c r="D24" s="6">
        <f>'INV03'!$B28</f>
        <v>40</v>
      </c>
      <c r="E24" s="6">
        <f>'INV04'!$B28</f>
        <v>33</v>
      </c>
      <c r="F24" s="6">
        <f>'INV05'!$B28</f>
        <v>0</v>
      </c>
      <c r="G24" s="6">
        <f>'INV06'!$B28</f>
        <v>0</v>
      </c>
      <c r="H24" s="6">
        <f>'INV07'!$B28</f>
        <v>0</v>
      </c>
      <c r="I24" s="6">
        <f>'INV08'!$B28</f>
        <v>0</v>
      </c>
      <c r="J24" s="6">
        <f>'INV09'!$B28</f>
        <v>0</v>
      </c>
      <c r="K24" s="6">
        <f>'INV10'!$B28</f>
        <v>0</v>
      </c>
      <c r="L24" s="6">
        <f>'INV11'!$B28</f>
        <v>0</v>
      </c>
      <c r="M24" s="6">
        <f>'INV12'!$B28</f>
        <v>0</v>
      </c>
      <c r="N24" s="6">
        <f>'INV13'!$B28</f>
        <v>0</v>
      </c>
      <c r="O24" s="6">
        <f>'INV14'!$B28</f>
        <v>0</v>
      </c>
      <c r="P24" s="6">
        <f>'INV15'!$B28</f>
        <v>0</v>
      </c>
      <c r="Q24" s="6">
        <f>'INV16'!$B28</f>
        <v>0</v>
      </c>
      <c r="R24" s="6">
        <f>'INV17'!$B28</f>
        <v>0</v>
      </c>
      <c r="S24" s="6">
        <f>'INV18'!$B28</f>
        <v>0</v>
      </c>
      <c r="T24" s="6">
        <f>'INV19'!$B28</f>
        <v>0</v>
      </c>
      <c r="U24" s="6">
        <f>'INV20'!$B28</f>
        <v>0</v>
      </c>
      <c r="V24" s="6">
        <f>'INV21'!$B28</f>
        <v>0</v>
      </c>
      <c r="W24" s="6">
        <f>'INV22'!$B28</f>
        <v>0</v>
      </c>
      <c r="X24" s="6">
        <f>'INV23'!$B28</f>
        <v>0</v>
      </c>
      <c r="Y24" s="6">
        <f>'INV24'!$B28</f>
        <v>0</v>
      </c>
      <c r="Z24" s="6">
        <f>'INV25'!$B28</f>
        <v>0</v>
      </c>
      <c r="AA24" s="6">
        <f>'INV26'!$B28</f>
        <v>0</v>
      </c>
      <c r="AB24" s="6">
        <f>'INV27'!$B28</f>
        <v>0</v>
      </c>
      <c r="AC24" s="6">
        <f>'INV28'!$B28</f>
        <v>0</v>
      </c>
      <c r="AD24" s="6">
        <f>'INV29'!$B28</f>
        <v>0</v>
      </c>
      <c r="AE24" s="6">
        <f>'INV30'!$B28</f>
        <v>0</v>
      </c>
      <c r="AF24" s="6">
        <f>'INV31'!$B28</f>
        <v>0</v>
      </c>
      <c r="AG24" s="6">
        <f>'INV32'!$B28</f>
        <v>0</v>
      </c>
      <c r="AH24" s="6">
        <f>'INV33'!$B28</f>
        <v>0</v>
      </c>
      <c r="AI24" s="6">
        <f>'INV34'!$B28</f>
        <v>0</v>
      </c>
      <c r="AJ24" s="6">
        <f>'INV35'!$B28</f>
        <v>0</v>
      </c>
      <c r="AK24" s="6">
        <f>'INV36'!$B28</f>
        <v>0</v>
      </c>
      <c r="AL24" s="6">
        <f>'INV37'!$B28</f>
        <v>0</v>
      </c>
      <c r="AM24" s="6">
        <f>'INV38'!$B28</f>
        <v>0</v>
      </c>
      <c r="AN24" s="6">
        <f>'INV39'!$B28</f>
        <v>0</v>
      </c>
      <c r="AO24" s="6">
        <f>'INV40'!$B28</f>
        <v>0</v>
      </c>
      <c r="AP24" s="6">
        <f>'INV41'!$B28</f>
        <v>0</v>
      </c>
      <c r="AQ24" s="6">
        <f>'INV42'!$B28</f>
        <v>0</v>
      </c>
      <c r="AR24" s="6">
        <f>'INV43'!$B28</f>
        <v>0</v>
      </c>
      <c r="AS24" s="6">
        <f>'INV44'!$B28</f>
        <v>0</v>
      </c>
      <c r="AT24" s="6">
        <f>'INV45'!$B28</f>
        <v>0</v>
      </c>
      <c r="AU24" s="6">
        <f>'INV46'!$B28</f>
        <v>0</v>
      </c>
    </row>
    <row r="25" spans="1:81">
      <c r="A25" s="5">
        <f>'INV01'!$A29</f>
        <v>22</v>
      </c>
      <c r="B25" s="6">
        <f>'INV01'!$B29</f>
        <v>0</v>
      </c>
      <c r="C25" s="6">
        <f>'INV02'!$B29</f>
        <v>0</v>
      </c>
      <c r="D25" s="6">
        <f>'INV03'!$B29</f>
        <v>0</v>
      </c>
      <c r="E25" s="6">
        <f>'INV04'!$B29</f>
        <v>0</v>
      </c>
      <c r="F25" s="6">
        <f>'INV05'!$B29</f>
        <v>0</v>
      </c>
      <c r="G25" s="6">
        <f>'INV06'!$B29</f>
        <v>0</v>
      </c>
      <c r="H25" s="6">
        <f>'INV07'!$B29</f>
        <v>0</v>
      </c>
      <c r="I25" s="6">
        <f>'INV08'!$B29</f>
        <v>0</v>
      </c>
      <c r="J25" s="6">
        <f>'INV09'!$B29</f>
        <v>0</v>
      </c>
      <c r="K25" s="6">
        <f>'INV10'!$B29</f>
        <v>0</v>
      </c>
      <c r="L25" s="6">
        <f>'INV11'!$B29</f>
        <v>0</v>
      </c>
      <c r="M25" s="6">
        <f>'INV12'!$B29</f>
        <v>0</v>
      </c>
      <c r="N25" s="6">
        <f>'INV13'!$B29</f>
        <v>0</v>
      </c>
      <c r="O25" s="6">
        <f>'INV14'!$B29</f>
        <v>0</v>
      </c>
      <c r="P25" s="6">
        <f>'INV15'!$B29</f>
        <v>0</v>
      </c>
      <c r="Q25" s="6">
        <f>'INV16'!$B29</f>
        <v>0</v>
      </c>
      <c r="R25" s="6">
        <f>'INV17'!$B29</f>
        <v>0</v>
      </c>
      <c r="S25" s="6">
        <f>'INV18'!$B29</f>
        <v>0</v>
      </c>
      <c r="T25" s="6">
        <f>'INV19'!$B29</f>
        <v>0</v>
      </c>
      <c r="U25" s="6">
        <f>'INV20'!$B29</f>
        <v>0</v>
      </c>
      <c r="V25" s="6">
        <f>'INV21'!$B29</f>
        <v>0</v>
      </c>
      <c r="W25" s="6">
        <f>'INV22'!$B29</f>
        <v>0</v>
      </c>
      <c r="X25" s="6">
        <f>'INV23'!$B29</f>
        <v>0</v>
      </c>
      <c r="Y25" s="6">
        <f>'INV24'!$B29</f>
        <v>0</v>
      </c>
      <c r="Z25" s="6">
        <f>'INV25'!$B29</f>
        <v>0</v>
      </c>
      <c r="AA25" s="6">
        <f>'INV26'!$B29</f>
        <v>0</v>
      </c>
      <c r="AB25" s="6">
        <f>'INV27'!$B29</f>
        <v>5</v>
      </c>
      <c r="AC25" s="6">
        <f>'INV28'!$B29</f>
        <v>21</v>
      </c>
      <c r="AD25" s="6">
        <f>'INV29'!$B29</f>
        <v>0</v>
      </c>
      <c r="AE25" s="6">
        <f>'INV30'!$B29</f>
        <v>0</v>
      </c>
      <c r="AF25" s="6">
        <f>'INV31'!$B29</f>
        <v>0</v>
      </c>
      <c r="AG25" s="6">
        <f>'INV32'!$B29</f>
        <v>0</v>
      </c>
      <c r="AH25" s="6">
        <f>'INV33'!$B29</f>
        <v>0</v>
      </c>
      <c r="AI25" s="6">
        <f>'INV34'!$B29</f>
        <v>0</v>
      </c>
      <c r="AJ25" s="6">
        <f>'INV35'!$B29</f>
        <v>0</v>
      </c>
      <c r="AK25" s="6">
        <f>'INV36'!$B29</f>
        <v>0</v>
      </c>
      <c r="AL25" s="6">
        <f>'INV37'!$B29</f>
        <v>0</v>
      </c>
      <c r="AM25" s="6">
        <f>'INV38'!$B29</f>
        <v>0</v>
      </c>
      <c r="AN25" s="6">
        <f>'INV39'!$B29</f>
        <v>0</v>
      </c>
      <c r="AO25" s="6">
        <f>'INV40'!$B29</f>
        <v>0</v>
      </c>
      <c r="AP25" s="6">
        <f>'INV41'!$B29</f>
        <v>0</v>
      </c>
      <c r="AQ25" s="6">
        <f>'INV42'!$B29</f>
        <v>0</v>
      </c>
      <c r="AR25" s="6">
        <f>'INV43'!$B29</f>
        <v>0</v>
      </c>
      <c r="AS25" s="6">
        <f>'INV44'!$B29</f>
        <v>0</v>
      </c>
      <c r="AT25" s="6">
        <f>'INV45'!$B29</f>
        <v>0</v>
      </c>
      <c r="AU25" s="6">
        <f>'INV46'!$B29</f>
        <v>0</v>
      </c>
    </row>
    <row r="26" spans="1:81">
      <c r="A26" s="5">
        <f>'INV01'!$A30</f>
        <v>23</v>
      </c>
      <c r="B26" s="6">
        <f>'INV01'!$B30</f>
        <v>0</v>
      </c>
      <c r="C26" s="6">
        <f>'INV02'!$B30</f>
        <v>0</v>
      </c>
      <c r="D26" s="6">
        <f>'INV03'!$B30</f>
        <v>0</v>
      </c>
      <c r="E26" s="6">
        <f>'INV04'!$B30</f>
        <v>0</v>
      </c>
      <c r="F26" s="6">
        <f>'INV05'!$B30</f>
        <v>0</v>
      </c>
      <c r="G26" s="6">
        <f>'INV06'!$B30</f>
        <v>0</v>
      </c>
      <c r="H26" s="6">
        <f>'INV07'!$B30</f>
        <v>0</v>
      </c>
      <c r="I26" s="6">
        <f>'INV08'!$B30</f>
        <v>0</v>
      </c>
      <c r="J26" s="6">
        <f>'INV09'!$B30</f>
        <v>0</v>
      </c>
      <c r="K26" s="6">
        <f>'INV10'!$B30</f>
        <v>0</v>
      </c>
      <c r="L26" s="6">
        <f>'INV11'!$B30</f>
        <v>0</v>
      </c>
      <c r="M26" s="6">
        <f>'INV12'!$B30</f>
        <v>0</v>
      </c>
      <c r="N26" s="6">
        <f>'INV13'!$B30</f>
        <v>0</v>
      </c>
      <c r="O26" s="6">
        <f>'INV14'!$B30</f>
        <v>0</v>
      </c>
      <c r="P26" s="6">
        <f>'INV15'!$B30</f>
        <v>0</v>
      </c>
      <c r="Q26" s="6">
        <f>'INV16'!$B30</f>
        <v>0</v>
      </c>
      <c r="R26" s="6">
        <f>'INV17'!$B30</f>
        <v>0</v>
      </c>
      <c r="S26" s="6">
        <f>'INV18'!$B30</f>
        <v>0</v>
      </c>
      <c r="T26" s="6">
        <f>'INV19'!$B30</f>
        <v>0</v>
      </c>
      <c r="U26" s="6">
        <f>'INV20'!$B30</f>
        <v>0</v>
      </c>
      <c r="V26" s="6">
        <f>'INV21'!$B30</f>
        <v>0</v>
      </c>
      <c r="W26" s="6">
        <f>'INV22'!$B30</f>
        <v>0</v>
      </c>
      <c r="X26" s="6">
        <f>'INV23'!$B30</f>
        <v>0</v>
      </c>
      <c r="Y26" s="6">
        <f>'INV24'!$B30</f>
        <v>0</v>
      </c>
      <c r="Z26" s="6">
        <f>'INV25'!$B30</f>
        <v>0</v>
      </c>
      <c r="AA26" s="6">
        <f>'INV26'!$B30</f>
        <v>0</v>
      </c>
      <c r="AB26" s="6">
        <f>'INV27'!$B30</f>
        <v>0</v>
      </c>
      <c r="AC26" s="6">
        <f>'INV28'!$B30</f>
        <v>0</v>
      </c>
      <c r="AD26" s="6">
        <f>'INV29'!$B30</f>
        <v>0</v>
      </c>
      <c r="AE26" s="6">
        <f>'INV30'!$B30</f>
        <v>0</v>
      </c>
      <c r="AF26" s="6">
        <f>'INV31'!$B30</f>
        <v>0</v>
      </c>
      <c r="AG26" s="6">
        <f>'INV32'!$B30</f>
        <v>0</v>
      </c>
      <c r="AH26" s="6">
        <f>'INV33'!$B30</f>
        <v>0</v>
      </c>
      <c r="AI26" s="6">
        <f>'INV34'!$B30</f>
        <v>0</v>
      </c>
      <c r="AJ26" s="6">
        <f>'INV35'!$B30</f>
        <v>19</v>
      </c>
      <c r="AK26" s="6">
        <f>'INV36'!$B30</f>
        <v>33</v>
      </c>
      <c r="AL26" s="6">
        <f>'INV37'!$B30</f>
        <v>22</v>
      </c>
      <c r="AM26" s="6">
        <f>'INV38'!$B30</f>
        <v>0</v>
      </c>
      <c r="AN26" s="6">
        <f>'INV39'!$B30</f>
        <v>0</v>
      </c>
      <c r="AO26" s="6">
        <f>'INV40'!$B30</f>
        <v>0</v>
      </c>
      <c r="AP26" s="6">
        <f>'INV41'!$B30</f>
        <v>0</v>
      </c>
      <c r="AQ26" s="6">
        <f>'INV42'!$B30</f>
        <v>0</v>
      </c>
      <c r="AR26" s="6">
        <f>'INV43'!$B30</f>
        <v>0</v>
      </c>
      <c r="AS26" s="6">
        <f>'INV44'!$B30</f>
        <v>0</v>
      </c>
      <c r="AT26" s="6">
        <f>'INV45'!$B30</f>
        <v>0</v>
      </c>
      <c r="AU26" s="6">
        <f>'INV46'!$B30</f>
        <v>0</v>
      </c>
    </row>
    <row r="27" spans="1:81">
      <c r="A27" s="5">
        <f>'INV01'!$A31</f>
        <v>24</v>
      </c>
      <c r="B27" s="6">
        <f>'INV01'!$B31</f>
        <v>0</v>
      </c>
      <c r="C27" s="6">
        <f>'INV02'!$B31</f>
        <v>0</v>
      </c>
      <c r="D27" s="6">
        <f>'INV03'!$B31</f>
        <v>0</v>
      </c>
      <c r="E27" s="6">
        <f>'INV04'!$B31</f>
        <v>0</v>
      </c>
      <c r="F27" s="6">
        <f>'INV05'!$B31</f>
        <v>0</v>
      </c>
      <c r="G27" s="6">
        <f>'INV06'!$B31</f>
        <v>0</v>
      </c>
      <c r="H27" s="6">
        <f>'INV07'!$B31</f>
        <v>0</v>
      </c>
      <c r="I27" s="6">
        <f>'INV08'!$B31</f>
        <v>0</v>
      </c>
      <c r="J27" s="6">
        <f>'INV09'!$B31</f>
        <v>0</v>
      </c>
      <c r="K27" s="6">
        <f>'INV10'!$B31</f>
        <v>0</v>
      </c>
      <c r="L27" s="6">
        <f>'INV11'!$B31</f>
        <v>0</v>
      </c>
      <c r="M27" s="6">
        <f>'INV12'!$B31</f>
        <v>0</v>
      </c>
      <c r="N27" s="6">
        <f>'INV13'!$B31</f>
        <v>0</v>
      </c>
      <c r="O27" s="6">
        <f>'INV14'!$B31</f>
        <v>0</v>
      </c>
      <c r="P27" s="6">
        <f>'INV15'!$B31</f>
        <v>16</v>
      </c>
      <c r="Q27" s="6">
        <f>'INV16'!$B31</f>
        <v>0</v>
      </c>
      <c r="R27" s="6">
        <f>'INV17'!$B31</f>
        <v>0</v>
      </c>
      <c r="S27" s="6">
        <f>'INV18'!$B31</f>
        <v>0</v>
      </c>
      <c r="T27" s="6">
        <f>'INV19'!$B31</f>
        <v>0</v>
      </c>
      <c r="U27" s="6">
        <f>'INV20'!$B31</f>
        <v>0</v>
      </c>
      <c r="V27" s="6">
        <f>'INV21'!$B31</f>
        <v>0</v>
      </c>
      <c r="W27" s="6">
        <f>'INV22'!$B31</f>
        <v>0</v>
      </c>
      <c r="X27" s="6">
        <f>'INV23'!$B31</f>
        <v>0</v>
      </c>
      <c r="Y27" s="6">
        <f>'INV24'!$B31</f>
        <v>0</v>
      </c>
      <c r="Z27" s="6">
        <f>'INV25'!$B31</f>
        <v>0</v>
      </c>
      <c r="AA27" s="6">
        <f>'INV26'!$B31</f>
        <v>0</v>
      </c>
      <c r="AB27" s="6">
        <f>'INV27'!$B31</f>
        <v>0</v>
      </c>
      <c r="AC27" s="6">
        <f>'INV28'!$B31</f>
        <v>0</v>
      </c>
      <c r="AD27" s="6">
        <f>'INV29'!$B31</f>
        <v>0</v>
      </c>
      <c r="AE27" s="6">
        <f>'INV30'!$B31</f>
        <v>0</v>
      </c>
      <c r="AF27" s="6">
        <f>'INV31'!$B31</f>
        <v>0</v>
      </c>
      <c r="AG27" s="6">
        <f>'INV32'!$B31</f>
        <v>0</v>
      </c>
      <c r="AH27" s="6">
        <f>'INV33'!$B31</f>
        <v>0</v>
      </c>
      <c r="AI27" s="6">
        <f>'INV34'!$B31</f>
        <v>0</v>
      </c>
      <c r="AJ27" s="6">
        <f>'INV35'!$B31</f>
        <v>0</v>
      </c>
      <c r="AK27" s="6">
        <f>'INV36'!$B31</f>
        <v>0</v>
      </c>
      <c r="AL27" s="6">
        <f>'INV37'!$B31</f>
        <v>0</v>
      </c>
      <c r="AM27" s="6">
        <f>'INV38'!$B31</f>
        <v>0</v>
      </c>
      <c r="AN27" s="6">
        <f>'INV39'!$B31</f>
        <v>0</v>
      </c>
      <c r="AO27" s="6">
        <f>'INV40'!$B31</f>
        <v>0</v>
      </c>
      <c r="AP27" s="6">
        <f>'INV41'!$B31</f>
        <v>0</v>
      </c>
      <c r="AQ27" s="6">
        <f>'INV42'!$B31</f>
        <v>0</v>
      </c>
      <c r="AR27" s="6">
        <f>'INV43'!$B31</f>
        <v>0</v>
      </c>
      <c r="AS27" s="6">
        <f>'INV44'!$B31</f>
        <v>0</v>
      </c>
      <c r="AT27" s="6">
        <f>'INV45'!$B31</f>
        <v>0</v>
      </c>
      <c r="AU27" s="6">
        <f>'INV46'!$B31</f>
        <v>0</v>
      </c>
    </row>
    <row r="28" spans="1:81">
      <c r="A28" s="5">
        <f>'INV01'!$A32</f>
        <v>25</v>
      </c>
      <c r="B28" s="6">
        <f>'INV01'!$B32</f>
        <v>0</v>
      </c>
      <c r="C28" s="6">
        <f>'INV02'!$B32</f>
        <v>0</v>
      </c>
      <c r="D28" s="6">
        <f>'INV03'!$B32</f>
        <v>0</v>
      </c>
      <c r="E28" s="6">
        <f>'INV04'!$B32</f>
        <v>0</v>
      </c>
      <c r="F28" s="6">
        <f>'INV05'!$B32</f>
        <v>0</v>
      </c>
      <c r="G28" s="6">
        <f>'INV06'!$B32</f>
        <v>0</v>
      </c>
      <c r="H28" s="6">
        <f>'INV07'!$B32</f>
        <v>0</v>
      </c>
      <c r="I28" s="6">
        <f>'INV08'!$B32</f>
        <v>0</v>
      </c>
      <c r="J28" s="6">
        <f>'INV09'!$B32</f>
        <v>0</v>
      </c>
      <c r="K28" s="6">
        <f>'INV10'!$B32</f>
        <v>0</v>
      </c>
      <c r="L28" s="6">
        <f>'INV11'!$B32</f>
        <v>0</v>
      </c>
      <c r="M28" s="6">
        <f>'INV12'!$B32</f>
        <v>0</v>
      </c>
      <c r="N28" s="6">
        <f>'INV13'!$B32</f>
        <v>0</v>
      </c>
      <c r="O28" s="6">
        <f>'INV14'!$B32</f>
        <v>0</v>
      </c>
      <c r="P28" s="6">
        <f>'INV15'!$B32</f>
        <v>0</v>
      </c>
      <c r="Q28" s="6">
        <f>'INV16'!$B32</f>
        <v>0</v>
      </c>
      <c r="R28" s="6">
        <f>'INV17'!$B32</f>
        <v>0</v>
      </c>
      <c r="S28" s="6">
        <f>'INV18'!$B32</f>
        <v>0</v>
      </c>
      <c r="T28" s="6">
        <f>'INV19'!$B32</f>
        <v>0</v>
      </c>
      <c r="U28" s="6">
        <f>'INV20'!$B32</f>
        <v>0</v>
      </c>
      <c r="V28" s="6">
        <f>'INV21'!$B32</f>
        <v>0</v>
      </c>
      <c r="W28" s="6">
        <f>'INV22'!$B32</f>
        <v>0</v>
      </c>
      <c r="X28" s="6">
        <f>'INV23'!$B32</f>
        <v>0</v>
      </c>
      <c r="Y28" s="6">
        <f>'INV24'!$B32</f>
        <v>0</v>
      </c>
      <c r="Z28" s="6">
        <f>'INV25'!$B32</f>
        <v>0</v>
      </c>
      <c r="AA28" s="6">
        <f>'INV26'!$B32</f>
        <v>0</v>
      </c>
      <c r="AB28" s="6">
        <f>'INV27'!$B32</f>
        <v>0</v>
      </c>
      <c r="AC28" s="6">
        <f>'INV28'!$B32</f>
        <v>0</v>
      </c>
      <c r="AD28" s="6">
        <f>'INV29'!$B32</f>
        <v>0</v>
      </c>
      <c r="AE28" s="6">
        <f>'INV30'!$B32</f>
        <v>0</v>
      </c>
      <c r="AF28" s="6">
        <f>'INV31'!$B32</f>
        <v>0</v>
      </c>
      <c r="AG28" s="6">
        <f>'INV32'!$B32</f>
        <v>0</v>
      </c>
      <c r="AH28" s="6">
        <f>'INV33'!$B32</f>
        <v>0</v>
      </c>
      <c r="AI28" s="6">
        <f>'INV34'!$B32</f>
        <v>0</v>
      </c>
      <c r="AJ28" s="6">
        <f>'INV35'!$B32</f>
        <v>0</v>
      </c>
      <c r="AK28" s="6">
        <f>'INV36'!$B32</f>
        <v>0</v>
      </c>
      <c r="AL28" s="6">
        <f>'INV37'!$B32</f>
        <v>0</v>
      </c>
      <c r="AM28" s="6">
        <f>'INV38'!$B32</f>
        <v>0</v>
      </c>
      <c r="AN28" s="6">
        <f>'INV39'!$B32</f>
        <v>0</v>
      </c>
      <c r="AO28" s="6">
        <f>'INV40'!$B32</f>
        <v>0</v>
      </c>
      <c r="AP28" s="6">
        <f>'INV41'!$B32</f>
        <v>0</v>
      </c>
      <c r="AQ28" s="6">
        <f>'INV42'!$B32</f>
        <v>0</v>
      </c>
      <c r="AR28" s="6">
        <f>'INV43'!$B32</f>
        <v>0</v>
      </c>
      <c r="AS28" s="6">
        <f>'INV44'!$B32</f>
        <v>0</v>
      </c>
      <c r="AT28" s="6">
        <f>'INV45'!$B32</f>
        <v>0</v>
      </c>
      <c r="AU28" s="6">
        <f>'INV46'!$B32</f>
        <v>0</v>
      </c>
    </row>
    <row r="29" spans="1:81">
      <c r="A29" s="5">
        <f>'INV01'!$A33</f>
        <v>26</v>
      </c>
      <c r="B29" s="6">
        <f>'INV01'!$B33</f>
        <v>0</v>
      </c>
      <c r="C29" s="6">
        <f>'INV02'!$B33</f>
        <v>0</v>
      </c>
      <c r="D29" s="6">
        <f>'INV03'!$B33</f>
        <v>0</v>
      </c>
      <c r="E29" s="6">
        <f>'INV04'!$B33</f>
        <v>0</v>
      </c>
      <c r="F29" s="6">
        <f>'INV05'!$B33</f>
        <v>0</v>
      </c>
      <c r="G29" s="6">
        <f>'INV06'!$B33</f>
        <v>0</v>
      </c>
      <c r="H29" s="6">
        <f>'INV07'!$B33</f>
        <v>0</v>
      </c>
      <c r="I29" s="6">
        <f>'INV08'!$B33</f>
        <v>12</v>
      </c>
      <c r="J29" s="6">
        <f>'INV09'!$B33</f>
        <v>0</v>
      </c>
      <c r="K29" s="6">
        <f>'INV10'!$B33</f>
        <v>0</v>
      </c>
      <c r="L29" s="6">
        <f>'INV11'!$B33</f>
        <v>0</v>
      </c>
      <c r="M29" s="6">
        <f>'INV12'!$B33</f>
        <v>0</v>
      </c>
      <c r="N29" s="6">
        <f>'INV13'!$B33</f>
        <v>0</v>
      </c>
      <c r="O29" s="6">
        <f>'INV14'!$B33</f>
        <v>0</v>
      </c>
      <c r="P29" s="6">
        <f>'INV15'!$B33</f>
        <v>0</v>
      </c>
      <c r="Q29" s="6">
        <f>'INV16'!$B33</f>
        <v>0</v>
      </c>
      <c r="R29" s="6">
        <f>'INV17'!$B33</f>
        <v>0</v>
      </c>
      <c r="S29" s="6">
        <f>'INV18'!$B33</f>
        <v>0</v>
      </c>
      <c r="T29" s="6">
        <f>'INV19'!$B33</f>
        <v>0</v>
      </c>
      <c r="U29" s="6">
        <f>'INV20'!$B33</f>
        <v>0</v>
      </c>
      <c r="V29" s="6">
        <f>'INV21'!$B33</f>
        <v>0</v>
      </c>
      <c r="W29" s="6">
        <f>'INV22'!$B33</f>
        <v>0</v>
      </c>
      <c r="X29" s="6">
        <f>'INV23'!$B33</f>
        <v>0</v>
      </c>
      <c r="Y29" s="6">
        <f>'INV24'!$B33</f>
        <v>0</v>
      </c>
      <c r="Z29" s="6">
        <f>'INV25'!$B33</f>
        <v>0</v>
      </c>
      <c r="AA29" s="6">
        <f>'INV26'!$B33</f>
        <v>0</v>
      </c>
      <c r="AB29" s="6">
        <f>'INV27'!$B33</f>
        <v>0</v>
      </c>
      <c r="AC29" s="6">
        <f>'INV28'!$B33</f>
        <v>0</v>
      </c>
      <c r="AD29" s="6">
        <f>'INV29'!$B33</f>
        <v>0</v>
      </c>
      <c r="AE29" s="6">
        <f>'INV30'!$B33</f>
        <v>0</v>
      </c>
      <c r="AF29" s="6">
        <f>'INV31'!$B33</f>
        <v>0</v>
      </c>
      <c r="AG29" s="6">
        <f>'INV32'!$B33</f>
        <v>0</v>
      </c>
      <c r="AH29" s="6">
        <f>'INV33'!$B33</f>
        <v>0</v>
      </c>
      <c r="AI29" s="6">
        <f>'INV34'!$B33</f>
        <v>0</v>
      </c>
      <c r="AJ29" s="6">
        <f>'INV35'!$B33</f>
        <v>0</v>
      </c>
      <c r="AK29" s="6">
        <f>'INV36'!$B33</f>
        <v>0</v>
      </c>
      <c r="AL29" s="6">
        <f>'INV37'!$B33</f>
        <v>0</v>
      </c>
      <c r="AM29" s="6">
        <f>'INV38'!$B33</f>
        <v>0</v>
      </c>
      <c r="AN29" s="6">
        <f>'INV39'!$B33</f>
        <v>0</v>
      </c>
      <c r="AO29" s="6">
        <f>'INV40'!$B33</f>
        <v>0</v>
      </c>
      <c r="AP29" s="6">
        <f>'INV41'!$B33</f>
        <v>0</v>
      </c>
      <c r="AQ29" s="6">
        <f>'INV42'!$B33</f>
        <v>0</v>
      </c>
      <c r="AR29" s="6">
        <f>'INV43'!$B33</f>
        <v>0</v>
      </c>
      <c r="AS29" s="6">
        <f>'INV44'!$B33</f>
        <v>0</v>
      </c>
      <c r="AT29" s="6">
        <f>'INV45'!$B33</f>
        <v>0</v>
      </c>
      <c r="AU29" s="6">
        <f>'INV46'!$B33</f>
        <v>0</v>
      </c>
    </row>
    <row r="30" spans="1:81">
      <c r="A30" s="5">
        <f>'INV01'!$A34</f>
        <v>27</v>
      </c>
      <c r="B30" s="6">
        <f>'INV01'!$B34</f>
        <v>0</v>
      </c>
      <c r="C30" s="6">
        <f>'INV02'!$B34</f>
        <v>0</v>
      </c>
      <c r="D30" s="6">
        <f>'INV03'!$B34</f>
        <v>0</v>
      </c>
      <c r="E30" s="6">
        <f>'INV04'!$B34</f>
        <v>0</v>
      </c>
      <c r="F30" s="6">
        <f>'INV05'!$B34</f>
        <v>0</v>
      </c>
      <c r="G30" s="6">
        <f>'INV06'!$B34</f>
        <v>0</v>
      </c>
      <c r="H30" s="6">
        <f>'INV07'!$B34</f>
        <v>0</v>
      </c>
      <c r="I30" s="6">
        <f>'INV08'!$B34</f>
        <v>0</v>
      </c>
      <c r="J30" s="6">
        <f>'INV09'!$B34</f>
        <v>0</v>
      </c>
      <c r="K30" s="6">
        <f>'INV10'!$B34</f>
        <v>0</v>
      </c>
      <c r="L30" s="6">
        <f>'INV11'!$B34</f>
        <v>0</v>
      </c>
      <c r="M30" s="6">
        <f>'INV12'!$B34</f>
        <v>0</v>
      </c>
      <c r="N30" s="6">
        <f>'INV13'!$B34</f>
        <v>15</v>
      </c>
      <c r="O30" s="6">
        <f>'INV14'!$B34</f>
        <v>31</v>
      </c>
      <c r="P30" s="6">
        <f>'INV15'!$B34</f>
        <v>6</v>
      </c>
      <c r="Q30" s="6">
        <f>'INV16'!$B34</f>
        <v>0</v>
      </c>
      <c r="R30" s="6">
        <f>'INV17'!$B34</f>
        <v>0</v>
      </c>
      <c r="S30" s="6">
        <f>'INV18'!$B34</f>
        <v>0</v>
      </c>
      <c r="T30" s="6">
        <f>'INV19'!$B34</f>
        <v>0</v>
      </c>
      <c r="U30" s="6">
        <f>'INV20'!$B34</f>
        <v>0</v>
      </c>
      <c r="V30" s="6">
        <f>'INV21'!$B34</f>
        <v>0</v>
      </c>
      <c r="W30" s="6">
        <f>'INV22'!$B34</f>
        <v>0</v>
      </c>
      <c r="X30" s="6">
        <f>'INV23'!$B34</f>
        <v>0</v>
      </c>
      <c r="Y30" s="6">
        <f>'INV24'!$B34</f>
        <v>0</v>
      </c>
      <c r="Z30" s="6">
        <f>'INV25'!$B34</f>
        <v>0</v>
      </c>
      <c r="AA30" s="6">
        <f>'INV26'!$B34</f>
        <v>0</v>
      </c>
      <c r="AB30" s="6">
        <f>'INV27'!$B34</f>
        <v>0</v>
      </c>
      <c r="AC30" s="6">
        <f>'INV28'!$B34</f>
        <v>0</v>
      </c>
      <c r="AD30" s="6">
        <f>'INV29'!$B34</f>
        <v>0</v>
      </c>
      <c r="AE30" s="6">
        <f>'INV30'!$B34</f>
        <v>0</v>
      </c>
      <c r="AF30" s="6">
        <f>'INV31'!$B34</f>
        <v>0</v>
      </c>
      <c r="AG30" s="6">
        <f>'INV32'!$B34</f>
        <v>0</v>
      </c>
      <c r="AH30" s="6">
        <f>'INV33'!$B34</f>
        <v>0</v>
      </c>
      <c r="AI30" s="6">
        <f>'INV34'!$B34</f>
        <v>0</v>
      </c>
      <c r="AJ30" s="6">
        <f>'INV35'!$B34</f>
        <v>0</v>
      </c>
      <c r="AK30" s="6">
        <f>'INV36'!$B34</f>
        <v>0</v>
      </c>
      <c r="AL30" s="6">
        <f>'INV37'!$B34</f>
        <v>0</v>
      </c>
      <c r="AM30" s="6">
        <f>'INV38'!$B34</f>
        <v>0</v>
      </c>
      <c r="AN30" s="6">
        <f>'INV39'!$B34</f>
        <v>0</v>
      </c>
      <c r="AO30" s="6">
        <f>'INV40'!$B34</f>
        <v>0</v>
      </c>
      <c r="AP30" s="6">
        <f>'INV41'!$B34</f>
        <v>0</v>
      </c>
      <c r="AQ30" s="6">
        <f>'INV42'!$B34</f>
        <v>0</v>
      </c>
      <c r="AR30" s="6">
        <f>'INV43'!$B34</f>
        <v>0</v>
      </c>
      <c r="AS30" s="6">
        <f>'INV44'!$B34</f>
        <v>0</v>
      </c>
      <c r="AT30" s="6">
        <f>'INV45'!$B34</f>
        <v>0</v>
      </c>
      <c r="AU30" s="6">
        <f>'INV46'!$B34</f>
        <v>0</v>
      </c>
    </row>
    <row r="31" spans="1:81">
      <c r="A31" s="5">
        <f>'INV01'!$A35</f>
        <v>28</v>
      </c>
      <c r="B31" s="6">
        <f>'INV01'!$B35</f>
        <v>0</v>
      </c>
      <c r="C31" s="6">
        <f>'INV02'!$B35</f>
        <v>0</v>
      </c>
      <c r="D31" s="6">
        <f>'INV03'!$B35</f>
        <v>0</v>
      </c>
      <c r="E31" s="6">
        <f>'INV04'!$B35</f>
        <v>0</v>
      </c>
      <c r="F31" s="6">
        <f>'INV05'!$B35</f>
        <v>0</v>
      </c>
      <c r="G31" s="6">
        <f>'INV06'!$B35</f>
        <v>0</v>
      </c>
      <c r="H31" s="6">
        <f>'INV07'!$B35</f>
        <v>0</v>
      </c>
      <c r="I31" s="6">
        <f>'INV08'!$B35</f>
        <v>0</v>
      </c>
      <c r="J31" s="6">
        <f>'INV09'!$B35</f>
        <v>0</v>
      </c>
      <c r="K31" s="6">
        <f>'INV10'!$B35</f>
        <v>0</v>
      </c>
      <c r="L31" s="6">
        <f>'INV11'!$B35</f>
        <v>0</v>
      </c>
      <c r="M31" s="6">
        <f>'INV12'!$B35</f>
        <v>0</v>
      </c>
      <c r="N31" s="6">
        <f>'INV13'!$B35</f>
        <v>0</v>
      </c>
      <c r="O31" s="6">
        <f>'INV14'!$B35</f>
        <v>0</v>
      </c>
      <c r="P31" s="6">
        <f>'INV15'!$B35</f>
        <v>0</v>
      </c>
      <c r="Q31" s="6">
        <f>'INV16'!$B35</f>
        <v>0</v>
      </c>
      <c r="R31" s="6">
        <f>'INV17'!$B35</f>
        <v>0</v>
      </c>
      <c r="S31" s="6">
        <f>'INV18'!$B35</f>
        <v>0</v>
      </c>
      <c r="T31" s="6">
        <f>'INV19'!$B35</f>
        <v>0</v>
      </c>
      <c r="U31" s="6">
        <f>'INV20'!$B35</f>
        <v>0</v>
      </c>
      <c r="V31" s="6">
        <f>'INV21'!$B35</f>
        <v>0</v>
      </c>
      <c r="W31" s="6">
        <f>'INV22'!$B35</f>
        <v>0</v>
      </c>
      <c r="X31" s="6">
        <f>'INV23'!$B35</f>
        <v>0</v>
      </c>
      <c r="Y31" s="6">
        <f>'INV24'!$B35</f>
        <v>0</v>
      </c>
      <c r="Z31" s="6">
        <f>'INV25'!$B35</f>
        <v>0</v>
      </c>
      <c r="AA31" s="6">
        <f>'INV26'!$B35</f>
        <v>0</v>
      </c>
      <c r="AB31" s="6">
        <f>'INV27'!$B35</f>
        <v>0</v>
      </c>
      <c r="AC31" s="6">
        <f>'INV28'!$B35</f>
        <v>0</v>
      </c>
      <c r="AD31" s="6">
        <f>'INV29'!$B35</f>
        <v>0</v>
      </c>
      <c r="AE31" s="6">
        <f>'INV30'!$B35</f>
        <v>0</v>
      </c>
      <c r="AF31" s="6">
        <f>'INV31'!$B35</f>
        <v>0</v>
      </c>
      <c r="AG31" s="6">
        <f>'INV32'!$B35</f>
        <v>0</v>
      </c>
      <c r="AH31" s="6">
        <f>'INV33'!$B35</f>
        <v>0</v>
      </c>
      <c r="AI31" s="6">
        <f>'INV34'!$B35</f>
        <v>0</v>
      </c>
      <c r="AJ31" s="6">
        <f>'INV35'!$B35</f>
        <v>0</v>
      </c>
      <c r="AK31" s="6">
        <f>'INV36'!$B35</f>
        <v>0</v>
      </c>
      <c r="AL31" s="6">
        <f>'INV37'!$B35</f>
        <v>0</v>
      </c>
      <c r="AM31" s="6">
        <f>'INV38'!$B35</f>
        <v>0</v>
      </c>
      <c r="AN31" s="6">
        <f>'INV39'!$B35</f>
        <v>0</v>
      </c>
      <c r="AO31" s="6">
        <f>'INV40'!$B35</f>
        <v>0</v>
      </c>
      <c r="AP31" s="6">
        <f>'INV41'!$B35</f>
        <v>0</v>
      </c>
      <c r="AQ31" s="6">
        <f>'INV42'!$B35</f>
        <v>0</v>
      </c>
      <c r="AR31" s="6">
        <f>'INV43'!$B35</f>
        <v>0</v>
      </c>
      <c r="AS31" s="6">
        <f>'INV44'!$B35</f>
        <v>0</v>
      </c>
      <c r="AT31" s="6">
        <f>'INV45'!$B35</f>
        <v>0</v>
      </c>
      <c r="AU31" s="6">
        <f>'INV46'!$B35</f>
        <v>0</v>
      </c>
    </row>
    <row r="32" spans="1:81">
      <c r="A32" s="5">
        <f>'INV01'!$A36</f>
        <v>29</v>
      </c>
      <c r="B32" s="6">
        <f>'INV01'!$B36</f>
        <v>0</v>
      </c>
      <c r="C32" s="6">
        <f>'INV02'!$B36</f>
        <v>0</v>
      </c>
      <c r="D32" s="6">
        <f>'INV03'!$B36</f>
        <v>0</v>
      </c>
      <c r="E32" s="6">
        <f>'INV04'!$B36</f>
        <v>0</v>
      </c>
      <c r="F32" s="6">
        <f>'INV05'!$B36</f>
        <v>0</v>
      </c>
      <c r="G32" s="6">
        <f>'INV06'!$B36</f>
        <v>0</v>
      </c>
      <c r="H32" s="6">
        <f>'INV07'!$B36</f>
        <v>0</v>
      </c>
      <c r="I32" s="6">
        <f>'INV08'!$B36</f>
        <v>0</v>
      </c>
      <c r="J32" s="6">
        <f>'INV09'!$B36</f>
        <v>0</v>
      </c>
      <c r="K32" s="6">
        <f>'INV10'!$B36</f>
        <v>0</v>
      </c>
      <c r="L32" s="6">
        <f>'INV11'!$B36</f>
        <v>0</v>
      </c>
      <c r="M32" s="6">
        <f>'INV12'!$B36</f>
        <v>3</v>
      </c>
      <c r="N32" s="6">
        <f>'INV13'!$B36</f>
        <v>16</v>
      </c>
      <c r="O32" s="6">
        <f>'INV14'!$B36</f>
        <v>0</v>
      </c>
      <c r="P32" s="6">
        <f>'INV15'!$B36</f>
        <v>0</v>
      </c>
      <c r="Q32" s="6">
        <f>'INV16'!$B36</f>
        <v>0</v>
      </c>
      <c r="R32" s="6">
        <f>'INV17'!$B36</f>
        <v>0</v>
      </c>
      <c r="S32" s="6">
        <f>'INV18'!$B36</f>
        <v>0</v>
      </c>
      <c r="T32" s="6">
        <f>'INV19'!$B36</f>
        <v>0</v>
      </c>
      <c r="U32" s="6">
        <f>'INV20'!$B36</f>
        <v>0</v>
      </c>
      <c r="V32" s="6">
        <f>'INV21'!$B36</f>
        <v>0</v>
      </c>
      <c r="W32" s="6">
        <f>'INV22'!$B36</f>
        <v>0</v>
      </c>
      <c r="X32" s="6">
        <f>'INV23'!$B36</f>
        <v>0</v>
      </c>
      <c r="Y32" s="6">
        <f>'INV24'!$B36</f>
        <v>0</v>
      </c>
      <c r="Z32" s="6">
        <f>'INV25'!$B36</f>
        <v>0</v>
      </c>
      <c r="AA32" s="6">
        <f>'INV26'!$B36</f>
        <v>0</v>
      </c>
      <c r="AB32" s="6">
        <f>'INV27'!$B36</f>
        <v>0</v>
      </c>
      <c r="AC32" s="6">
        <f>'INV28'!$B36</f>
        <v>0</v>
      </c>
      <c r="AD32" s="6">
        <f>'INV29'!$B36</f>
        <v>0</v>
      </c>
      <c r="AE32" s="6">
        <f>'INV30'!$B36</f>
        <v>0</v>
      </c>
      <c r="AF32" s="6">
        <f>'INV31'!$B36</f>
        <v>0</v>
      </c>
      <c r="AG32" s="6">
        <f>'INV32'!$B36</f>
        <v>0</v>
      </c>
      <c r="AH32" s="6">
        <f>'INV33'!$B36</f>
        <v>0</v>
      </c>
      <c r="AI32" s="6">
        <f>'INV34'!$B36</f>
        <v>0</v>
      </c>
      <c r="AJ32" s="6">
        <f>'INV35'!$B36</f>
        <v>0</v>
      </c>
      <c r="AK32" s="6">
        <f>'INV36'!$B36</f>
        <v>0</v>
      </c>
      <c r="AL32" s="6">
        <f>'INV37'!$B36</f>
        <v>0</v>
      </c>
      <c r="AM32" s="6">
        <f>'INV38'!$B36</f>
        <v>0</v>
      </c>
      <c r="AN32" s="6">
        <f>'INV39'!$B36</f>
        <v>0</v>
      </c>
      <c r="AO32" s="6">
        <f>'INV40'!$B36</f>
        <v>0</v>
      </c>
      <c r="AP32" s="6">
        <f>'INV41'!$B36</f>
        <v>0</v>
      </c>
      <c r="AQ32" s="6">
        <f>'INV42'!$B36</f>
        <v>22</v>
      </c>
      <c r="AR32" s="6">
        <f>'INV43'!$B36</f>
        <v>0</v>
      </c>
      <c r="AS32" s="6">
        <f>'INV44'!$B36</f>
        <v>0</v>
      </c>
      <c r="AT32" s="6">
        <f>'INV45'!$B36</f>
        <v>0</v>
      </c>
      <c r="AU32" s="6">
        <f>'INV46'!$B36</f>
        <v>0</v>
      </c>
    </row>
    <row r="36" spans="2:53"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18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</row>
    <row r="37" spans="2:53">
      <c r="B37" s="4">
        <v>8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5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5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1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</row>
    <row r="38" spans="2:53"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11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3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2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</row>
    <row r="39" spans="2:53"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17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</row>
    <row r="40" spans="2:53"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11</v>
      </c>
      <c r="H40" s="4">
        <v>20</v>
      </c>
      <c r="I40" s="4">
        <v>0</v>
      </c>
      <c r="J40" s="4">
        <v>0</v>
      </c>
      <c r="K40" s="4">
        <v>0</v>
      </c>
      <c r="L40" s="4">
        <v>13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9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</row>
    <row r="41" spans="2:53"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14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</row>
    <row r="42" spans="2:53">
      <c r="B42" s="4">
        <v>0</v>
      </c>
      <c r="C42" s="4">
        <v>0</v>
      </c>
      <c r="D42" s="4">
        <v>0</v>
      </c>
      <c r="E42" s="4">
        <v>3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</row>
    <row r="43" spans="2:53"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</row>
    <row r="44" spans="2:53"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12</v>
      </c>
      <c r="H44" s="4">
        <v>10</v>
      </c>
      <c r="I44" s="4">
        <v>0</v>
      </c>
      <c r="J44" s="4">
        <v>0</v>
      </c>
      <c r="K44" s="4">
        <v>0</v>
      </c>
      <c r="L44" s="4">
        <v>12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</row>
    <row r="45" spans="2:53">
      <c r="B45" s="4">
        <v>11</v>
      </c>
      <c r="C45" s="4">
        <v>0</v>
      </c>
      <c r="D45" s="4">
        <v>0</v>
      </c>
      <c r="E45" s="4">
        <v>0</v>
      </c>
      <c r="F45" s="4">
        <v>0</v>
      </c>
      <c r="G45" s="4">
        <v>31</v>
      </c>
      <c r="H45" s="4">
        <v>9</v>
      </c>
      <c r="I45" s="4">
        <v>0</v>
      </c>
      <c r="J45" s="4">
        <v>0</v>
      </c>
      <c r="K45" s="4">
        <v>0</v>
      </c>
      <c r="L45" s="4">
        <v>8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6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6</v>
      </c>
      <c r="AM45" s="4">
        <v>1</v>
      </c>
      <c r="AN45" s="4">
        <v>0</v>
      </c>
      <c r="AO45" s="4">
        <v>5</v>
      </c>
      <c r="AP45" s="4">
        <v>0</v>
      </c>
      <c r="AQ45" s="4">
        <v>0</v>
      </c>
      <c r="AR45" s="4">
        <v>0</v>
      </c>
      <c r="AS45" s="4">
        <v>3</v>
      </c>
      <c r="AT45" s="4">
        <v>2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</row>
    <row r="46" spans="2:53"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2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</row>
    <row r="47" spans="2:53"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20</v>
      </c>
      <c r="I47" s="4">
        <v>0</v>
      </c>
      <c r="J47" s="4">
        <v>0</v>
      </c>
      <c r="K47" s="4">
        <v>0</v>
      </c>
      <c r="L47" s="4">
        <v>29</v>
      </c>
      <c r="M47" s="4">
        <v>5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17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</row>
    <row r="48" spans="2:53">
      <c r="B48" s="4">
        <v>0</v>
      </c>
      <c r="C48" s="4">
        <v>0</v>
      </c>
      <c r="D48" s="4">
        <v>0</v>
      </c>
      <c r="E48" s="4">
        <v>10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3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</row>
    <row r="49" spans="2:53"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15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3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</row>
    <row r="50" spans="2:53"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9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</row>
    <row r="51" spans="2:53"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8</v>
      </c>
      <c r="AM51" s="4">
        <v>0</v>
      </c>
      <c r="AN51" s="4">
        <v>0</v>
      </c>
      <c r="AO51" s="4">
        <v>2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</row>
    <row r="52" spans="2:53"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</row>
    <row r="53" spans="2:53">
      <c r="B53" s="4">
        <v>0</v>
      </c>
      <c r="C53" s="4">
        <v>0</v>
      </c>
      <c r="D53" s="4">
        <v>0</v>
      </c>
      <c r="E53" s="4">
        <v>0</v>
      </c>
      <c r="F53" s="4">
        <v>11</v>
      </c>
      <c r="G53" s="4">
        <v>0</v>
      </c>
      <c r="H53" s="4">
        <v>3</v>
      </c>
      <c r="I53" s="4">
        <v>8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</row>
    <row r="54" spans="2:53">
      <c r="B54" s="4">
        <v>25</v>
      </c>
      <c r="C54" s="4">
        <v>35</v>
      </c>
      <c r="D54" s="4">
        <v>0</v>
      </c>
      <c r="E54" s="4">
        <v>0</v>
      </c>
      <c r="F54" s="4">
        <v>23</v>
      </c>
      <c r="G54" s="4">
        <v>0</v>
      </c>
      <c r="H54" s="4">
        <v>0</v>
      </c>
      <c r="I54" s="4">
        <v>6</v>
      </c>
      <c r="J54" s="4">
        <v>36</v>
      </c>
      <c r="K54" s="4">
        <v>36</v>
      </c>
      <c r="L54" s="4">
        <v>0</v>
      </c>
      <c r="M54" s="4">
        <v>8</v>
      </c>
      <c r="N54" s="4">
        <v>0</v>
      </c>
      <c r="O54" s="4">
        <v>0</v>
      </c>
      <c r="P54" s="4">
        <v>0</v>
      </c>
      <c r="Q54" s="4">
        <v>38</v>
      </c>
      <c r="R54" s="4">
        <v>38</v>
      </c>
      <c r="S54" s="4">
        <v>39</v>
      </c>
      <c r="T54" s="4">
        <v>38</v>
      </c>
      <c r="U54" s="4">
        <v>36</v>
      </c>
      <c r="V54" s="4">
        <v>30</v>
      </c>
      <c r="W54" s="4">
        <v>37</v>
      </c>
      <c r="X54" s="4">
        <v>37</v>
      </c>
      <c r="Y54" s="4">
        <v>37</v>
      </c>
      <c r="Z54" s="4">
        <v>37</v>
      </c>
      <c r="AA54" s="4">
        <v>37</v>
      </c>
      <c r="AB54" s="4">
        <v>32</v>
      </c>
      <c r="AC54" s="4">
        <v>0</v>
      </c>
      <c r="AD54" s="4">
        <v>35</v>
      </c>
      <c r="AE54" s="4">
        <v>35</v>
      </c>
      <c r="AF54" s="4">
        <v>40</v>
      </c>
      <c r="AG54" s="4">
        <v>40</v>
      </c>
      <c r="AH54" s="4">
        <v>40</v>
      </c>
      <c r="AI54" s="4">
        <v>40</v>
      </c>
      <c r="AJ54" s="4">
        <v>0</v>
      </c>
      <c r="AK54" s="4">
        <v>0</v>
      </c>
      <c r="AL54" s="4">
        <v>0</v>
      </c>
      <c r="AM54" s="4">
        <v>30</v>
      </c>
      <c r="AN54" s="4">
        <v>31</v>
      </c>
      <c r="AO54" s="4">
        <v>26</v>
      </c>
      <c r="AP54" s="4">
        <v>3</v>
      </c>
      <c r="AQ54" s="4">
        <v>0</v>
      </c>
      <c r="AR54" s="4">
        <v>33</v>
      </c>
      <c r="AS54" s="4">
        <v>31</v>
      </c>
      <c r="AT54" s="4">
        <v>32</v>
      </c>
      <c r="AU54" s="4">
        <v>33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</row>
    <row r="55" spans="2:53"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12</v>
      </c>
      <c r="J55" s="4">
        <v>0</v>
      </c>
      <c r="K55" s="4">
        <v>0</v>
      </c>
      <c r="L55" s="4">
        <v>0</v>
      </c>
      <c r="M55" s="4">
        <v>22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24</v>
      </c>
      <c r="AQ55" s="4">
        <v>16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</row>
    <row r="56" spans="2:53">
      <c r="B56" s="4">
        <v>0</v>
      </c>
      <c r="C56" s="4">
        <v>0</v>
      </c>
      <c r="D56" s="4">
        <v>40</v>
      </c>
      <c r="E56" s="4">
        <v>33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</row>
    <row r="57" spans="2:53"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5</v>
      </c>
      <c r="AC57" s="4">
        <v>21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</row>
    <row r="58" spans="2:53"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19</v>
      </c>
      <c r="AK58" s="4">
        <v>33</v>
      </c>
      <c r="AL58" s="4">
        <v>22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</row>
    <row r="59" spans="2:53"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16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</row>
    <row r="60" spans="2:53"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</row>
    <row r="61" spans="2:53"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12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</row>
    <row r="62" spans="2:53"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15</v>
      </c>
      <c r="O62" s="4">
        <v>31</v>
      </c>
      <c r="P62" s="4">
        <v>6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</row>
    <row r="63" spans="2:53"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</row>
    <row r="64" spans="2:53"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</v>
      </c>
      <c r="N64" s="4">
        <v>16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22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</row>
    <row r="68" spans="2:47">
      <c r="B68" s="4">
        <f>B4-B36</f>
        <v>0</v>
      </c>
      <c r="C68" s="4">
        <f t="shared" ref="C68:AU73" si="0">C4-C36</f>
        <v>0</v>
      </c>
      <c r="D68" s="4">
        <f t="shared" si="0"/>
        <v>0</v>
      </c>
      <c r="E68" s="4">
        <f t="shared" si="0"/>
        <v>0</v>
      </c>
      <c r="F68" s="4">
        <f t="shared" si="0"/>
        <v>0</v>
      </c>
      <c r="G68" s="4">
        <f t="shared" si="0"/>
        <v>0</v>
      </c>
      <c r="H68" s="4">
        <f t="shared" si="0"/>
        <v>0</v>
      </c>
      <c r="I68" s="4">
        <f t="shared" si="0"/>
        <v>0</v>
      </c>
      <c r="J68" s="4">
        <f t="shared" si="0"/>
        <v>0</v>
      </c>
      <c r="K68" s="4">
        <f t="shared" si="0"/>
        <v>0</v>
      </c>
      <c r="L68" s="4">
        <f t="shared" si="0"/>
        <v>0</v>
      </c>
      <c r="M68" s="4">
        <f t="shared" si="0"/>
        <v>0</v>
      </c>
      <c r="N68" s="4">
        <f t="shared" si="0"/>
        <v>0</v>
      </c>
      <c r="O68" s="4">
        <f t="shared" si="0"/>
        <v>0</v>
      </c>
      <c r="P68" s="4">
        <f t="shared" si="0"/>
        <v>0</v>
      </c>
      <c r="Q68" s="4">
        <f t="shared" si="0"/>
        <v>0</v>
      </c>
      <c r="R68" s="4">
        <f t="shared" si="0"/>
        <v>0</v>
      </c>
      <c r="S68" s="4">
        <f t="shared" si="0"/>
        <v>0</v>
      </c>
      <c r="T68" s="4">
        <f t="shared" si="0"/>
        <v>0</v>
      </c>
      <c r="U68" s="4">
        <f t="shared" si="0"/>
        <v>0</v>
      </c>
      <c r="V68" s="4">
        <f t="shared" si="0"/>
        <v>0</v>
      </c>
      <c r="W68" s="4">
        <f t="shared" si="0"/>
        <v>0</v>
      </c>
      <c r="X68" s="4">
        <f t="shared" si="0"/>
        <v>0</v>
      </c>
      <c r="Y68" s="4">
        <f t="shared" si="0"/>
        <v>0</v>
      </c>
      <c r="Z68" s="4">
        <f t="shared" si="0"/>
        <v>0</v>
      </c>
      <c r="AA68" s="4">
        <f t="shared" si="0"/>
        <v>0</v>
      </c>
      <c r="AB68" s="4">
        <f t="shared" si="0"/>
        <v>0</v>
      </c>
      <c r="AC68" s="4">
        <f t="shared" si="0"/>
        <v>0</v>
      </c>
      <c r="AD68" s="4">
        <f t="shared" si="0"/>
        <v>0</v>
      </c>
      <c r="AE68" s="4">
        <f t="shared" si="0"/>
        <v>0</v>
      </c>
      <c r="AF68" s="4">
        <f t="shared" si="0"/>
        <v>0</v>
      </c>
      <c r="AG68" s="4">
        <f t="shared" si="0"/>
        <v>0</v>
      </c>
      <c r="AH68" s="4">
        <f t="shared" si="0"/>
        <v>0</v>
      </c>
      <c r="AI68" s="4">
        <f t="shared" si="0"/>
        <v>0</v>
      </c>
      <c r="AJ68" s="4">
        <f t="shared" si="0"/>
        <v>0</v>
      </c>
      <c r="AK68" s="4">
        <f t="shared" si="0"/>
        <v>0</v>
      </c>
      <c r="AL68" s="4">
        <f t="shared" si="0"/>
        <v>0</v>
      </c>
      <c r="AM68" s="4">
        <f t="shared" si="0"/>
        <v>0</v>
      </c>
      <c r="AN68" s="4">
        <f t="shared" si="0"/>
        <v>0</v>
      </c>
      <c r="AO68" s="4">
        <f t="shared" si="0"/>
        <v>0</v>
      </c>
      <c r="AP68" s="4">
        <f t="shared" si="0"/>
        <v>0</v>
      </c>
      <c r="AQ68" s="4">
        <f t="shared" si="0"/>
        <v>0</v>
      </c>
      <c r="AR68" s="4">
        <f t="shared" si="0"/>
        <v>0</v>
      </c>
      <c r="AS68" s="4">
        <f t="shared" si="0"/>
        <v>0</v>
      </c>
      <c r="AT68" s="4">
        <f t="shared" si="0"/>
        <v>0</v>
      </c>
      <c r="AU68" s="4">
        <f t="shared" si="0"/>
        <v>0</v>
      </c>
    </row>
    <row r="69" spans="2:47">
      <c r="B69" s="4">
        <f t="shared" ref="B69:Q84" si="1">B5-B37</f>
        <v>0</v>
      </c>
      <c r="C69" s="4">
        <f t="shared" si="1"/>
        <v>0</v>
      </c>
      <c r="D69" s="4">
        <f t="shared" si="1"/>
        <v>0</v>
      </c>
      <c r="E69" s="4">
        <f t="shared" si="1"/>
        <v>0</v>
      </c>
      <c r="F69" s="4">
        <f t="shared" si="1"/>
        <v>0</v>
      </c>
      <c r="G69" s="4">
        <f t="shared" si="1"/>
        <v>0</v>
      </c>
      <c r="H69" s="4">
        <f t="shared" si="1"/>
        <v>0</v>
      </c>
      <c r="I69" s="4">
        <f t="shared" si="1"/>
        <v>0</v>
      </c>
      <c r="J69" s="4">
        <f t="shared" si="1"/>
        <v>0</v>
      </c>
      <c r="K69" s="4">
        <f t="shared" si="1"/>
        <v>0</v>
      </c>
      <c r="L69" s="4">
        <f t="shared" si="1"/>
        <v>0</v>
      </c>
      <c r="M69" s="4">
        <f t="shared" si="1"/>
        <v>0</v>
      </c>
      <c r="N69" s="4">
        <f t="shared" si="1"/>
        <v>0</v>
      </c>
      <c r="O69" s="4">
        <f t="shared" si="1"/>
        <v>0</v>
      </c>
      <c r="P69" s="4">
        <f t="shared" si="1"/>
        <v>0</v>
      </c>
      <c r="Q69" s="4">
        <f t="shared" si="1"/>
        <v>0</v>
      </c>
      <c r="R69" s="4">
        <f t="shared" si="0"/>
        <v>0</v>
      </c>
      <c r="S69" s="4">
        <f t="shared" si="0"/>
        <v>0</v>
      </c>
      <c r="T69" s="4">
        <f t="shared" si="0"/>
        <v>0</v>
      </c>
      <c r="U69" s="4">
        <f t="shared" si="0"/>
        <v>0</v>
      </c>
      <c r="V69" s="4">
        <f t="shared" si="0"/>
        <v>0</v>
      </c>
      <c r="W69" s="4">
        <f t="shared" si="0"/>
        <v>0</v>
      </c>
      <c r="X69" s="4">
        <f t="shared" si="0"/>
        <v>0</v>
      </c>
      <c r="Y69" s="4">
        <f t="shared" si="0"/>
        <v>0</v>
      </c>
      <c r="Z69" s="4">
        <f t="shared" si="0"/>
        <v>0</v>
      </c>
      <c r="AA69" s="4">
        <f t="shared" si="0"/>
        <v>0</v>
      </c>
      <c r="AB69" s="4">
        <f t="shared" si="0"/>
        <v>0</v>
      </c>
      <c r="AC69" s="4">
        <f t="shared" si="0"/>
        <v>0</v>
      </c>
      <c r="AD69" s="4">
        <f t="shared" si="0"/>
        <v>0</v>
      </c>
      <c r="AE69" s="4">
        <f t="shared" si="0"/>
        <v>0</v>
      </c>
      <c r="AF69" s="4">
        <f t="shared" si="0"/>
        <v>0</v>
      </c>
      <c r="AG69" s="4">
        <f t="shared" si="0"/>
        <v>0</v>
      </c>
      <c r="AH69" s="4">
        <f t="shared" si="0"/>
        <v>0</v>
      </c>
      <c r="AI69" s="4">
        <f t="shared" si="0"/>
        <v>0</v>
      </c>
      <c r="AJ69" s="4">
        <f t="shared" si="0"/>
        <v>0</v>
      </c>
      <c r="AK69" s="4">
        <f t="shared" si="0"/>
        <v>0</v>
      </c>
      <c r="AL69" s="4">
        <f t="shared" si="0"/>
        <v>0</v>
      </c>
      <c r="AM69" s="4">
        <f t="shared" si="0"/>
        <v>0</v>
      </c>
      <c r="AN69" s="4">
        <f t="shared" si="0"/>
        <v>0</v>
      </c>
      <c r="AO69" s="4">
        <f t="shared" si="0"/>
        <v>0</v>
      </c>
      <c r="AP69" s="4">
        <f t="shared" si="0"/>
        <v>0</v>
      </c>
      <c r="AQ69" s="4">
        <f t="shared" si="0"/>
        <v>0</v>
      </c>
      <c r="AR69" s="4">
        <f t="shared" si="0"/>
        <v>0</v>
      </c>
      <c r="AS69" s="4">
        <f t="shared" si="0"/>
        <v>0</v>
      </c>
      <c r="AT69" s="4">
        <f t="shared" si="0"/>
        <v>0</v>
      </c>
      <c r="AU69" s="4">
        <f t="shared" si="0"/>
        <v>0</v>
      </c>
    </row>
    <row r="70" spans="2:47">
      <c r="B70" s="4">
        <f t="shared" si="1"/>
        <v>0</v>
      </c>
      <c r="C70" s="4">
        <f t="shared" si="0"/>
        <v>0</v>
      </c>
      <c r="D70" s="4">
        <f t="shared" si="0"/>
        <v>0</v>
      </c>
      <c r="E70" s="4">
        <f t="shared" si="0"/>
        <v>0</v>
      </c>
      <c r="F70" s="4">
        <f t="shared" si="0"/>
        <v>0</v>
      </c>
      <c r="G70" s="4">
        <f t="shared" si="0"/>
        <v>0</v>
      </c>
      <c r="H70" s="4">
        <f t="shared" si="0"/>
        <v>0</v>
      </c>
      <c r="I70" s="4">
        <f t="shared" si="0"/>
        <v>0</v>
      </c>
      <c r="J70" s="4">
        <f t="shared" si="0"/>
        <v>0</v>
      </c>
      <c r="K70" s="4">
        <f t="shared" si="0"/>
        <v>0</v>
      </c>
      <c r="L70" s="4">
        <f t="shared" si="0"/>
        <v>0</v>
      </c>
      <c r="M70" s="4">
        <f t="shared" si="0"/>
        <v>0</v>
      </c>
      <c r="N70" s="4">
        <f t="shared" si="0"/>
        <v>0</v>
      </c>
      <c r="O70" s="4">
        <f t="shared" si="0"/>
        <v>0</v>
      </c>
      <c r="P70" s="4">
        <f t="shared" si="0"/>
        <v>0</v>
      </c>
      <c r="Q70" s="4">
        <f t="shared" si="0"/>
        <v>0</v>
      </c>
      <c r="R70" s="4">
        <f t="shared" si="0"/>
        <v>0</v>
      </c>
      <c r="S70" s="4">
        <f t="shared" si="0"/>
        <v>0</v>
      </c>
      <c r="T70" s="4">
        <f t="shared" si="0"/>
        <v>0</v>
      </c>
      <c r="U70" s="4">
        <f t="shared" si="0"/>
        <v>0</v>
      </c>
      <c r="V70" s="4">
        <f t="shared" si="0"/>
        <v>0</v>
      </c>
      <c r="W70" s="4">
        <f t="shared" si="0"/>
        <v>0</v>
      </c>
      <c r="X70" s="4">
        <f t="shared" si="0"/>
        <v>0</v>
      </c>
      <c r="Y70" s="4">
        <f t="shared" si="0"/>
        <v>0</v>
      </c>
      <c r="Z70" s="4">
        <f t="shared" si="0"/>
        <v>0</v>
      </c>
      <c r="AA70" s="4">
        <f t="shared" si="0"/>
        <v>0</v>
      </c>
      <c r="AB70" s="4">
        <f t="shared" si="0"/>
        <v>0</v>
      </c>
      <c r="AC70" s="4">
        <f t="shared" si="0"/>
        <v>0</v>
      </c>
      <c r="AD70" s="4">
        <f t="shared" si="0"/>
        <v>0</v>
      </c>
      <c r="AE70" s="4">
        <f t="shared" si="0"/>
        <v>0</v>
      </c>
      <c r="AF70" s="4">
        <f t="shared" si="0"/>
        <v>0</v>
      </c>
      <c r="AG70" s="4">
        <f t="shared" si="0"/>
        <v>0</v>
      </c>
      <c r="AH70" s="4">
        <f t="shared" si="0"/>
        <v>0</v>
      </c>
      <c r="AI70" s="4">
        <f t="shared" si="0"/>
        <v>0</v>
      </c>
      <c r="AJ70" s="4">
        <f t="shared" si="0"/>
        <v>0</v>
      </c>
      <c r="AK70" s="4">
        <f t="shared" si="0"/>
        <v>0</v>
      </c>
      <c r="AL70" s="4">
        <f t="shared" si="0"/>
        <v>0</v>
      </c>
      <c r="AM70" s="4">
        <f t="shared" si="0"/>
        <v>0</v>
      </c>
      <c r="AN70" s="4">
        <f t="shared" si="0"/>
        <v>0</v>
      </c>
      <c r="AO70" s="4">
        <f t="shared" si="0"/>
        <v>0</v>
      </c>
      <c r="AP70" s="4">
        <f t="shared" si="0"/>
        <v>0</v>
      </c>
      <c r="AQ70" s="4">
        <f t="shared" si="0"/>
        <v>0</v>
      </c>
      <c r="AR70" s="4">
        <f t="shared" si="0"/>
        <v>0</v>
      </c>
      <c r="AS70" s="4">
        <f t="shared" si="0"/>
        <v>0</v>
      </c>
      <c r="AT70" s="4">
        <f t="shared" si="0"/>
        <v>0</v>
      </c>
      <c r="AU70" s="4">
        <f t="shared" si="0"/>
        <v>0</v>
      </c>
    </row>
    <row r="71" spans="2:47">
      <c r="B71" s="4">
        <f t="shared" si="1"/>
        <v>0</v>
      </c>
      <c r="C71" s="4">
        <f t="shared" si="0"/>
        <v>0</v>
      </c>
      <c r="D71" s="4">
        <f t="shared" si="0"/>
        <v>0</v>
      </c>
      <c r="E71" s="4">
        <f t="shared" si="0"/>
        <v>0</v>
      </c>
      <c r="F71" s="4">
        <f t="shared" si="0"/>
        <v>0</v>
      </c>
      <c r="G71" s="4">
        <f t="shared" si="0"/>
        <v>0</v>
      </c>
      <c r="H71" s="4">
        <f t="shared" si="0"/>
        <v>0</v>
      </c>
      <c r="I71" s="4">
        <f t="shared" si="0"/>
        <v>0</v>
      </c>
      <c r="J71" s="4">
        <f t="shared" si="0"/>
        <v>0</v>
      </c>
      <c r="K71" s="4">
        <f t="shared" si="0"/>
        <v>0</v>
      </c>
      <c r="L71" s="4">
        <f t="shared" si="0"/>
        <v>0</v>
      </c>
      <c r="M71" s="4">
        <f t="shared" si="0"/>
        <v>0</v>
      </c>
      <c r="N71" s="4">
        <f t="shared" si="0"/>
        <v>0</v>
      </c>
      <c r="O71" s="4">
        <f t="shared" si="0"/>
        <v>0</v>
      </c>
      <c r="P71" s="4">
        <f t="shared" si="0"/>
        <v>0</v>
      </c>
      <c r="Q71" s="4">
        <f t="shared" si="0"/>
        <v>0</v>
      </c>
      <c r="R71" s="4">
        <f t="shared" si="0"/>
        <v>0</v>
      </c>
      <c r="S71" s="4">
        <f t="shared" si="0"/>
        <v>0</v>
      </c>
      <c r="T71" s="4">
        <f t="shared" si="0"/>
        <v>0</v>
      </c>
      <c r="U71" s="4">
        <f t="shared" si="0"/>
        <v>0</v>
      </c>
      <c r="V71" s="4">
        <f t="shared" si="0"/>
        <v>0</v>
      </c>
      <c r="W71" s="4">
        <f t="shared" si="0"/>
        <v>0</v>
      </c>
      <c r="X71" s="4">
        <f t="shared" si="0"/>
        <v>0</v>
      </c>
      <c r="Y71" s="4">
        <f t="shared" si="0"/>
        <v>0</v>
      </c>
      <c r="Z71" s="4">
        <f t="shared" si="0"/>
        <v>0</v>
      </c>
      <c r="AA71" s="4">
        <f t="shared" si="0"/>
        <v>0</v>
      </c>
      <c r="AB71" s="4">
        <f t="shared" si="0"/>
        <v>0</v>
      </c>
      <c r="AC71" s="4">
        <f t="shared" si="0"/>
        <v>0</v>
      </c>
      <c r="AD71" s="4">
        <f t="shared" si="0"/>
        <v>0</v>
      </c>
      <c r="AE71" s="4">
        <f t="shared" si="0"/>
        <v>0</v>
      </c>
      <c r="AF71" s="4">
        <f t="shared" si="0"/>
        <v>0</v>
      </c>
      <c r="AG71" s="4">
        <f t="shared" si="0"/>
        <v>0</v>
      </c>
      <c r="AH71" s="4">
        <f t="shared" si="0"/>
        <v>0</v>
      </c>
      <c r="AI71" s="4">
        <f t="shared" si="0"/>
        <v>0</v>
      </c>
      <c r="AJ71" s="4">
        <f t="shared" si="0"/>
        <v>0</v>
      </c>
      <c r="AK71" s="4">
        <f t="shared" si="0"/>
        <v>0</v>
      </c>
      <c r="AL71" s="4">
        <f t="shared" si="0"/>
        <v>0</v>
      </c>
      <c r="AM71" s="4">
        <f t="shared" si="0"/>
        <v>0</v>
      </c>
      <c r="AN71" s="4">
        <f t="shared" si="0"/>
        <v>0</v>
      </c>
      <c r="AO71" s="4">
        <f t="shared" si="0"/>
        <v>0</v>
      </c>
      <c r="AP71" s="4">
        <f t="shared" si="0"/>
        <v>0</v>
      </c>
      <c r="AQ71" s="4">
        <f t="shared" si="0"/>
        <v>0</v>
      </c>
      <c r="AR71" s="4">
        <f t="shared" si="0"/>
        <v>0</v>
      </c>
      <c r="AS71" s="4">
        <f t="shared" si="0"/>
        <v>0</v>
      </c>
      <c r="AT71" s="4">
        <f t="shared" si="0"/>
        <v>0</v>
      </c>
      <c r="AU71" s="4">
        <f t="shared" si="0"/>
        <v>0</v>
      </c>
    </row>
    <row r="72" spans="2:47">
      <c r="B72" s="4">
        <f t="shared" si="1"/>
        <v>0</v>
      </c>
      <c r="C72" s="4">
        <f t="shared" si="0"/>
        <v>0</v>
      </c>
      <c r="D72" s="4">
        <f t="shared" si="0"/>
        <v>0</v>
      </c>
      <c r="E72" s="4">
        <f t="shared" si="0"/>
        <v>0</v>
      </c>
      <c r="F72" s="4">
        <f t="shared" si="0"/>
        <v>0</v>
      </c>
      <c r="G72" s="4">
        <f t="shared" si="0"/>
        <v>0</v>
      </c>
      <c r="H72" s="4">
        <f t="shared" si="0"/>
        <v>0</v>
      </c>
      <c r="I72" s="4">
        <f t="shared" si="0"/>
        <v>0</v>
      </c>
      <c r="J72" s="4">
        <f t="shared" si="0"/>
        <v>0</v>
      </c>
      <c r="K72" s="4">
        <f t="shared" si="0"/>
        <v>0</v>
      </c>
      <c r="L72" s="4">
        <f t="shared" si="0"/>
        <v>0</v>
      </c>
      <c r="M72" s="4">
        <f t="shared" si="0"/>
        <v>0</v>
      </c>
      <c r="N72" s="4">
        <f t="shared" si="0"/>
        <v>0</v>
      </c>
      <c r="O72" s="4">
        <f t="shared" si="0"/>
        <v>0</v>
      </c>
      <c r="P72" s="4">
        <f t="shared" si="0"/>
        <v>0</v>
      </c>
      <c r="Q72" s="4">
        <f t="shared" si="0"/>
        <v>0</v>
      </c>
      <c r="R72" s="4">
        <f t="shared" si="0"/>
        <v>0</v>
      </c>
      <c r="S72" s="4">
        <f t="shared" si="0"/>
        <v>0</v>
      </c>
      <c r="T72" s="4">
        <f t="shared" si="0"/>
        <v>0</v>
      </c>
      <c r="U72" s="4">
        <f t="shared" si="0"/>
        <v>0</v>
      </c>
      <c r="V72" s="4">
        <f t="shared" si="0"/>
        <v>0</v>
      </c>
      <c r="W72" s="4">
        <f t="shared" si="0"/>
        <v>0</v>
      </c>
      <c r="X72" s="4">
        <f t="shared" si="0"/>
        <v>0</v>
      </c>
      <c r="Y72" s="4">
        <f t="shared" si="0"/>
        <v>0</v>
      </c>
      <c r="Z72" s="4">
        <f t="shared" si="0"/>
        <v>0</v>
      </c>
      <c r="AA72" s="4">
        <f t="shared" si="0"/>
        <v>0</v>
      </c>
      <c r="AB72" s="4">
        <f t="shared" si="0"/>
        <v>0</v>
      </c>
      <c r="AC72" s="4">
        <f t="shared" si="0"/>
        <v>0</v>
      </c>
      <c r="AD72" s="4">
        <f t="shared" si="0"/>
        <v>0</v>
      </c>
      <c r="AE72" s="4">
        <f t="shared" si="0"/>
        <v>0</v>
      </c>
      <c r="AF72" s="4">
        <f t="shared" si="0"/>
        <v>0</v>
      </c>
      <c r="AG72" s="4">
        <f t="shared" si="0"/>
        <v>0</v>
      </c>
      <c r="AH72" s="4">
        <f t="shared" si="0"/>
        <v>0</v>
      </c>
      <c r="AI72" s="4">
        <f t="shared" si="0"/>
        <v>0</v>
      </c>
      <c r="AJ72" s="4">
        <f t="shared" si="0"/>
        <v>0</v>
      </c>
      <c r="AK72" s="4">
        <f t="shared" si="0"/>
        <v>0</v>
      </c>
      <c r="AL72" s="4">
        <f t="shared" si="0"/>
        <v>0</v>
      </c>
      <c r="AM72" s="4">
        <f t="shared" si="0"/>
        <v>0</v>
      </c>
      <c r="AN72" s="4">
        <f t="shared" si="0"/>
        <v>0</v>
      </c>
      <c r="AO72" s="4">
        <f t="shared" si="0"/>
        <v>0</v>
      </c>
      <c r="AP72" s="4">
        <f t="shared" si="0"/>
        <v>0</v>
      </c>
      <c r="AQ72" s="4">
        <f t="shared" si="0"/>
        <v>0</v>
      </c>
      <c r="AR72" s="4">
        <f t="shared" si="0"/>
        <v>0</v>
      </c>
      <c r="AS72" s="4">
        <f t="shared" si="0"/>
        <v>0</v>
      </c>
      <c r="AT72" s="4">
        <f t="shared" si="0"/>
        <v>0</v>
      </c>
      <c r="AU72" s="4">
        <f t="shared" si="0"/>
        <v>0</v>
      </c>
    </row>
    <row r="73" spans="2:47">
      <c r="B73" s="4">
        <f t="shared" si="1"/>
        <v>0</v>
      </c>
      <c r="C73" s="4">
        <f t="shared" si="0"/>
        <v>0</v>
      </c>
      <c r="D73" s="4">
        <f t="shared" si="0"/>
        <v>0</v>
      </c>
      <c r="E73" s="4">
        <f t="shared" si="0"/>
        <v>0</v>
      </c>
      <c r="F73" s="4">
        <f t="shared" si="0"/>
        <v>0</v>
      </c>
      <c r="G73" s="4">
        <f t="shared" si="0"/>
        <v>0</v>
      </c>
      <c r="H73" s="4">
        <f t="shared" si="0"/>
        <v>0</v>
      </c>
      <c r="I73" s="4">
        <f t="shared" si="0"/>
        <v>0</v>
      </c>
      <c r="J73" s="4">
        <f t="shared" si="0"/>
        <v>0</v>
      </c>
      <c r="K73" s="4">
        <f t="shared" si="0"/>
        <v>0</v>
      </c>
      <c r="L73" s="4">
        <f t="shared" si="0"/>
        <v>0</v>
      </c>
      <c r="M73" s="4">
        <f t="shared" si="0"/>
        <v>0</v>
      </c>
      <c r="N73" s="4">
        <f t="shared" si="0"/>
        <v>0</v>
      </c>
      <c r="O73" s="4">
        <f t="shared" si="0"/>
        <v>0</v>
      </c>
      <c r="P73" s="4">
        <f t="shared" si="0"/>
        <v>0</v>
      </c>
      <c r="Q73" s="4">
        <f t="shared" si="0"/>
        <v>0</v>
      </c>
      <c r="R73" s="4">
        <f t="shared" si="0"/>
        <v>0</v>
      </c>
      <c r="S73" s="4">
        <f t="shared" si="0"/>
        <v>0</v>
      </c>
      <c r="T73" s="4">
        <f t="shared" si="0"/>
        <v>0</v>
      </c>
      <c r="U73" s="4">
        <f t="shared" si="0"/>
        <v>0</v>
      </c>
      <c r="V73" s="4">
        <f t="shared" si="0"/>
        <v>0</v>
      </c>
      <c r="W73" s="4">
        <f t="shared" si="0"/>
        <v>0</v>
      </c>
      <c r="X73" s="4">
        <f t="shared" si="0"/>
        <v>0</v>
      </c>
      <c r="Y73" s="4">
        <f t="shared" si="0"/>
        <v>0</v>
      </c>
      <c r="Z73" s="4">
        <f t="shared" si="0"/>
        <v>0</v>
      </c>
      <c r="AA73" s="4">
        <f t="shared" si="0"/>
        <v>0</v>
      </c>
      <c r="AB73" s="4">
        <f t="shared" si="0"/>
        <v>0</v>
      </c>
      <c r="AC73" s="4">
        <f t="shared" si="0"/>
        <v>0</v>
      </c>
      <c r="AD73" s="4">
        <f t="shared" si="0"/>
        <v>0</v>
      </c>
      <c r="AE73" s="4">
        <f t="shared" si="0"/>
        <v>0</v>
      </c>
      <c r="AF73" s="4">
        <f t="shared" si="0"/>
        <v>0</v>
      </c>
      <c r="AG73" s="4">
        <f t="shared" si="0"/>
        <v>0</v>
      </c>
      <c r="AH73" s="4">
        <f t="shared" si="0"/>
        <v>0</v>
      </c>
      <c r="AI73" s="4">
        <f t="shared" si="0"/>
        <v>0</v>
      </c>
      <c r="AJ73" s="4">
        <f t="shared" si="0"/>
        <v>0</v>
      </c>
      <c r="AK73" s="4">
        <f t="shared" si="0"/>
        <v>0</v>
      </c>
      <c r="AL73" s="4">
        <f t="shared" si="0"/>
        <v>0</v>
      </c>
      <c r="AM73" s="4">
        <f t="shared" si="0"/>
        <v>0</v>
      </c>
      <c r="AN73" s="4">
        <f t="shared" si="0"/>
        <v>0</v>
      </c>
      <c r="AO73" s="4">
        <f t="shared" si="0"/>
        <v>0</v>
      </c>
      <c r="AP73" s="4">
        <f t="shared" si="0"/>
        <v>0</v>
      </c>
      <c r="AQ73" s="4">
        <f t="shared" si="0"/>
        <v>0</v>
      </c>
      <c r="AR73" s="4">
        <f t="shared" si="0"/>
        <v>0</v>
      </c>
      <c r="AS73" s="4">
        <f t="shared" si="0"/>
        <v>0</v>
      </c>
      <c r="AT73" s="4">
        <f t="shared" si="0"/>
        <v>0</v>
      </c>
      <c r="AU73" s="4">
        <f t="shared" si="0"/>
        <v>0</v>
      </c>
    </row>
    <row r="74" spans="2:47">
      <c r="B74" s="4">
        <f t="shared" si="1"/>
        <v>0</v>
      </c>
      <c r="C74" s="4">
        <f t="shared" si="1"/>
        <v>0</v>
      </c>
      <c r="D74" s="4">
        <f t="shared" si="1"/>
        <v>0</v>
      </c>
      <c r="E74" s="4">
        <f t="shared" si="1"/>
        <v>0</v>
      </c>
      <c r="F74" s="4">
        <f t="shared" si="1"/>
        <v>0</v>
      </c>
      <c r="G74" s="4">
        <f t="shared" si="1"/>
        <v>0</v>
      </c>
      <c r="H74" s="4">
        <f t="shared" si="1"/>
        <v>0</v>
      </c>
      <c r="I74" s="4">
        <f t="shared" si="1"/>
        <v>0</v>
      </c>
      <c r="J74" s="4">
        <f t="shared" si="1"/>
        <v>0</v>
      </c>
      <c r="K74" s="4">
        <f t="shared" si="1"/>
        <v>0</v>
      </c>
      <c r="L74" s="4">
        <f t="shared" si="1"/>
        <v>0</v>
      </c>
      <c r="M74" s="4">
        <f t="shared" si="1"/>
        <v>0</v>
      </c>
      <c r="N74" s="4">
        <f t="shared" si="1"/>
        <v>0</v>
      </c>
      <c r="O74" s="4">
        <f t="shared" si="1"/>
        <v>0</v>
      </c>
      <c r="P74" s="4">
        <f t="shared" si="1"/>
        <v>0</v>
      </c>
      <c r="Q74" s="4">
        <f t="shared" si="1"/>
        <v>0</v>
      </c>
      <c r="R74" s="4">
        <f t="shared" ref="C74:AU79" si="2">R10-R42</f>
        <v>0</v>
      </c>
      <c r="S74" s="4">
        <f t="shared" si="2"/>
        <v>0</v>
      </c>
      <c r="T74" s="4">
        <f t="shared" si="2"/>
        <v>0</v>
      </c>
      <c r="U74" s="4">
        <f t="shared" si="2"/>
        <v>0</v>
      </c>
      <c r="V74" s="4">
        <f t="shared" si="2"/>
        <v>0</v>
      </c>
      <c r="W74" s="4">
        <f t="shared" si="2"/>
        <v>0</v>
      </c>
      <c r="X74" s="4">
        <f t="shared" si="2"/>
        <v>0</v>
      </c>
      <c r="Y74" s="4">
        <f t="shared" si="2"/>
        <v>0</v>
      </c>
      <c r="Z74" s="4">
        <f t="shared" si="2"/>
        <v>0</v>
      </c>
      <c r="AA74" s="4">
        <f t="shared" si="2"/>
        <v>0</v>
      </c>
      <c r="AB74" s="4">
        <f t="shared" si="2"/>
        <v>0</v>
      </c>
      <c r="AC74" s="4">
        <f t="shared" si="2"/>
        <v>0</v>
      </c>
      <c r="AD74" s="4">
        <f t="shared" si="2"/>
        <v>0</v>
      </c>
      <c r="AE74" s="4">
        <f t="shared" si="2"/>
        <v>0</v>
      </c>
      <c r="AF74" s="4">
        <f t="shared" si="2"/>
        <v>0</v>
      </c>
      <c r="AG74" s="4">
        <f t="shared" si="2"/>
        <v>0</v>
      </c>
      <c r="AH74" s="4">
        <f t="shared" si="2"/>
        <v>0</v>
      </c>
      <c r="AI74" s="4">
        <f t="shared" si="2"/>
        <v>0</v>
      </c>
      <c r="AJ74" s="4">
        <f t="shared" si="2"/>
        <v>0</v>
      </c>
      <c r="AK74" s="4">
        <f t="shared" si="2"/>
        <v>0</v>
      </c>
      <c r="AL74" s="4">
        <f t="shared" si="2"/>
        <v>0</v>
      </c>
      <c r="AM74" s="4">
        <f t="shared" si="2"/>
        <v>0</v>
      </c>
      <c r="AN74" s="4">
        <f t="shared" si="2"/>
        <v>0</v>
      </c>
      <c r="AO74" s="4">
        <f t="shared" si="2"/>
        <v>0</v>
      </c>
      <c r="AP74" s="4">
        <f t="shared" si="2"/>
        <v>0</v>
      </c>
      <c r="AQ74" s="4">
        <f t="shared" si="2"/>
        <v>0</v>
      </c>
      <c r="AR74" s="4">
        <f t="shared" si="2"/>
        <v>0</v>
      </c>
      <c r="AS74" s="4">
        <f t="shared" si="2"/>
        <v>0</v>
      </c>
      <c r="AT74" s="4">
        <f t="shared" si="2"/>
        <v>0</v>
      </c>
      <c r="AU74" s="4">
        <f t="shared" si="2"/>
        <v>0</v>
      </c>
    </row>
    <row r="75" spans="2:47">
      <c r="B75" s="4">
        <f t="shared" si="1"/>
        <v>0</v>
      </c>
      <c r="C75" s="4">
        <f t="shared" si="2"/>
        <v>0</v>
      </c>
      <c r="D75" s="4">
        <f t="shared" si="2"/>
        <v>0</v>
      </c>
      <c r="E75" s="4">
        <f t="shared" si="2"/>
        <v>0</v>
      </c>
      <c r="F75" s="4">
        <f t="shared" si="2"/>
        <v>0</v>
      </c>
      <c r="G75" s="4">
        <f t="shared" si="2"/>
        <v>0</v>
      </c>
      <c r="H75" s="4">
        <f t="shared" si="2"/>
        <v>0</v>
      </c>
      <c r="I75" s="4">
        <f t="shared" si="2"/>
        <v>0</v>
      </c>
      <c r="J75" s="4">
        <f t="shared" si="2"/>
        <v>0</v>
      </c>
      <c r="K75" s="4">
        <f t="shared" si="2"/>
        <v>0</v>
      </c>
      <c r="L75" s="4">
        <f t="shared" si="2"/>
        <v>0</v>
      </c>
      <c r="M75" s="4">
        <f t="shared" si="2"/>
        <v>0</v>
      </c>
      <c r="N75" s="4">
        <f t="shared" si="2"/>
        <v>0</v>
      </c>
      <c r="O75" s="4">
        <f t="shared" si="2"/>
        <v>0</v>
      </c>
      <c r="P75" s="4">
        <f t="shared" si="2"/>
        <v>0</v>
      </c>
      <c r="Q75" s="4">
        <f t="shared" si="2"/>
        <v>0</v>
      </c>
      <c r="R75" s="4">
        <f t="shared" si="2"/>
        <v>0</v>
      </c>
      <c r="S75" s="4">
        <f t="shared" si="2"/>
        <v>0</v>
      </c>
      <c r="T75" s="4">
        <f t="shared" si="2"/>
        <v>0</v>
      </c>
      <c r="U75" s="4">
        <f t="shared" si="2"/>
        <v>0</v>
      </c>
      <c r="V75" s="4">
        <f t="shared" si="2"/>
        <v>0</v>
      </c>
      <c r="W75" s="4">
        <f t="shared" si="2"/>
        <v>0</v>
      </c>
      <c r="X75" s="4">
        <f t="shared" si="2"/>
        <v>0</v>
      </c>
      <c r="Y75" s="4">
        <f t="shared" si="2"/>
        <v>0</v>
      </c>
      <c r="Z75" s="4">
        <f t="shared" si="2"/>
        <v>0</v>
      </c>
      <c r="AA75" s="4">
        <f t="shared" si="2"/>
        <v>0</v>
      </c>
      <c r="AB75" s="4">
        <f t="shared" si="2"/>
        <v>0</v>
      </c>
      <c r="AC75" s="4">
        <f t="shared" si="2"/>
        <v>0</v>
      </c>
      <c r="AD75" s="4">
        <f t="shared" si="2"/>
        <v>0</v>
      </c>
      <c r="AE75" s="4">
        <f t="shared" si="2"/>
        <v>0</v>
      </c>
      <c r="AF75" s="4">
        <f t="shared" si="2"/>
        <v>0</v>
      </c>
      <c r="AG75" s="4">
        <f t="shared" si="2"/>
        <v>0</v>
      </c>
      <c r="AH75" s="4">
        <f t="shared" si="2"/>
        <v>0</v>
      </c>
      <c r="AI75" s="4">
        <f t="shared" si="2"/>
        <v>0</v>
      </c>
      <c r="AJ75" s="4">
        <f t="shared" si="2"/>
        <v>0</v>
      </c>
      <c r="AK75" s="4">
        <f t="shared" si="2"/>
        <v>0</v>
      </c>
      <c r="AL75" s="4">
        <f t="shared" si="2"/>
        <v>0</v>
      </c>
      <c r="AM75" s="4">
        <f t="shared" si="2"/>
        <v>0</v>
      </c>
      <c r="AN75" s="4">
        <f t="shared" si="2"/>
        <v>0</v>
      </c>
      <c r="AO75" s="4">
        <f t="shared" si="2"/>
        <v>0</v>
      </c>
      <c r="AP75" s="4">
        <f t="shared" si="2"/>
        <v>0</v>
      </c>
      <c r="AQ75" s="4">
        <f t="shared" si="2"/>
        <v>0</v>
      </c>
      <c r="AR75" s="4">
        <f t="shared" si="2"/>
        <v>0</v>
      </c>
      <c r="AS75" s="4">
        <f t="shared" si="2"/>
        <v>0</v>
      </c>
      <c r="AT75" s="4">
        <f t="shared" si="2"/>
        <v>0</v>
      </c>
      <c r="AU75" s="4">
        <f t="shared" si="2"/>
        <v>0</v>
      </c>
    </row>
    <row r="76" spans="2:47">
      <c r="B76" s="4">
        <f t="shared" si="1"/>
        <v>0</v>
      </c>
      <c r="C76" s="4">
        <f t="shared" si="2"/>
        <v>0</v>
      </c>
      <c r="D76" s="4">
        <f t="shared" si="2"/>
        <v>0</v>
      </c>
      <c r="E76" s="4">
        <f t="shared" si="2"/>
        <v>0</v>
      </c>
      <c r="F76" s="4">
        <f t="shared" si="2"/>
        <v>0</v>
      </c>
      <c r="G76" s="4">
        <f t="shared" si="2"/>
        <v>0</v>
      </c>
      <c r="H76" s="4">
        <f t="shared" si="2"/>
        <v>0</v>
      </c>
      <c r="I76" s="4">
        <f t="shared" si="2"/>
        <v>0</v>
      </c>
      <c r="J76" s="4">
        <f t="shared" si="2"/>
        <v>0</v>
      </c>
      <c r="K76" s="4">
        <f t="shared" si="2"/>
        <v>0</v>
      </c>
      <c r="L76" s="4">
        <f t="shared" si="2"/>
        <v>0</v>
      </c>
      <c r="M76" s="4">
        <f t="shared" si="2"/>
        <v>0</v>
      </c>
      <c r="N76" s="4">
        <f t="shared" si="2"/>
        <v>0</v>
      </c>
      <c r="O76" s="4">
        <f t="shared" si="2"/>
        <v>0</v>
      </c>
      <c r="P76" s="4">
        <f t="shared" si="2"/>
        <v>0</v>
      </c>
      <c r="Q76" s="4">
        <f t="shared" si="2"/>
        <v>0</v>
      </c>
      <c r="R76" s="4">
        <f t="shared" si="2"/>
        <v>0</v>
      </c>
      <c r="S76" s="4">
        <f t="shared" si="2"/>
        <v>0</v>
      </c>
      <c r="T76" s="4">
        <f t="shared" si="2"/>
        <v>0</v>
      </c>
      <c r="U76" s="4">
        <f t="shared" si="2"/>
        <v>0</v>
      </c>
      <c r="V76" s="4">
        <f t="shared" si="2"/>
        <v>0</v>
      </c>
      <c r="W76" s="4">
        <f t="shared" si="2"/>
        <v>0</v>
      </c>
      <c r="X76" s="4">
        <f t="shared" si="2"/>
        <v>0</v>
      </c>
      <c r="Y76" s="4">
        <f t="shared" si="2"/>
        <v>0</v>
      </c>
      <c r="Z76" s="4">
        <f t="shared" si="2"/>
        <v>0</v>
      </c>
      <c r="AA76" s="4">
        <f t="shared" si="2"/>
        <v>0</v>
      </c>
      <c r="AB76" s="4">
        <f t="shared" si="2"/>
        <v>0</v>
      </c>
      <c r="AC76" s="4">
        <f t="shared" si="2"/>
        <v>0</v>
      </c>
      <c r="AD76" s="4">
        <f t="shared" si="2"/>
        <v>0</v>
      </c>
      <c r="AE76" s="4">
        <f t="shared" si="2"/>
        <v>0</v>
      </c>
      <c r="AF76" s="4">
        <f t="shared" si="2"/>
        <v>0</v>
      </c>
      <c r="AG76" s="4">
        <f t="shared" si="2"/>
        <v>0</v>
      </c>
      <c r="AH76" s="4">
        <f t="shared" si="2"/>
        <v>0</v>
      </c>
      <c r="AI76" s="4">
        <f t="shared" si="2"/>
        <v>0</v>
      </c>
      <c r="AJ76" s="4">
        <f t="shared" si="2"/>
        <v>0</v>
      </c>
      <c r="AK76" s="4">
        <f t="shared" si="2"/>
        <v>0</v>
      </c>
      <c r="AL76" s="4">
        <f t="shared" si="2"/>
        <v>0</v>
      </c>
      <c r="AM76" s="4">
        <f t="shared" si="2"/>
        <v>0</v>
      </c>
      <c r="AN76" s="4">
        <f t="shared" si="2"/>
        <v>0</v>
      </c>
      <c r="AO76" s="4">
        <f t="shared" si="2"/>
        <v>0</v>
      </c>
      <c r="AP76" s="4">
        <f t="shared" si="2"/>
        <v>0</v>
      </c>
      <c r="AQ76" s="4">
        <f t="shared" si="2"/>
        <v>0</v>
      </c>
      <c r="AR76" s="4">
        <f t="shared" si="2"/>
        <v>0</v>
      </c>
      <c r="AS76" s="4">
        <f t="shared" si="2"/>
        <v>0</v>
      </c>
      <c r="AT76" s="4">
        <f t="shared" si="2"/>
        <v>0</v>
      </c>
      <c r="AU76" s="4">
        <f t="shared" si="2"/>
        <v>0</v>
      </c>
    </row>
    <row r="77" spans="2:47">
      <c r="B77" s="4">
        <f t="shared" si="1"/>
        <v>0</v>
      </c>
      <c r="C77" s="4">
        <f t="shared" si="2"/>
        <v>0</v>
      </c>
      <c r="D77" s="4">
        <f t="shared" si="2"/>
        <v>0</v>
      </c>
      <c r="E77" s="4">
        <f t="shared" si="2"/>
        <v>0</v>
      </c>
      <c r="F77" s="4">
        <f t="shared" si="2"/>
        <v>0</v>
      </c>
      <c r="G77" s="4">
        <f t="shared" si="2"/>
        <v>0</v>
      </c>
      <c r="H77" s="4">
        <f t="shared" si="2"/>
        <v>0</v>
      </c>
      <c r="I77" s="4">
        <f t="shared" si="2"/>
        <v>0</v>
      </c>
      <c r="J77" s="4">
        <f t="shared" si="2"/>
        <v>0</v>
      </c>
      <c r="K77" s="4">
        <f t="shared" si="2"/>
        <v>0</v>
      </c>
      <c r="L77" s="4">
        <f t="shared" si="2"/>
        <v>0</v>
      </c>
      <c r="M77" s="4">
        <f t="shared" si="2"/>
        <v>0</v>
      </c>
      <c r="N77" s="4">
        <f t="shared" si="2"/>
        <v>0</v>
      </c>
      <c r="O77" s="4">
        <f t="shared" si="2"/>
        <v>0</v>
      </c>
      <c r="P77" s="4">
        <f t="shared" si="2"/>
        <v>0</v>
      </c>
      <c r="Q77" s="4">
        <f t="shared" si="2"/>
        <v>0</v>
      </c>
      <c r="R77" s="4">
        <f t="shared" si="2"/>
        <v>0</v>
      </c>
      <c r="S77" s="4">
        <f t="shared" si="2"/>
        <v>0</v>
      </c>
      <c r="T77" s="4">
        <f t="shared" si="2"/>
        <v>0</v>
      </c>
      <c r="U77" s="4">
        <f t="shared" si="2"/>
        <v>0</v>
      </c>
      <c r="V77" s="4">
        <f t="shared" si="2"/>
        <v>0</v>
      </c>
      <c r="W77" s="4">
        <f t="shared" si="2"/>
        <v>0</v>
      </c>
      <c r="X77" s="4">
        <f t="shared" si="2"/>
        <v>0</v>
      </c>
      <c r="Y77" s="4">
        <f t="shared" si="2"/>
        <v>0</v>
      </c>
      <c r="Z77" s="4">
        <f t="shared" si="2"/>
        <v>0</v>
      </c>
      <c r="AA77" s="4">
        <f t="shared" si="2"/>
        <v>0</v>
      </c>
      <c r="AB77" s="4">
        <f t="shared" si="2"/>
        <v>0</v>
      </c>
      <c r="AC77" s="4">
        <f t="shared" si="2"/>
        <v>0</v>
      </c>
      <c r="AD77" s="4">
        <f t="shared" si="2"/>
        <v>0</v>
      </c>
      <c r="AE77" s="4">
        <f t="shared" si="2"/>
        <v>0</v>
      </c>
      <c r="AF77" s="4">
        <f t="shared" si="2"/>
        <v>0</v>
      </c>
      <c r="AG77" s="4">
        <f t="shared" si="2"/>
        <v>0</v>
      </c>
      <c r="AH77" s="4">
        <f t="shared" si="2"/>
        <v>0</v>
      </c>
      <c r="AI77" s="4">
        <f t="shared" si="2"/>
        <v>0</v>
      </c>
      <c r="AJ77" s="4">
        <f t="shared" si="2"/>
        <v>0</v>
      </c>
      <c r="AK77" s="4">
        <f t="shared" si="2"/>
        <v>0</v>
      </c>
      <c r="AL77" s="4">
        <f t="shared" si="2"/>
        <v>0</v>
      </c>
      <c r="AM77" s="4">
        <f t="shared" si="2"/>
        <v>0</v>
      </c>
      <c r="AN77" s="4">
        <f t="shared" si="2"/>
        <v>0</v>
      </c>
      <c r="AO77" s="4">
        <f t="shared" si="2"/>
        <v>0</v>
      </c>
      <c r="AP77" s="4">
        <f t="shared" si="2"/>
        <v>0</v>
      </c>
      <c r="AQ77" s="4">
        <f t="shared" si="2"/>
        <v>0</v>
      </c>
      <c r="AR77" s="4">
        <f t="shared" si="2"/>
        <v>0</v>
      </c>
      <c r="AS77" s="4">
        <f t="shared" si="2"/>
        <v>0</v>
      </c>
      <c r="AT77" s="4">
        <f t="shared" si="2"/>
        <v>0</v>
      </c>
      <c r="AU77" s="4">
        <f t="shared" si="2"/>
        <v>0</v>
      </c>
    </row>
    <row r="78" spans="2:47">
      <c r="B78" s="4">
        <f t="shared" si="1"/>
        <v>0</v>
      </c>
      <c r="C78" s="4">
        <f t="shared" si="2"/>
        <v>0</v>
      </c>
      <c r="D78" s="4">
        <f t="shared" si="2"/>
        <v>0</v>
      </c>
      <c r="E78" s="4">
        <f t="shared" si="2"/>
        <v>0</v>
      </c>
      <c r="F78" s="4">
        <f t="shared" si="2"/>
        <v>0</v>
      </c>
      <c r="G78" s="4">
        <f t="shared" si="2"/>
        <v>0</v>
      </c>
      <c r="H78" s="4">
        <f t="shared" si="2"/>
        <v>0</v>
      </c>
      <c r="I78" s="4">
        <f t="shared" si="2"/>
        <v>0</v>
      </c>
      <c r="J78" s="4">
        <f t="shared" si="2"/>
        <v>0</v>
      </c>
      <c r="K78" s="4">
        <f t="shared" si="2"/>
        <v>0</v>
      </c>
      <c r="L78" s="4">
        <f t="shared" si="2"/>
        <v>0</v>
      </c>
      <c r="M78" s="4">
        <f t="shared" si="2"/>
        <v>0</v>
      </c>
      <c r="N78" s="4">
        <f t="shared" si="2"/>
        <v>0</v>
      </c>
      <c r="O78" s="4">
        <f t="shared" si="2"/>
        <v>0</v>
      </c>
      <c r="P78" s="4">
        <f t="shared" si="2"/>
        <v>0</v>
      </c>
      <c r="Q78" s="4">
        <f t="shared" si="2"/>
        <v>0</v>
      </c>
      <c r="R78" s="4">
        <f t="shared" si="2"/>
        <v>0</v>
      </c>
      <c r="S78" s="4">
        <f t="shared" si="2"/>
        <v>0</v>
      </c>
      <c r="T78" s="4">
        <f t="shared" si="2"/>
        <v>0</v>
      </c>
      <c r="U78" s="4">
        <f t="shared" si="2"/>
        <v>0</v>
      </c>
      <c r="V78" s="4">
        <f t="shared" si="2"/>
        <v>0</v>
      </c>
      <c r="W78" s="4">
        <f t="shared" si="2"/>
        <v>0</v>
      </c>
      <c r="X78" s="4">
        <f t="shared" si="2"/>
        <v>0</v>
      </c>
      <c r="Y78" s="4">
        <f t="shared" si="2"/>
        <v>0</v>
      </c>
      <c r="Z78" s="4">
        <f t="shared" si="2"/>
        <v>0</v>
      </c>
      <c r="AA78" s="4">
        <f t="shared" si="2"/>
        <v>0</v>
      </c>
      <c r="AB78" s="4">
        <f t="shared" si="2"/>
        <v>0</v>
      </c>
      <c r="AC78" s="4">
        <f t="shared" si="2"/>
        <v>0</v>
      </c>
      <c r="AD78" s="4">
        <f t="shared" si="2"/>
        <v>0</v>
      </c>
      <c r="AE78" s="4">
        <f t="shared" si="2"/>
        <v>0</v>
      </c>
      <c r="AF78" s="4">
        <f t="shared" si="2"/>
        <v>0</v>
      </c>
      <c r="AG78" s="4">
        <f t="shared" si="2"/>
        <v>0</v>
      </c>
      <c r="AH78" s="4">
        <f t="shared" si="2"/>
        <v>0</v>
      </c>
      <c r="AI78" s="4">
        <f t="shared" si="2"/>
        <v>0</v>
      </c>
      <c r="AJ78" s="4">
        <f t="shared" si="2"/>
        <v>0</v>
      </c>
      <c r="AK78" s="4">
        <f t="shared" si="2"/>
        <v>0</v>
      </c>
      <c r="AL78" s="4">
        <f t="shared" si="2"/>
        <v>0</v>
      </c>
      <c r="AM78" s="4">
        <f t="shared" si="2"/>
        <v>0</v>
      </c>
      <c r="AN78" s="4">
        <f t="shared" si="2"/>
        <v>0</v>
      </c>
      <c r="AO78" s="4">
        <f t="shared" si="2"/>
        <v>0</v>
      </c>
      <c r="AP78" s="4">
        <f t="shared" si="2"/>
        <v>0</v>
      </c>
      <c r="AQ78" s="4">
        <f t="shared" si="2"/>
        <v>0</v>
      </c>
      <c r="AR78" s="4">
        <f t="shared" si="2"/>
        <v>0</v>
      </c>
      <c r="AS78" s="4">
        <f t="shared" si="2"/>
        <v>0</v>
      </c>
      <c r="AT78" s="4">
        <f t="shared" si="2"/>
        <v>0</v>
      </c>
      <c r="AU78" s="4">
        <f t="shared" si="2"/>
        <v>0</v>
      </c>
    </row>
    <row r="79" spans="2:47">
      <c r="B79" s="4">
        <f t="shared" si="1"/>
        <v>0</v>
      </c>
      <c r="C79" s="4">
        <f t="shared" si="2"/>
        <v>0</v>
      </c>
      <c r="D79" s="4">
        <f t="shared" si="2"/>
        <v>0</v>
      </c>
      <c r="E79" s="4">
        <f t="shared" si="2"/>
        <v>0</v>
      </c>
      <c r="F79" s="4">
        <f t="shared" si="2"/>
        <v>0</v>
      </c>
      <c r="G79" s="4">
        <f t="shared" si="2"/>
        <v>0</v>
      </c>
      <c r="H79" s="4">
        <f t="shared" si="2"/>
        <v>0</v>
      </c>
      <c r="I79" s="4">
        <f t="shared" si="2"/>
        <v>0</v>
      </c>
      <c r="J79" s="4">
        <f t="shared" si="2"/>
        <v>0</v>
      </c>
      <c r="K79" s="4">
        <f t="shared" si="2"/>
        <v>0</v>
      </c>
      <c r="L79" s="4">
        <f t="shared" si="2"/>
        <v>0</v>
      </c>
      <c r="M79" s="4">
        <f t="shared" si="2"/>
        <v>0</v>
      </c>
      <c r="N79" s="4">
        <f t="shared" si="2"/>
        <v>0</v>
      </c>
      <c r="O79" s="4">
        <f t="shared" si="2"/>
        <v>0</v>
      </c>
      <c r="P79" s="4">
        <f t="shared" si="2"/>
        <v>0</v>
      </c>
      <c r="Q79" s="4">
        <f t="shared" si="2"/>
        <v>0</v>
      </c>
      <c r="R79" s="4">
        <f t="shared" si="2"/>
        <v>0</v>
      </c>
      <c r="S79" s="4">
        <f t="shared" si="2"/>
        <v>0</v>
      </c>
      <c r="T79" s="4">
        <f t="shared" si="2"/>
        <v>0</v>
      </c>
      <c r="U79" s="4">
        <f t="shared" si="2"/>
        <v>0</v>
      </c>
      <c r="V79" s="4">
        <f t="shared" si="2"/>
        <v>0</v>
      </c>
      <c r="W79" s="4">
        <f t="shared" si="2"/>
        <v>0</v>
      </c>
      <c r="X79" s="4">
        <f t="shared" si="2"/>
        <v>0</v>
      </c>
      <c r="Y79" s="4">
        <f t="shared" si="2"/>
        <v>0</v>
      </c>
      <c r="Z79" s="4">
        <f t="shared" si="2"/>
        <v>0</v>
      </c>
      <c r="AA79" s="4">
        <f t="shared" si="2"/>
        <v>0</v>
      </c>
      <c r="AB79" s="4">
        <f t="shared" si="2"/>
        <v>0</v>
      </c>
      <c r="AC79" s="4">
        <f t="shared" si="2"/>
        <v>0</v>
      </c>
      <c r="AD79" s="4">
        <f t="shared" si="2"/>
        <v>0</v>
      </c>
      <c r="AE79" s="4">
        <f t="shared" si="2"/>
        <v>0</v>
      </c>
      <c r="AF79" s="4">
        <f t="shared" si="2"/>
        <v>0</v>
      </c>
      <c r="AG79" s="4">
        <f t="shared" si="2"/>
        <v>0</v>
      </c>
      <c r="AH79" s="4">
        <f t="shared" si="2"/>
        <v>0</v>
      </c>
      <c r="AI79" s="4">
        <f t="shared" si="2"/>
        <v>0</v>
      </c>
      <c r="AJ79" s="4">
        <f t="shared" si="2"/>
        <v>0</v>
      </c>
      <c r="AK79" s="4">
        <f t="shared" si="2"/>
        <v>0</v>
      </c>
      <c r="AL79" s="4">
        <f t="shared" si="2"/>
        <v>0</v>
      </c>
      <c r="AM79" s="4">
        <f t="shared" si="2"/>
        <v>0</v>
      </c>
      <c r="AN79" s="4">
        <f t="shared" si="2"/>
        <v>0</v>
      </c>
      <c r="AO79" s="4">
        <f t="shared" si="2"/>
        <v>0</v>
      </c>
      <c r="AP79" s="4">
        <f t="shared" si="2"/>
        <v>0</v>
      </c>
      <c r="AQ79" s="4">
        <f t="shared" si="2"/>
        <v>0</v>
      </c>
      <c r="AR79" s="4">
        <f t="shared" si="2"/>
        <v>0</v>
      </c>
      <c r="AS79" s="4">
        <f t="shared" si="2"/>
        <v>0</v>
      </c>
      <c r="AT79" s="4">
        <f t="shared" si="2"/>
        <v>0</v>
      </c>
      <c r="AU79" s="4">
        <f t="shared" si="2"/>
        <v>0</v>
      </c>
    </row>
    <row r="80" spans="2:47">
      <c r="B80" s="4">
        <f t="shared" si="1"/>
        <v>0</v>
      </c>
      <c r="C80" s="4">
        <f t="shared" si="1"/>
        <v>0</v>
      </c>
      <c r="D80" s="4">
        <f t="shared" si="1"/>
        <v>0</v>
      </c>
      <c r="E80" s="4">
        <f t="shared" si="1"/>
        <v>0</v>
      </c>
      <c r="F80" s="4">
        <f t="shared" si="1"/>
        <v>0</v>
      </c>
      <c r="G80" s="4">
        <f t="shared" si="1"/>
        <v>0</v>
      </c>
      <c r="H80" s="4">
        <f t="shared" si="1"/>
        <v>0</v>
      </c>
      <c r="I80" s="4">
        <f t="shared" si="1"/>
        <v>0</v>
      </c>
      <c r="J80" s="4">
        <f t="shared" si="1"/>
        <v>0</v>
      </c>
      <c r="K80" s="4">
        <f t="shared" si="1"/>
        <v>0</v>
      </c>
      <c r="L80" s="4">
        <f t="shared" si="1"/>
        <v>0</v>
      </c>
      <c r="M80" s="4">
        <f t="shared" si="1"/>
        <v>0</v>
      </c>
      <c r="N80" s="4">
        <f t="shared" si="1"/>
        <v>0</v>
      </c>
      <c r="O80" s="4">
        <f t="shared" si="1"/>
        <v>0</v>
      </c>
      <c r="P80" s="4">
        <f t="shared" si="1"/>
        <v>0</v>
      </c>
      <c r="Q80" s="4">
        <f t="shared" si="1"/>
        <v>0</v>
      </c>
      <c r="R80" s="4">
        <f t="shared" ref="C80:AU85" si="3">R16-R48</f>
        <v>0</v>
      </c>
      <c r="S80" s="4">
        <f t="shared" si="3"/>
        <v>0</v>
      </c>
      <c r="T80" s="4">
        <f t="shared" si="3"/>
        <v>0</v>
      </c>
      <c r="U80" s="4">
        <f t="shared" si="3"/>
        <v>0</v>
      </c>
      <c r="V80" s="4">
        <f t="shared" si="3"/>
        <v>0</v>
      </c>
      <c r="W80" s="4">
        <f t="shared" si="3"/>
        <v>0</v>
      </c>
      <c r="X80" s="4">
        <f t="shared" si="3"/>
        <v>0</v>
      </c>
      <c r="Y80" s="4">
        <f t="shared" si="3"/>
        <v>0</v>
      </c>
      <c r="Z80" s="4">
        <f t="shared" si="3"/>
        <v>0</v>
      </c>
      <c r="AA80" s="4">
        <f t="shared" si="3"/>
        <v>0</v>
      </c>
      <c r="AB80" s="4">
        <f t="shared" si="3"/>
        <v>0</v>
      </c>
      <c r="AC80" s="4">
        <f t="shared" si="3"/>
        <v>0</v>
      </c>
      <c r="AD80" s="4">
        <f t="shared" si="3"/>
        <v>0</v>
      </c>
      <c r="AE80" s="4">
        <f t="shared" si="3"/>
        <v>0</v>
      </c>
      <c r="AF80" s="4">
        <f t="shared" si="3"/>
        <v>0</v>
      </c>
      <c r="AG80" s="4">
        <f t="shared" si="3"/>
        <v>0</v>
      </c>
      <c r="AH80" s="4">
        <f t="shared" si="3"/>
        <v>0</v>
      </c>
      <c r="AI80" s="4">
        <f t="shared" si="3"/>
        <v>0</v>
      </c>
      <c r="AJ80" s="4">
        <f t="shared" si="3"/>
        <v>0</v>
      </c>
      <c r="AK80" s="4">
        <f t="shared" si="3"/>
        <v>0</v>
      </c>
      <c r="AL80" s="4">
        <f t="shared" si="3"/>
        <v>0</v>
      </c>
      <c r="AM80" s="4">
        <f t="shared" si="3"/>
        <v>0</v>
      </c>
      <c r="AN80" s="4">
        <f t="shared" si="3"/>
        <v>0</v>
      </c>
      <c r="AO80" s="4">
        <f t="shared" si="3"/>
        <v>0</v>
      </c>
      <c r="AP80" s="4">
        <f t="shared" si="3"/>
        <v>0</v>
      </c>
      <c r="AQ80" s="4">
        <f t="shared" si="3"/>
        <v>0</v>
      </c>
      <c r="AR80" s="4">
        <f t="shared" si="3"/>
        <v>0</v>
      </c>
      <c r="AS80" s="4">
        <f t="shared" si="3"/>
        <v>0</v>
      </c>
      <c r="AT80" s="4">
        <f t="shared" si="3"/>
        <v>0</v>
      </c>
      <c r="AU80" s="4">
        <f t="shared" si="3"/>
        <v>0</v>
      </c>
    </row>
    <row r="81" spans="2:47">
      <c r="B81" s="4">
        <f t="shared" si="1"/>
        <v>0</v>
      </c>
      <c r="C81" s="4">
        <f t="shared" si="3"/>
        <v>0</v>
      </c>
      <c r="D81" s="4">
        <f t="shared" si="3"/>
        <v>0</v>
      </c>
      <c r="E81" s="4">
        <f t="shared" si="3"/>
        <v>0</v>
      </c>
      <c r="F81" s="4">
        <f t="shared" si="3"/>
        <v>0</v>
      </c>
      <c r="G81" s="4">
        <f t="shared" si="3"/>
        <v>0</v>
      </c>
      <c r="H81" s="4">
        <f t="shared" si="3"/>
        <v>0</v>
      </c>
      <c r="I81" s="4">
        <f t="shared" si="3"/>
        <v>0</v>
      </c>
      <c r="J81" s="4">
        <f t="shared" si="3"/>
        <v>0</v>
      </c>
      <c r="K81" s="4">
        <f t="shared" si="3"/>
        <v>0</v>
      </c>
      <c r="L81" s="4">
        <f t="shared" si="3"/>
        <v>0</v>
      </c>
      <c r="M81" s="4">
        <f t="shared" si="3"/>
        <v>0</v>
      </c>
      <c r="N81" s="4">
        <f t="shared" si="3"/>
        <v>0</v>
      </c>
      <c r="O81" s="4">
        <f t="shared" si="3"/>
        <v>0</v>
      </c>
      <c r="P81" s="4">
        <f t="shared" si="3"/>
        <v>0</v>
      </c>
      <c r="Q81" s="4">
        <f t="shared" si="3"/>
        <v>0</v>
      </c>
      <c r="R81" s="4">
        <f t="shared" si="3"/>
        <v>0</v>
      </c>
      <c r="S81" s="4">
        <f t="shared" si="3"/>
        <v>0</v>
      </c>
      <c r="T81" s="4">
        <f t="shared" si="3"/>
        <v>0</v>
      </c>
      <c r="U81" s="4">
        <f t="shared" si="3"/>
        <v>0</v>
      </c>
      <c r="V81" s="4">
        <f t="shared" si="3"/>
        <v>0</v>
      </c>
      <c r="W81" s="4">
        <f t="shared" si="3"/>
        <v>0</v>
      </c>
      <c r="X81" s="4">
        <f t="shared" si="3"/>
        <v>0</v>
      </c>
      <c r="Y81" s="4">
        <f t="shared" si="3"/>
        <v>0</v>
      </c>
      <c r="Z81" s="4">
        <f t="shared" si="3"/>
        <v>0</v>
      </c>
      <c r="AA81" s="4">
        <f t="shared" si="3"/>
        <v>0</v>
      </c>
      <c r="AB81" s="4">
        <f t="shared" si="3"/>
        <v>0</v>
      </c>
      <c r="AC81" s="4">
        <f t="shared" si="3"/>
        <v>0</v>
      </c>
      <c r="AD81" s="4">
        <f t="shared" si="3"/>
        <v>0</v>
      </c>
      <c r="AE81" s="4">
        <f t="shared" si="3"/>
        <v>0</v>
      </c>
      <c r="AF81" s="4">
        <f t="shared" si="3"/>
        <v>0</v>
      </c>
      <c r="AG81" s="4">
        <f t="shared" si="3"/>
        <v>0</v>
      </c>
      <c r="AH81" s="4">
        <f t="shared" si="3"/>
        <v>0</v>
      </c>
      <c r="AI81" s="4">
        <f t="shared" si="3"/>
        <v>0</v>
      </c>
      <c r="AJ81" s="4">
        <f t="shared" si="3"/>
        <v>0</v>
      </c>
      <c r="AK81" s="4">
        <f t="shared" si="3"/>
        <v>0</v>
      </c>
      <c r="AL81" s="4">
        <f t="shared" si="3"/>
        <v>0</v>
      </c>
      <c r="AM81" s="4">
        <f t="shared" si="3"/>
        <v>0</v>
      </c>
      <c r="AN81" s="4">
        <f t="shared" si="3"/>
        <v>0</v>
      </c>
      <c r="AO81" s="4">
        <f t="shared" si="3"/>
        <v>0</v>
      </c>
      <c r="AP81" s="4">
        <f t="shared" si="3"/>
        <v>0</v>
      </c>
      <c r="AQ81" s="4">
        <f t="shared" si="3"/>
        <v>0</v>
      </c>
      <c r="AR81" s="4">
        <f t="shared" si="3"/>
        <v>0</v>
      </c>
      <c r="AS81" s="4">
        <f t="shared" si="3"/>
        <v>0</v>
      </c>
      <c r="AT81" s="4">
        <f t="shared" si="3"/>
        <v>0</v>
      </c>
      <c r="AU81" s="4">
        <f t="shared" si="3"/>
        <v>0</v>
      </c>
    </row>
    <row r="82" spans="2:47">
      <c r="B82" s="4">
        <f t="shared" si="1"/>
        <v>0</v>
      </c>
      <c r="C82" s="4">
        <f t="shared" si="3"/>
        <v>0</v>
      </c>
      <c r="D82" s="4">
        <f t="shared" si="3"/>
        <v>0</v>
      </c>
      <c r="E82" s="4">
        <f t="shared" si="3"/>
        <v>0</v>
      </c>
      <c r="F82" s="4">
        <f t="shared" si="3"/>
        <v>0</v>
      </c>
      <c r="G82" s="4">
        <f t="shared" si="3"/>
        <v>0</v>
      </c>
      <c r="H82" s="4">
        <f t="shared" si="3"/>
        <v>0</v>
      </c>
      <c r="I82" s="4">
        <f t="shared" si="3"/>
        <v>0</v>
      </c>
      <c r="J82" s="4">
        <f t="shared" si="3"/>
        <v>0</v>
      </c>
      <c r="K82" s="4">
        <f t="shared" si="3"/>
        <v>0</v>
      </c>
      <c r="L82" s="4">
        <f t="shared" si="3"/>
        <v>0</v>
      </c>
      <c r="M82" s="4">
        <f t="shared" si="3"/>
        <v>0</v>
      </c>
      <c r="N82" s="4">
        <f t="shared" si="3"/>
        <v>0</v>
      </c>
      <c r="O82" s="4">
        <f t="shared" si="3"/>
        <v>0</v>
      </c>
      <c r="P82" s="4">
        <f t="shared" si="3"/>
        <v>0</v>
      </c>
      <c r="Q82" s="4">
        <f t="shared" si="3"/>
        <v>0</v>
      </c>
      <c r="R82" s="4">
        <f t="shared" si="3"/>
        <v>0</v>
      </c>
      <c r="S82" s="4">
        <f t="shared" si="3"/>
        <v>0</v>
      </c>
      <c r="T82" s="4">
        <f t="shared" si="3"/>
        <v>0</v>
      </c>
      <c r="U82" s="4">
        <f t="shared" si="3"/>
        <v>0</v>
      </c>
      <c r="V82" s="4">
        <f t="shared" si="3"/>
        <v>0</v>
      </c>
      <c r="W82" s="4">
        <f t="shared" si="3"/>
        <v>0</v>
      </c>
      <c r="X82" s="4">
        <f t="shared" si="3"/>
        <v>0</v>
      </c>
      <c r="Y82" s="4">
        <f t="shared" si="3"/>
        <v>0</v>
      </c>
      <c r="Z82" s="4">
        <f t="shared" si="3"/>
        <v>0</v>
      </c>
      <c r="AA82" s="4">
        <f t="shared" si="3"/>
        <v>0</v>
      </c>
      <c r="AB82" s="4">
        <f t="shared" si="3"/>
        <v>0</v>
      </c>
      <c r="AC82" s="4">
        <f t="shared" si="3"/>
        <v>0</v>
      </c>
      <c r="AD82" s="4">
        <f t="shared" si="3"/>
        <v>0</v>
      </c>
      <c r="AE82" s="4">
        <f t="shared" si="3"/>
        <v>0</v>
      </c>
      <c r="AF82" s="4">
        <f t="shared" si="3"/>
        <v>0</v>
      </c>
      <c r="AG82" s="4">
        <f t="shared" si="3"/>
        <v>0</v>
      </c>
      <c r="AH82" s="4">
        <f t="shared" si="3"/>
        <v>0</v>
      </c>
      <c r="AI82" s="4">
        <f t="shared" si="3"/>
        <v>0</v>
      </c>
      <c r="AJ82" s="4">
        <f t="shared" si="3"/>
        <v>0</v>
      </c>
      <c r="AK82" s="4">
        <f t="shared" si="3"/>
        <v>0</v>
      </c>
      <c r="AL82" s="4">
        <f t="shared" si="3"/>
        <v>0</v>
      </c>
      <c r="AM82" s="4">
        <f t="shared" si="3"/>
        <v>0</v>
      </c>
      <c r="AN82" s="4">
        <f t="shared" si="3"/>
        <v>0</v>
      </c>
      <c r="AO82" s="4">
        <f t="shared" si="3"/>
        <v>0</v>
      </c>
      <c r="AP82" s="4">
        <f t="shared" si="3"/>
        <v>0</v>
      </c>
      <c r="AQ82" s="4">
        <f t="shared" si="3"/>
        <v>0</v>
      </c>
      <c r="AR82" s="4">
        <f t="shared" si="3"/>
        <v>0</v>
      </c>
      <c r="AS82" s="4">
        <f t="shared" si="3"/>
        <v>0</v>
      </c>
      <c r="AT82" s="4">
        <f t="shared" si="3"/>
        <v>0</v>
      </c>
      <c r="AU82" s="4">
        <f t="shared" si="3"/>
        <v>0</v>
      </c>
    </row>
    <row r="83" spans="2:47">
      <c r="B83" s="4">
        <f t="shared" si="1"/>
        <v>0</v>
      </c>
      <c r="C83" s="4">
        <f t="shared" si="3"/>
        <v>0</v>
      </c>
      <c r="D83" s="4">
        <f t="shared" si="3"/>
        <v>0</v>
      </c>
      <c r="E83" s="4">
        <f t="shared" si="3"/>
        <v>0</v>
      </c>
      <c r="F83" s="4">
        <f t="shared" si="3"/>
        <v>0</v>
      </c>
      <c r="G83" s="4">
        <f t="shared" si="3"/>
        <v>0</v>
      </c>
      <c r="H83" s="4">
        <f t="shared" si="3"/>
        <v>0</v>
      </c>
      <c r="I83" s="4">
        <f t="shared" si="3"/>
        <v>0</v>
      </c>
      <c r="J83" s="4">
        <f t="shared" si="3"/>
        <v>0</v>
      </c>
      <c r="K83" s="4">
        <f t="shared" si="3"/>
        <v>0</v>
      </c>
      <c r="L83" s="4">
        <f t="shared" si="3"/>
        <v>0</v>
      </c>
      <c r="M83" s="4">
        <f t="shared" si="3"/>
        <v>0</v>
      </c>
      <c r="N83" s="4">
        <f t="shared" si="3"/>
        <v>0</v>
      </c>
      <c r="O83" s="4">
        <f t="shared" si="3"/>
        <v>0</v>
      </c>
      <c r="P83" s="4">
        <f t="shared" si="3"/>
        <v>0</v>
      </c>
      <c r="Q83" s="4">
        <f t="shared" si="3"/>
        <v>0</v>
      </c>
      <c r="R83" s="4">
        <f t="shared" si="3"/>
        <v>0</v>
      </c>
      <c r="S83" s="4">
        <f t="shared" si="3"/>
        <v>0</v>
      </c>
      <c r="T83" s="4">
        <f t="shared" si="3"/>
        <v>0</v>
      </c>
      <c r="U83" s="4">
        <f t="shared" si="3"/>
        <v>0</v>
      </c>
      <c r="V83" s="4">
        <f t="shared" si="3"/>
        <v>0</v>
      </c>
      <c r="W83" s="4">
        <f t="shared" si="3"/>
        <v>0</v>
      </c>
      <c r="X83" s="4">
        <f t="shared" si="3"/>
        <v>0</v>
      </c>
      <c r="Y83" s="4">
        <f t="shared" si="3"/>
        <v>0</v>
      </c>
      <c r="Z83" s="4">
        <f t="shared" si="3"/>
        <v>0</v>
      </c>
      <c r="AA83" s="4">
        <f t="shared" si="3"/>
        <v>0</v>
      </c>
      <c r="AB83" s="4">
        <f t="shared" si="3"/>
        <v>0</v>
      </c>
      <c r="AC83" s="4">
        <f t="shared" si="3"/>
        <v>0</v>
      </c>
      <c r="AD83" s="4">
        <f t="shared" si="3"/>
        <v>0</v>
      </c>
      <c r="AE83" s="4">
        <f t="shared" si="3"/>
        <v>0</v>
      </c>
      <c r="AF83" s="4">
        <f t="shared" si="3"/>
        <v>0</v>
      </c>
      <c r="AG83" s="4">
        <f t="shared" si="3"/>
        <v>0</v>
      </c>
      <c r="AH83" s="4">
        <f t="shared" si="3"/>
        <v>0</v>
      </c>
      <c r="AI83" s="4">
        <f t="shared" si="3"/>
        <v>0</v>
      </c>
      <c r="AJ83" s="4">
        <f t="shared" si="3"/>
        <v>0</v>
      </c>
      <c r="AK83" s="4">
        <f t="shared" si="3"/>
        <v>0</v>
      </c>
      <c r="AL83" s="4">
        <f t="shared" si="3"/>
        <v>0</v>
      </c>
      <c r="AM83" s="4">
        <f t="shared" si="3"/>
        <v>0</v>
      </c>
      <c r="AN83" s="4">
        <f t="shared" si="3"/>
        <v>0</v>
      </c>
      <c r="AO83" s="4">
        <f t="shared" si="3"/>
        <v>0</v>
      </c>
      <c r="AP83" s="4">
        <f t="shared" si="3"/>
        <v>0</v>
      </c>
      <c r="AQ83" s="4">
        <f t="shared" si="3"/>
        <v>0</v>
      </c>
      <c r="AR83" s="4">
        <f t="shared" si="3"/>
        <v>0</v>
      </c>
      <c r="AS83" s="4">
        <f t="shared" si="3"/>
        <v>0</v>
      </c>
      <c r="AT83" s="4">
        <f t="shared" si="3"/>
        <v>0</v>
      </c>
      <c r="AU83" s="4">
        <f t="shared" si="3"/>
        <v>0</v>
      </c>
    </row>
    <row r="84" spans="2:47">
      <c r="B84" s="4">
        <f t="shared" si="1"/>
        <v>0</v>
      </c>
      <c r="C84" s="4">
        <f t="shared" si="3"/>
        <v>0</v>
      </c>
      <c r="D84" s="4">
        <f t="shared" si="3"/>
        <v>0</v>
      </c>
      <c r="E84" s="4">
        <f t="shared" si="3"/>
        <v>0</v>
      </c>
      <c r="F84" s="4">
        <f t="shared" si="3"/>
        <v>0</v>
      </c>
      <c r="G84" s="4">
        <f t="shared" si="3"/>
        <v>0</v>
      </c>
      <c r="H84" s="4">
        <f t="shared" si="3"/>
        <v>0</v>
      </c>
      <c r="I84" s="4">
        <f t="shared" si="3"/>
        <v>0</v>
      </c>
      <c r="J84" s="4">
        <f t="shared" si="3"/>
        <v>0</v>
      </c>
      <c r="K84" s="4">
        <f t="shared" si="3"/>
        <v>0</v>
      </c>
      <c r="L84" s="4">
        <f t="shared" si="3"/>
        <v>0</v>
      </c>
      <c r="M84" s="4">
        <f t="shared" si="3"/>
        <v>0</v>
      </c>
      <c r="N84" s="4">
        <f t="shared" si="3"/>
        <v>0</v>
      </c>
      <c r="O84" s="4">
        <f t="shared" si="3"/>
        <v>0</v>
      </c>
      <c r="P84" s="4">
        <f t="shared" si="3"/>
        <v>0</v>
      </c>
      <c r="Q84" s="4">
        <f t="shared" si="3"/>
        <v>0</v>
      </c>
      <c r="R84" s="4">
        <f t="shared" si="3"/>
        <v>0</v>
      </c>
      <c r="S84" s="4">
        <f t="shared" si="3"/>
        <v>0</v>
      </c>
      <c r="T84" s="4">
        <f t="shared" si="3"/>
        <v>0</v>
      </c>
      <c r="U84" s="4">
        <f t="shared" si="3"/>
        <v>0</v>
      </c>
      <c r="V84" s="4">
        <f t="shared" si="3"/>
        <v>0</v>
      </c>
      <c r="W84" s="4">
        <f t="shared" si="3"/>
        <v>0</v>
      </c>
      <c r="X84" s="4">
        <f t="shared" si="3"/>
        <v>0</v>
      </c>
      <c r="Y84" s="4">
        <f t="shared" si="3"/>
        <v>0</v>
      </c>
      <c r="Z84" s="4">
        <f t="shared" si="3"/>
        <v>0</v>
      </c>
      <c r="AA84" s="4">
        <f t="shared" si="3"/>
        <v>0</v>
      </c>
      <c r="AB84" s="4">
        <f t="shared" si="3"/>
        <v>0</v>
      </c>
      <c r="AC84" s="4">
        <f t="shared" si="3"/>
        <v>0</v>
      </c>
      <c r="AD84" s="4">
        <f t="shared" si="3"/>
        <v>0</v>
      </c>
      <c r="AE84" s="4">
        <f t="shared" si="3"/>
        <v>0</v>
      </c>
      <c r="AF84" s="4">
        <f t="shared" si="3"/>
        <v>0</v>
      </c>
      <c r="AG84" s="4">
        <f t="shared" si="3"/>
        <v>0</v>
      </c>
      <c r="AH84" s="4">
        <f t="shared" si="3"/>
        <v>0</v>
      </c>
      <c r="AI84" s="4">
        <f t="shared" si="3"/>
        <v>0</v>
      </c>
      <c r="AJ84" s="4">
        <f t="shared" si="3"/>
        <v>0</v>
      </c>
      <c r="AK84" s="4">
        <f t="shared" si="3"/>
        <v>0</v>
      </c>
      <c r="AL84" s="4">
        <f t="shared" si="3"/>
        <v>0</v>
      </c>
      <c r="AM84" s="4">
        <f t="shared" si="3"/>
        <v>0</v>
      </c>
      <c r="AN84" s="4">
        <f t="shared" si="3"/>
        <v>0</v>
      </c>
      <c r="AO84" s="4">
        <f t="shared" si="3"/>
        <v>0</v>
      </c>
      <c r="AP84" s="4">
        <f t="shared" si="3"/>
        <v>0</v>
      </c>
      <c r="AQ84" s="4">
        <f t="shared" si="3"/>
        <v>0</v>
      </c>
      <c r="AR84" s="4">
        <f t="shared" si="3"/>
        <v>0</v>
      </c>
      <c r="AS84" s="4">
        <f t="shared" si="3"/>
        <v>0</v>
      </c>
      <c r="AT84" s="4">
        <f t="shared" si="3"/>
        <v>0</v>
      </c>
      <c r="AU84" s="4">
        <f t="shared" si="3"/>
        <v>0</v>
      </c>
    </row>
    <row r="85" spans="2:47">
      <c r="B85" s="4">
        <f t="shared" ref="B85:Q96" si="4">B21-B53</f>
        <v>0</v>
      </c>
      <c r="C85" s="4">
        <f t="shared" si="3"/>
        <v>0</v>
      </c>
      <c r="D85" s="4">
        <f t="shared" si="3"/>
        <v>0</v>
      </c>
      <c r="E85" s="4">
        <f t="shared" si="3"/>
        <v>0</v>
      </c>
      <c r="F85" s="4">
        <f t="shared" si="3"/>
        <v>0</v>
      </c>
      <c r="G85" s="4">
        <f t="shared" si="3"/>
        <v>0</v>
      </c>
      <c r="H85" s="4">
        <f t="shared" si="3"/>
        <v>0</v>
      </c>
      <c r="I85" s="4">
        <f t="shared" si="3"/>
        <v>0</v>
      </c>
      <c r="J85" s="4">
        <f t="shared" si="3"/>
        <v>0</v>
      </c>
      <c r="K85" s="4">
        <f t="shared" si="3"/>
        <v>0</v>
      </c>
      <c r="L85" s="4">
        <f t="shared" si="3"/>
        <v>0</v>
      </c>
      <c r="M85" s="4">
        <f t="shared" si="3"/>
        <v>0</v>
      </c>
      <c r="N85" s="4">
        <f t="shared" si="3"/>
        <v>0</v>
      </c>
      <c r="O85" s="4">
        <f t="shared" si="3"/>
        <v>0</v>
      </c>
      <c r="P85" s="4">
        <f t="shared" si="3"/>
        <v>0</v>
      </c>
      <c r="Q85" s="4">
        <f t="shared" si="3"/>
        <v>0</v>
      </c>
      <c r="R85" s="4">
        <f t="shared" si="3"/>
        <v>0</v>
      </c>
      <c r="S85" s="4">
        <f t="shared" si="3"/>
        <v>0</v>
      </c>
      <c r="T85" s="4">
        <f t="shared" si="3"/>
        <v>0</v>
      </c>
      <c r="U85" s="4">
        <f t="shared" si="3"/>
        <v>0</v>
      </c>
      <c r="V85" s="4">
        <f t="shared" si="3"/>
        <v>0</v>
      </c>
      <c r="W85" s="4">
        <f t="shared" si="3"/>
        <v>0</v>
      </c>
      <c r="X85" s="4">
        <f t="shared" si="3"/>
        <v>0</v>
      </c>
      <c r="Y85" s="4">
        <f t="shared" si="3"/>
        <v>0</v>
      </c>
      <c r="Z85" s="4">
        <f t="shared" si="3"/>
        <v>0</v>
      </c>
      <c r="AA85" s="4">
        <f t="shared" si="3"/>
        <v>0</v>
      </c>
      <c r="AB85" s="4">
        <f t="shared" si="3"/>
        <v>0</v>
      </c>
      <c r="AC85" s="4">
        <f t="shared" si="3"/>
        <v>0</v>
      </c>
      <c r="AD85" s="4">
        <f t="shared" si="3"/>
        <v>0</v>
      </c>
      <c r="AE85" s="4">
        <f t="shared" si="3"/>
        <v>0</v>
      </c>
      <c r="AF85" s="4">
        <f t="shared" si="3"/>
        <v>0</v>
      </c>
      <c r="AG85" s="4">
        <f t="shared" si="3"/>
        <v>0</v>
      </c>
      <c r="AH85" s="4">
        <f t="shared" si="3"/>
        <v>0</v>
      </c>
      <c r="AI85" s="4">
        <f t="shared" si="3"/>
        <v>0</v>
      </c>
      <c r="AJ85" s="4">
        <f t="shared" si="3"/>
        <v>0</v>
      </c>
      <c r="AK85" s="4">
        <f t="shared" si="3"/>
        <v>0</v>
      </c>
      <c r="AL85" s="4">
        <f t="shared" si="3"/>
        <v>0</v>
      </c>
      <c r="AM85" s="4">
        <f t="shared" si="3"/>
        <v>0</v>
      </c>
      <c r="AN85" s="4">
        <f t="shared" si="3"/>
        <v>0</v>
      </c>
      <c r="AO85" s="4">
        <f t="shared" si="3"/>
        <v>0</v>
      </c>
      <c r="AP85" s="4">
        <f t="shared" si="3"/>
        <v>0</v>
      </c>
      <c r="AQ85" s="4">
        <f t="shared" si="3"/>
        <v>0</v>
      </c>
      <c r="AR85" s="4">
        <f t="shared" si="3"/>
        <v>0</v>
      </c>
      <c r="AS85" s="4">
        <f t="shared" si="3"/>
        <v>0</v>
      </c>
      <c r="AT85" s="4">
        <f t="shared" si="3"/>
        <v>0</v>
      </c>
      <c r="AU85" s="4">
        <f t="shared" si="3"/>
        <v>0</v>
      </c>
    </row>
    <row r="86" spans="2:47">
      <c r="B86" s="4">
        <f t="shared" si="4"/>
        <v>0</v>
      </c>
      <c r="C86" s="4">
        <f t="shared" si="4"/>
        <v>0</v>
      </c>
      <c r="D86" s="4">
        <f t="shared" si="4"/>
        <v>0</v>
      </c>
      <c r="E86" s="4">
        <f t="shared" si="4"/>
        <v>0</v>
      </c>
      <c r="F86" s="4">
        <f t="shared" si="4"/>
        <v>0</v>
      </c>
      <c r="G86" s="4">
        <f t="shared" si="4"/>
        <v>0</v>
      </c>
      <c r="H86" s="4">
        <f t="shared" si="4"/>
        <v>0</v>
      </c>
      <c r="I86" s="4">
        <f t="shared" si="4"/>
        <v>0</v>
      </c>
      <c r="J86" s="4">
        <f t="shared" si="4"/>
        <v>0</v>
      </c>
      <c r="K86" s="4">
        <f t="shared" si="4"/>
        <v>0</v>
      </c>
      <c r="L86" s="4">
        <f t="shared" si="4"/>
        <v>0</v>
      </c>
      <c r="M86" s="4">
        <f t="shared" si="4"/>
        <v>0</v>
      </c>
      <c r="N86" s="4">
        <f t="shared" si="4"/>
        <v>0</v>
      </c>
      <c r="O86" s="4">
        <f t="shared" si="4"/>
        <v>0</v>
      </c>
      <c r="P86" s="4">
        <f t="shared" si="4"/>
        <v>0</v>
      </c>
      <c r="Q86" s="4">
        <f t="shared" si="4"/>
        <v>0</v>
      </c>
      <c r="R86" s="4">
        <f t="shared" ref="R86:AU94" si="5">R22-R54</f>
        <v>0</v>
      </c>
      <c r="S86" s="4">
        <f t="shared" si="5"/>
        <v>0</v>
      </c>
      <c r="T86" s="4">
        <f t="shared" si="5"/>
        <v>0</v>
      </c>
      <c r="U86" s="4">
        <f t="shared" si="5"/>
        <v>0</v>
      </c>
      <c r="V86" s="4">
        <f t="shared" si="5"/>
        <v>0</v>
      </c>
      <c r="W86" s="4">
        <f t="shared" si="5"/>
        <v>0</v>
      </c>
      <c r="X86" s="4">
        <f t="shared" si="5"/>
        <v>0</v>
      </c>
      <c r="Y86" s="4">
        <f t="shared" si="5"/>
        <v>0</v>
      </c>
      <c r="Z86" s="4">
        <f t="shared" si="5"/>
        <v>0</v>
      </c>
      <c r="AA86" s="4">
        <f t="shared" si="5"/>
        <v>0</v>
      </c>
      <c r="AB86" s="4">
        <f t="shared" si="5"/>
        <v>0</v>
      </c>
      <c r="AC86" s="4">
        <f t="shared" si="5"/>
        <v>0</v>
      </c>
      <c r="AD86" s="4">
        <f t="shared" si="5"/>
        <v>0</v>
      </c>
      <c r="AE86" s="4">
        <f t="shared" si="5"/>
        <v>0</v>
      </c>
      <c r="AF86" s="4">
        <f t="shared" si="5"/>
        <v>0</v>
      </c>
      <c r="AG86" s="4">
        <f t="shared" si="5"/>
        <v>0</v>
      </c>
      <c r="AH86" s="4">
        <f t="shared" si="5"/>
        <v>0</v>
      </c>
      <c r="AI86" s="4">
        <f t="shared" si="5"/>
        <v>0</v>
      </c>
      <c r="AJ86" s="4">
        <f t="shared" si="5"/>
        <v>0</v>
      </c>
      <c r="AK86" s="4">
        <f t="shared" si="5"/>
        <v>0</v>
      </c>
      <c r="AL86" s="4">
        <f t="shared" si="5"/>
        <v>0</v>
      </c>
      <c r="AM86" s="4">
        <f t="shared" si="5"/>
        <v>0</v>
      </c>
      <c r="AN86" s="4">
        <f t="shared" si="5"/>
        <v>0</v>
      </c>
      <c r="AO86" s="4">
        <f t="shared" si="5"/>
        <v>0</v>
      </c>
      <c r="AP86" s="4">
        <f t="shared" si="5"/>
        <v>0</v>
      </c>
      <c r="AQ86" s="4">
        <f t="shared" si="5"/>
        <v>0</v>
      </c>
      <c r="AR86" s="4">
        <f t="shared" si="5"/>
        <v>0</v>
      </c>
      <c r="AS86" s="4">
        <f t="shared" si="5"/>
        <v>0</v>
      </c>
      <c r="AT86" s="4">
        <f t="shared" si="5"/>
        <v>0</v>
      </c>
      <c r="AU86" s="4">
        <f t="shared" si="5"/>
        <v>0</v>
      </c>
    </row>
    <row r="87" spans="2:47">
      <c r="B87" s="4">
        <f>B23-B55</f>
        <v>0</v>
      </c>
      <c r="C87" s="4">
        <f t="shared" si="4"/>
        <v>0</v>
      </c>
      <c r="D87" s="4">
        <f t="shared" si="4"/>
        <v>0</v>
      </c>
      <c r="E87" s="4">
        <f t="shared" si="4"/>
        <v>0</v>
      </c>
      <c r="F87" s="4">
        <f t="shared" si="4"/>
        <v>0</v>
      </c>
      <c r="G87" s="4">
        <f t="shared" si="4"/>
        <v>0</v>
      </c>
      <c r="H87" s="4">
        <f t="shared" si="4"/>
        <v>0</v>
      </c>
      <c r="I87" s="4">
        <f t="shared" si="4"/>
        <v>0</v>
      </c>
      <c r="J87" s="4">
        <f t="shared" si="4"/>
        <v>0</v>
      </c>
      <c r="K87" s="4">
        <f t="shared" si="4"/>
        <v>0</v>
      </c>
      <c r="L87" s="4">
        <f t="shared" si="4"/>
        <v>0</v>
      </c>
      <c r="M87" s="4">
        <f t="shared" si="4"/>
        <v>0</v>
      </c>
      <c r="N87" s="4">
        <f t="shared" si="4"/>
        <v>0</v>
      </c>
      <c r="O87" s="4">
        <f t="shared" si="4"/>
        <v>0</v>
      </c>
      <c r="P87" s="4">
        <f t="shared" si="4"/>
        <v>0</v>
      </c>
      <c r="Q87" s="4">
        <f t="shared" si="4"/>
        <v>0</v>
      </c>
      <c r="R87" s="4">
        <f t="shared" si="5"/>
        <v>0</v>
      </c>
      <c r="S87" s="4">
        <f t="shared" si="5"/>
        <v>0</v>
      </c>
      <c r="T87" s="4">
        <f t="shared" si="5"/>
        <v>0</v>
      </c>
      <c r="U87" s="4">
        <f t="shared" si="5"/>
        <v>0</v>
      </c>
      <c r="V87" s="4">
        <f t="shared" si="5"/>
        <v>0</v>
      </c>
      <c r="W87" s="4">
        <f t="shared" si="5"/>
        <v>0</v>
      </c>
      <c r="X87" s="4">
        <f t="shared" si="5"/>
        <v>0</v>
      </c>
      <c r="Y87" s="4">
        <f t="shared" si="5"/>
        <v>0</v>
      </c>
      <c r="Z87" s="4">
        <f t="shared" si="5"/>
        <v>0</v>
      </c>
      <c r="AA87" s="4">
        <f t="shared" si="5"/>
        <v>0</v>
      </c>
      <c r="AB87" s="4">
        <f t="shared" si="5"/>
        <v>0</v>
      </c>
      <c r="AC87" s="4">
        <f t="shared" si="5"/>
        <v>0</v>
      </c>
      <c r="AD87" s="4">
        <f t="shared" si="5"/>
        <v>0</v>
      </c>
      <c r="AE87" s="4">
        <f t="shared" si="5"/>
        <v>0</v>
      </c>
      <c r="AF87" s="4">
        <f t="shared" si="5"/>
        <v>0</v>
      </c>
      <c r="AG87" s="4">
        <f t="shared" si="5"/>
        <v>0</v>
      </c>
      <c r="AH87" s="4">
        <f t="shared" si="5"/>
        <v>0</v>
      </c>
      <c r="AI87" s="4">
        <f t="shared" si="5"/>
        <v>0</v>
      </c>
      <c r="AJ87" s="4">
        <f t="shared" si="5"/>
        <v>0</v>
      </c>
      <c r="AK87" s="4">
        <f t="shared" si="5"/>
        <v>0</v>
      </c>
      <c r="AL87" s="4">
        <f t="shared" si="5"/>
        <v>0</v>
      </c>
      <c r="AM87" s="4">
        <f t="shared" si="5"/>
        <v>0</v>
      </c>
      <c r="AN87" s="4">
        <f t="shared" si="5"/>
        <v>0</v>
      </c>
      <c r="AO87" s="4">
        <f t="shared" si="5"/>
        <v>0</v>
      </c>
      <c r="AP87" s="4">
        <f t="shared" si="5"/>
        <v>0</v>
      </c>
      <c r="AQ87" s="4">
        <f t="shared" si="5"/>
        <v>0</v>
      </c>
      <c r="AR87" s="4">
        <f t="shared" si="5"/>
        <v>0</v>
      </c>
      <c r="AS87" s="4">
        <f t="shared" si="5"/>
        <v>0</v>
      </c>
      <c r="AT87" s="4">
        <f t="shared" si="5"/>
        <v>0</v>
      </c>
      <c r="AU87" s="4">
        <f t="shared" si="5"/>
        <v>0</v>
      </c>
    </row>
    <row r="88" spans="2:47">
      <c r="B88" s="4">
        <f t="shared" si="4"/>
        <v>0</v>
      </c>
      <c r="C88" s="4">
        <f t="shared" si="4"/>
        <v>0</v>
      </c>
      <c r="D88" s="4">
        <f t="shared" si="4"/>
        <v>0</v>
      </c>
      <c r="E88" s="4">
        <f t="shared" si="4"/>
        <v>0</v>
      </c>
      <c r="F88" s="4">
        <f t="shared" si="4"/>
        <v>0</v>
      </c>
      <c r="G88" s="4">
        <f t="shared" si="4"/>
        <v>0</v>
      </c>
      <c r="H88" s="4">
        <f t="shared" si="4"/>
        <v>0</v>
      </c>
      <c r="I88" s="4">
        <f t="shared" si="4"/>
        <v>0</v>
      </c>
      <c r="J88" s="4">
        <f t="shared" si="4"/>
        <v>0</v>
      </c>
      <c r="K88" s="4">
        <f t="shared" si="4"/>
        <v>0</v>
      </c>
      <c r="L88" s="4">
        <f t="shared" si="4"/>
        <v>0</v>
      </c>
      <c r="M88" s="4">
        <f t="shared" si="4"/>
        <v>0</v>
      </c>
      <c r="N88" s="4">
        <f t="shared" si="4"/>
        <v>0</v>
      </c>
      <c r="O88" s="4">
        <f t="shared" si="4"/>
        <v>0</v>
      </c>
      <c r="P88" s="4">
        <f t="shared" si="4"/>
        <v>0</v>
      </c>
      <c r="Q88" s="4">
        <f t="shared" si="4"/>
        <v>0</v>
      </c>
      <c r="R88" s="4">
        <f t="shared" si="5"/>
        <v>0</v>
      </c>
      <c r="S88" s="4">
        <f t="shared" si="5"/>
        <v>0</v>
      </c>
      <c r="T88" s="4">
        <f t="shared" si="5"/>
        <v>0</v>
      </c>
      <c r="U88" s="4">
        <f t="shared" si="5"/>
        <v>0</v>
      </c>
      <c r="V88" s="4">
        <f t="shared" si="5"/>
        <v>0</v>
      </c>
      <c r="W88" s="4">
        <f t="shared" si="5"/>
        <v>0</v>
      </c>
      <c r="X88" s="4">
        <f t="shared" si="5"/>
        <v>0</v>
      </c>
      <c r="Y88" s="4">
        <f t="shared" si="5"/>
        <v>0</v>
      </c>
      <c r="Z88" s="4">
        <f t="shared" si="5"/>
        <v>0</v>
      </c>
      <c r="AA88" s="4">
        <f t="shared" si="5"/>
        <v>0</v>
      </c>
      <c r="AB88" s="4">
        <f t="shared" si="5"/>
        <v>0</v>
      </c>
      <c r="AC88" s="4">
        <f t="shared" si="5"/>
        <v>0</v>
      </c>
      <c r="AD88" s="4">
        <f t="shared" si="5"/>
        <v>0</v>
      </c>
      <c r="AE88" s="4">
        <f t="shared" si="5"/>
        <v>0</v>
      </c>
      <c r="AF88" s="4">
        <f t="shared" si="5"/>
        <v>0</v>
      </c>
      <c r="AG88" s="4">
        <f t="shared" si="5"/>
        <v>0</v>
      </c>
      <c r="AH88" s="4">
        <f t="shared" si="5"/>
        <v>0</v>
      </c>
      <c r="AI88" s="4">
        <f t="shared" si="5"/>
        <v>0</v>
      </c>
      <c r="AJ88" s="4">
        <f t="shared" si="5"/>
        <v>0</v>
      </c>
      <c r="AK88" s="4">
        <f t="shared" si="5"/>
        <v>0</v>
      </c>
      <c r="AL88" s="4">
        <f t="shared" si="5"/>
        <v>0</v>
      </c>
      <c r="AM88" s="4">
        <f t="shared" si="5"/>
        <v>0</v>
      </c>
      <c r="AN88" s="4">
        <f t="shared" si="5"/>
        <v>0</v>
      </c>
      <c r="AO88" s="4">
        <f t="shared" si="5"/>
        <v>0</v>
      </c>
      <c r="AP88" s="4">
        <f t="shared" si="5"/>
        <v>0</v>
      </c>
      <c r="AQ88" s="4">
        <f t="shared" si="5"/>
        <v>0</v>
      </c>
      <c r="AR88" s="4">
        <f t="shared" si="5"/>
        <v>0</v>
      </c>
      <c r="AS88" s="4">
        <f t="shared" si="5"/>
        <v>0</v>
      </c>
      <c r="AT88" s="4">
        <f t="shared" si="5"/>
        <v>0</v>
      </c>
      <c r="AU88" s="4">
        <f t="shared" si="5"/>
        <v>0</v>
      </c>
    </row>
    <row r="89" spans="2:47">
      <c r="B89" s="4">
        <f t="shared" si="4"/>
        <v>0</v>
      </c>
      <c r="C89" s="4">
        <f t="shared" si="4"/>
        <v>0</v>
      </c>
      <c r="D89" s="4">
        <f t="shared" si="4"/>
        <v>0</v>
      </c>
      <c r="E89" s="4">
        <f t="shared" si="4"/>
        <v>0</v>
      </c>
      <c r="F89" s="4">
        <f t="shared" si="4"/>
        <v>0</v>
      </c>
      <c r="G89" s="4">
        <f t="shared" si="4"/>
        <v>0</v>
      </c>
      <c r="H89" s="4">
        <f t="shared" si="4"/>
        <v>0</v>
      </c>
      <c r="I89" s="4">
        <f t="shared" si="4"/>
        <v>0</v>
      </c>
      <c r="J89" s="4">
        <f t="shared" si="4"/>
        <v>0</v>
      </c>
      <c r="K89" s="4">
        <f t="shared" si="4"/>
        <v>0</v>
      </c>
      <c r="L89" s="4">
        <f t="shared" si="4"/>
        <v>0</v>
      </c>
      <c r="M89" s="4">
        <f t="shared" si="4"/>
        <v>0</v>
      </c>
      <c r="N89" s="4">
        <f t="shared" si="4"/>
        <v>0</v>
      </c>
      <c r="O89" s="4">
        <f t="shared" si="4"/>
        <v>0</v>
      </c>
      <c r="P89" s="4">
        <f t="shared" si="4"/>
        <v>0</v>
      </c>
      <c r="Q89" s="4">
        <f t="shared" si="4"/>
        <v>0</v>
      </c>
      <c r="R89" s="4">
        <f t="shared" si="5"/>
        <v>0</v>
      </c>
      <c r="S89" s="4">
        <f t="shared" si="5"/>
        <v>0</v>
      </c>
      <c r="T89" s="4">
        <f t="shared" si="5"/>
        <v>0</v>
      </c>
      <c r="U89" s="4">
        <f t="shared" si="5"/>
        <v>0</v>
      </c>
      <c r="V89" s="4">
        <f t="shared" si="5"/>
        <v>0</v>
      </c>
      <c r="W89" s="4">
        <f t="shared" si="5"/>
        <v>0</v>
      </c>
      <c r="X89" s="4">
        <f t="shared" si="5"/>
        <v>0</v>
      </c>
      <c r="Y89" s="4">
        <f t="shared" si="5"/>
        <v>0</v>
      </c>
      <c r="Z89" s="4">
        <f t="shared" si="5"/>
        <v>0</v>
      </c>
      <c r="AA89" s="4">
        <f t="shared" si="5"/>
        <v>0</v>
      </c>
      <c r="AB89" s="4">
        <f t="shared" si="5"/>
        <v>0</v>
      </c>
      <c r="AC89" s="4">
        <f t="shared" si="5"/>
        <v>0</v>
      </c>
      <c r="AD89" s="4">
        <f t="shared" si="5"/>
        <v>0</v>
      </c>
      <c r="AE89" s="4">
        <f t="shared" si="5"/>
        <v>0</v>
      </c>
      <c r="AF89" s="4">
        <f t="shared" si="5"/>
        <v>0</v>
      </c>
      <c r="AG89" s="4">
        <f t="shared" si="5"/>
        <v>0</v>
      </c>
      <c r="AH89" s="4">
        <f t="shared" si="5"/>
        <v>0</v>
      </c>
      <c r="AI89" s="4">
        <f t="shared" si="5"/>
        <v>0</v>
      </c>
      <c r="AJ89" s="4">
        <f t="shared" si="5"/>
        <v>0</v>
      </c>
      <c r="AK89" s="4">
        <f t="shared" si="5"/>
        <v>0</v>
      </c>
      <c r="AL89" s="4">
        <f t="shared" si="5"/>
        <v>0</v>
      </c>
      <c r="AM89" s="4">
        <f t="shared" si="5"/>
        <v>0</v>
      </c>
      <c r="AN89" s="4">
        <f t="shared" si="5"/>
        <v>0</v>
      </c>
      <c r="AO89" s="4">
        <f t="shared" si="5"/>
        <v>0</v>
      </c>
      <c r="AP89" s="4">
        <f t="shared" si="5"/>
        <v>0</v>
      </c>
      <c r="AQ89" s="4">
        <f t="shared" si="5"/>
        <v>0</v>
      </c>
      <c r="AR89" s="4">
        <f t="shared" si="5"/>
        <v>0</v>
      </c>
      <c r="AS89" s="4">
        <f t="shared" si="5"/>
        <v>0</v>
      </c>
      <c r="AT89" s="4">
        <f t="shared" si="5"/>
        <v>0</v>
      </c>
      <c r="AU89" s="4">
        <f t="shared" si="5"/>
        <v>0</v>
      </c>
    </row>
    <row r="90" spans="2:47">
      <c r="B90" s="4">
        <f t="shared" si="4"/>
        <v>0</v>
      </c>
      <c r="C90" s="4">
        <f t="shared" si="4"/>
        <v>0</v>
      </c>
      <c r="D90" s="4">
        <f t="shared" si="4"/>
        <v>0</v>
      </c>
      <c r="E90" s="4">
        <f t="shared" si="4"/>
        <v>0</v>
      </c>
      <c r="F90" s="4">
        <f t="shared" si="4"/>
        <v>0</v>
      </c>
      <c r="G90" s="4">
        <f t="shared" si="4"/>
        <v>0</v>
      </c>
      <c r="H90" s="4">
        <f t="shared" si="4"/>
        <v>0</v>
      </c>
      <c r="I90" s="4">
        <f t="shared" si="4"/>
        <v>0</v>
      </c>
      <c r="J90" s="4">
        <f t="shared" si="4"/>
        <v>0</v>
      </c>
      <c r="K90" s="4">
        <f t="shared" si="4"/>
        <v>0</v>
      </c>
      <c r="L90" s="4">
        <f t="shared" si="4"/>
        <v>0</v>
      </c>
      <c r="M90" s="4">
        <f t="shared" si="4"/>
        <v>0</v>
      </c>
      <c r="N90" s="4">
        <f t="shared" si="4"/>
        <v>0</v>
      </c>
      <c r="O90" s="4">
        <f t="shared" si="4"/>
        <v>0</v>
      </c>
      <c r="P90" s="4">
        <f t="shared" si="4"/>
        <v>0</v>
      </c>
      <c r="Q90" s="4">
        <f t="shared" si="4"/>
        <v>0</v>
      </c>
      <c r="R90" s="4">
        <f t="shared" si="5"/>
        <v>0</v>
      </c>
      <c r="S90" s="4">
        <f t="shared" si="5"/>
        <v>0</v>
      </c>
      <c r="T90" s="4">
        <f t="shared" si="5"/>
        <v>0</v>
      </c>
      <c r="U90" s="4">
        <f t="shared" si="5"/>
        <v>0</v>
      </c>
      <c r="V90" s="4">
        <f t="shared" si="5"/>
        <v>0</v>
      </c>
      <c r="W90" s="4">
        <f t="shared" si="5"/>
        <v>0</v>
      </c>
      <c r="X90" s="4">
        <f t="shared" si="5"/>
        <v>0</v>
      </c>
      <c r="Y90" s="4">
        <f t="shared" si="5"/>
        <v>0</v>
      </c>
      <c r="Z90" s="4">
        <f t="shared" si="5"/>
        <v>0</v>
      </c>
      <c r="AA90" s="4">
        <f t="shared" si="5"/>
        <v>0</v>
      </c>
      <c r="AB90" s="4">
        <f t="shared" si="5"/>
        <v>0</v>
      </c>
      <c r="AC90" s="4">
        <f t="shared" si="5"/>
        <v>0</v>
      </c>
      <c r="AD90" s="4">
        <f t="shared" si="5"/>
        <v>0</v>
      </c>
      <c r="AE90" s="4">
        <f t="shared" si="5"/>
        <v>0</v>
      </c>
      <c r="AF90" s="4">
        <f t="shared" si="5"/>
        <v>0</v>
      </c>
      <c r="AG90" s="4">
        <f t="shared" si="5"/>
        <v>0</v>
      </c>
      <c r="AH90" s="4">
        <f t="shared" si="5"/>
        <v>0</v>
      </c>
      <c r="AI90" s="4">
        <f t="shared" si="5"/>
        <v>0</v>
      </c>
      <c r="AJ90" s="4">
        <f t="shared" si="5"/>
        <v>0</v>
      </c>
      <c r="AK90" s="4">
        <f t="shared" si="5"/>
        <v>0</v>
      </c>
      <c r="AL90" s="4">
        <f t="shared" si="5"/>
        <v>0</v>
      </c>
      <c r="AM90" s="4">
        <f t="shared" si="5"/>
        <v>0</v>
      </c>
      <c r="AN90" s="4">
        <f t="shared" si="5"/>
        <v>0</v>
      </c>
      <c r="AO90" s="4">
        <f t="shared" si="5"/>
        <v>0</v>
      </c>
      <c r="AP90" s="4">
        <f t="shared" si="5"/>
        <v>0</v>
      </c>
      <c r="AQ90" s="4">
        <f t="shared" si="5"/>
        <v>0</v>
      </c>
      <c r="AR90" s="4">
        <f t="shared" si="5"/>
        <v>0</v>
      </c>
      <c r="AS90" s="4">
        <f t="shared" si="5"/>
        <v>0</v>
      </c>
      <c r="AT90" s="4">
        <f t="shared" si="5"/>
        <v>0</v>
      </c>
      <c r="AU90" s="4">
        <f t="shared" si="5"/>
        <v>0</v>
      </c>
    </row>
    <row r="91" spans="2:47">
      <c r="B91" s="4">
        <f t="shared" si="4"/>
        <v>0</v>
      </c>
      <c r="C91" s="4">
        <f t="shared" si="4"/>
        <v>0</v>
      </c>
      <c r="D91" s="4">
        <f t="shared" si="4"/>
        <v>0</v>
      </c>
      <c r="E91" s="4">
        <f t="shared" si="4"/>
        <v>0</v>
      </c>
      <c r="F91" s="4">
        <f t="shared" si="4"/>
        <v>0</v>
      </c>
      <c r="G91" s="4">
        <f t="shared" si="4"/>
        <v>0</v>
      </c>
      <c r="H91" s="4">
        <f t="shared" si="4"/>
        <v>0</v>
      </c>
      <c r="I91" s="4">
        <f t="shared" si="4"/>
        <v>0</v>
      </c>
      <c r="J91" s="4">
        <f t="shared" si="4"/>
        <v>0</v>
      </c>
      <c r="K91" s="4">
        <f t="shared" si="4"/>
        <v>0</v>
      </c>
      <c r="L91" s="4">
        <f t="shared" si="4"/>
        <v>0</v>
      </c>
      <c r="M91" s="4">
        <f t="shared" si="4"/>
        <v>0</v>
      </c>
      <c r="N91" s="4">
        <f t="shared" si="4"/>
        <v>0</v>
      </c>
      <c r="O91" s="4">
        <f t="shared" si="4"/>
        <v>0</v>
      </c>
      <c r="P91" s="4">
        <f t="shared" si="4"/>
        <v>0</v>
      </c>
      <c r="Q91" s="4">
        <f t="shared" si="4"/>
        <v>0</v>
      </c>
      <c r="R91" s="4">
        <f t="shared" si="5"/>
        <v>0</v>
      </c>
      <c r="S91" s="4">
        <f t="shared" si="5"/>
        <v>0</v>
      </c>
      <c r="T91" s="4">
        <f t="shared" si="5"/>
        <v>0</v>
      </c>
      <c r="U91" s="4">
        <f t="shared" si="5"/>
        <v>0</v>
      </c>
      <c r="V91" s="4">
        <f t="shared" si="5"/>
        <v>0</v>
      </c>
      <c r="W91" s="4">
        <f t="shared" si="5"/>
        <v>0</v>
      </c>
      <c r="X91" s="4">
        <f t="shared" si="5"/>
        <v>0</v>
      </c>
      <c r="Y91" s="4">
        <f t="shared" si="5"/>
        <v>0</v>
      </c>
      <c r="Z91" s="4">
        <f t="shared" si="5"/>
        <v>0</v>
      </c>
      <c r="AA91" s="4">
        <f t="shared" si="5"/>
        <v>0</v>
      </c>
      <c r="AB91" s="4">
        <f t="shared" si="5"/>
        <v>0</v>
      </c>
      <c r="AC91" s="4">
        <f t="shared" si="5"/>
        <v>0</v>
      </c>
      <c r="AD91" s="4">
        <f t="shared" si="5"/>
        <v>0</v>
      </c>
      <c r="AE91" s="4">
        <f t="shared" si="5"/>
        <v>0</v>
      </c>
      <c r="AF91" s="4">
        <f t="shared" si="5"/>
        <v>0</v>
      </c>
      <c r="AG91" s="4">
        <f t="shared" si="5"/>
        <v>0</v>
      </c>
      <c r="AH91" s="4">
        <f t="shared" si="5"/>
        <v>0</v>
      </c>
      <c r="AI91" s="4">
        <f t="shared" si="5"/>
        <v>0</v>
      </c>
      <c r="AJ91" s="4">
        <f t="shared" si="5"/>
        <v>0</v>
      </c>
      <c r="AK91" s="4">
        <f t="shared" si="5"/>
        <v>0</v>
      </c>
      <c r="AL91" s="4">
        <f t="shared" si="5"/>
        <v>0</v>
      </c>
      <c r="AM91" s="4">
        <f t="shared" si="5"/>
        <v>0</v>
      </c>
      <c r="AN91" s="4">
        <f t="shared" si="5"/>
        <v>0</v>
      </c>
      <c r="AO91" s="4">
        <f t="shared" si="5"/>
        <v>0</v>
      </c>
      <c r="AP91" s="4">
        <f t="shared" si="5"/>
        <v>0</v>
      </c>
      <c r="AQ91" s="4">
        <f t="shared" si="5"/>
        <v>0</v>
      </c>
      <c r="AR91" s="4">
        <f t="shared" si="5"/>
        <v>0</v>
      </c>
      <c r="AS91" s="4">
        <f t="shared" si="5"/>
        <v>0</v>
      </c>
      <c r="AT91" s="4">
        <f t="shared" si="5"/>
        <v>0</v>
      </c>
      <c r="AU91" s="4">
        <f t="shared" si="5"/>
        <v>0</v>
      </c>
    </row>
    <row r="92" spans="2:47">
      <c r="B92" s="4">
        <f t="shared" si="4"/>
        <v>0</v>
      </c>
      <c r="C92" s="4">
        <f t="shared" si="4"/>
        <v>0</v>
      </c>
      <c r="D92" s="4">
        <f t="shared" si="4"/>
        <v>0</v>
      </c>
      <c r="E92" s="4">
        <f t="shared" si="4"/>
        <v>0</v>
      </c>
      <c r="F92" s="4">
        <f t="shared" si="4"/>
        <v>0</v>
      </c>
      <c r="G92" s="4">
        <f t="shared" si="4"/>
        <v>0</v>
      </c>
      <c r="H92" s="4">
        <f t="shared" si="4"/>
        <v>0</v>
      </c>
      <c r="I92" s="4">
        <f t="shared" si="4"/>
        <v>0</v>
      </c>
      <c r="J92" s="4">
        <f t="shared" si="4"/>
        <v>0</v>
      </c>
      <c r="K92" s="4">
        <f t="shared" si="4"/>
        <v>0</v>
      </c>
      <c r="L92" s="4">
        <f t="shared" si="4"/>
        <v>0</v>
      </c>
      <c r="M92" s="4">
        <f t="shared" si="4"/>
        <v>0</v>
      </c>
      <c r="N92" s="4">
        <f t="shared" si="4"/>
        <v>0</v>
      </c>
      <c r="O92" s="4">
        <f t="shared" si="4"/>
        <v>0</v>
      </c>
      <c r="P92" s="4">
        <f t="shared" si="4"/>
        <v>0</v>
      </c>
      <c r="Q92" s="4">
        <f t="shared" si="4"/>
        <v>0</v>
      </c>
      <c r="R92" s="4">
        <f t="shared" si="5"/>
        <v>0</v>
      </c>
      <c r="S92" s="4">
        <f t="shared" si="5"/>
        <v>0</v>
      </c>
      <c r="T92" s="4">
        <f t="shared" si="5"/>
        <v>0</v>
      </c>
      <c r="U92" s="4">
        <f t="shared" si="5"/>
        <v>0</v>
      </c>
      <c r="V92" s="4">
        <f t="shared" si="5"/>
        <v>0</v>
      </c>
      <c r="W92" s="4">
        <f t="shared" si="5"/>
        <v>0</v>
      </c>
      <c r="X92" s="4">
        <f t="shared" si="5"/>
        <v>0</v>
      </c>
      <c r="Y92" s="4">
        <f t="shared" si="5"/>
        <v>0</v>
      </c>
      <c r="Z92" s="4">
        <f t="shared" si="5"/>
        <v>0</v>
      </c>
      <c r="AA92" s="4">
        <f t="shared" si="5"/>
        <v>0</v>
      </c>
      <c r="AB92" s="4">
        <f t="shared" si="5"/>
        <v>0</v>
      </c>
      <c r="AC92" s="4">
        <f t="shared" si="5"/>
        <v>0</v>
      </c>
      <c r="AD92" s="4">
        <f t="shared" si="5"/>
        <v>0</v>
      </c>
      <c r="AE92" s="4">
        <f t="shared" si="5"/>
        <v>0</v>
      </c>
      <c r="AF92" s="4">
        <f t="shared" si="5"/>
        <v>0</v>
      </c>
      <c r="AG92" s="4">
        <f t="shared" si="5"/>
        <v>0</v>
      </c>
      <c r="AH92" s="4">
        <f t="shared" si="5"/>
        <v>0</v>
      </c>
      <c r="AI92" s="4">
        <f t="shared" si="5"/>
        <v>0</v>
      </c>
      <c r="AJ92" s="4">
        <f t="shared" si="5"/>
        <v>0</v>
      </c>
      <c r="AK92" s="4">
        <f t="shared" si="5"/>
        <v>0</v>
      </c>
      <c r="AL92" s="4">
        <f t="shared" si="5"/>
        <v>0</v>
      </c>
      <c r="AM92" s="4">
        <f t="shared" si="5"/>
        <v>0</v>
      </c>
      <c r="AN92" s="4">
        <f t="shared" si="5"/>
        <v>0</v>
      </c>
      <c r="AO92" s="4">
        <f t="shared" si="5"/>
        <v>0</v>
      </c>
      <c r="AP92" s="4">
        <f t="shared" si="5"/>
        <v>0</v>
      </c>
      <c r="AQ92" s="4">
        <f t="shared" si="5"/>
        <v>0</v>
      </c>
      <c r="AR92" s="4">
        <f t="shared" si="5"/>
        <v>0</v>
      </c>
      <c r="AS92" s="4">
        <f t="shared" si="5"/>
        <v>0</v>
      </c>
      <c r="AT92" s="4">
        <f t="shared" si="5"/>
        <v>0</v>
      </c>
      <c r="AU92" s="4">
        <f t="shared" si="5"/>
        <v>0</v>
      </c>
    </row>
    <row r="93" spans="2:47">
      <c r="B93" s="4">
        <f t="shared" si="4"/>
        <v>0</v>
      </c>
      <c r="C93" s="4">
        <f t="shared" si="4"/>
        <v>0</v>
      </c>
      <c r="D93" s="4">
        <f t="shared" si="4"/>
        <v>0</v>
      </c>
      <c r="E93" s="4">
        <f t="shared" si="4"/>
        <v>0</v>
      </c>
      <c r="F93" s="4">
        <f t="shared" si="4"/>
        <v>0</v>
      </c>
      <c r="G93" s="4">
        <f t="shared" si="4"/>
        <v>0</v>
      </c>
      <c r="H93" s="4">
        <f t="shared" si="4"/>
        <v>0</v>
      </c>
      <c r="I93" s="4">
        <f t="shared" si="4"/>
        <v>0</v>
      </c>
      <c r="J93" s="4">
        <f t="shared" si="4"/>
        <v>0</v>
      </c>
      <c r="K93" s="4">
        <f t="shared" si="4"/>
        <v>0</v>
      </c>
      <c r="L93" s="4">
        <f t="shared" si="4"/>
        <v>0</v>
      </c>
      <c r="M93" s="4">
        <f t="shared" si="4"/>
        <v>0</v>
      </c>
      <c r="N93" s="4">
        <f t="shared" si="4"/>
        <v>0</v>
      </c>
      <c r="O93" s="4">
        <f t="shared" si="4"/>
        <v>0</v>
      </c>
      <c r="P93" s="4">
        <f t="shared" si="4"/>
        <v>0</v>
      </c>
      <c r="Q93" s="4">
        <f t="shared" si="4"/>
        <v>0</v>
      </c>
      <c r="R93" s="4">
        <f t="shared" si="5"/>
        <v>0</v>
      </c>
      <c r="S93" s="4">
        <f t="shared" si="5"/>
        <v>0</v>
      </c>
      <c r="T93" s="4">
        <f t="shared" si="5"/>
        <v>0</v>
      </c>
      <c r="U93" s="4">
        <f t="shared" si="5"/>
        <v>0</v>
      </c>
      <c r="V93" s="4">
        <f t="shared" si="5"/>
        <v>0</v>
      </c>
      <c r="W93" s="4">
        <f t="shared" si="5"/>
        <v>0</v>
      </c>
      <c r="X93" s="4">
        <f t="shared" si="5"/>
        <v>0</v>
      </c>
      <c r="Y93" s="4">
        <f t="shared" si="5"/>
        <v>0</v>
      </c>
      <c r="Z93" s="4">
        <f t="shared" si="5"/>
        <v>0</v>
      </c>
      <c r="AA93" s="4">
        <f t="shared" si="5"/>
        <v>0</v>
      </c>
      <c r="AB93" s="4">
        <f t="shared" si="5"/>
        <v>0</v>
      </c>
      <c r="AC93" s="4">
        <f t="shared" si="5"/>
        <v>0</v>
      </c>
      <c r="AD93" s="4">
        <f t="shared" si="5"/>
        <v>0</v>
      </c>
      <c r="AE93" s="4">
        <f t="shared" si="5"/>
        <v>0</v>
      </c>
      <c r="AF93" s="4">
        <f t="shared" si="5"/>
        <v>0</v>
      </c>
      <c r="AG93" s="4">
        <f t="shared" si="5"/>
        <v>0</v>
      </c>
      <c r="AH93" s="4">
        <f t="shared" si="5"/>
        <v>0</v>
      </c>
      <c r="AI93" s="4">
        <f t="shared" si="5"/>
        <v>0</v>
      </c>
      <c r="AJ93" s="4">
        <f t="shared" si="5"/>
        <v>0</v>
      </c>
      <c r="AK93" s="4">
        <f t="shared" si="5"/>
        <v>0</v>
      </c>
      <c r="AL93" s="4">
        <f t="shared" si="5"/>
        <v>0</v>
      </c>
      <c r="AM93" s="4">
        <f t="shared" si="5"/>
        <v>0</v>
      </c>
      <c r="AN93" s="4">
        <f t="shared" si="5"/>
        <v>0</v>
      </c>
      <c r="AO93" s="4">
        <f t="shared" si="5"/>
        <v>0</v>
      </c>
      <c r="AP93" s="4">
        <f t="shared" si="5"/>
        <v>0</v>
      </c>
      <c r="AQ93" s="4">
        <f t="shared" si="5"/>
        <v>0</v>
      </c>
      <c r="AR93" s="4">
        <f t="shared" si="5"/>
        <v>0</v>
      </c>
      <c r="AS93" s="4">
        <f t="shared" si="5"/>
        <v>0</v>
      </c>
      <c r="AT93" s="4">
        <f t="shared" si="5"/>
        <v>0</v>
      </c>
      <c r="AU93" s="4">
        <f t="shared" si="5"/>
        <v>0</v>
      </c>
    </row>
    <row r="94" spans="2:47">
      <c r="B94" s="4">
        <f t="shared" si="4"/>
        <v>0</v>
      </c>
      <c r="C94" s="4">
        <f t="shared" si="4"/>
        <v>0</v>
      </c>
      <c r="D94" s="4">
        <f t="shared" si="4"/>
        <v>0</v>
      </c>
      <c r="E94" s="4">
        <f t="shared" si="4"/>
        <v>0</v>
      </c>
      <c r="F94" s="4">
        <f t="shared" si="4"/>
        <v>0</v>
      </c>
      <c r="G94" s="4">
        <f t="shared" si="4"/>
        <v>0</v>
      </c>
      <c r="H94" s="4">
        <f t="shared" si="4"/>
        <v>0</v>
      </c>
      <c r="I94" s="4">
        <f t="shared" si="4"/>
        <v>0</v>
      </c>
      <c r="J94" s="4">
        <f t="shared" si="4"/>
        <v>0</v>
      </c>
      <c r="K94" s="4">
        <f t="shared" si="4"/>
        <v>0</v>
      </c>
      <c r="L94" s="4">
        <f t="shared" si="4"/>
        <v>0</v>
      </c>
      <c r="M94" s="4">
        <f t="shared" si="4"/>
        <v>0</v>
      </c>
      <c r="N94" s="4">
        <f t="shared" si="4"/>
        <v>0</v>
      </c>
      <c r="O94" s="4">
        <f t="shared" si="4"/>
        <v>0</v>
      </c>
      <c r="P94" s="4">
        <f t="shared" si="4"/>
        <v>0</v>
      </c>
      <c r="Q94" s="4">
        <f t="shared" si="4"/>
        <v>0</v>
      </c>
      <c r="R94" s="4">
        <f t="shared" si="5"/>
        <v>0</v>
      </c>
      <c r="S94" s="4">
        <f t="shared" si="5"/>
        <v>0</v>
      </c>
      <c r="T94" s="4">
        <f t="shared" si="5"/>
        <v>0</v>
      </c>
      <c r="U94" s="4">
        <f t="shared" si="5"/>
        <v>0</v>
      </c>
      <c r="V94" s="4">
        <f t="shared" si="5"/>
        <v>0</v>
      </c>
      <c r="W94" s="4">
        <f t="shared" si="5"/>
        <v>0</v>
      </c>
      <c r="X94" s="4">
        <f t="shared" si="5"/>
        <v>0</v>
      </c>
      <c r="Y94" s="4">
        <f t="shared" si="5"/>
        <v>0</v>
      </c>
      <c r="Z94" s="4">
        <f t="shared" si="5"/>
        <v>0</v>
      </c>
      <c r="AA94" s="4">
        <f t="shared" si="5"/>
        <v>0</v>
      </c>
      <c r="AB94" s="4">
        <f t="shared" si="5"/>
        <v>0</v>
      </c>
      <c r="AC94" s="4">
        <f t="shared" si="5"/>
        <v>0</v>
      </c>
      <c r="AD94" s="4">
        <f t="shared" si="5"/>
        <v>0</v>
      </c>
      <c r="AE94" s="4">
        <f t="shared" si="5"/>
        <v>0</v>
      </c>
      <c r="AF94" s="4">
        <f t="shared" si="5"/>
        <v>0</v>
      </c>
      <c r="AG94" s="4">
        <f t="shared" ref="AG94:AU94" si="6">AG30-AG62</f>
        <v>0</v>
      </c>
      <c r="AH94" s="4">
        <f t="shared" si="6"/>
        <v>0</v>
      </c>
      <c r="AI94" s="4">
        <f t="shared" si="6"/>
        <v>0</v>
      </c>
      <c r="AJ94" s="4">
        <f t="shared" si="6"/>
        <v>0</v>
      </c>
      <c r="AK94" s="4">
        <f t="shared" si="6"/>
        <v>0</v>
      </c>
      <c r="AL94" s="4">
        <f t="shared" si="6"/>
        <v>0</v>
      </c>
      <c r="AM94" s="4">
        <f t="shared" si="6"/>
        <v>0</v>
      </c>
      <c r="AN94" s="4">
        <f t="shared" si="6"/>
        <v>0</v>
      </c>
      <c r="AO94" s="4">
        <f t="shared" si="6"/>
        <v>0</v>
      </c>
      <c r="AP94" s="4">
        <f t="shared" si="6"/>
        <v>0</v>
      </c>
      <c r="AQ94" s="4">
        <f t="shared" si="6"/>
        <v>0</v>
      </c>
      <c r="AR94" s="4">
        <f t="shared" si="6"/>
        <v>0</v>
      </c>
      <c r="AS94" s="4">
        <f t="shared" si="6"/>
        <v>0</v>
      </c>
      <c r="AT94" s="4">
        <f t="shared" si="6"/>
        <v>0</v>
      </c>
      <c r="AU94" s="4">
        <f t="shared" si="6"/>
        <v>0</v>
      </c>
    </row>
    <row r="95" spans="2:47">
      <c r="B95" s="4">
        <f>B31-B63</f>
        <v>0</v>
      </c>
      <c r="C95" s="4">
        <f t="shared" si="4"/>
        <v>0</v>
      </c>
      <c r="D95" s="4">
        <f t="shared" si="4"/>
        <v>0</v>
      </c>
      <c r="E95" s="4">
        <f t="shared" si="4"/>
        <v>0</v>
      </c>
      <c r="F95" s="4">
        <f t="shared" si="4"/>
        <v>0</v>
      </c>
      <c r="G95" s="4">
        <f t="shared" si="4"/>
        <v>0</v>
      </c>
      <c r="H95" s="4">
        <f t="shared" si="4"/>
        <v>0</v>
      </c>
      <c r="I95" s="4">
        <f t="shared" si="4"/>
        <v>0</v>
      </c>
      <c r="J95" s="4">
        <f t="shared" si="4"/>
        <v>0</v>
      </c>
      <c r="K95" s="4">
        <f t="shared" si="4"/>
        <v>0</v>
      </c>
      <c r="L95" s="4">
        <f t="shared" si="4"/>
        <v>0</v>
      </c>
      <c r="M95" s="4">
        <f t="shared" si="4"/>
        <v>0</v>
      </c>
      <c r="N95" s="4">
        <f t="shared" si="4"/>
        <v>0</v>
      </c>
      <c r="O95" s="4">
        <f t="shared" si="4"/>
        <v>0</v>
      </c>
      <c r="P95" s="4">
        <f t="shared" si="4"/>
        <v>0</v>
      </c>
      <c r="Q95" s="4">
        <f t="shared" si="4"/>
        <v>0</v>
      </c>
      <c r="R95" s="4">
        <f t="shared" ref="R95:AU96" si="7">R31-R63</f>
        <v>0</v>
      </c>
      <c r="S95" s="4">
        <f t="shared" si="7"/>
        <v>0</v>
      </c>
      <c r="T95" s="4">
        <f t="shared" si="7"/>
        <v>0</v>
      </c>
      <c r="U95" s="4">
        <f t="shared" si="7"/>
        <v>0</v>
      </c>
      <c r="V95" s="4">
        <f t="shared" si="7"/>
        <v>0</v>
      </c>
      <c r="W95" s="4">
        <f t="shared" si="7"/>
        <v>0</v>
      </c>
      <c r="X95" s="4">
        <f t="shared" si="7"/>
        <v>0</v>
      </c>
      <c r="Y95" s="4">
        <f t="shared" si="7"/>
        <v>0</v>
      </c>
      <c r="Z95" s="4">
        <f t="shared" si="7"/>
        <v>0</v>
      </c>
      <c r="AA95" s="4">
        <f t="shared" si="7"/>
        <v>0</v>
      </c>
      <c r="AB95" s="4">
        <f t="shared" si="7"/>
        <v>0</v>
      </c>
      <c r="AC95" s="4">
        <f t="shared" si="7"/>
        <v>0</v>
      </c>
      <c r="AD95" s="4">
        <f t="shared" si="7"/>
        <v>0</v>
      </c>
      <c r="AE95" s="4">
        <f t="shared" si="7"/>
        <v>0</v>
      </c>
      <c r="AF95" s="4">
        <f t="shared" si="7"/>
        <v>0</v>
      </c>
      <c r="AG95" s="4">
        <f t="shared" si="7"/>
        <v>0</v>
      </c>
      <c r="AH95" s="4">
        <f t="shared" si="7"/>
        <v>0</v>
      </c>
      <c r="AI95" s="4">
        <f t="shared" si="7"/>
        <v>0</v>
      </c>
      <c r="AJ95" s="4">
        <f t="shared" si="7"/>
        <v>0</v>
      </c>
      <c r="AK95" s="4">
        <f t="shared" si="7"/>
        <v>0</v>
      </c>
      <c r="AL95" s="4">
        <f t="shared" si="7"/>
        <v>0</v>
      </c>
      <c r="AM95" s="4">
        <f t="shared" si="7"/>
        <v>0</v>
      </c>
      <c r="AN95" s="4">
        <f t="shared" si="7"/>
        <v>0</v>
      </c>
      <c r="AO95" s="4">
        <f t="shared" si="7"/>
        <v>0</v>
      </c>
      <c r="AP95" s="4">
        <f t="shared" si="7"/>
        <v>0</v>
      </c>
      <c r="AQ95" s="4">
        <f t="shared" si="7"/>
        <v>0</v>
      </c>
      <c r="AR95" s="4">
        <f t="shared" si="7"/>
        <v>0</v>
      </c>
      <c r="AS95" s="4">
        <f t="shared" si="7"/>
        <v>0</v>
      </c>
      <c r="AT95" s="4">
        <f t="shared" si="7"/>
        <v>0</v>
      </c>
      <c r="AU95" s="4">
        <f t="shared" si="7"/>
        <v>0</v>
      </c>
    </row>
    <row r="96" spans="2:47">
      <c r="B96" s="4">
        <f t="shared" si="4"/>
        <v>0</v>
      </c>
      <c r="C96" s="4">
        <f t="shared" si="4"/>
        <v>0</v>
      </c>
      <c r="D96" s="4">
        <f t="shared" si="4"/>
        <v>0</v>
      </c>
      <c r="E96" s="4">
        <f t="shared" si="4"/>
        <v>0</v>
      </c>
      <c r="F96" s="4">
        <f t="shared" si="4"/>
        <v>0</v>
      </c>
      <c r="G96" s="4">
        <f t="shared" si="4"/>
        <v>0</v>
      </c>
      <c r="H96" s="4">
        <f t="shared" si="4"/>
        <v>0</v>
      </c>
      <c r="I96" s="4">
        <f t="shared" si="4"/>
        <v>0</v>
      </c>
      <c r="J96" s="4">
        <f t="shared" si="4"/>
        <v>0</v>
      </c>
      <c r="K96" s="4">
        <f t="shared" si="4"/>
        <v>0</v>
      </c>
      <c r="L96" s="4">
        <f t="shared" si="4"/>
        <v>0</v>
      </c>
      <c r="M96" s="4">
        <f t="shared" si="4"/>
        <v>0</v>
      </c>
      <c r="N96" s="4">
        <f t="shared" si="4"/>
        <v>0</v>
      </c>
      <c r="O96" s="4">
        <f t="shared" si="4"/>
        <v>0</v>
      </c>
      <c r="P96" s="4">
        <f t="shared" si="4"/>
        <v>0</v>
      </c>
      <c r="Q96" s="4">
        <f t="shared" si="4"/>
        <v>0</v>
      </c>
      <c r="R96" s="4">
        <f t="shared" si="7"/>
        <v>0</v>
      </c>
      <c r="S96" s="4">
        <f t="shared" si="7"/>
        <v>0</v>
      </c>
      <c r="T96" s="4">
        <f t="shared" si="7"/>
        <v>0</v>
      </c>
      <c r="U96" s="4">
        <f t="shared" si="7"/>
        <v>0</v>
      </c>
      <c r="V96" s="4">
        <f t="shared" si="7"/>
        <v>0</v>
      </c>
      <c r="W96" s="4">
        <f t="shared" si="7"/>
        <v>0</v>
      </c>
      <c r="X96" s="4">
        <f t="shared" si="7"/>
        <v>0</v>
      </c>
      <c r="Y96" s="4">
        <f t="shared" si="7"/>
        <v>0</v>
      </c>
      <c r="Z96" s="4">
        <f t="shared" si="7"/>
        <v>0</v>
      </c>
      <c r="AA96" s="4">
        <f t="shared" si="7"/>
        <v>0</v>
      </c>
      <c r="AB96" s="4">
        <f t="shared" si="7"/>
        <v>0</v>
      </c>
      <c r="AC96" s="4">
        <f t="shared" si="7"/>
        <v>0</v>
      </c>
      <c r="AD96" s="4">
        <f t="shared" si="7"/>
        <v>0</v>
      </c>
      <c r="AE96" s="4">
        <f t="shared" si="7"/>
        <v>0</v>
      </c>
      <c r="AF96" s="4">
        <f t="shared" si="7"/>
        <v>0</v>
      </c>
      <c r="AG96" s="4">
        <f t="shared" si="7"/>
        <v>0</v>
      </c>
      <c r="AH96" s="4">
        <f t="shared" si="7"/>
        <v>0</v>
      </c>
      <c r="AI96" s="4">
        <f t="shared" si="7"/>
        <v>0</v>
      </c>
      <c r="AJ96" s="4">
        <f t="shared" si="7"/>
        <v>0</v>
      </c>
      <c r="AK96" s="4">
        <f t="shared" si="7"/>
        <v>0</v>
      </c>
      <c r="AL96" s="4">
        <f t="shared" si="7"/>
        <v>0</v>
      </c>
      <c r="AM96" s="4">
        <f t="shared" si="7"/>
        <v>0</v>
      </c>
      <c r="AN96" s="4">
        <f t="shared" si="7"/>
        <v>0</v>
      </c>
      <c r="AO96" s="4">
        <f t="shared" si="7"/>
        <v>0</v>
      </c>
      <c r="AP96" s="4">
        <f t="shared" si="7"/>
        <v>0</v>
      </c>
      <c r="AQ96" s="4">
        <f t="shared" si="7"/>
        <v>0</v>
      </c>
      <c r="AR96" s="4">
        <f t="shared" si="7"/>
        <v>0</v>
      </c>
      <c r="AS96" s="4">
        <f t="shared" si="7"/>
        <v>0</v>
      </c>
      <c r="AT96" s="4">
        <f t="shared" si="7"/>
        <v>0</v>
      </c>
      <c r="AU96" s="4">
        <f t="shared" si="7"/>
        <v>0</v>
      </c>
    </row>
  </sheetData>
  <phoneticPr fontId="2" type="noConversion"/>
  <conditionalFormatting sqref="B68:AU96">
    <cfRule type="cellIs" dxfId="284" priority="1" operator="notEqual">
      <formula>0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6A8FD-18C8-8143-935A-8ECDFD32F008}">
  <sheetPr codeName="Sheet85"/>
  <dimension ref="A1:AU42"/>
  <sheetViews>
    <sheetView topLeftCell="A25" workbookViewId="0">
      <selection activeCell="B68" sqref="B68:AU96"/>
    </sheetView>
  </sheetViews>
  <sheetFormatPr baseColWidth="10" defaultColWidth="9" defaultRowHeight="16"/>
  <cols>
    <col min="1" max="1" width="19.5" style="8" bestFit="1" customWidth="1"/>
    <col min="2" max="2" width="21.6640625" style="8" bestFit="1" customWidth="1"/>
    <col min="3" max="3" width="13" style="8" bestFit="1" customWidth="1"/>
    <col min="4" max="8" width="9" style="8"/>
    <col min="9" max="9" width="11.83203125" style="8" bestFit="1" customWidth="1"/>
    <col min="10" max="16384" width="9" style="8"/>
  </cols>
  <sheetData>
    <row r="1" spans="1:47" ht="2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</row>
    <row r="2" spans="1:47" ht="18">
      <c r="A2" s="8" t="s">
        <v>47</v>
      </c>
      <c r="B2" s="8" t="s">
        <v>48</v>
      </c>
    </row>
    <row r="3" spans="1:47">
      <c r="A3" s="8">
        <v>1</v>
      </c>
      <c r="B3" s="8" t="s">
        <v>49</v>
      </c>
      <c r="C3" s="8" t="s">
        <v>50</v>
      </c>
      <c r="D3" s="8" t="s">
        <v>51</v>
      </c>
      <c r="E3" s="8" t="s">
        <v>51</v>
      </c>
      <c r="F3" s="8" t="s">
        <v>50</v>
      </c>
      <c r="G3" s="8" t="s">
        <v>52</v>
      </c>
      <c r="H3" s="8" t="s">
        <v>53</v>
      </c>
      <c r="I3" s="8" t="s">
        <v>54</v>
      </c>
      <c r="J3" s="8" t="s">
        <v>50</v>
      </c>
      <c r="K3" s="8" t="s">
        <v>50</v>
      </c>
      <c r="L3" s="8" t="s">
        <v>55</v>
      </c>
      <c r="M3" s="8" t="s">
        <v>56</v>
      </c>
      <c r="N3" s="8" t="s">
        <v>57</v>
      </c>
      <c r="O3" s="8" t="s">
        <v>58</v>
      </c>
      <c r="P3" s="8" t="s">
        <v>58</v>
      </c>
      <c r="Q3" s="8" t="s">
        <v>50</v>
      </c>
      <c r="R3" s="8" t="s">
        <v>50</v>
      </c>
      <c r="S3" s="8" t="s">
        <v>50</v>
      </c>
      <c r="T3" s="8" t="s">
        <v>50</v>
      </c>
      <c r="U3" s="8" t="s">
        <v>50</v>
      </c>
      <c r="V3" s="8" t="s">
        <v>50</v>
      </c>
      <c r="W3" s="8" t="s">
        <v>50</v>
      </c>
      <c r="X3" s="8" t="s">
        <v>50</v>
      </c>
      <c r="Y3" s="8" t="s">
        <v>50</v>
      </c>
      <c r="Z3" s="8" t="s">
        <v>50</v>
      </c>
      <c r="AA3" s="8" t="s">
        <v>50</v>
      </c>
      <c r="AB3" s="8" t="s">
        <v>50</v>
      </c>
      <c r="AC3" s="8" t="s">
        <v>59</v>
      </c>
      <c r="AD3" s="8" t="s">
        <v>50</v>
      </c>
      <c r="AE3" s="8" t="s">
        <v>50</v>
      </c>
      <c r="AF3" s="8" t="s">
        <v>50</v>
      </c>
      <c r="AG3" s="8" t="s">
        <v>50</v>
      </c>
      <c r="AH3" s="8" t="s">
        <v>50</v>
      </c>
      <c r="AI3" s="8" t="s">
        <v>50</v>
      </c>
      <c r="AJ3" s="8" t="s">
        <v>60</v>
      </c>
      <c r="AK3" s="8" t="s">
        <v>61</v>
      </c>
      <c r="AL3" s="8" t="s">
        <v>61</v>
      </c>
      <c r="AM3" s="8" t="s">
        <v>62</v>
      </c>
      <c r="AN3" s="8" t="s">
        <v>50</v>
      </c>
      <c r="AO3" s="8" t="s">
        <v>50</v>
      </c>
      <c r="AP3" s="8" t="s">
        <v>55</v>
      </c>
      <c r="AQ3" s="8" t="s">
        <v>63</v>
      </c>
      <c r="AR3" s="8" t="s">
        <v>50</v>
      </c>
      <c r="AS3" s="8" t="s">
        <v>50</v>
      </c>
      <c r="AT3" s="8" t="s">
        <v>64</v>
      </c>
      <c r="AU3" s="8" t="s">
        <v>50</v>
      </c>
    </row>
    <row r="4" spans="1:47">
      <c r="A4" s="8">
        <v>2</v>
      </c>
      <c r="B4" s="8" t="s">
        <v>52</v>
      </c>
      <c r="C4" s="8" t="s">
        <v>50</v>
      </c>
      <c r="D4" s="8" t="s">
        <v>51</v>
      </c>
      <c r="E4" s="8" t="s">
        <v>51</v>
      </c>
      <c r="F4" s="8" t="s">
        <v>50</v>
      </c>
      <c r="G4" s="8" t="s">
        <v>52</v>
      </c>
      <c r="H4" s="8" t="s">
        <v>65</v>
      </c>
      <c r="I4" s="8" t="s">
        <v>66</v>
      </c>
      <c r="J4" s="8" t="s">
        <v>50</v>
      </c>
      <c r="K4" s="8" t="s">
        <v>50</v>
      </c>
      <c r="L4" s="8" t="s">
        <v>65</v>
      </c>
      <c r="M4" s="8" t="s">
        <v>67</v>
      </c>
      <c r="N4" s="8" t="s">
        <v>57</v>
      </c>
      <c r="O4" s="8" t="s">
        <v>58</v>
      </c>
      <c r="P4" s="8" t="s">
        <v>58</v>
      </c>
      <c r="Q4" s="8" t="s">
        <v>50</v>
      </c>
      <c r="R4" s="8" t="s">
        <v>50</v>
      </c>
      <c r="S4" s="8" t="s">
        <v>50</v>
      </c>
      <c r="T4" s="8" t="s">
        <v>50</v>
      </c>
      <c r="U4" s="8" t="s">
        <v>50</v>
      </c>
      <c r="V4" s="8" t="s">
        <v>50</v>
      </c>
      <c r="W4" s="8" t="s">
        <v>50</v>
      </c>
      <c r="X4" s="8" t="s">
        <v>50</v>
      </c>
      <c r="Y4" s="8" t="s">
        <v>50</v>
      </c>
      <c r="Z4" s="8" t="s">
        <v>50</v>
      </c>
      <c r="AA4" s="8" t="s">
        <v>50</v>
      </c>
      <c r="AB4" s="8" t="s">
        <v>50</v>
      </c>
      <c r="AC4" s="8" t="s">
        <v>59</v>
      </c>
      <c r="AD4" s="8" t="s">
        <v>50</v>
      </c>
      <c r="AE4" s="8" t="s">
        <v>50</v>
      </c>
      <c r="AF4" s="8" t="s">
        <v>50</v>
      </c>
      <c r="AG4" s="8" t="s">
        <v>50</v>
      </c>
      <c r="AH4" s="8" t="s">
        <v>50</v>
      </c>
      <c r="AI4" s="8" t="s">
        <v>50</v>
      </c>
      <c r="AJ4" s="8" t="s">
        <v>60</v>
      </c>
      <c r="AK4" s="8" t="s">
        <v>61</v>
      </c>
      <c r="AL4" s="8" t="s">
        <v>61</v>
      </c>
      <c r="AM4" s="8" t="s">
        <v>50</v>
      </c>
      <c r="AN4" s="8" t="s">
        <v>50</v>
      </c>
      <c r="AO4" s="8" t="s">
        <v>50</v>
      </c>
      <c r="AP4" s="8" t="s">
        <v>68</v>
      </c>
      <c r="AQ4" s="8" t="s">
        <v>63</v>
      </c>
      <c r="AR4" s="8" t="s">
        <v>50</v>
      </c>
      <c r="AS4" s="8" t="s">
        <v>50</v>
      </c>
      <c r="AT4" s="8" t="s">
        <v>50</v>
      </c>
      <c r="AU4" s="8" t="s">
        <v>50</v>
      </c>
    </row>
    <row r="5" spans="1:47">
      <c r="A5" s="8">
        <v>3</v>
      </c>
      <c r="B5" s="8" t="s">
        <v>52</v>
      </c>
      <c r="C5" s="8" t="s">
        <v>50</v>
      </c>
      <c r="D5" s="8" t="s">
        <v>51</v>
      </c>
      <c r="E5" s="8" t="s">
        <v>51</v>
      </c>
      <c r="F5" s="8" t="s">
        <v>50</v>
      </c>
      <c r="G5" s="8" t="s">
        <v>52</v>
      </c>
      <c r="H5" s="8" t="s">
        <v>65</v>
      </c>
      <c r="I5" s="8" t="s">
        <v>66</v>
      </c>
      <c r="J5" s="8" t="s">
        <v>50</v>
      </c>
      <c r="K5" s="8" t="s">
        <v>50</v>
      </c>
      <c r="L5" s="8" t="s">
        <v>69</v>
      </c>
      <c r="M5" s="8" t="s">
        <v>50</v>
      </c>
      <c r="N5" s="8" t="s">
        <v>57</v>
      </c>
      <c r="O5" s="8" t="s">
        <v>58</v>
      </c>
      <c r="P5" s="8" t="s">
        <v>58</v>
      </c>
      <c r="Q5" s="8" t="s">
        <v>50</v>
      </c>
      <c r="R5" s="8" t="s">
        <v>50</v>
      </c>
      <c r="S5" s="8" t="s">
        <v>50</v>
      </c>
      <c r="T5" s="8" t="s">
        <v>50</v>
      </c>
      <c r="U5" s="8" t="s">
        <v>50</v>
      </c>
      <c r="V5" s="8" t="s">
        <v>50</v>
      </c>
      <c r="W5" s="8" t="s">
        <v>50</v>
      </c>
      <c r="X5" s="8" t="s">
        <v>50</v>
      </c>
      <c r="Y5" s="8" t="s">
        <v>50</v>
      </c>
      <c r="Z5" s="8" t="s">
        <v>50</v>
      </c>
      <c r="AA5" s="8" t="s">
        <v>50</v>
      </c>
      <c r="AB5" s="8" t="s">
        <v>50</v>
      </c>
      <c r="AC5" s="8" t="s">
        <v>59</v>
      </c>
      <c r="AD5" s="8" t="s">
        <v>50</v>
      </c>
      <c r="AE5" s="8" t="s">
        <v>50</v>
      </c>
      <c r="AF5" s="8" t="s">
        <v>50</v>
      </c>
      <c r="AG5" s="8" t="s">
        <v>50</v>
      </c>
      <c r="AH5" s="8" t="s">
        <v>50</v>
      </c>
      <c r="AI5" s="8" t="s">
        <v>50</v>
      </c>
      <c r="AJ5" s="8" t="s">
        <v>70</v>
      </c>
      <c r="AK5" s="8" t="s">
        <v>61</v>
      </c>
      <c r="AL5" s="8" t="s">
        <v>61</v>
      </c>
      <c r="AM5" s="8" t="s">
        <v>50</v>
      </c>
      <c r="AN5" s="8" t="s">
        <v>50</v>
      </c>
      <c r="AO5" s="8" t="s">
        <v>50</v>
      </c>
      <c r="AP5" s="8" t="s">
        <v>56</v>
      </c>
      <c r="AQ5" s="8" t="s">
        <v>63</v>
      </c>
      <c r="AR5" s="8" t="s">
        <v>50</v>
      </c>
      <c r="AS5" s="8" t="s">
        <v>50</v>
      </c>
      <c r="AT5" s="8" t="s">
        <v>50</v>
      </c>
      <c r="AU5" s="8" t="s">
        <v>50</v>
      </c>
    </row>
    <row r="6" spans="1:47">
      <c r="A6" s="8">
        <v>4</v>
      </c>
      <c r="B6" s="8" t="s">
        <v>71</v>
      </c>
      <c r="C6" s="8" t="s">
        <v>50</v>
      </c>
      <c r="D6" s="8" t="s">
        <v>51</v>
      </c>
      <c r="E6" s="8" t="s">
        <v>51</v>
      </c>
      <c r="F6" s="8" t="s">
        <v>50</v>
      </c>
      <c r="G6" s="8" t="s">
        <v>52</v>
      </c>
      <c r="H6" s="8" t="s">
        <v>65</v>
      </c>
      <c r="I6" s="8" t="s">
        <v>50</v>
      </c>
      <c r="J6" s="8" t="s">
        <v>50</v>
      </c>
      <c r="K6" s="8" t="s">
        <v>50</v>
      </c>
      <c r="L6" s="8" t="s">
        <v>69</v>
      </c>
      <c r="M6" s="8" t="s">
        <v>50</v>
      </c>
      <c r="N6" s="8" t="s">
        <v>57</v>
      </c>
      <c r="O6" s="8" t="s">
        <v>58</v>
      </c>
      <c r="P6" s="8" t="s">
        <v>72</v>
      </c>
      <c r="Q6" s="8" t="s">
        <v>50</v>
      </c>
      <c r="R6" s="8" t="s">
        <v>50</v>
      </c>
      <c r="S6" s="8" t="s">
        <v>50</v>
      </c>
      <c r="T6" s="8" t="s">
        <v>50</v>
      </c>
      <c r="U6" s="8" t="s">
        <v>50</v>
      </c>
      <c r="V6" s="8" t="s">
        <v>50</v>
      </c>
      <c r="W6" s="8" t="s">
        <v>50</v>
      </c>
      <c r="X6" s="8" t="s">
        <v>50</v>
      </c>
      <c r="Y6" s="8" t="s">
        <v>50</v>
      </c>
      <c r="Z6" s="8" t="s">
        <v>50</v>
      </c>
      <c r="AA6" s="8" t="s">
        <v>50</v>
      </c>
      <c r="AB6" s="8" t="s">
        <v>50</v>
      </c>
      <c r="AC6" s="8" t="s">
        <v>59</v>
      </c>
      <c r="AD6" s="8" t="s">
        <v>50</v>
      </c>
      <c r="AE6" s="8" t="s">
        <v>50</v>
      </c>
      <c r="AF6" s="8" t="s">
        <v>50</v>
      </c>
      <c r="AG6" s="8" t="s">
        <v>50</v>
      </c>
      <c r="AH6" s="8" t="s">
        <v>50</v>
      </c>
      <c r="AI6" s="8" t="s">
        <v>50</v>
      </c>
      <c r="AJ6" s="8" t="s">
        <v>73</v>
      </c>
      <c r="AK6" s="8" t="s">
        <v>61</v>
      </c>
      <c r="AL6" s="8" t="s">
        <v>61</v>
      </c>
      <c r="AM6" s="8" t="s">
        <v>50</v>
      </c>
      <c r="AN6" s="8" t="s">
        <v>50</v>
      </c>
      <c r="AO6" s="8" t="s">
        <v>50</v>
      </c>
      <c r="AP6" s="8" t="s">
        <v>56</v>
      </c>
      <c r="AQ6" s="8" t="s">
        <v>63</v>
      </c>
      <c r="AR6" s="8" t="s">
        <v>50</v>
      </c>
      <c r="AS6" s="8" t="s">
        <v>50</v>
      </c>
      <c r="AT6" s="8" t="s">
        <v>50</v>
      </c>
      <c r="AU6" s="8" t="s">
        <v>50</v>
      </c>
    </row>
    <row r="7" spans="1:47">
      <c r="A7" s="8">
        <v>5</v>
      </c>
      <c r="B7" s="8" t="s">
        <v>50</v>
      </c>
      <c r="C7" s="8" t="s">
        <v>50</v>
      </c>
      <c r="D7" s="8" t="s">
        <v>51</v>
      </c>
      <c r="E7" s="8" t="s">
        <v>51</v>
      </c>
      <c r="F7" s="8" t="s">
        <v>50</v>
      </c>
      <c r="G7" s="8" t="s">
        <v>52</v>
      </c>
      <c r="H7" s="8" t="s">
        <v>69</v>
      </c>
      <c r="I7" s="8" t="s">
        <v>50</v>
      </c>
      <c r="J7" s="8" t="s">
        <v>50</v>
      </c>
      <c r="K7" s="8" t="s">
        <v>50</v>
      </c>
      <c r="L7" s="8" t="s">
        <v>69</v>
      </c>
      <c r="M7" s="8" t="s">
        <v>50</v>
      </c>
      <c r="N7" s="8" t="s">
        <v>57</v>
      </c>
      <c r="O7" s="8" t="s">
        <v>58</v>
      </c>
      <c r="P7" s="8" t="s">
        <v>72</v>
      </c>
      <c r="Q7" s="8" t="s">
        <v>50</v>
      </c>
      <c r="R7" s="8" t="s">
        <v>50</v>
      </c>
      <c r="S7" s="8" t="s">
        <v>50</v>
      </c>
      <c r="T7" s="8" t="s">
        <v>50</v>
      </c>
      <c r="U7" s="8" t="s">
        <v>50</v>
      </c>
      <c r="V7" s="8" t="s">
        <v>50</v>
      </c>
      <c r="W7" s="8" t="s">
        <v>50</v>
      </c>
      <c r="X7" s="8" t="s">
        <v>50</v>
      </c>
      <c r="Y7" s="8" t="s">
        <v>50</v>
      </c>
      <c r="Z7" s="8" t="s">
        <v>50</v>
      </c>
      <c r="AA7" s="8" t="s">
        <v>50</v>
      </c>
      <c r="AB7" s="8" t="s">
        <v>50</v>
      </c>
      <c r="AC7" s="8" t="s">
        <v>59</v>
      </c>
      <c r="AD7" s="8" t="s">
        <v>50</v>
      </c>
      <c r="AE7" s="8" t="s">
        <v>50</v>
      </c>
      <c r="AF7" s="8" t="s">
        <v>50</v>
      </c>
      <c r="AG7" s="8" t="s">
        <v>50</v>
      </c>
      <c r="AH7" s="8" t="s">
        <v>50</v>
      </c>
      <c r="AI7" s="8" t="s">
        <v>50</v>
      </c>
      <c r="AJ7" s="8" t="s">
        <v>73</v>
      </c>
      <c r="AK7" s="8" t="s">
        <v>61</v>
      </c>
      <c r="AL7" s="8" t="s">
        <v>61</v>
      </c>
      <c r="AM7" s="8" t="s">
        <v>50</v>
      </c>
      <c r="AN7" s="8" t="s">
        <v>50</v>
      </c>
      <c r="AO7" s="8" t="s">
        <v>50</v>
      </c>
      <c r="AP7" s="8" t="s">
        <v>56</v>
      </c>
      <c r="AQ7" s="8" t="s">
        <v>63</v>
      </c>
      <c r="AR7" s="8" t="s">
        <v>50</v>
      </c>
      <c r="AS7" s="8" t="s">
        <v>50</v>
      </c>
      <c r="AT7" s="8" t="s">
        <v>50</v>
      </c>
      <c r="AU7" s="8" t="s">
        <v>50</v>
      </c>
    </row>
    <row r="8" spans="1:47">
      <c r="A8" s="8">
        <v>6</v>
      </c>
      <c r="B8" s="8" t="s">
        <v>50</v>
      </c>
      <c r="C8" s="8" t="s">
        <v>50</v>
      </c>
      <c r="D8" s="8" t="s">
        <v>51</v>
      </c>
      <c r="E8" s="8" t="s">
        <v>51</v>
      </c>
      <c r="F8" s="8" t="s">
        <v>50</v>
      </c>
      <c r="G8" s="8" t="s">
        <v>52</v>
      </c>
      <c r="H8" s="8" t="s">
        <v>69</v>
      </c>
      <c r="I8" s="8" t="s">
        <v>50</v>
      </c>
      <c r="J8" s="8" t="s">
        <v>50</v>
      </c>
      <c r="K8" s="8" t="s">
        <v>50</v>
      </c>
      <c r="L8" s="8" t="s">
        <v>52</v>
      </c>
      <c r="M8" s="8" t="s">
        <v>50</v>
      </c>
      <c r="N8" s="8" t="s">
        <v>57</v>
      </c>
      <c r="O8" s="8" t="s">
        <v>58</v>
      </c>
      <c r="P8" s="8" t="s">
        <v>72</v>
      </c>
      <c r="Q8" s="8" t="s">
        <v>50</v>
      </c>
      <c r="R8" s="8" t="s">
        <v>50</v>
      </c>
      <c r="S8" s="8" t="s">
        <v>50</v>
      </c>
      <c r="T8" s="8" t="s">
        <v>50</v>
      </c>
      <c r="U8" s="8" t="s">
        <v>50</v>
      </c>
      <c r="V8" s="8" t="s">
        <v>50</v>
      </c>
      <c r="W8" s="8" t="s">
        <v>50</v>
      </c>
      <c r="X8" s="8" t="s">
        <v>50</v>
      </c>
      <c r="Y8" s="8" t="s">
        <v>50</v>
      </c>
      <c r="Z8" s="8" t="s">
        <v>50</v>
      </c>
      <c r="AA8" s="8" t="s">
        <v>50</v>
      </c>
      <c r="AB8" s="8" t="s">
        <v>50</v>
      </c>
      <c r="AC8" s="8" t="s">
        <v>59</v>
      </c>
      <c r="AD8" s="8" t="s">
        <v>50</v>
      </c>
      <c r="AE8" s="8" t="s">
        <v>50</v>
      </c>
      <c r="AF8" s="8" t="s">
        <v>50</v>
      </c>
      <c r="AG8" s="8" t="s">
        <v>50</v>
      </c>
      <c r="AH8" s="8" t="s">
        <v>50</v>
      </c>
      <c r="AI8" s="8" t="s">
        <v>50</v>
      </c>
      <c r="AJ8" s="8" t="s">
        <v>74</v>
      </c>
      <c r="AK8" s="8" t="s">
        <v>61</v>
      </c>
      <c r="AL8" s="8" t="s">
        <v>61</v>
      </c>
      <c r="AM8" s="8" t="s">
        <v>50</v>
      </c>
      <c r="AN8" s="8" t="s">
        <v>50</v>
      </c>
      <c r="AO8" s="8" t="s">
        <v>50</v>
      </c>
      <c r="AP8" s="8" t="s">
        <v>56</v>
      </c>
      <c r="AQ8" s="8" t="s">
        <v>63</v>
      </c>
      <c r="AR8" s="8" t="s">
        <v>50</v>
      </c>
      <c r="AS8" s="8" t="s">
        <v>50</v>
      </c>
      <c r="AT8" s="8" t="s">
        <v>50</v>
      </c>
      <c r="AU8" s="8" t="s">
        <v>50</v>
      </c>
    </row>
    <row r="9" spans="1:47">
      <c r="A9" s="8">
        <v>7</v>
      </c>
      <c r="B9" s="8" t="s">
        <v>50</v>
      </c>
      <c r="C9" s="8" t="s">
        <v>50</v>
      </c>
      <c r="D9" s="8" t="s">
        <v>51</v>
      </c>
      <c r="E9" s="8" t="s">
        <v>51</v>
      </c>
      <c r="F9" s="8" t="s">
        <v>50</v>
      </c>
      <c r="G9" s="8" t="s">
        <v>52</v>
      </c>
      <c r="H9" s="8" t="s">
        <v>75</v>
      </c>
      <c r="I9" s="8" t="s">
        <v>63</v>
      </c>
      <c r="J9" s="8" t="s">
        <v>50</v>
      </c>
      <c r="K9" s="8" t="s">
        <v>50</v>
      </c>
      <c r="L9" s="8" t="s">
        <v>52</v>
      </c>
      <c r="M9" s="8" t="s">
        <v>63</v>
      </c>
      <c r="N9" s="8" t="s">
        <v>57</v>
      </c>
      <c r="O9" s="8" t="s">
        <v>58</v>
      </c>
      <c r="P9" s="8" t="s">
        <v>72</v>
      </c>
      <c r="Q9" s="8" t="s">
        <v>50</v>
      </c>
      <c r="R9" s="8" t="s">
        <v>50</v>
      </c>
      <c r="S9" s="8" t="s">
        <v>50</v>
      </c>
      <c r="T9" s="8" t="s">
        <v>50</v>
      </c>
      <c r="U9" s="8" t="s">
        <v>50</v>
      </c>
      <c r="V9" s="8" t="s">
        <v>50</v>
      </c>
      <c r="W9" s="8" t="s">
        <v>50</v>
      </c>
      <c r="X9" s="8" t="s">
        <v>50</v>
      </c>
      <c r="Y9" s="8" t="s">
        <v>50</v>
      </c>
      <c r="Z9" s="8" t="s">
        <v>50</v>
      </c>
      <c r="AA9" s="8" t="s">
        <v>50</v>
      </c>
      <c r="AB9" s="8" t="s">
        <v>50</v>
      </c>
      <c r="AC9" s="8" t="s">
        <v>59</v>
      </c>
      <c r="AD9" s="8" t="s">
        <v>50</v>
      </c>
      <c r="AE9" s="8" t="s">
        <v>50</v>
      </c>
      <c r="AF9" s="8" t="s">
        <v>50</v>
      </c>
      <c r="AG9" s="8" t="s">
        <v>50</v>
      </c>
      <c r="AH9" s="8" t="s">
        <v>50</v>
      </c>
      <c r="AI9" s="8" t="s">
        <v>50</v>
      </c>
      <c r="AJ9" s="8" t="s">
        <v>76</v>
      </c>
      <c r="AK9" s="8" t="s">
        <v>61</v>
      </c>
      <c r="AL9" s="8" t="s">
        <v>61</v>
      </c>
      <c r="AM9" s="8" t="s">
        <v>50</v>
      </c>
      <c r="AN9" s="8" t="s">
        <v>50</v>
      </c>
      <c r="AO9" s="8" t="s">
        <v>50</v>
      </c>
      <c r="AP9" s="8" t="s">
        <v>56</v>
      </c>
      <c r="AQ9" s="8" t="s">
        <v>63</v>
      </c>
      <c r="AR9" s="8" t="s">
        <v>50</v>
      </c>
      <c r="AS9" s="8" t="s">
        <v>50</v>
      </c>
      <c r="AT9" s="8" t="s">
        <v>50</v>
      </c>
      <c r="AU9" s="8" t="s">
        <v>50</v>
      </c>
    </row>
    <row r="10" spans="1:47">
      <c r="A10" s="8">
        <v>8</v>
      </c>
      <c r="B10" s="8" t="s">
        <v>50</v>
      </c>
      <c r="C10" s="8" t="s">
        <v>50</v>
      </c>
      <c r="D10" s="8" t="s">
        <v>51</v>
      </c>
      <c r="E10" s="8" t="s">
        <v>51</v>
      </c>
      <c r="F10" s="8" t="s">
        <v>50</v>
      </c>
      <c r="G10" s="8" t="s">
        <v>71</v>
      </c>
      <c r="H10" s="8" t="s">
        <v>77</v>
      </c>
      <c r="I10" s="8" t="s">
        <v>63</v>
      </c>
      <c r="J10" s="8" t="s">
        <v>50</v>
      </c>
      <c r="K10" s="8" t="s">
        <v>50</v>
      </c>
      <c r="L10" s="8" t="s">
        <v>56</v>
      </c>
      <c r="M10" s="8" t="s">
        <v>63</v>
      </c>
      <c r="N10" s="8" t="s">
        <v>57</v>
      </c>
      <c r="O10" s="8" t="s">
        <v>58</v>
      </c>
      <c r="P10" s="8" t="s">
        <v>72</v>
      </c>
      <c r="Q10" s="8" t="s">
        <v>50</v>
      </c>
      <c r="R10" s="8" t="s">
        <v>50</v>
      </c>
      <c r="S10" s="8" t="s">
        <v>50</v>
      </c>
      <c r="T10" s="8" t="s">
        <v>50</v>
      </c>
      <c r="U10" s="8" t="s">
        <v>50</v>
      </c>
      <c r="V10" s="8" t="s">
        <v>50</v>
      </c>
      <c r="W10" s="8" t="s">
        <v>50</v>
      </c>
      <c r="X10" s="8" t="s">
        <v>50</v>
      </c>
      <c r="Y10" s="8" t="s">
        <v>50</v>
      </c>
      <c r="Z10" s="8" t="s">
        <v>50</v>
      </c>
      <c r="AA10" s="8" t="s">
        <v>50</v>
      </c>
      <c r="AB10" s="8" t="s">
        <v>50</v>
      </c>
      <c r="AC10" s="8" t="s">
        <v>59</v>
      </c>
      <c r="AD10" s="8" t="s">
        <v>50</v>
      </c>
      <c r="AE10" s="8" t="s">
        <v>50</v>
      </c>
      <c r="AF10" s="8" t="s">
        <v>50</v>
      </c>
      <c r="AG10" s="8" t="s">
        <v>50</v>
      </c>
      <c r="AH10" s="8" t="s">
        <v>50</v>
      </c>
      <c r="AI10" s="8" t="s">
        <v>50</v>
      </c>
      <c r="AJ10" s="8" t="s">
        <v>61</v>
      </c>
      <c r="AK10" s="8" t="s">
        <v>61</v>
      </c>
      <c r="AL10" s="8" t="s">
        <v>61</v>
      </c>
      <c r="AM10" s="8" t="s">
        <v>50</v>
      </c>
      <c r="AN10" s="8" t="s">
        <v>50</v>
      </c>
      <c r="AO10" s="8" t="s">
        <v>50</v>
      </c>
      <c r="AP10" s="8">
        <v>19</v>
      </c>
      <c r="AQ10" s="8" t="s">
        <v>63</v>
      </c>
      <c r="AR10" s="8" t="s">
        <v>50</v>
      </c>
      <c r="AS10" s="8" t="s">
        <v>50</v>
      </c>
      <c r="AT10" s="8" t="s">
        <v>50</v>
      </c>
      <c r="AU10" s="8" t="s">
        <v>50</v>
      </c>
    </row>
    <row r="11" spans="1:47">
      <c r="A11" s="8">
        <v>9</v>
      </c>
      <c r="B11" s="8" t="s">
        <v>50</v>
      </c>
      <c r="C11" s="8" t="s">
        <v>50</v>
      </c>
      <c r="D11" s="8" t="s">
        <v>51</v>
      </c>
      <c r="E11" s="8" t="s">
        <v>51</v>
      </c>
      <c r="F11" s="8" t="s">
        <v>50</v>
      </c>
      <c r="G11" s="8" t="s">
        <v>69</v>
      </c>
      <c r="H11" s="8" t="s">
        <v>52</v>
      </c>
      <c r="I11" s="8" t="s">
        <v>63</v>
      </c>
      <c r="J11" s="8" t="s">
        <v>50</v>
      </c>
      <c r="K11" s="8" t="s">
        <v>50</v>
      </c>
      <c r="L11" s="8" t="s">
        <v>56</v>
      </c>
      <c r="M11" s="8" t="s">
        <v>63</v>
      </c>
      <c r="N11" s="8" t="s">
        <v>58</v>
      </c>
      <c r="O11" s="8" t="s">
        <v>58</v>
      </c>
      <c r="P11" s="8" t="s">
        <v>72</v>
      </c>
      <c r="Q11" s="8" t="s">
        <v>50</v>
      </c>
      <c r="R11" s="8" t="s">
        <v>50</v>
      </c>
      <c r="S11" s="8" t="s">
        <v>50</v>
      </c>
      <c r="T11" s="8" t="s">
        <v>50</v>
      </c>
      <c r="U11" s="8" t="s">
        <v>50</v>
      </c>
      <c r="V11" s="8" t="s">
        <v>50</v>
      </c>
      <c r="W11" s="8" t="s">
        <v>50</v>
      </c>
      <c r="X11" s="8" t="s">
        <v>50</v>
      </c>
      <c r="Y11" s="8" t="s">
        <v>50</v>
      </c>
      <c r="Z11" s="8" t="s">
        <v>50</v>
      </c>
      <c r="AA11" s="8" t="s">
        <v>50</v>
      </c>
      <c r="AB11" s="8" t="s">
        <v>50</v>
      </c>
      <c r="AC11" s="8" t="s">
        <v>59</v>
      </c>
      <c r="AD11" s="8" t="s">
        <v>50</v>
      </c>
      <c r="AE11" s="8" t="s">
        <v>50</v>
      </c>
      <c r="AF11" s="8" t="s">
        <v>50</v>
      </c>
      <c r="AG11" s="8" t="s">
        <v>50</v>
      </c>
      <c r="AH11" s="8" t="s">
        <v>50</v>
      </c>
      <c r="AI11" s="8" t="s">
        <v>50</v>
      </c>
      <c r="AJ11" s="8" t="s">
        <v>61</v>
      </c>
      <c r="AK11" s="8" t="s">
        <v>61</v>
      </c>
      <c r="AL11" s="8" t="s">
        <v>61</v>
      </c>
      <c r="AM11" s="8" t="s">
        <v>50</v>
      </c>
      <c r="AN11" s="8" t="s">
        <v>50</v>
      </c>
      <c r="AO11" s="8" t="s">
        <v>50</v>
      </c>
      <c r="AP11" s="8" t="s">
        <v>50</v>
      </c>
      <c r="AQ11" s="8" t="s">
        <v>57</v>
      </c>
      <c r="AR11" s="8" t="s">
        <v>50</v>
      </c>
      <c r="AS11" s="8" t="s">
        <v>50</v>
      </c>
      <c r="AT11" s="8" t="s">
        <v>50</v>
      </c>
      <c r="AU11" s="8" t="s">
        <v>50</v>
      </c>
    </row>
    <row r="12" spans="1:47">
      <c r="A12" s="8">
        <v>10</v>
      </c>
      <c r="B12" s="8" t="s">
        <v>50</v>
      </c>
      <c r="C12" s="8" t="s">
        <v>50</v>
      </c>
      <c r="D12" s="8" t="s">
        <v>51</v>
      </c>
      <c r="E12" s="8" t="s">
        <v>51</v>
      </c>
      <c r="F12" s="8" t="s">
        <v>50</v>
      </c>
      <c r="G12" s="8" t="s">
        <v>69</v>
      </c>
      <c r="H12" s="8" t="s">
        <v>78</v>
      </c>
      <c r="I12" s="8" t="s">
        <v>63</v>
      </c>
      <c r="J12" s="8" t="s">
        <v>50</v>
      </c>
      <c r="K12" s="8" t="s">
        <v>50</v>
      </c>
      <c r="L12" s="8" t="s">
        <v>56</v>
      </c>
      <c r="M12" s="8" t="s">
        <v>63</v>
      </c>
      <c r="N12" s="8" t="s">
        <v>58</v>
      </c>
      <c r="O12" s="8" t="s">
        <v>58</v>
      </c>
      <c r="P12" s="8" t="s">
        <v>72</v>
      </c>
      <c r="Q12" s="8" t="s">
        <v>50</v>
      </c>
      <c r="R12" s="8" t="s">
        <v>50</v>
      </c>
      <c r="S12" s="8" t="s">
        <v>50</v>
      </c>
      <c r="T12" s="8" t="s">
        <v>50</v>
      </c>
      <c r="U12" s="8" t="s">
        <v>50</v>
      </c>
      <c r="V12" s="8" t="s">
        <v>50</v>
      </c>
      <c r="W12" s="8" t="s">
        <v>50</v>
      </c>
      <c r="X12" s="8" t="s">
        <v>50</v>
      </c>
      <c r="Y12" s="8" t="s">
        <v>50</v>
      </c>
      <c r="Z12" s="8" t="s">
        <v>50</v>
      </c>
      <c r="AA12" s="8" t="s">
        <v>50</v>
      </c>
      <c r="AB12" s="8" t="s">
        <v>50</v>
      </c>
      <c r="AC12" s="8" t="s">
        <v>59</v>
      </c>
      <c r="AD12" s="8" t="s">
        <v>50</v>
      </c>
      <c r="AE12" s="8" t="s">
        <v>50</v>
      </c>
      <c r="AF12" s="8" t="s">
        <v>50</v>
      </c>
      <c r="AG12" s="8" t="s">
        <v>50</v>
      </c>
      <c r="AH12" s="8" t="s">
        <v>50</v>
      </c>
      <c r="AI12" s="8" t="s">
        <v>50</v>
      </c>
      <c r="AJ12" s="8" t="s">
        <v>61</v>
      </c>
      <c r="AK12" s="8" t="s">
        <v>61</v>
      </c>
      <c r="AL12" s="8" t="s">
        <v>61</v>
      </c>
      <c r="AM12" s="8" t="s">
        <v>50</v>
      </c>
      <c r="AN12" s="8" t="s">
        <v>50</v>
      </c>
      <c r="AO12" s="8" t="s">
        <v>50</v>
      </c>
      <c r="AP12" s="8" t="s">
        <v>63</v>
      </c>
      <c r="AQ12" s="8" t="s">
        <v>57</v>
      </c>
      <c r="AR12" s="8" t="s">
        <v>50</v>
      </c>
      <c r="AS12" s="8" t="s">
        <v>50</v>
      </c>
      <c r="AT12" s="8" t="s">
        <v>50</v>
      </c>
      <c r="AU12" s="8" t="s">
        <v>50</v>
      </c>
    </row>
    <row r="13" spans="1:47">
      <c r="A13" s="8">
        <v>11</v>
      </c>
      <c r="B13" s="8" t="s">
        <v>50</v>
      </c>
      <c r="C13" s="8" t="s">
        <v>50</v>
      </c>
      <c r="D13" s="8" t="s">
        <v>51</v>
      </c>
      <c r="E13" s="8" t="s">
        <v>51</v>
      </c>
      <c r="F13" s="8" t="s">
        <v>50</v>
      </c>
      <c r="G13" s="8" t="s">
        <v>69</v>
      </c>
      <c r="H13" s="8" t="s">
        <v>56</v>
      </c>
      <c r="I13" s="8" t="s">
        <v>63</v>
      </c>
      <c r="J13" s="8" t="s">
        <v>50</v>
      </c>
      <c r="K13" s="8" t="s">
        <v>50</v>
      </c>
      <c r="L13" s="8" t="s">
        <v>56</v>
      </c>
      <c r="M13" s="8" t="s">
        <v>63</v>
      </c>
      <c r="N13" s="8" t="s">
        <v>58</v>
      </c>
      <c r="O13" s="8" t="s">
        <v>58</v>
      </c>
      <c r="P13" s="8" t="s">
        <v>72</v>
      </c>
      <c r="Q13" s="8" t="s">
        <v>50</v>
      </c>
      <c r="R13" s="8" t="s">
        <v>50</v>
      </c>
      <c r="S13" s="8" t="s">
        <v>50</v>
      </c>
      <c r="T13" s="8" t="s">
        <v>50</v>
      </c>
      <c r="U13" s="8" t="s">
        <v>50</v>
      </c>
      <c r="V13" s="8" t="s">
        <v>50</v>
      </c>
      <c r="W13" s="8" t="s">
        <v>50</v>
      </c>
      <c r="X13" s="8" t="s">
        <v>50</v>
      </c>
      <c r="Y13" s="8" t="s">
        <v>50</v>
      </c>
      <c r="Z13" s="8" t="s">
        <v>50</v>
      </c>
      <c r="AA13" s="8" t="s">
        <v>50</v>
      </c>
      <c r="AB13" s="8" t="s">
        <v>50</v>
      </c>
      <c r="AC13" s="8" t="s">
        <v>79</v>
      </c>
      <c r="AD13" s="8" t="s">
        <v>50</v>
      </c>
      <c r="AE13" s="8" t="s">
        <v>50</v>
      </c>
      <c r="AF13" s="8" t="s">
        <v>50</v>
      </c>
      <c r="AG13" s="8" t="s">
        <v>50</v>
      </c>
      <c r="AH13" s="8" t="s">
        <v>50</v>
      </c>
      <c r="AI13" s="8" t="s">
        <v>50</v>
      </c>
      <c r="AJ13" s="8" t="s">
        <v>61</v>
      </c>
      <c r="AK13" s="8" t="s">
        <v>61</v>
      </c>
      <c r="AL13" s="8" t="s">
        <v>61</v>
      </c>
      <c r="AM13" s="8" t="s">
        <v>50</v>
      </c>
      <c r="AN13" s="8" t="s">
        <v>50</v>
      </c>
      <c r="AO13" s="8" t="s">
        <v>50</v>
      </c>
      <c r="AP13" s="8" t="s">
        <v>63</v>
      </c>
      <c r="AQ13" s="8" t="s">
        <v>57</v>
      </c>
      <c r="AR13" s="8" t="s">
        <v>50</v>
      </c>
      <c r="AS13" s="8" t="s">
        <v>50</v>
      </c>
      <c r="AT13" s="8" t="s">
        <v>50</v>
      </c>
      <c r="AU13" s="8" t="s">
        <v>50</v>
      </c>
    </row>
    <row r="14" spans="1:47">
      <c r="A14" s="8">
        <v>12</v>
      </c>
      <c r="B14" s="8" t="s">
        <v>50</v>
      </c>
      <c r="C14" s="8" t="s">
        <v>50</v>
      </c>
      <c r="D14" s="8" t="s">
        <v>51</v>
      </c>
      <c r="E14" s="8" t="s">
        <v>51</v>
      </c>
      <c r="F14" s="8">
        <v>19</v>
      </c>
      <c r="G14" s="8" t="s">
        <v>65</v>
      </c>
      <c r="H14" s="8" t="s">
        <v>56</v>
      </c>
      <c r="I14" s="8" t="s">
        <v>63</v>
      </c>
      <c r="J14" s="8" t="s">
        <v>50</v>
      </c>
      <c r="K14" s="8" t="s">
        <v>50</v>
      </c>
      <c r="L14" s="8" t="s">
        <v>56</v>
      </c>
      <c r="M14" s="8" t="s">
        <v>63</v>
      </c>
      <c r="N14" s="8" t="s">
        <v>58</v>
      </c>
      <c r="O14" s="8" t="s">
        <v>58</v>
      </c>
      <c r="P14" s="8" t="s">
        <v>80</v>
      </c>
      <c r="Q14" s="8" t="s">
        <v>50</v>
      </c>
      <c r="R14" s="8" t="s">
        <v>50</v>
      </c>
      <c r="S14" s="8" t="s">
        <v>50</v>
      </c>
      <c r="T14" s="8" t="s">
        <v>50</v>
      </c>
      <c r="U14" s="8" t="s">
        <v>50</v>
      </c>
      <c r="V14" s="8" t="s">
        <v>50</v>
      </c>
      <c r="W14" s="8" t="s">
        <v>50</v>
      </c>
      <c r="X14" s="8" t="s">
        <v>50</v>
      </c>
      <c r="Y14" s="8" t="s">
        <v>50</v>
      </c>
      <c r="Z14" s="8" t="s">
        <v>50</v>
      </c>
      <c r="AA14" s="8" t="s">
        <v>50</v>
      </c>
      <c r="AB14" s="8" t="s">
        <v>50</v>
      </c>
      <c r="AC14" s="8" t="s">
        <v>81</v>
      </c>
      <c r="AD14" s="8" t="s">
        <v>50</v>
      </c>
      <c r="AE14" s="8" t="s">
        <v>50</v>
      </c>
      <c r="AF14" s="8" t="s">
        <v>50</v>
      </c>
      <c r="AG14" s="8" t="s">
        <v>50</v>
      </c>
      <c r="AH14" s="8" t="s">
        <v>50</v>
      </c>
      <c r="AI14" s="8" t="s">
        <v>50</v>
      </c>
      <c r="AJ14" s="8" t="s">
        <v>61</v>
      </c>
      <c r="AK14" s="8" t="s">
        <v>61</v>
      </c>
      <c r="AL14" s="8" t="s">
        <v>82</v>
      </c>
      <c r="AM14" s="8" t="s">
        <v>50</v>
      </c>
      <c r="AN14" s="8" t="s">
        <v>50</v>
      </c>
      <c r="AO14" s="8" t="s">
        <v>50</v>
      </c>
      <c r="AP14" s="8" t="s">
        <v>63</v>
      </c>
      <c r="AQ14" s="8" t="s">
        <v>57</v>
      </c>
      <c r="AR14" s="8" t="s">
        <v>50</v>
      </c>
      <c r="AS14" s="8" t="s">
        <v>50</v>
      </c>
      <c r="AT14" s="8" t="s">
        <v>50</v>
      </c>
      <c r="AU14" s="8" t="s">
        <v>50</v>
      </c>
    </row>
    <row r="15" spans="1:47">
      <c r="A15" s="8">
        <v>13</v>
      </c>
      <c r="B15" s="8" t="s">
        <v>50</v>
      </c>
      <c r="C15" s="8" t="s">
        <v>50</v>
      </c>
      <c r="D15" s="8" t="s">
        <v>51</v>
      </c>
      <c r="E15" s="8" t="s">
        <v>51</v>
      </c>
      <c r="F15" s="8" t="s">
        <v>54</v>
      </c>
      <c r="G15" s="8" t="s">
        <v>83</v>
      </c>
      <c r="H15" s="8" t="s">
        <v>56</v>
      </c>
      <c r="I15" s="8" t="s">
        <v>84</v>
      </c>
      <c r="J15" s="8" t="s">
        <v>50</v>
      </c>
      <c r="K15" s="8" t="s">
        <v>50</v>
      </c>
      <c r="L15" s="8" t="s">
        <v>56</v>
      </c>
      <c r="M15" s="8" t="s">
        <v>63</v>
      </c>
      <c r="N15" s="8" t="s">
        <v>58</v>
      </c>
      <c r="O15" s="8" t="s">
        <v>58</v>
      </c>
      <c r="P15" s="8" t="s">
        <v>80</v>
      </c>
      <c r="Q15" s="8" t="s">
        <v>50</v>
      </c>
      <c r="R15" s="8" t="s">
        <v>50</v>
      </c>
      <c r="S15" s="8" t="s">
        <v>50</v>
      </c>
      <c r="T15" s="8" t="s">
        <v>50</v>
      </c>
      <c r="U15" s="8" t="s">
        <v>50</v>
      </c>
      <c r="V15" s="8" t="s">
        <v>50</v>
      </c>
      <c r="W15" s="8" t="s">
        <v>50</v>
      </c>
      <c r="X15" s="8" t="s">
        <v>50</v>
      </c>
      <c r="Y15" s="8" t="s">
        <v>50</v>
      </c>
      <c r="Z15" s="8" t="s">
        <v>50</v>
      </c>
      <c r="AA15" s="8" t="s">
        <v>50</v>
      </c>
      <c r="AB15" s="8" t="s">
        <v>50</v>
      </c>
      <c r="AC15" s="8" t="s">
        <v>81</v>
      </c>
      <c r="AD15" s="8" t="s">
        <v>50</v>
      </c>
      <c r="AE15" s="8" t="s">
        <v>50</v>
      </c>
      <c r="AF15" s="8" t="s">
        <v>50</v>
      </c>
      <c r="AG15" s="8" t="s">
        <v>50</v>
      </c>
      <c r="AH15" s="8" t="s">
        <v>50</v>
      </c>
      <c r="AI15" s="8" t="s">
        <v>50</v>
      </c>
      <c r="AJ15" s="8" t="s">
        <v>61</v>
      </c>
      <c r="AK15" s="8" t="s">
        <v>61</v>
      </c>
      <c r="AL15" s="8" t="s">
        <v>82</v>
      </c>
      <c r="AM15" s="8" t="s">
        <v>50</v>
      </c>
      <c r="AN15" s="8" t="s">
        <v>50</v>
      </c>
      <c r="AO15" s="8" t="s">
        <v>50</v>
      </c>
      <c r="AP15" s="8" t="s">
        <v>63</v>
      </c>
      <c r="AQ15" s="8" t="s">
        <v>57</v>
      </c>
      <c r="AR15" s="8" t="s">
        <v>50</v>
      </c>
      <c r="AS15" s="8" t="s">
        <v>50</v>
      </c>
      <c r="AT15" s="8" t="s">
        <v>50</v>
      </c>
      <c r="AU15" s="8" t="s">
        <v>50</v>
      </c>
    </row>
    <row r="16" spans="1:47">
      <c r="A16" s="8">
        <v>14</v>
      </c>
      <c r="B16" s="8" t="s">
        <v>50</v>
      </c>
      <c r="C16" s="8" t="s">
        <v>50</v>
      </c>
      <c r="D16" s="8" t="s">
        <v>51</v>
      </c>
      <c r="E16" s="8" t="s">
        <v>51</v>
      </c>
      <c r="F16" s="8" t="s">
        <v>66</v>
      </c>
      <c r="H16" s="8" t="s">
        <v>56</v>
      </c>
      <c r="I16" s="8" t="s">
        <v>84</v>
      </c>
      <c r="J16" s="8" t="s">
        <v>50</v>
      </c>
      <c r="K16" s="8" t="s">
        <v>50</v>
      </c>
      <c r="L16" s="8" t="s">
        <v>56</v>
      </c>
      <c r="M16" s="8" t="s">
        <v>63</v>
      </c>
      <c r="N16" s="8" t="s">
        <v>58</v>
      </c>
      <c r="O16" s="8" t="s">
        <v>58</v>
      </c>
      <c r="P16" s="8" t="s">
        <v>80</v>
      </c>
      <c r="Q16" s="8" t="s">
        <v>50</v>
      </c>
      <c r="R16" s="8" t="s">
        <v>50</v>
      </c>
      <c r="S16" s="8" t="s">
        <v>50</v>
      </c>
      <c r="T16" s="8" t="s">
        <v>50</v>
      </c>
      <c r="U16" s="8" t="s">
        <v>50</v>
      </c>
      <c r="V16" s="8" t="s">
        <v>50</v>
      </c>
      <c r="W16" s="8" t="s">
        <v>50</v>
      </c>
      <c r="X16" s="8" t="s">
        <v>50</v>
      </c>
      <c r="Y16" s="8" t="s">
        <v>50</v>
      </c>
      <c r="Z16" s="8" t="s">
        <v>50</v>
      </c>
      <c r="AA16" s="8" t="s">
        <v>50</v>
      </c>
      <c r="AB16" s="8" t="s">
        <v>50</v>
      </c>
      <c r="AC16" s="8" t="s">
        <v>85</v>
      </c>
      <c r="AD16" s="8" t="s">
        <v>50</v>
      </c>
      <c r="AE16" s="8" t="s">
        <v>50</v>
      </c>
      <c r="AF16" s="8" t="s">
        <v>50</v>
      </c>
      <c r="AG16" s="8" t="s">
        <v>50</v>
      </c>
      <c r="AH16" s="8" t="s">
        <v>50</v>
      </c>
      <c r="AI16" s="8" t="s">
        <v>50</v>
      </c>
      <c r="AJ16" s="8" t="s">
        <v>61</v>
      </c>
      <c r="AK16" s="8" t="s">
        <v>61</v>
      </c>
      <c r="AL16" s="8" t="s">
        <v>86</v>
      </c>
      <c r="AM16" s="8" t="s">
        <v>50</v>
      </c>
      <c r="AN16" s="8" t="s">
        <v>50</v>
      </c>
      <c r="AO16" s="8" t="s">
        <v>87</v>
      </c>
      <c r="AP16" s="8" t="s">
        <v>63</v>
      </c>
      <c r="AQ16" s="8" t="s">
        <v>57</v>
      </c>
      <c r="AR16" s="8" t="s">
        <v>50</v>
      </c>
      <c r="AS16" s="8" t="s">
        <v>50</v>
      </c>
      <c r="AT16" s="8" t="s">
        <v>50</v>
      </c>
      <c r="AU16" s="8" t="s">
        <v>50</v>
      </c>
    </row>
    <row r="17" spans="1:47">
      <c r="A17" s="8">
        <v>15</v>
      </c>
      <c r="B17" s="8" t="s">
        <v>50</v>
      </c>
      <c r="C17" s="8" t="s">
        <v>50</v>
      </c>
      <c r="D17" s="8" t="s">
        <v>51</v>
      </c>
      <c r="E17" s="8" t="s">
        <v>51</v>
      </c>
      <c r="F17" s="8" t="s">
        <v>66</v>
      </c>
      <c r="H17" s="8" t="s">
        <v>56</v>
      </c>
      <c r="I17" s="8" t="s">
        <v>84</v>
      </c>
      <c r="J17" s="8" t="s">
        <v>50</v>
      </c>
      <c r="K17" s="8" t="s">
        <v>50</v>
      </c>
      <c r="L17" s="8" t="s">
        <v>56</v>
      </c>
      <c r="M17" s="8" t="s">
        <v>63</v>
      </c>
      <c r="N17" s="8" t="s">
        <v>58</v>
      </c>
      <c r="O17" s="8" t="s">
        <v>58</v>
      </c>
      <c r="P17" s="8" t="s">
        <v>80</v>
      </c>
      <c r="Q17" s="8" t="s">
        <v>50</v>
      </c>
      <c r="R17" s="8" t="s">
        <v>50</v>
      </c>
      <c r="S17" s="8" t="s">
        <v>50</v>
      </c>
      <c r="T17" s="8" t="s">
        <v>50</v>
      </c>
      <c r="U17" s="8" t="s">
        <v>50</v>
      </c>
      <c r="V17" s="8" t="s">
        <v>50</v>
      </c>
      <c r="W17" s="8" t="s">
        <v>50</v>
      </c>
      <c r="X17" s="8" t="s">
        <v>50</v>
      </c>
      <c r="Y17" s="8" t="s">
        <v>50</v>
      </c>
      <c r="Z17" s="8" t="s">
        <v>50</v>
      </c>
      <c r="AA17" s="8" t="s">
        <v>50</v>
      </c>
      <c r="AB17" s="8" t="s">
        <v>50</v>
      </c>
      <c r="AC17" s="8" t="s">
        <v>88</v>
      </c>
      <c r="AD17" s="8" t="s">
        <v>50</v>
      </c>
      <c r="AE17" s="8" t="s">
        <v>50</v>
      </c>
      <c r="AF17" s="8" t="s">
        <v>50</v>
      </c>
      <c r="AG17" s="8" t="s">
        <v>50</v>
      </c>
      <c r="AH17" s="8" t="s">
        <v>50</v>
      </c>
      <c r="AI17" s="8" t="s">
        <v>50</v>
      </c>
      <c r="AJ17" s="8" t="s">
        <v>61</v>
      </c>
      <c r="AK17" s="8" t="s">
        <v>61</v>
      </c>
      <c r="AL17" s="8" t="s">
        <v>71</v>
      </c>
      <c r="AM17" s="8" t="s">
        <v>50</v>
      </c>
      <c r="AN17" s="8" t="s">
        <v>50</v>
      </c>
      <c r="AO17" s="8" t="s">
        <v>52</v>
      </c>
      <c r="AP17" s="8" t="s">
        <v>63</v>
      </c>
      <c r="AQ17" s="8" t="s">
        <v>57</v>
      </c>
      <c r="AR17" s="8" t="s">
        <v>50</v>
      </c>
      <c r="AS17" s="8" t="s">
        <v>50</v>
      </c>
      <c r="AT17" s="8" t="s">
        <v>50</v>
      </c>
      <c r="AU17" s="8" t="s">
        <v>50</v>
      </c>
    </row>
    <row r="18" spans="1:47">
      <c r="A18" s="8">
        <v>16</v>
      </c>
      <c r="B18" s="8" t="s">
        <v>50</v>
      </c>
      <c r="C18" s="8" t="s">
        <v>50</v>
      </c>
      <c r="D18" s="8" t="s">
        <v>51</v>
      </c>
      <c r="E18" s="8" t="s">
        <v>51</v>
      </c>
      <c r="F18" s="8" t="s">
        <v>66</v>
      </c>
      <c r="H18" s="8" t="s">
        <v>56</v>
      </c>
      <c r="I18" s="8" t="s">
        <v>84</v>
      </c>
      <c r="J18" s="8" t="s">
        <v>50</v>
      </c>
      <c r="K18" s="8" t="s">
        <v>50</v>
      </c>
      <c r="L18" s="8" t="s">
        <v>56</v>
      </c>
      <c r="M18" s="8" t="s">
        <v>63</v>
      </c>
      <c r="N18" s="8">
        <v>27</v>
      </c>
      <c r="O18" s="8">
        <v>27</v>
      </c>
      <c r="P18" s="8" t="s">
        <v>80</v>
      </c>
      <c r="Q18" s="8" t="s">
        <v>50</v>
      </c>
      <c r="R18" s="8" t="s">
        <v>50</v>
      </c>
      <c r="S18" s="8" t="s">
        <v>50</v>
      </c>
      <c r="T18" s="8" t="s">
        <v>50</v>
      </c>
      <c r="U18" s="8" t="s">
        <v>50</v>
      </c>
      <c r="V18" s="8" t="s">
        <v>71</v>
      </c>
      <c r="W18" s="8" t="s">
        <v>50</v>
      </c>
      <c r="X18" s="8" t="s">
        <v>50</v>
      </c>
      <c r="Y18" s="8" t="s">
        <v>50</v>
      </c>
      <c r="Z18" s="8" t="s">
        <v>50</v>
      </c>
      <c r="AA18" s="8" t="s">
        <v>50</v>
      </c>
      <c r="AB18" s="8" t="s">
        <v>50</v>
      </c>
      <c r="AC18" s="8" t="s">
        <v>88</v>
      </c>
      <c r="AD18" s="8" t="s">
        <v>50</v>
      </c>
      <c r="AE18" s="8" t="s">
        <v>50</v>
      </c>
      <c r="AF18" s="8" t="s">
        <v>50</v>
      </c>
      <c r="AG18" s="8" t="s">
        <v>50</v>
      </c>
      <c r="AH18" s="8" t="s">
        <v>50</v>
      </c>
      <c r="AI18" s="8" t="s">
        <v>50</v>
      </c>
      <c r="AJ18" s="8" t="s">
        <v>61</v>
      </c>
      <c r="AK18" s="8" t="s">
        <v>61</v>
      </c>
      <c r="AL18" s="8" t="s">
        <v>71</v>
      </c>
      <c r="AM18" s="8" t="s">
        <v>50</v>
      </c>
      <c r="AN18" s="8">
        <v>19</v>
      </c>
      <c r="AP18" s="8" t="s">
        <v>63</v>
      </c>
      <c r="AQ18" s="8" t="s">
        <v>57</v>
      </c>
      <c r="AR18" s="8" t="s">
        <v>50</v>
      </c>
      <c r="AS18" s="8" t="s">
        <v>89</v>
      </c>
      <c r="AT18" s="8" t="s">
        <v>50</v>
      </c>
      <c r="AU18" s="8" t="s">
        <v>50</v>
      </c>
    </row>
    <row r="19" spans="1:47">
      <c r="A19" s="8">
        <v>17</v>
      </c>
      <c r="B19" s="8">
        <v>19</v>
      </c>
      <c r="C19" s="8" t="s">
        <v>50</v>
      </c>
      <c r="D19" s="8" t="s">
        <v>51</v>
      </c>
      <c r="E19" s="8" t="s">
        <v>90</v>
      </c>
      <c r="H19" s="8" t="s">
        <v>66</v>
      </c>
      <c r="I19" s="8" t="s">
        <v>84</v>
      </c>
      <c r="J19" s="8" t="s">
        <v>50</v>
      </c>
      <c r="K19" s="8" t="s">
        <v>50</v>
      </c>
      <c r="L19" s="8" t="s">
        <v>67</v>
      </c>
      <c r="M19" s="8" t="s">
        <v>63</v>
      </c>
      <c r="P19" s="8" t="s">
        <v>91</v>
      </c>
      <c r="Q19" s="8" t="s">
        <v>50</v>
      </c>
      <c r="R19" s="8" t="s">
        <v>50</v>
      </c>
      <c r="S19" s="8" t="s">
        <v>50</v>
      </c>
      <c r="T19" s="8" t="s">
        <v>50</v>
      </c>
      <c r="U19" s="8" t="s">
        <v>50</v>
      </c>
      <c r="V19" s="8" t="s">
        <v>71</v>
      </c>
      <c r="W19" s="8" t="s">
        <v>50</v>
      </c>
      <c r="X19" s="8" t="s">
        <v>50</v>
      </c>
      <c r="Y19" s="8" t="s">
        <v>50</v>
      </c>
      <c r="Z19" s="8" t="s">
        <v>50</v>
      </c>
      <c r="AA19" s="8" t="s">
        <v>50</v>
      </c>
      <c r="AB19" s="8" t="s">
        <v>59</v>
      </c>
      <c r="AC19" s="8" t="s">
        <v>92</v>
      </c>
      <c r="AD19" s="8" t="s">
        <v>50</v>
      </c>
      <c r="AE19" s="8" t="s">
        <v>50</v>
      </c>
      <c r="AF19" s="8" t="s">
        <v>50</v>
      </c>
      <c r="AG19" s="8" t="s">
        <v>50</v>
      </c>
      <c r="AH19" s="8" t="s">
        <v>50</v>
      </c>
      <c r="AI19" s="8" t="s">
        <v>50</v>
      </c>
      <c r="AK19" s="8">
        <v>23</v>
      </c>
      <c r="AP19" s="8" t="s">
        <v>63</v>
      </c>
      <c r="AQ19" s="8" t="s">
        <v>57</v>
      </c>
      <c r="AR19" s="8">
        <v>19</v>
      </c>
      <c r="AS19" s="8" t="s">
        <v>64</v>
      </c>
      <c r="AT19" s="8" t="s">
        <v>50</v>
      </c>
      <c r="AU19" s="8">
        <v>19</v>
      </c>
    </row>
    <row r="20" spans="1:47">
      <c r="A20" s="8">
        <v>18</v>
      </c>
      <c r="C20" s="8">
        <v>19</v>
      </c>
      <c r="D20" s="8" t="s">
        <v>51</v>
      </c>
      <c r="E20" s="8" t="s">
        <v>93</v>
      </c>
      <c r="I20" s="8" t="s">
        <v>84</v>
      </c>
      <c r="J20" s="8" t="s">
        <v>50</v>
      </c>
      <c r="K20" s="8" t="s">
        <v>50</v>
      </c>
      <c r="M20" s="8" t="s">
        <v>94</v>
      </c>
      <c r="P20" s="8" t="s">
        <v>95</v>
      </c>
      <c r="Q20" s="8" t="s">
        <v>50</v>
      </c>
      <c r="R20" s="8" t="s">
        <v>50</v>
      </c>
      <c r="S20" s="8" t="s">
        <v>50</v>
      </c>
      <c r="T20" s="8" t="s">
        <v>50</v>
      </c>
      <c r="U20" s="8" t="s">
        <v>50</v>
      </c>
      <c r="V20" s="8" t="s">
        <v>96</v>
      </c>
      <c r="W20" s="8" t="s">
        <v>50</v>
      </c>
      <c r="X20" s="8" t="s">
        <v>50</v>
      </c>
      <c r="Y20" s="8" t="s">
        <v>50</v>
      </c>
      <c r="Z20" s="8" t="s">
        <v>50</v>
      </c>
      <c r="AA20" s="8" t="s">
        <v>50</v>
      </c>
      <c r="AB20" s="8" t="s">
        <v>59</v>
      </c>
      <c r="AD20" s="8">
        <v>19</v>
      </c>
      <c r="AE20" s="8">
        <v>19</v>
      </c>
      <c r="AF20" s="8" t="s">
        <v>50</v>
      </c>
      <c r="AG20" s="8" t="s">
        <v>50</v>
      </c>
      <c r="AH20" s="8" t="s">
        <v>50</v>
      </c>
      <c r="AI20" s="8" t="s">
        <v>50</v>
      </c>
      <c r="AP20" s="8" t="s">
        <v>63</v>
      </c>
      <c r="AQ20" s="8" t="s">
        <v>57</v>
      </c>
    </row>
    <row r="21" spans="1:47">
      <c r="A21" s="8">
        <v>19</v>
      </c>
      <c r="D21" s="8" t="s">
        <v>51</v>
      </c>
      <c r="E21" s="8" t="s">
        <v>93</v>
      </c>
      <c r="M21" s="8">
        <v>29</v>
      </c>
      <c r="Q21" s="8" t="s">
        <v>50</v>
      </c>
      <c r="R21" s="8" t="s">
        <v>50</v>
      </c>
      <c r="S21" s="8" t="s">
        <v>50</v>
      </c>
      <c r="T21" s="8" t="s">
        <v>50</v>
      </c>
      <c r="W21" s="8">
        <v>19</v>
      </c>
      <c r="X21" s="8">
        <v>19</v>
      </c>
      <c r="Y21" s="8">
        <v>19</v>
      </c>
      <c r="Z21" s="8">
        <v>19</v>
      </c>
      <c r="AA21" s="8">
        <v>19</v>
      </c>
      <c r="AB21" s="8">
        <v>22</v>
      </c>
      <c r="AF21" s="8" t="s">
        <v>50</v>
      </c>
      <c r="AG21" s="8" t="s">
        <v>50</v>
      </c>
      <c r="AH21" s="8" t="s">
        <v>50</v>
      </c>
      <c r="AI21" s="8" t="s">
        <v>50</v>
      </c>
      <c r="AP21" s="8" t="s">
        <v>63</v>
      </c>
      <c r="AQ21" s="8" t="s">
        <v>57</v>
      </c>
    </row>
    <row r="22" spans="1:47">
      <c r="A22" s="8">
        <v>20</v>
      </c>
      <c r="D22" s="8" t="s">
        <v>51</v>
      </c>
      <c r="E22" s="8" t="s">
        <v>97</v>
      </c>
      <c r="S22" s="8">
        <v>19</v>
      </c>
      <c r="AF22" s="8" t="s">
        <v>50</v>
      </c>
      <c r="AG22" s="8" t="s">
        <v>50</v>
      </c>
      <c r="AH22" s="8" t="s">
        <v>50</v>
      </c>
      <c r="AI22" s="8" t="s">
        <v>50</v>
      </c>
      <c r="AP22" s="8" t="s">
        <v>63</v>
      </c>
    </row>
    <row r="23" spans="1:47">
      <c r="A23" s="8">
        <v>21</v>
      </c>
      <c r="AP23" s="8" t="s">
        <v>63</v>
      </c>
    </row>
    <row r="24" spans="1:47">
      <c r="A24" s="8">
        <v>22</v>
      </c>
    </row>
    <row r="25" spans="1:47">
      <c r="A25" s="8">
        <v>23</v>
      </c>
    </row>
    <row r="26" spans="1:47">
      <c r="A26" s="8">
        <v>24</v>
      </c>
    </row>
    <row r="27" spans="1:47">
      <c r="A27" s="8">
        <v>25</v>
      </c>
    </row>
    <row r="28" spans="1:47">
      <c r="A28" s="8">
        <v>26</v>
      </c>
    </row>
    <row r="29" spans="1:47">
      <c r="A29" s="8">
        <v>27</v>
      </c>
    </row>
    <row r="30" spans="1:47">
      <c r="A30" s="8">
        <v>28</v>
      </c>
    </row>
    <row r="31" spans="1:47">
      <c r="A31" s="8">
        <v>29</v>
      </c>
    </row>
    <row r="32" spans="1:47">
      <c r="A32" s="8">
        <v>30</v>
      </c>
    </row>
    <row r="33" spans="1:1">
      <c r="A33" s="8">
        <v>31</v>
      </c>
    </row>
    <row r="34" spans="1:1">
      <c r="A34" s="8">
        <v>32</v>
      </c>
    </row>
    <row r="35" spans="1:1">
      <c r="A35" s="8">
        <v>33</v>
      </c>
    </row>
    <row r="36" spans="1:1">
      <c r="A36" s="8">
        <v>34</v>
      </c>
    </row>
    <row r="37" spans="1:1">
      <c r="A37" s="8">
        <v>35</v>
      </c>
    </row>
    <row r="38" spans="1:1">
      <c r="A38" s="8">
        <v>36</v>
      </c>
    </row>
    <row r="39" spans="1:1">
      <c r="A39" s="8">
        <v>37</v>
      </c>
    </row>
    <row r="40" spans="1:1">
      <c r="A40" s="8">
        <v>38</v>
      </c>
    </row>
    <row r="41" spans="1:1">
      <c r="A41" s="8">
        <v>39</v>
      </c>
    </row>
    <row r="42" spans="1:1">
      <c r="A42" s="8">
        <v>40</v>
      </c>
    </row>
  </sheetData>
  <phoneticPr fontId="2" type="noConversion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Pict="0" macro="[0]!doallfunction">
                <anchor moveWithCells="1" sizeWithCells="1">
                  <from>
                    <xdr:col>5</xdr:col>
                    <xdr:colOff>368300</xdr:colOff>
                    <xdr:row>42</xdr:row>
                    <xdr:rowOff>88900</xdr:rowOff>
                  </from>
                  <to>
                    <xdr:col>6</xdr:col>
                    <xdr:colOff>673100</xdr:colOff>
                    <xdr:row>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Option Button 2">
              <controlPr defaultSize="0" autoFill="0" autoLine="0" autoPict="0">
                <anchor moveWithCells="1">
                  <from>
                    <xdr:col>7</xdr:col>
                    <xdr:colOff>38100</xdr:colOff>
                    <xdr:row>44</xdr:row>
                    <xdr:rowOff>139700</xdr:rowOff>
                  </from>
                  <to>
                    <xdr:col>8</xdr:col>
                    <xdr:colOff>139700</xdr:colOff>
                    <xdr:row>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Option Button 3">
              <controlPr defaultSize="0" autoFill="0" autoLine="0" autoPict="0">
                <anchor moveWithCells="1">
                  <from>
                    <xdr:col>7</xdr:col>
                    <xdr:colOff>38100</xdr:colOff>
                    <xdr:row>45</xdr:row>
                    <xdr:rowOff>127000</xdr:rowOff>
                  </from>
                  <to>
                    <xdr:col>8</xdr:col>
                    <xdr:colOff>139700</xdr:colOff>
                    <xdr:row>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Option Button 4">
              <controlPr defaultSize="0" autoFill="0" autoLine="0" autoPict="0">
                <anchor moveWithCells="1">
                  <from>
                    <xdr:col>7</xdr:col>
                    <xdr:colOff>25400</xdr:colOff>
                    <xdr:row>46</xdr:row>
                    <xdr:rowOff>139700</xdr:rowOff>
                  </from>
                  <to>
                    <xdr:col>8</xdr:col>
                    <xdr:colOff>127000</xdr:colOff>
                    <xdr:row>48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3C83B-3309-994A-9ACD-5FA4DD5034A2}">
  <sheetPr codeName="Sheet84"/>
  <dimension ref="A1:CW168"/>
  <sheetViews>
    <sheetView zoomScale="115" zoomScaleNormal="115" workbookViewId="0">
      <selection activeCell="B68" sqref="B68:AU96"/>
    </sheetView>
  </sheetViews>
  <sheetFormatPr baseColWidth="10" defaultColWidth="8.83203125" defaultRowHeight="16"/>
  <cols>
    <col min="1" max="1" width="17.83203125" style="8" bestFit="1" customWidth="1"/>
    <col min="2" max="6" width="14" style="8" bestFit="1" customWidth="1"/>
    <col min="7" max="30" width="28.83203125" style="8" bestFit="1" customWidth="1"/>
    <col min="31" max="16384" width="8.83203125" style="8"/>
  </cols>
  <sheetData>
    <row r="1" spans="1:101" ht="20" customHeight="1">
      <c r="A1" s="8" t="s">
        <v>98</v>
      </c>
      <c r="B1" s="8">
        <v>1</v>
      </c>
      <c r="C1" s="8">
        <v>2</v>
      </c>
      <c r="D1" s="8">
        <v>3</v>
      </c>
      <c r="E1" s="8">
        <v>4</v>
      </c>
      <c r="F1" s="8">
        <v>5</v>
      </c>
      <c r="G1" s="8">
        <v>6</v>
      </c>
      <c r="H1" s="8">
        <v>7</v>
      </c>
      <c r="I1" s="8">
        <v>8</v>
      </c>
      <c r="J1" s="8">
        <v>9</v>
      </c>
      <c r="K1" s="8">
        <v>10</v>
      </c>
      <c r="L1" s="8">
        <v>11</v>
      </c>
      <c r="M1" s="8">
        <v>12</v>
      </c>
      <c r="N1" s="8">
        <v>13</v>
      </c>
      <c r="O1" s="8">
        <v>14</v>
      </c>
      <c r="P1" s="8">
        <v>15</v>
      </c>
      <c r="Q1" s="8">
        <v>16</v>
      </c>
      <c r="R1" s="8">
        <v>17</v>
      </c>
      <c r="S1" s="8">
        <v>18</v>
      </c>
      <c r="T1" s="8">
        <v>19</v>
      </c>
      <c r="U1" s="8">
        <v>20</v>
      </c>
      <c r="V1" s="8">
        <v>21</v>
      </c>
      <c r="W1" s="8">
        <v>22</v>
      </c>
      <c r="X1" s="8">
        <v>23</v>
      </c>
      <c r="Y1" s="8">
        <v>24</v>
      </c>
      <c r="Z1" s="8">
        <v>25</v>
      </c>
      <c r="AA1" s="8">
        <v>26</v>
      </c>
      <c r="AB1" s="8">
        <v>27</v>
      </c>
      <c r="AC1" s="8">
        <v>28</v>
      </c>
      <c r="AD1" s="8">
        <v>29</v>
      </c>
      <c r="AE1" s="8">
        <v>30</v>
      </c>
      <c r="AF1" s="8">
        <v>31</v>
      </c>
      <c r="AG1" s="8">
        <v>32</v>
      </c>
      <c r="AH1" s="8">
        <v>33</v>
      </c>
      <c r="AI1" s="8">
        <v>34</v>
      </c>
      <c r="AJ1" s="8">
        <v>35</v>
      </c>
      <c r="AK1" s="8">
        <v>36</v>
      </c>
      <c r="AL1" s="8">
        <v>37</v>
      </c>
      <c r="AM1" s="8">
        <v>38</v>
      </c>
      <c r="AN1" s="8">
        <v>39</v>
      </c>
      <c r="AO1" s="8">
        <v>40</v>
      </c>
      <c r="AP1" s="8">
        <v>41</v>
      </c>
      <c r="AQ1" s="8">
        <v>42</v>
      </c>
      <c r="AR1" s="8">
        <v>43</v>
      </c>
      <c r="AS1" s="8">
        <v>44</v>
      </c>
      <c r="AT1" s="8">
        <v>45</v>
      </c>
      <c r="AU1" s="8">
        <v>46</v>
      </c>
      <c r="AV1" s="8">
        <v>47</v>
      </c>
      <c r="AW1" s="8">
        <v>48</v>
      </c>
      <c r="AX1" s="8">
        <v>49</v>
      </c>
      <c r="AY1" s="8">
        <v>50</v>
      </c>
      <c r="AZ1" s="8">
        <v>51</v>
      </c>
      <c r="BA1" s="8">
        <v>52</v>
      </c>
      <c r="BB1" s="8">
        <v>53</v>
      </c>
      <c r="BC1" s="8">
        <v>54</v>
      </c>
      <c r="BD1" s="8">
        <v>55</v>
      </c>
      <c r="BE1" s="8">
        <v>56</v>
      </c>
      <c r="BF1" s="8">
        <v>57</v>
      </c>
      <c r="BG1" s="8">
        <v>58</v>
      </c>
      <c r="BH1" s="8">
        <v>59</v>
      </c>
      <c r="BI1" s="8">
        <v>60</v>
      </c>
      <c r="BJ1" s="8">
        <v>61</v>
      </c>
      <c r="BK1" s="8">
        <v>62</v>
      </c>
      <c r="BL1" s="8">
        <v>63</v>
      </c>
      <c r="BM1" s="8">
        <v>64</v>
      </c>
      <c r="BN1" s="8">
        <v>65</v>
      </c>
      <c r="BO1" s="8">
        <v>66</v>
      </c>
      <c r="BP1" s="8">
        <v>67</v>
      </c>
      <c r="BQ1" s="8">
        <v>68</v>
      </c>
      <c r="BR1" s="8">
        <v>69</v>
      </c>
      <c r="BS1" s="8">
        <v>70</v>
      </c>
      <c r="BT1" s="8">
        <v>71</v>
      </c>
      <c r="BU1" s="8">
        <v>72</v>
      </c>
      <c r="BV1" s="8">
        <v>73</v>
      </c>
      <c r="BW1" s="8">
        <v>74</v>
      </c>
      <c r="BX1" s="8">
        <v>75</v>
      </c>
      <c r="BY1" s="8">
        <v>76</v>
      </c>
      <c r="BZ1" s="8">
        <v>77</v>
      </c>
      <c r="CA1" s="8">
        <v>78</v>
      </c>
      <c r="CB1" s="8">
        <v>79</v>
      </c>
      <c r="CC1" s="8">
        <v>80</v>
      </c>
      <c r="CD1" s="8">
        <v>81</v>
      </c>
      <c r="CE1" s="8">
        <v>82</v>
      </c>
      <c r="CF1" s="8">
        <v>83</v>
      </c>
      <c r="CG1" s="8">
        <v>84</v>
      </c>
      <c r="CH1" s="8">
        <v>85</v>
      </c>
      <c r="CI1" s="8">
        <v>86</v>
      </c>
      <c r="CJ1" s="8">
        <v>87</v>
      </c>
      <c r="CK1" s="8">
        <v>88</v>
      </c>
      <c r="CL1" s="8">
        <v>89</v>
      </c>
      <c r="CM1" s="8">
        <v>90</v>
      </c>
      <c r="CN1" s="8">
        <v>91</v>
      </c>
      <c r="CO1" s="8">
        <v>92</v>
      </c>
      <c r="CP1" s="8">
        <v>93</v>
      </c>
      <c r="CQ1" s="8">
        <v>94</v>
      </c>
      <c r="CR1" s="8">
        <v>95</v>
      </c>
      <c r="CS1" s="8">
        <v>96</v>
      </c>
      <c r="CT1" s="8">
        <v>97</v>
      </c>
      <c r="CU1" s="8">
        <v>98</v>
      </c>
      <c r="CV1" s="8">
        <v>99</v>
      </c>
      <c r="CW1" s="8">
        <v>100</v>
      </c>
    </row>
    <row r="2" spans="1:101" ht="20" customHeight="1">
      <c r="A2" s="8" t="s">
        <v>99</v>
      </c>
      <c r="B2" s="8" t="s">
        <v>100</v>
      </c>
      <c r="C2" s="8" t="s">
        <v>101</v>
      </c>
      <c r="D2" s="8" t="s">
        <v>102</v>
      </c>
      <c r="E2" s="8" t="s">
        <v>103</v>
      </c>
      <c r="F2" s="8" t="s">
        <v>104</v>
      </c>
      <c r="G2" s="8" t="s">
        <v>105</v>
      </c>
      <c r="H2" s="8" t="s">
        <v>106</v>
      </c>
      <c r="I2" s="8" t="s">
        <v>107</v>
      </c>
      <c r="J2" s="8" t="s">
        <v>108</v>
      </c>
      <c r="K2" s="8" t="s">
        <v>109</v>
      </c>
      <c r="L2" s="8" t="s">
        <v>110</v>
      </c>
      <c r="M2" s="8" t="s">
        <v>111</v>
      </c>
      <c r="N2" s="8" t="s">
        <v>112</v>
      </c>
      <c r="O2" s="8" t="s">
        <v>113</v>
      </c>
      <c r="P2" s="8" t="s">
        <v>114</v>
      </c>
      <c r="Q2" s="8" t="s">
        <v>115</v>
      </c>
      <c r="R2" s="8" t="s">
        <v>116</v>
      </c>
      <c r="S2" s="8" t="s">
        <v>117</v>
      </c>
      <c r="T2" s="8" t="s">
        <v>118</v>
      </c>
      <c r="U2" s="8" t="s">
        <v>119</v>
      </c>
      <c r="V2" s="8" t="s">
        <v>120</v>
      </c>
      <c r="W2" s="8" t="s">
        <v>121</v>
      </c>
      <c r="X2" s="8" t="s">
        <v>122</v>
      </c>
      <c r="Y2" s="8" t="s">
        <v>123</v>
      </c>
      <c r="Z2" s="8" t="s">
        <v>124</v>
      </c>
      <c r="AA2" s="8" t="s">
        <v>125</v>
      </c>
      <c r="AB2" s="8" t="s">
        <v>126</v>
      </c>
      <c r="AC2" s="8" t="s">
        <v>127</v>
      </c>
      <c r="AD2" s="8" t="s">
        <v>128</v>
      </c>
    </row>
    <row r="3" spans="1:101" ht="20" customHeight="1">
      <c r="A3" s="8" t="s">
        <v>129</v>
      </c>
      <c r="B3" s="8">
        <v>1</v>
      </c>
      <c r="C3" s="8">
        <f>LEN(C2)-LEN(SUBSTITUTE(C2,"+",""))+1</f>
        <v>1</v>
      </c>
      <c r="D3" s="8">
        <f>LEN(D2)-LEN(SUBSTITUTE(D2,"+",""))+1</f>
        <v>1</v>
      </c>
      <c r="E3" s="8">
        <f>LEN(E2)-LEN(SUBSTITUTE(E2,"+",""))+1</f>
        <v>1</v>
      </c>
      <c r="F3" s="8">
        <f>LEN(F2)-LEN(SUBSTITUTE(F2,"+",""))+1</f>
        <v>1</v>
      </c>
      <c r="G3" s="8">
        <v>2</v>
      </c>
      <c r="H3" s="8">
        <v>2</v>
      </c>
      <c r="I3" s="8">
        <v>2</v>
      </c>
      <c r="J3" s="8">
        <v>2</v>
      </c>
      <c r="K3" s="8">
        <v>2</v>
      </c>
      <c r="L3" s="8">
        <v>2</v>
      </c>
      <c r="M3" s="8">
        <v>2</v>
      </c>
      <c r="N3" s="8">
        <v>2</v>
      </c>
      <c r="O3" s="8">
        <v>2</v>
      </c>
      <c r="P3" s="8">
        <v>2</v>
      </c>
      <c r="Q3" s="8">
        <v>3</v>
      </c>
      <c r="R3" s="8">
        <v>3</v>
      </c>
      <c r="S3" s="8">
        <v>3</v>
      </c>
      <c r="T3" s="8">
        <v>3</v>
      </c>
      <c r="U3" s="8">
        <v>3</v>
      </c>
      <c r="V3" s="8">
        <v>3</v>
      </c>
      <c r="W3" s="8">
        <v>3</v>
      </c>
      <c r="X3" s="8">
        <v>3</v>
      </c>
      <c r="Y3" s="8">
        <v>3</v>
      </c>
      <c r="Z3" s="8">
        <v>3</v>
      </c>
      <c r="AA3" s="8">
        <v>4</v>
      </c>
      <c r="AB3" s="8">
        <v>4</v>
      </c>
      <c r="AC3" s="8">
        <v>4</v>
      </c>
      <c r="AD3" s="8">
        <v>4</v>
      </c>
    </row>
    <row r="4" spans="1:101" ht="20" customHeight="1">
      <c r="A4" s="8" t="s">
        <v>130</v>
      </c>
      <c r="B4" s="8" t="s">
        <v>131</v>
      </c>
      <c r="C4" s="8" t="s">
        <v>132</v>
      </c>
      <c r="D4" s="8" t="s">
        <v>133</v>
      </c>
      <c r="E4" s="8" t="s">
        <v>134</v>
      </c>
      <c r="F4" s="8" t="s">
        <v>135</v>
      </c>
      <c r="G4" s="8" t="s">
        <v>131</v>
      </c>
      <c r="H4" s="8" t="s">
        <v>131</v>
      </c>
      <c r="I4" s="8" t="s">
        <v>131</v>
      </c>
      <c r="J4" s="8" t="s">
        <v>132</v>
      </c>
      <c r="K4" s="8" t="s">
        <v>132</v>
      </c>
      <c r="L4" s="8" t="s">
        <v>132</v>
      </c>
      <c r="M4" s="8" t="s">
        <v>132</v>
      </c>
      <c r="N4" s="8" t="s">
        <v>133</v>
      </c>
      <c r="O4" s="8" t="s">
        <v>133</v>
      </c>
      <c r="P4" s="8" t="s">
        <v>134</v>
      </c>
      <c r="Q4" s="8" t="s">
        <v>131</v>
      </c>
      <c r="R4" s="8" t="s">
        <v>131</v>
      </c>
      <c r="S4" s="8" t="s">
        <v>132</v>
      </c>
      <c r="T4" s="8" t="s">
        <v>132</v>
      </c>
      <c r="U4" s="8" t="s">
        <v>132</v>
      </c>
      <c r="V4" s="8" t="s">
        <v>132</v>
      </c>
      <c r="W4" s="8" t="s">
        <v>132</v>
      </c>
      <c r="X4" s="8" t="s">
        <v>133</v>
      </c>
      <c r="Y4" s="8" t="s">
        <v>133</v>
      </c>
      <c r="Z4" s="8" t="s">
        <v>134</v>
      </c>
      <c r="AA4" s="8" t="s">
        <v>132</v>
      </c>
      <c r="AB4" s="8" t="s">
        <v>133</v>
      </c>
      <c r="AC4" s="8" t="s">
        <v>131</v>
      </c>
      <c r="AD4" s="8" t="s">
        <v>132</v>
      </c>
    </row>
    <row r="5" spans="1:101" ht="20" customHeight="1">
      <c r="G5" s="8" t="s">
        <v>136</v>
      </c>
      <c r="H5" s="8" t="s">
        <v>132</v>
      </c>
      <c r="I5" s="8" t="s">
        <v>133</v>
      </c>
      <c r="J5" s="8" t="s">
        <v>136</v>
      </c>
      <c r="K5" s="8" t="s">
        <v>132</v>
      </c>
      <c r="L5" s="8" t="s">
        <v>133</v>
      </c>
      <c r="M5" s="8" t="s">
        <v>135</v>
      </c>
      <c r="N5" s="8" t="s">
        <v>132</v>
      </c>
      <c r="O5" s="8" t="s">
        <v>133</v>
      </c>
      <c r="P5" s="8" t="s">
        <v>133</v>
      </c>
      <c r="Q5" s="8" t="s">
        <v>132</v>
      </c>
      <c r="R5" s="8" t="s">
        <v>133</v>
      </c>
      <c r="S5" s="8" t="s">
        <v>132</v>
      </c>
      <c r="T5" s="8" t="s">
        <v>132</v>
      </c>
      <c r="U5" s="8" t="s">
        <v>132</v>
      </c>
      <c r="V5" s="8" t="s">
        <v>133</v>
      </c>
      <c r="W5" s="8" t="s">
        <v>133</v>
      </c>
      <c r="X5" s="8" t="s">
        <v>132</v>
      </c>
      <c r="Y5" s="8" t="s">
        <v>133</v>
      </c>
      <c r="Z5" s="8" t="s">
        <v>133</v>
      </c>
      <c r="AA5" s="8" t="s">
        <v>132</v>
      </c>
      <c r="AB5" s="8" t="s">
        <v>133</v>
      </c>
      <c r="AC5" s="8" t="s">
        <v>133</v>
      </c>
      <c r="AD5" s="8" t="s">
        <v>132</v>
      </c>
    </row>
    <row r="6" spans="1:101" ht="20" customHeight="1">
      <c r="Q6" s="8" t="s">
        <v>132</v>
      </c>
      <c r="R6" s="8" t="s">
        <v>133</v>
      </c>
      <c r="S6" s="8" t="s">
        <v>136</v>
      </c>
      <c r="T6" s="8" t="s">
        <v>132</v>
      </c>
      <c r="U6" s="8" t="s">
        <v>135</v>
      </c>
      <c r="V6" s="8" t="s">
        <v>132</v>
      </c>
      <c r="W6" s="8" t="s">
        <v>133</v>
      </c>
      <c r="X6" s="8" t="s">
        <v>132</v>
      </c>
      <c r="Y6" s="8" t="s">
        <v>133</v>
      </c>
      <c r="Z6" s="8" t="s">
        <v>133</v>
      </c>
      <c r="AA6" s="8" t="s">
        <v>136</v>
      </c>
      <c r="AB6" s="8" t="s">
        <v>133</v>
      </c>
      <c r="AC6" s="8" t="s">
        <v>133</v>
      </c>
      <c r="AD6" s="8" t="s">
        <v>132</v>
      </c>
    </row>
    <row r="7" spans="1:101" ht="20" customHeight="1">
      <c r="AA7" s="8" t="s">
        <v>136</v>
      </c>
      <c r="AB7" s="8" t="s">
        <v>136</v>
      </c>
      <c r="AC7" s="8" t="s">
        <v>133</v>
      </c>
      <c r="AD7" s="8" t="s">
        <v>136</v>
      </c>
    </row>
    <row r="8" spans="1:101" ht="20" customHeight="1"/>
    <row r="9" spans="1:101" ht="20" customHeight="1"/>
    <row r="10" spans="1:101" ht="20" customHeight="1"/>
    <row r="11" spans="1:101" ht="20" customHeight="1"/>
    <row r="12" spans="1:101" ht="20" customHeight="1">
      <c r="A12" s="8" t="s">
        <v>137</v>
      </c>
      <c r="B12" s="8" t="s">
        <v>138</v>
      </c>
      <c r="C12" s="8" t="s">
        <v>138</v>
      </c>
      <c r="D12" s="8" t="s">
        <v>138</v>
      </c>
      <c r="E12" s="8" t="s">
        <v>139</v>
      </c>
      <c r="F12" s="8" t="s">
        <v>139</v>
      </c>
      <c r="G12" s="8" t="s">
        <v>138</v>
      </c>
      <c r="H12" s="8" t="s">
        <v>138</v>
      </c>
      <c r="I12" s="8" t="s">
        <v>138</v>
      </c>
      <c r="J12" s="8" t="s">
        <v>138</v>
      </c>
      <c r="K12" s="8" t="s">
        <v>138</v>
      </c>
      <c r="L12" s="8" t="s">
        <v>138</v>
      </c>
      <c r="M12" s="8" t="s">
        <v>138</v>
      </c>
      <c r="N12" s="8" t="s">
        <v>138</v>
      </c>
      <c r="O12" s="8" t="s">
        <v>138</v>
      </c>
      <c r="P12" s="8" t="s">
        <v>139</v>
      </c>
      <c r="Q12" s="8" t="s">
        <v>138</v>
      </c>
      <c r="R12" s="8" t="s">
        <v>138</v>
      </c>
      <c r="S12" s="8" t="s">
        <v>138</v>
      </c>
      <c r="T12" s="8" t="s">
        <v>138</v>
      </c>
      <c r="U12" s="8" t="s">
        <v>138</v>
      </c>
      <c r="V12" s="8" t="s">
        <v>138</v>
      </c>
      <c r="W12" s="8" t="s">
        <v>138</v>
      </c>
      <c r="X12" s="8" t="s">
        <v>138</v>
      </c>
      <c r="Y12" s="8" t="s">
        <v>138</v>
      </c>
      <c r="Z12" s="8" t="s">
        <v>139</v>
      </c>
      <c r="AA12" s="8" t="s">
        <v>138</v>
      </c>
      <c r="AB12" s="8" t="s">
        <v>138</v>
      </c>
      <c r="AC12" s="8" t="s">
        <v>138</v>
      </c>
      <c r="AD12" s="8" t="s">
        <v>138</v>
      </c>
    </row>
    <row r="13" spans="1:101" ht="20" customHeight="1">
      <c r="G13" s="8" t="s">
        <v>140</v>
      </c>
      <c r="H13" s="8" t="s">
        <v>140</v>
      </c>
      <c r="I13" s="8" t="s">
        <v>140</v>
      </c>
      <c r="J13" s="8" t="s">
        <v>141</v>
      </c>
      <c r="K13" s="8" t="s">
        <v>141</v>
      </c>
      <c r="L13" s="8" t="s">
        <v>141</v>
      </c>
      <c r="M13" s="8" t="s">
        <v>142</v>
      </c>
      <c r="N13" s="8" t="s">
        <v>141</v>
      </c>
      <c r="O13" s="8" t="s">
        <v>141</v>
      </c>
      <c r="P13" s="8" t="s">
        <v>143</v>
      </c>
      <c r="Q13" s="8" t="s">
        <v>140</v>
      </c>
      <c r="R13" s="8" t="s">
        <v>140</v>
      </c>
      <c r="S13" s="8" t="s">
        <v>141</v>
      </c>
      <c r="T13" s="8" t="s">
        <v>141</v>
      </c>
      <c r="U13" s="8" t="s">
        <v>141</v>
      </c>
      <c r="V13" s="8" t="s">
        <v>141</v>
      </c>
      <c r="W13" s="8" t="s">
        <v>141</v>
      </c>
      <c r="X13" s="8" t="s">
        <v>141</v>
      </c>
      <c r="Y13" s="8" t="s">
        <v>141</v>
      </c>
      <c r="Z13" s="8" t="s">
        <v>143</v>
      </c>
      <c r="AA13" s="8" t="s">
        <v>141</v>
      </c>
      <c r="AB13" s="8" t="s">
        <v>141</v>
      </c>
      <c r="AC13" s="8" t="s">
        <v>140</v>
      </c>
      <c r="AD13" s="8" t="s">
        <v>141</v>
      </c>
    </row>
    <row r="14" spans="1:101" ht="20" customHeight="1">
      <c r="Q14" s="8" t="s">
        <v>144</v>
      </c>
      <c r="R14" s="8" t="s">
        <v>144</v>
      </c>
      <c r="S14" s="8" t="s">
        <v>145</v>
      </c>
      <c r="T14" s="8" t="s">
        <v>145</v>
      </c>
      <c r="U14" s="8" t="s">
        <v>146</v>
      </c>
      <c r="V14" s="8" t="s">
        <v>145</v>
      </c>
      <c r="W14" s="8" t="s">
        <v>145</v>
      </c>
      <c r="X14" s="8" t="s">
        <v>145</v>
      </c>
      <c r="Y14" s="8" t="s">
        <v>145</v>
      </c>
      <c r="Z14" s="8" t="s">
        <v>147</v>
      </c>
      <c r="AA14" s="8" t="s">
        <v>145</v>
      </c>
      <c r="AB14" s="8" t="s">
        <v>145</v>
      </c>
      <c r="AC14" s="8" t="s">
        <v>144</v>
      </c>
      <c r="AD14" s="8" t="s">
        <v>145</v>
      </c>
    </row>
    <row r="15" spans="1:101" ht="20" customHeight="1">
      <c r="AA15" s="8" t="s">
        <v>148</v>
      </c>
      <c r="AB15" s="8" t="s">
        <v>149</v>
      </c>
      <c r="AC15" s="8" t="s">
        <v>148</v>
      </c>
      <c r="AD15" s="8" t="s">
        <v>149</v>
      </c>
    </row>
    <row r="16" spans="1:101" ht="20" customHeight="1"/>
    <row r="17" ht="20" customHeight="1"/>
    <row r="18" ht="20" customHeight="1"/>
    <row r="19" ht="20" customHeight="1"/>
    <row r="20" ht="20" customHeight="1"/>
    <row r="167" spans="9:10">
      <c r="I167" s="9"/>
      <c r="J167" s="9"/>
    </row>
    <row r="168" spans="9:10">
      <c r="I168" s="9"/>
      <c r="J168" s="9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9410F-D035-1644-8E94-DFF035C4F224}">
  <sheetPr codeName="Sheet2"/>
  <dimension ref="A3:CC32"/>
  <sheetViews>
    <sheetView topLeftCell="A4" workbookViewId="0">
      <selection activeCell="B68" sqref="B68:AU96"/>
    </sheetView>
  </sheetViews>
  <sheetFormatPr baseColWidth="10" defaultColWidth="8.83203125" defaultRowHeight="15"/>
  <cols>
    <col min="1" max="1" width="15" style="11" bestFit="1" customWidth="1"/>
    <col min="2" max="8" width="11" style="11" bestFit="1" customWidth="1"/>
    <col min="9" max="13" width="11.1640625" style="11" bestFit="1" customWidth="1"/>
    <col min="14" max="47" width="6.83203125" style="11" bestFit="1" customWidth="1"/>
    <col min="48" max="81" width="2.83203125" style="11" bestFit="1" customWidth="1"/>
    <col min="82" max="16384" width="8.83203125" style="11"/>
  </cols>
  <sheetData>
    <row r="3" spans="1:81" s="4" customFormat="1" ht="14">
      <c r="A3" s="10" t="str">
        <f>'INV01'!C7</f>
        <v>Harness</v>
      </c>
      <c r="B3" s="10" t="str">
        <f ca="1">'Typical 汇总'!B$3</f>
        <v>INV01</v>
      </c>
      <c r="C3" s="10" t="str">
        <f ca="1">'Typical 汇总'!C$3</f>
        <v>INV02</v>
      </c>
      <c r="D3" s="10" t="str">
        <f ca="1">'Typical 汇总'!D$3</f>
        <v>INV03</v>
      </c>
      <c r="E3" s="10" t="str">
        <f ca="1">'Typical 汇总'!E$3</f>
        <v>INV04</v>
      </c>
      <c r="F3" s="10" t="str">
        <f ca="1">'Typical 汇总'!F$3</f>
        <v>INV05</v>
      </c>
      <c r="G3" s="10" t="str">
        <f ca="1">'Typical 汇总'!G$3</f>
        <v>INV06</v>
      </c>
      <c r="H3" s="10" t="str">
        <f ca="1">'Typical 汇总'!H$3</f>
        <v>INV07</v>
      </c>
      <c r="I3" s="10" t="str">
        <f ca="1">'Typical 汇总'!I$3</f>
        <v>INV08</v>
      </c>
      <c r="J3" s="10" t="str">
        <f ca="1">'Typical 汇总'!J$3</f>
        <v>INV09</v>
      </c>
      <c r="K3" s="10" t="str">
        <f ca="1">'Typical 汇总'!K$3</f>
        <v>INV10</v>
      </c>
      <c r="L3" s="10" t="str">
        <f ca="1">'Typical 汇总'!L$3</f>
        <v>INV11</v>
      </c>
      <c r="M3" s="10" t="str">
        <f ca="1">'Typical 汇总'!M$3</f>
        <v>INV12</v>
      </c>
      <c r="N3" s="10" t="str">
        <f ca="1">'Typical 汇总'!N$3</f>
        <v>INV13</v>
      </c>
      <c r="O3" s="10" t="str">
        <f ca="1">'Typical 汇总'!O$3</f>
        <v>INV14</v>
      </c>
      <c r="P3" s="10" t="str">
        <f ca="1">'Typical 汇总'!P$3</f>
        <v>INV15</v>
      </c>
      <c r="Q3" s="10" t="str">
        <f ca="1">'Typical 汇总'!Q$3</f>
        <v>INV16</v>
      </c>
      <c r="R3" s="10" t="str">
        <f ca="1">'Typical 汇总'!R$3</f>
        <v>INV17</v>
      </c>
      <c r="S3" s="10" t="str">
        <f ca="1">'Typical 汇总'!S$3</f>
        <v>INV18</v>
      </c>
      <c r="T3" s="10" t="str">
        <f ca="1">'Typical 汇总'!T$3</f>
        <v>INV19</v>
      </c>
      <c r="U3" s="10" t="str">
        <f ca="1">'Typical 汇总'!U$3</f>
        <v>INV20</v>
      </c>
      <c r="V3" s="10" t="str">
        <f ca="1">'Typical 汇总'!V$3</f>
        <v>INV21</v>
      </c>
      <c r="W3" s="10" t="str">
        <f ca="1">'Typical 汇总'!W$3</f>
        <v>INV22</v>
      </c>
      <c r="X3" s="10" t="str">
        <f ca="1">'Typical 汇总'!X$3</f>
        <v>INV23</v>
      </c>
      <c r="Y3" s="10" t="str">
        <f ca="1">'Typical 汇总'!Y$3</f>
        <v>INV24</v>
      </c>
      <c r="Z3" s="10" t="str">
        <f ca="1">'Typical 汇总'!Z$3</f>
        <v>INV25</v>
      </c>
      <c r="AA3" s="10" t="str">
        <f ca="1">'Typical 汇总'!AA$3</f>
        <v>INV26</v>
      </c>
      <c r="AB3" s="10" t="str">
        <f ca="1">'Typical 汇总'!AB$3</f>
        <v>INV27</v>
      </c>
      <c r="AC3" s="10" t="str">
        <f ca="1">'Typical 汇总'!AC$3</f>
        <v>INV28</v>
      </c>
      <c r="AD3" s="10" t="str">
        <f ca="1">'Typical 汇总'!AD$3</f>
        <v>INV29</v>
      </c>
      <c r="AE3" s="10" t="str">
        <f ca="1">'Typical 汇总'!AE$3</f>
        <v>INV30</v>
      </c>
      <c r="AF3" s="10" t="str">
        <f ca="1">'Typical 汇总'!AF$3</f>
        <v>INV31</v>
      </c>
      <c r="AG3" s="10" t="str">
        <f ca="1">'Typical 汇总'!AG$3</f>
        <v>INV32</v>
      </c>
      <c r="AH3" s="10" t="str">
        <f ca="1">'Typical 汇总'!AH$3</f>
        <v>INV33</v>
      </c>
      <c r="AI3" s="10" t="str">
        <f ca="1">'Typical 汇总'!AI$3</f>
        <v>INV34</v>
      </c>
      <c r="AJ3" s="10" t="str">
        <f ca="1">'Typical 汇总'!AJ$3</f>
        <v>INV35</v>
      </c>
      <c r="AK3" s="10" t="str">
        <f ca="1">'Typical 汇总'!AK$3</f>
        <v>INV36</v>
      </c>
      <c r="AL3" s="10" t="str">
        <f ca="1">'Typical 汇总'!AL$3</f>
        <v>INV37</v>
      </c>
      <c r="AM3" s="10" t="str">
        <f ca="1">'Typical 汇总'!AM$3</f>
        <v>INV38</v>
      </c>
      <c r="AN3" s="10" t="str">
        <f ca="1">'Typical 汇总'!AN$3</f>
        <v>INV39</v>
      </c>
      <c r="AO3" s="10" t="str">
        <f ca="1">'Typical 汇总'!AO$3</f>
        <v>INV40</v>
      </c>
      <c r="AP3" s="10" t="str">
        <f ca="1">'Typical 汇总'!AP$3</f>
        <v>INV41</v>
      </c>
      <c r="AQ3" s="10" t="str">
        <f ca="1">'Typical 汇总'!AQ$3</f>
        <v>INV42</v>
      </c>
      <c r="AR3" s="10" t="str">
        <f ca="1">'Typical 汇总'!AR$3</f>
        <v>INV43</v>
      </c>
      <c r="AS3" s="10" t="str">
        <f ca="1">'Typical 汇总'!AS$3</f>
        <v>INV44</v>
      </c>
      <c r="AT3" s="10" t="str">
        <f ca="1">'Typical 汇总'!AT$3</f>
        <v>INV45</v>
      </c>
      <c r="AU3" s="10" t="str">
        <f ca="1">'Typical 汇总'!AU$3</f>
        <v>INV46</v>
      </c>
      <c r="AV3" s="10">
        <f>'Typical 汇总'!AV$3</f>
        <v>0</v>
      </c>
      <c r="AW3" s="10">
        <f>'Typical 汇总'!AW$3</f>
        <v>0</v>
      </c>
      <c r="AX3" s="10">
        <f>'Typical 汇总'!AX$3</f>
        <v>0</v>
      </c>
      <c r="AY3" s="10">
        <f>'Typical 汇总'!AY$3</f>
        <v>0</v>
      </c>
      <c r="AZ3" s="10">
        <f>'Typical 汇总'!AZ$3</f>
        <v>0</v>
      </c>
      <c r="BA3" s="10">
        <f>'Typical 汇总'!BA$3</f>
        <v>0</v>
      </c>
      <c r="BB3" s="10">
        <f>'Typical 汇总'!BB$3</f>
        <v>0</v>
      </c>
      <c r="BC3" s="10">
        <f>'Typical 汇总'!BC$3</f>
        <v>0</v>
      </c>
      <c r="BD3" s="10">
        <f>'Typical 汇总'!BD$3</f>
        <v>0</v>
      </c>
      <c r="BE3" s="10">
        <f>'Typical 汇总'!BE$3</f>
        <v>0</v>
      </c>
      <c r="BF3" s="10">
        <f>'Typical 汇总'!BF$3</f>
        <v>0</v>
      </c>
      <c r="BG3" s="10">
        <f>'Typical 汇总'!BG$3</f>
        <v>0</v>
      </c>
      <c r="BH3" s="10">
        <f>'Typical 汇总'!BH$3</f>
        <v>0</v>
      </c>
      <c r="BI3" s="10">
        <f>'Typical 汇总'!BI$3</f>
        <v>0</v>
      </c>
      <c r="BJ3" s="10">
        <f>'Typical 汇总'!BJ$3</f>
        <v>0</v>
      </c>
      <c r="BK3" s="10">
        <f>'Typical 汇总'!BK$3</f>
        <v>0</v>
      </c>
      <c r="BL3" s="10">
        <f>'Typical 汇总'!BL$3</f>
        <v>0</v>
      </c>
      <c r="BM3" s="10">
        <f>'Typical 汇总'!BM$3</f>
        <v>0</v>
      </c>
      <c r="BN3" s="10">
        <f>'Typical 汇总'!BN$3</f>
        <v>0</v>
      </c>
      <c r="BO3" s="10">
        <f>'Typical 汇总'!BO$3</f>
        <v>0</v>
      </c>
      <c r="BP3" s="10">
        <f>'Typical 汇总'!BP$3</f>
        <v>0</v>
      </c>
      <c r="BQ3" s="10">
        <f>'Typical 汇总'!BQ$3</f>
        <v>0</v>
      </c>
      <c r="BR3" s="10">
        <f>'Typical 汇总'!BR$3</f>
        <v>0</v>
      </c>
      <c r="BS3" s="10">
        <f>'Typical 汇总'!BS$3</f>
        <v>0</v>
      </c>
      <c r="BT3" s="10">
        <f>'Typical 汇总'!BT$3</f>
        <v>0</v>
      </c>
      <c r="BU3" s="10">
        <f>'Typical 汇总'!BU$3</f>
        <v>0</v>
      </c>
      <c r="BV3" s="10">
        <f>'Typical 汇总'!BV$3</f>
        <v>0</v>
      </c>
      <c r="BW3" s="10">
        <f>'Typical 汇总'!BW$3</f>
        <v>0</v>
      </c>
      <c r="BX3" s="10">
        <f>'Typical 汇总'!BX$3</f>
        <v>0</v>
      </c>
      <c r="BY3" s="10">
        <f>'Typical 汇总'!BY$3</f>
        <v>0</v>
      </c>
      <c r="BZ3" s="10">
        <f>'Typical 汇总'!BZ$3</f>
        <v>0</v>
      </c>
      <c r="CA3" s="10">
        <f>'Typical 汇总'!CA$3</f>
        <v>0</v>
      </c>
      <c r="CB3" s="10">
        <f>'Typical 汇总'!CB$3</f>
        <v>0</v>
      </c>
      <c r="CC3" s="10">
        <f>'Typical 汇总'!CC$3</f>
        <v>0</v>
      </c>
    </row>
    <row r="4" spans="1:81" s="4" customFormat="1" ht="14">
      <c r="A4" s="10" t="str">
        <f>'INV01'!$C8</f>
        <v>A10String</v>
      </c>
      <c r="B4" s="6">
        <f>'INV01'!$D8</f>
        <v>0</v>
      </c>
      <c r="C4" s="6">
        <f>'INV02'!$D8</f>
        <v>0</v>
      </c>
      <c r="D4" s="6">
        <f>'INV03'!$D8</f>
        <v>0</v>
      </c>
      <c r="E4" s="6">
        <f>'INV04'!$D8</f>
        <v>0</v>
      </c>
      <c r="F4" s="6">
        <f>'INV05'!$D8</f>
        <v>11</v>
      </c>
      <c r="G4" s="6">
        <f>'INV06'!$D8</f>
        <v>12</v>
      </c>
      <c r="H4" s="6">
        <f>'INV07'!$D8</f>
        <v>13</v>
      </c>
      <c r="I4" s="6">
        <f>'INV08'!$D8</f>
        <v>32</v>
      </c>
      <c r="J4" s="6">
        <f>'INV09'!$D8</f>
        <v>0</v>
      </c>
      <c r="K4" s="6">
        <f>'INV10'!$D8</f>
        <v>0</v>
      </c>
      <c r="L4" s="6">
        <f>'INV11'!$D8</f>
        <v>12</v>
      </c>
      <c r="M4" s="6">
        <f>'INV12'!$D8</f>
        <v>3</v>
      </c>
      <c r="N4" s="6">
        <f>'INV13'!$D8</f>
        <v>31</v>
      </c>
      <c r="O4" s="6">
        <f>'INV14'!$D8</f>
        <v>31</v>
      </c>
      <c r="P4" s="6">
        <f>'INV15'!$D8</f>
        <v>6</v>
      </c>
      <c r="Q4" s="6">
        <f>'INV16'!$D8</f>
        <v>0</v>
      </c>
      <c r="R4" s="6">
        <f>'INV17'!$D8</f>
        <v>0</v>
      </c>
      <c r="S4" s="6">
        <f>'INV18'!$D8</f>
        <v>0</v>
      </c>
      <c r="T4" s="6">
        <f>'INV19'!$D8</f>
        <v>0</v>
      </c>
      <c r="U4" s="6">
        <f>'INV20'!$D8</f>
        <v>0</v>
      </c>
      <c r="V4" s="6">
        <f>'INV21'!$D8</f>
        <v>0</v>
      </c>
      <c r="W4" s="6">
        <f>'INV22'!$D8</f>
        <v>0</v>
      </c>
      <c r="X4" s="6">
        <f>'INV23'!$D8</f>
        <v>0</v>
      </c>
      <c r="Y4" s="6">
        <f>'INV24'!$D8</f>
        <v>0</v>
      </c>
      <c r="Z4" s="6">
        <f>'INV25'!$D8</f>
        <v>0</v>
      </c>
      <c r="AA4" s="6">
        <f>'INV26'!$D8</f>
        <v>0</v>
      </c>
      <c r="AB4" s="6">
        <f>'INV27'!$D8</f>
        <v>0</v>
      </c>
      <c r="AC4" s="6">
        <f>'INV28'!$D8</f>
        <v>0</v>
      </c>
      <c r="AD4" s="6">
        <f>'INV29'!$D8</f>
        <v>0</v>
      </c>
      <c r="AE4" s="6">
        <f>'INV30'!$D8</f>
        <v>0</v>
      </c>
      <c r="AF4" s="6">
        <f>'INV31'!$D8</f>
        <v>0</v>
      </c>
      <c r="AG4" s="6">
        <f>'INV32'!$D8</f>
        <v>0</v>
      </c>
      <c r="AH4" s="6">
        <f>'INV33'!$D8</f>
        <v>0</v>
      </c>
      <c r="AI4" s="6">
        <f>'INV34'!$D8</f>
        <v>0</v>
      </c>
      <c r="AJ4" s="6">
        <f>'INV35'!$D8</f>
        <v>14</v>
      </c>
      <c r="AK4" s="6">
        <f>'INV36'!$D8</f>
        <v>0</v>
      </c>
      <c r="AL4" s="6">
        <f>'INV37'!$D8</f>
        <v>0</v>
      </c>
      <c r="AM4" s="6">
        <f>'INV38'!$D8</f>
        <v>0</v>
      </c>
      <c r="AN4" s="6">
        <f>'INV39'!$D8</f>
        <v>0</v>
      </c>
      <c r="AO4" s="6">
        <f>'INV40'!$D8</f>
        <v>0</v>
      </c>
      <c r="AP4" s="6">
        <f>'INV41'!$D8</f>
        <v>0</v>
      </c>
      <c r="AQ4" s="6">
        <f>'INV42'!$D8</f>
        <v>22</v>
      </c>
      <c r="AR4" s="6">
        <f>'INV43'!$D8</f>
        <v>0</v>
      </c>
      <c r="AS4" s="6">
        <f>'INV44'!$D8</f>
        <v>0</v>
      </c>
      <c r="AT4" s="6">
        <f>'INV45'!$D8</f>
        <v>0</v>
      </c>
      <c r="AU4" s="6">
        <f>'INV46'!$D8</f>
        <v>0</v>
      </c>
      <c r="AV4" s="6">
        <f>'INV 2229'!$D8</f>
        <v>0</v>
      </c>
      <c r="AW4" s="6">
        <f>'INV 2230'!$D8</f>
        <v>0</v>
      </c>
      <c r="AX4" s="6">
        <f>'INV 2231'!$D8</f>
        <v>0</v>
      </c>
      <c r="AY4" s="6">
        <f>'INV 2232'!$D8</f>
        <v>0</v>
      </c>
      <c r="AZ4" s="6">
        <f>'INV 2233'!$D8</f>
        <v>0</v>
      </c>
      <c r="BA4" s="6">
        <f>'INV 2234'!$D8</f>
        <v>0</v>
      </c>
      <c r="BB4" s="6">
        <f>'INV 2235'!$D8</f>
        <v>0</v>
      </c>
      <c r="BC4" s="6">
        <f>'INV 2236'!$D8</f>
        <v>0</v>
      </c>
      <c r="BD4" s="6">
        <f>'INV 2237'!$D8</f>
        <v>0</v>
      </c>
      <c r="BE4" s="6">
        <f>'INV 2238'!$D8</f>
        <v>0</v>
      </c>
      <c r="BF4" s="6">
        <f>'INV 2239'!$D8</f>
        <v>0</v>
      </c>
      <c r="BG4" s="6">
        <f>'INV 2240'!$D8</f>
        <v>0</v>
      </c>
      <c r="BH4" s="6">
        <f>'INV 2241'!$D8</f>
        <v>0</v>
      </c>
      <c r="BI4" s="6">
        <f>'INV 2242'!$D8</f>
        <v>0</v>
      </c>
      <c r="BJ4" s="6">
        <f>'INV 2243'!$D8</f>
        <v>0</v>
      </c>
      <c r="BK4" s="6">
        <f>'INV 2244'!$D8</f>
        <v>0</v>
      </c>
      <c r="BL4" s="6">
        <f>'INV 2245'!$D8</f>
        <v>0</v>
      </c>
      <c r="BM4" s="6">
        <f>'INV 2246'!$D8</f>
        <v>0</v>
      </c>
      <c r="BN4" s="6">
        <f>'INV 2247'!$D8</f>
        <v>0</v>
      </c>
      <c r="BO4" s="6">
        <f>'INV 2248'!$D8</f>
        <v>0</v>
      </c>
      <c r="BP4" s="6">
        <f>'INV 2249'!$D8</f>
        <v>0</v>
      </c>
      <c r="BQ4" s="6">
        <f>'INV 2250'!$D8</f>
        <v>0</v>
      </c>
      <c r="BR4" s="6">
        <f>'INV 2251'!$D8</f>
        <v>0</v>
      </c>
      <c r="BS4" s="6">
        <f>'INV 2252'!$D8</f>
        <v>0</v>
      </c>
      <c r="BT4" s="6">
        <f>'INV 2253'!$D8</f>
        <v>0</v>
      </c>
      <c r="BU4" s="6">
        <f>'INV 2254'!$D8</f>
        <v>0</v>
      </c>
      <c r="BV4" s="6">
        <f>'INV 2255'!$D8</f>
        <v>0</v>
      </c>
      <c r="BW4" s="6">
        <f>'INV 2256'!$D8</f>
        <v>0</v>
      </c>
      <c r="BX4" s="6">
        <f>'INV 2257'!$D8</f>
        <v>0</v>
      </c>
      <c r="BY4" s="6">
        <f>'INV 2258'!$D8</f>
        <v>0</v>
      </c>
      <c r="BZ4" s="6">
        <f>'INV 2259'!$D8</f>
        <v>0</v>
      </c>
      <c r="CA4" s="6">
        <f>'INV 2260'!$D8</f>
        <v>0</v>
      </c>
      <c r="CB4" s="6">
        <f>'INV 2261'!$D8</f>
        <v>0</v>
      </c>
      <c r="CC4" s="6">
        <f>'INV 2262'!$D8</f>
        <v>0</v>
      </c>
    </row>
    <row r="5" spans="1:81" s="4" customFormat="1" ht="14">
      <c r="A5" s="10" t="str">
        <f>'INV01'!$C9</f>
        <v>B10String</v>
      </c>
      <c r="B5" s="6">
        <f>'INV01'!$D9</f>
        <v>0</v>
      </c>
      <c r="C5" s="6">
        <f>'INV02'!$D9</f>
        <v>0</v>
      </c>
      <c r="D5" s="6">
        <f>'INV03'!$D9</f>
        <v>0</v>
      </c>
      <c r="E5" s="6">
        <f>'INV04'!$D9</f>
        <v>3</v>
      </c>
      <c r="F5" s="6">
        <f>'INV05'!$D9</f>
        <v>0</v>
      </c>
      <c r="G5" s="6">
        <f>'INV06'!$D9</f>
        <v>0</v>
      </c>
      <c r="H5" s="6">
        <f>'INV07'!$D9</f>
        <v>0</v>
      </c>
      <c r="I5" s="6">
        <f>'INV08'!$D9</f>
        <v>0</v>
      </c>
      <c r="J5" s="6">
        <f>'INV09'!$D9</f>
        <v>0</v>
      </c>
      <c r="K5" s="6">
        <f>'INV10'!$D9</f>
        <v>0</v>
      </c>
      <c r="L5" s="6">
        <f>'INV11'!$D9</f>
        <v>0</v>
      </c>
      <c r="M5" s="6">
        <f>'INV12'!$D9</f>
        <v>0</v>
      </c>
      <c r="N5" s="6">
        <f>'INV13'!$D9</f>
        <v>0</v>
      </c>
      <c r="O5" s="6">
        <f>'INV14'!$D9</f>
        <v>0</v>
      </c>
      <c r="P5" s="6">
        <f>'INV15'!$D9</f>
        <v>0</v>
      </c>
      <c r="Q5" s="6">
        <f>'INV16'!$D9</f>
        <v>0</v>
      </c>
      <c r="R5" s="6">
        <f>'INV17'!$D9</f>
        <v>0</v>
      </c>
      <c r="S5" s="6">
        <f>'INV18'!$D9</f>
        <v>0</v>
      </c>
      <c r="T5" s="6">
        <f>'INV19'!$D9</f>
        <v>0</v>
      </c>
      <c r="U5" s="6">
        <f>'INV20'!$D9</f>
        <v>0</v>
      </c>
      <c r="V5" s="6">
        <f>'INV21'!$D9</f>
        <v>0</v>
      </c>
      <c r="W5" s="6">
        <f>'INV22'!$D9</f>
        <v>0</v>
      </c>
      <c r="X5" s="6">
        <f>'INV23'!$D9</f>
        <v>0</v>
      </c>
      <c r="Y5" s="6">
        <f>'INV24'!$D9</f>
        <v>0</v>
      </c>
      <c r="Z5" s="6">
        <f>'INV25'!$D9</f>
        <v>0</v>
      </c>
      <c r="AA5" s="6">
        <f>'INV26'!$D9</f>
        <v>0</v>
      </c>
      <c r="AB5" s="6">
        <f>'INV27'!$D9</f>
        <v>0</v>
      </c>
      <c r="AC5" s="6">
        <f>'INV28'!$D9</f>
        <v>0</v>
      </c>
      <c r="AD5" s="6">
        <f>'INV29'!$D9</f>
        <v>0</v>
      </c>
      <c r="AE5" s="6">
        <f>'INV30'!$D9</f>
        <v>0</v>
      </c>
      <c r="AF5" s="6">
        <f>'INV31'!$D9</f>
        <v>0</v>
      </c>
      <c r="AG5" s="6">
        <f>'INV32'!$D9</f>
        <v>0</v>
      </c>
      <c r="AH5" s="6">
        <f>'INV33'!$D9</f>
        <v>0</v>
      </c>
      <c r="AI5" s="6">
        <f>'INV34'!$D9</f>
        <v>0</v>
      </c>
      <c r="AJ5" s="6">
        <f>'INV35'!$D9</f>
        <v>32</v>
      </c>
      <c r="AK5" s="6">
        <f>'INV36'!$D9</f>
        <v>0</v>
      </c>
      <c r="AL5" s="6">
        <f>'INV37'!$D9</f>
        <v>8</v>
      </c>
      <c r="AM5" s="6">
        <f>'INV38'!$D9</f>
        <v>0</v>
      </c>
      <c r="AN5" s="6">
        <f>'INV39'!$D9</f>
        <v>0</v>
      </c>
      <c r="AO5" s="6">
        <f>'INV40'!$D9</f>
        <v>2</v>
      </c>
      <c r="AP5" s="6">
        <f>'INV41'!$D9</f>
        <v>0</v>
      </c>
      <c r="AQ5" s="6">
        <f>'INV42'!$D9</f>
        <v>0</v>
      </c>
      <c r="AR5" s="6">
        <f>'INV43'!$D9</f>
        <v>0</v>
      </c>
      <c r="AS5" s="6">
        <f>'INV44'!$D9</f>
        <v>0</v>
      </c>
      <c r="AT5" s="6">
        <f>'INV45'!$D9</f>
        <v>0</v>
      </c>
      <c r="AU5" s="6">
        <f>'INV46'!$D9</f>
        <v>0</v>
      </c>
      <c r="AV5" s="6">
        <f>'INV 2229'!$D9</f>
        <v>0</v>
      </c>
      <c r="AW5" s="6">
        <f>'INV 2230'!$D9</f>
        <v>0</v>
      </c>
      <c r="AX5" s="6">
        <f>'INV 2231'!$D9</f>
        <v>0</v>
      </c>
      <c r="AY5" s="6">
        <f>'INV 2232'!$D9</f>
        <v>0</v>
      </c>
      <c r="AZ5" s="6">
        <f>'INV 2233'!$D9</f>
        <v>0</v>
      </c>
      <c r="BA5" s="6">
        <f>'INV 2234'!$D9</f>
        <v>0</v>
      </c>
      <c r="BB5" s="6">
        <f>'INV 2235'!$D9</f>
        <v>0</v>
      </c>
      <c r="BC5" s="6">
        <f>'INV 2236'!$D9</f>
        <v>0</v>
      </c>
      <c r="BD5" s="6">
        <f>'INV 2237'!$D9</f>
        <v>0</v>
      </c>
      <c r="BE5" s="6">
        <f>'INV 2238'!$D9</f>
        <v>0</v>
      </c>
      <c r="BF5" s="6">
        <f>'INV 2239'!$D9</f>
        <v>0</v>
      </c>
      <c r="BG5" s="6">
        <f>'INV 2240'!$D9</f>
        <v>0</v>
      </c>
      <c r="BH5" s="6">
        <f>'INV 2241'!$D9</f>
        <v>0</v>
      </c>
      <c r="BI5" s="6">
        <f>'INV 2242'!$D9</f>
        <v>0</v>
      </c>
      <c r="BJ5" s="6">
        <f>'INV 2243'!$D9</f>
        <v>0</v>
      </c>
      <c r="BK5" s="6">
        <f>'INV 2244'!$D9</f>
        <v>0</v>
      </c>
      <c r="BL5" s="6">
        <f>'INV 2245'!$D9</f>
        <v>0</v>
      </c>
      <c r="BM5" s="6">
        <f>'INV 2246'!$D9</f>
        <v>0</v>
      </c>
      <c r="BN5" s="6">
        <f>'INV 2247'!$D9</f>
        <v>0</v>
      </c>
      <c r="BO5" s="6">
        <f>'INV 2248'!$D9</f>
        <v>0</v>
      </c>
      <c r="BP5" s="6">
        <f>'INV 2249'!$D9</f>
        <v>0</v>
      </c>
      <c r="BQ5" s="6">
        <f>'INV 2250'!$D9</f>
        <v>0</v>
      </c>
      <c r="BR5" s="6">
        <f>'INV 2251'!$D9</f>
        <v>0</v>
      </c>
      <c r="BS5" s="6">
        <f>'INV 2252'!$D9</f>
        <v>0</v>
      </c>
      <c r="BT5" s="6">
        <f>'INV 2253'!$D9</f>
        <v>0</v>
      </c>
      <c r="BU5" s="6">
        <f>'INV 2254'!$D9</f>
        <v>0</v>
      </c>
      <c r="BV5" s="6">
        <f>'INV 2255'!$D9</f>
        <v>0</v>
      </c>
      <c r="BW5" s="6">
        <f>'INV 2256'!$D9</f>
        <v>0</v>
      </c>
      <c r="BX5" s="6">
        <f>'INV 2257'!$D9</f>
        <v>0</v>
      </c>
      <c r="BY5" s="6">
        <f>'INV 2258'!$D9</f>
        <v>0</v>
      </c>
      <c r="BZ5" s="6">
        <f>'INV 2259'!$D9</f>
        <v>0</v>
      </c>
      <c r="CA5" s="6">
        <f>'INV 2260'!$D9</f>
        <v>0</v>
      </c>
      <c r="CB5" s="6">
        <f>'INV 2261'!$D9</f>
        <v>0</v>
      </c>
      <c r="CC5" s="6">
        <f>'INV 2262'!$D9</f>
        <v>0</v>
      </c>
    </row>
    <row r="6" spans="1:81" s="4" customFormat="1" ht="14">
      <c r="A6" s="10" t="str">
        <f>'INV01'!$C10</f>
        <v>C14String</v>
      </c>
      <c r="B6" s="6">
        <f>'INV01'!$D10</f>
        <v>105</v>
      </c>
      <c r="C6" s="6">
        <f>'INV02'!$D10</f>
        <v>105</v>
      </c>
      <c r="D6" s="6">
        <f>'INV03'!$D10</f>
        <v>80</v>
      </c>
      <c r="E6" s="6">
        <f>'INV04'!$D10</f>
        <v>79</v>
      </c>
      <c r="F6" s="6">
        <f>'INV05'!$D10</f>
        <v>91</v>
      </c>
      <c r="G6" s="6">
        <f>'INV06'!$D10</f>
        <v>74</v>
      </c>
      <c r="H6" s="6">
        <f>'INV07'!$D10</f>
        <v>61</v>
      </c>
      <c r="I6" s="6">
        <f>'INV08'!$D10</f>
        <v>82</v>
      </c>
      <c r="J6" s="6">
        <f>'INV09'!$D10</f>
        <v>108</v>
      </c>
      <c r="K6" s="6">
        <f>'INV10'!$D10</f>
        <v>108</v>
      </c>
      <c r="L6" s="6">
        <f>'INV11'!$D10</f>
        <v>57</v>
      </c>
      <c r="M6" s="6">
        <f>'INV12'!$D10</f>
        <v>82</v>
      </c>
      <c r="N6" s="6">
        <f>'INV13'!$D10</f>
        <v>48</v>
      </c>
      <c r="O6" s="6">
        <f>'INV14'!$D10</f>
        <v>0</v>
      </c>
      <c r="P6" s="6">
        <f>'INV15'!$D10</f>
        <v>0</v>
      </c>
      <c r="Q6" s="6">
        <f>'INV16'!$D10</f>
        <v>114</v>
      </c>
      <c r="R6" s="6">
        <f>'INV17'!$D10</f>
        <v>114</v>
      </c>
      <c r="S6" s="6">
        <f>'INV18'!$D10</f>
        <v>117</v>
      </c>
      <c r="T6" s="6">
        <f>'INV19'!$D10</f>
        <v>114</v>
      </c>
      <c r="U6" s="6">
        <f>'INV20'!$D10</f>
        <v>108</v>
      </c>
      <c r="V6" s="6">
        <f>'INV21'!$D10</f>
        <v>107</v>
      </c>
      <c r="W6" s="6">
        <f>'INV22'!$D10</f>
        <v>111</v>
      </c>
      <c r="X6" s="6">
        <f>'INV23'!$D10</f>
        <v>111</v>
      </c>
      <c r="Y6" s="6">
        <f>'INV24'!$D10</f>
        <v>111</v>
      </c>
      <c r="Z6" s="6">
        <f>'INV25'!$D10</f>
        <v>111</v>
      </c>
      <c r="AA6" s="6">
        <f>'INV26'!$D10</f>
        <v>111</v>
      </c>
      <c r="AB6" s="6">
        <f>'INV27'!$D10</f>
        <v>101</v>
      </c>
      <c r="AC6" s="6">
        <f>'INV28'!$D10</f>
        <v>21</v>
      </c>
      <c r="AD6" s="6">
        <f>'INV29'!$D10</f>
        <v>105</v>
      </c>
      <c r="AE6" s="6">
        <f>'INV30'!$D10</f>
        <v>105</v>
      </c>
      <c r="AF6" s="6">
        <f>'INV31'!$D10</f>
        <v>120</v>
      </c>
      <c r="AG6" s="6">
        <f>'INV32'!$D10</f>
        <v>120</v>
      </c>
      <c r="AH6" s="6">
        <f>'INV33'!$D10</f>
        <v>120</v>
      </c>
      <c r="AI6" s="6">
        <f>'INV34'!$D10</f>
        <v>120</v>
      </c>
      <c r="AJ6" s="6">
        <f>'INV35'!$D10</f>
        <v>41</v>
      </c>
      <c r="AK6" s="6">
        <f>'INV36'!$D10</f>
        <v>66</v>
      </c>
      <c r="AL6" s="6">
        <f>'INV37'!$D10</f>
        <v>72</v>
      </c>
      <c r="AM6" s="6">
        <f>'INV38'!$D10</f>
        <v>93</v>
      </c>
      <c r="AN6" s="6">
        <f>'INV39'!$D10</f>
        <v>93</v>
      </c>
      <c r="AO6" s="6">
        <f>'INV40'!$D10</f>
        <v>92</v>
      </c>
      <c r="AP6" s="6">
        <f>'INV41'!$D10</f>
        <v>74</v>
      </c>
      <c r="AQ6" s="6">
        <f>'INV42'!$D10</f>
        <v>98</v>
      </c>
      <c r="AR6" s="6">
        <f>'INV43'!$D10</f>
        <v>99</v>
      </c>
      <c r="AS6" s="6">
        <f>'INV44'!$D10</f>
        <v>99</v>
      </c>
      <c r="AT6" s="6">
        <f>'INV45'!$D10</f>
        <v>100</v>
      </c>
      <c r="AU6" s="6">
        <f>'INV46'!$D10</f>
        <v>99</v>
      </c>
      <c r="AV6" s="6">
        <f>'INV 2229'!$D10</f>
        <v>0</v>
      </c>
      <c r="AW6" s="6">
        <f>'INV 2230'!$D10</f>
        <v>0</v>
      </c>
      <c r="AX6" s="6">
        <f>'INV 2231'!$D10</f>
        <v>0</v>
      </c>
      <c r="AY6" s="6">
        <f>'INV 2232'!$D10</f>
        <v>0</v>
      </c>
      <c r="AZ6" s="6">
        <f>'INV 2233'!$D10</f>
        <v>0</v>
      </c>
      <c r="BA6" s="6">
        <f>'INV 2234'!$D10</f>
        <v>0</v>
      </c>
      <c r="BB6" s="6">
        <f>'INV 2235'!$D10</f>
        <v>0</v>
      </c>
      <c r="BC6" s="6">
        <f>'INV 2236'!$D10</f>
        <v>0</v>
      </c>
      <c r="BD6" s="6">
        <f>'INV 2237'!$D10</f>
        <v>0</v>
      </c>
      <c r="BE6" s="6">
        <f>'INV 2238'!$D10</f>
        <v>0</v>
      </c>
      <c r="BF6" s="6">
        <f>'INV 2239'!$D10</f>
        <v>0</v>
      </c>
      <c r="BG6" s="6">
        <f>'INV 2240'!$D10</f>
        <v>0</v>
      </c>
      <c r="BH6" s="6">
        <f>'INV 2241'!$D10</f>
        <v>0</v>
      </c>
      <c r="BI6" s="6">
        <f>'INV 2242'!$D10</f>
        <v>0</v>
      </c>
      <c r="BJ6" s="6">
        <f>'INV 2243'!$D10</f>
        <v>0</v>
      </c>
      <c r="BK6" s="6">
        <f>'INV 2244'!$D10</f>
        <v>0</v>
      </c>
      <c r="BL6" s="6">
        <f>'INV 2245'!$D10</f>
        <v>0</v>
      </c>
      <c r="BM6" s="6">
        <f>'INV 2246'!$D10</f>
        <v>0</v>
      </c>
      <c r="BN6" s="6">
        <f>'INV 2247'!$D10</f>
        <v>0</v>
      </c>
      <c r="BO6" s="6">
        <f>'INV 2248'!$D10</f>
        <v>0</v>
      </c>
      <c r="BP6" s="6">
        <f>'INV 2249'!$D10</f>
        <v>0</v>
      </c>
      <c r="BQ6" s="6">
        <f>'INV 2250'!$D10</f>
        <v>0</v>
      </c>
      <c r="BR6" s="6">
        <f>'INV 2251'!$D10</f>
        <v>0</v>
      </c>
      <c r="BS6" s="6">
        <f>'INV 2252'!$D10</f>
        <v>0</v>
      </c>
      <c r="BT6" s="6">
        <f>'INV 2253'!$D10</f>
        <v>0</v>
      </c>
      <c r="BU6" s="6">
        <f>'INV 2254'!$D10</f>
        <v>0</v>
      </c>
      <c r="BV6" s="6">
        <f>'INV 2255'!$D10</f>
        <v>0</v>
      </c>
      <c r="BW6" s="6">
        <f>'INV 2256'!$D10</f>
        <v>0</v>
      </c>
      <c r="BX6" s="6">
        <f>'INV 2257'!$D10</f>
        <v>0</v>
      </c>
      <c r="BY6" s="6">
        <f>'INV 2258'!$D10</f>
        <v>0</v>
      </c>
      <c r="BZ6" s="6">
        <f>'INV 2259'!$D10</f>
        <v>0</v>
      </c>
      <c r="CA6" s="6">
        <f>'INV 2260'!$D10</f>
        <v>0</v>
      </c>
      <c r="CB6" s="6">
        <f>'INV 2261'!$D10</f>
        <v>0</v>
      </c>
      <c r="CC6" s="6">
        <f>'INV 2262'!$D10</f>
        <v>0</v>
      </c>
    </row>
    <row r="7" spans="1:81" s="4" customFormat="1" ht="14">
      <c r="A7" s="10" t="str">
        <f>'INV01'!$C11</f>
        <v>D14String</v>
      </c>
      <c r="B7" s="6">
        <f>'INV01'!$D11</f>
        <v>0</v>
      </c>
      <c r="C7" s="6">
        <f>'INV02'!$D11</f>
        <v>0</v>
      </c>
      <c r="D7" s="6">
        <f>'INV03'!$D11</f>
        <v>40</v>
      </c>
      <c r="E7" s="6">
        <f>'INV04'!$D11</f>
        <v>43</v>
      </c>
      <c r="F7" s="6">
        <f>'INV05'!$D11</f>
        <v>0</v>
      </c>
      <c r="G7" s="6">
        <f>'INV06'!$D11</f>
        <v>0</v>
      </c>
      <c r="H7" s="6">
        <f>'INV07'!$D11</f>
        <v>2</v>
      </c>
      <c r="I7" s="6">
        <f>'INV08'!$D11</f>
        <v>0</v>
      </c>
      <c r="J7" s="6">
        <f>'INV09'!$D11</f>
        <v>0</v>
      </c>
      <c r="K7" s="6">
        <f>'INV10'!$D11</f>
        <v>0</v>
      </c>
      <c r="L7" s="6">
        <f>'INV11'!$D11</f>
        <v>0</v>
      </c>
      <c r="M7" s="6">
        <f>'INV12'!$D11</f>
        <v>0</v>
      </c>
      <c r="N7" s="6">
        <f>'INV13'!$D11</f>
        <v>45</v>
      </c>
      <c r="O7" s="6">
        <f>'INV14'!$D11</f>
        <v>93</v>
      </c>
      <c r="P7" s="6">
        <f>'INV15'!$D11</f>
        <v>107</v>
      </c>
      <c r="Q7" s="6">
        <f>'INV16'!$D11</f>
        <v>0</v>
      </c>
      <c r="R7" s="6">
        <f>'INV17'!$D11</f>
        <v>0</v>
      </c>
      <c r="S7" s="6">
        <f>'INV18'!$D11</f>
        <v>0</v>
      </c>
      <c r="T7" s="6">
        <f>'INV19'!$D11</f>
        <v>0</v>
      </c>
      <c r="U7" s="6">
        <f>'INV20'!$D11</f>
        <v>0</v>
      </c>
      <c r="V7" s="6">
        <f>'INV21'!$D11</f>
        <v>0</v>
      </c>
      <c r="W7" s="6">
        <f>'INV22'!$D11</f>
        <v>0</v>
      </c>
      <c r="X7" s="6">
        <f>'INV23'!$D11</f>
        <v>0</v>
      </c>
      <c r="Y7" s="6">
        <f>'INV24'!$D11</f>
        <v>0</v>
      </c>
      <c r="Z7" s="6">
        <f>'INV25'!$D11</f>
        <v>0</v>
      </c>
      <c r="AA7" s="6">
        <f>'INV26'!$D11</f>
        <v>0</v>
      </c>
      <c r="AB7" s="6">
        <f>'INV27'!$D11</f>
        <v>10</v>
      </c>
      <c r="AC7" s="6">
        <f>'INV28'!$D11</f>
        <v>60</v>
      </c>
      <c r="AD7" s="6">
        <f>'INV29'!$D11</f>
        <v>0</v>
      </c>
      <c r="AE7" s="6">
        <f>'INV30'!$D11</f>
        <v>0</v>
      </c>
      <c r="AF7" s="6">
        <f>'INV31'!$D11</f>
        <v>0</v>
      </c>
      <c r="AG7" s="6">
        <f>'INV32'!$D11</f>
        <v>0</v>
      </c>
      <c r="AH7" s="6">
        <f>'INV33'!$D11</f>
        <v>0</v>
      </c>
      <c r="AI7" s="6">
        <f>'INV34'!$D11</f>
        <v>0</v>
      </c>
      <c r="AJ7" s="6">
        <f>'INV35'!$D11</f>
        <v>24</v>
      </c>
      <c r="AK7" s="6">
        <f>'INV36'!$D11</f>
        <v>33</v>
      </c>
      <c r="AL7" s="6">
        <f>'INV37'!$D11</f>
        <v>22</v>
      </c>
      <c r="AM7" s="6">
        <f>'INV38'!$D11</f>
        <v>0</v>
      </c>
      <c r="AN7" s="6">
        <f>'INV39'!$D11</f>
        <v>0</v>
      </c>
      <c r="AO7" s="6">
        <f>'INV40'!$D11</f>
        <v>0</v>
      </c>
      <c r="AP7" s="6">
        <f>'INV41'!$D11</f>
        <v>0</v>
      </c>
      <c r="AQ7" s="6">
        <f>'INV42'!$D11</f>
        <v>0</v>
      </c>
      <c r="AR7" s="6">
        <f>'INV43'!$D11</f>
        <v>0</v>
      </c>
      <c r="AS7" s="6">
        <f>'INV44'!$D11</f>
        <v>0</v>
      </c>
      <c r="AT7" s="6">
        <f>'INV45'!$D11</f>
        <v>0</v>
      </c>
      <c r="AU7" s="6">
        <f>'INV46'!$D11</f>
        <v>0</v>
      </c>
      <c r="AV7" s="6">
        <f>'INV 2229'!$D11</f>
        <v>0</v>
      </c>
      <c r="AW7" s="6">
        <f>'INV 2230'!$D11</f>
        <v>0</v>
      </c>
      <c r="AX7" s="6">
        <f>'INV 2231'!$D11</f>
        <v>0</v>
      </c>
      <c r="AY7" s="6">
        <f>'INV 2232'!$D11</f>
        <v>0</v>
      </c>
      <c r="AZ7" s="6">
        <f>'INV 2233'!$D11</f>
        <v>0</v>
      </c>
      <c r="BA7" s="6">
        <f>'INV 2234'!$D11</f>
        <v>0</v>
      </c>
      <c r="BB7" s="6">
        <f>'INV 2235'!$D11</f>
        <v>0</v>
      </c>
      <c r="BC7" s="6">
        <f>'INV 2236'!$D11</f>
        <v>0</v>
      </c>
      <c r="BD7" s="6">
        <f>'INV 2237'!$D11</f>
        <v>0</v>
      </c>
      <c r="BE7" s="6">
        <f>'INV 2238'!$D11</f>
        <v>0</v>
      </c>
      <c r="BF7" s="6">
        <f>'INV 2239'!$D11</f>
        <v>0</v>
      </c>
      <c r="BG7" s="6">
        <f>'INV 2240'!$D11</f>
        <v>0</v>
      </c>
      <c r="BH7" s="6">
        <f>'INV 2241'!$D11</f>
        <v>0</v>
      </c>
      <c r="BI7" s="6">
        <f>'INV 2242'!$D11</f>
        <v>0</v>
      </c>
      <c r="BJ7" s="6">
        <f>'INV 2243'!$D11</f>
        <v>0</v>
      </c>
      <c r="BK7" s="6">
        <f>'INV 2244'!$D11</f>
        <v>0</v>
      </c>
      <c r="BL7" s="6">
        <f>'INV 2245'!$D11</f>
        <v>0</v>
      </c>
      <c r="BM7" s="6">
        <f>'INV 2246'!$D11</f>
        <v>0</v>
      </c>
      <c r="BN7" s="6">
        <f>'INV 2247'!$D11</f>
        <v>0</v>
      </c>
      <c r="BO7" s="6">
        <f>'INV 2248'!$D11</f>
        <v>0</v>
      </c>
      <c r="BP7" s="6">
        <f>'INV 2249'!$D11</f>
        <v>0</v>
      </c>
      <c r="BQ7" s="6">
        <f>'INV 2250'!$D11</f>
        <v>0</v>
      </c>
      <c r="BR7" s="6">
        <f>'INV 2251'!$D11</f>
        <v>0</v>
      </c>
      <c r="BS7" s="6">
        <f>'INV 2252'!$D11</f>
        <v>0</v>
      </c>
      <c r="BT7" s="6">
        <f>'INV 2253'!$D11</f>
        <v>0</v>
      </c>
      <c r="BU7" s="6">
        <f>'INV 2254'!$D11</f>
        <v>0</v>
      </c>
      <c r="BV7" s="6">
        <f>'INV 2255'!$D11</f>
        <v>0</v>
      </c>
      <c r="BW7" s="6">
        <f>'INV 2256'!$D11</f>
        <v>0</v>
      </c>
      <c r="BX7" s="6">
        <f>'INV 2257'!$D11</f>
        <v>0</v>
      </c>
      <c r="BY7" s="6">
        <f>'INV 2258'!$D11</f>
        <v>0</v>
      </c>
      <c r="BZ7" s="6">
        <f>'INV 2259'!$D11</f>
        <v>0</v>
      </c>
      <c r="CA7" s="6">
        <f>'INV 2260'!$D11</f>
        <v>0</v>
      </c>
      <c r="CB7" s="6">
        <f>'INV 2261'!$D11</f>
        <v>0</v>
      </c>
      <c r="CC7" s="6">
        <f>'INV 2262'!$D11</f>
        <v>0</v>
      </c>
    </row>
    <row r="8" spans="1:81" s="4" customFormat="1" ht="14">
      <c r="A8" s="10" t="str">
        <f>'INV01'!$C12</f>
        <v>E16String</v>
      </c>
      <c r="B8" s="6">
        <f>'INV01'!$D12</f>
        <v>0</v>
      </c>
      <c r="C8" s="6">
        <f>'INV02'!$D12</f>
        <v>0</v>
      </c>
      <c r="D8" s="6">
        <f>'INV03'!$D12</f>
        <v>0</v>
      </c>
      <c r="E8" s="6">
        <f>'INV04'!$D12</f>
        <v>0</v>
      </c>
      <c r="F8" s="6">
        <f>'INV05'!$D12</f>
        <v>0</v>
      </c>
      <c r="G8" s="6">
        <f>'INV06'!$D12</f>
        <v>0</v>
      </c>
      <c r="H8" s="6">
        <f>'INV07'!$D12</f>
        <v>0</v>
      </c>
      <c r="I8" s="6">
        <f>'INV08'!$D12</f>
        <v>0</v>
      </c>
      <c r="J8" s="6">
        <f>'INV09'!$D12</f>
        <v>0</v>
      </c>
      <c r="K8" s="6">
        <f>'INV10'!$D12</f>
        <v>0</v>
      </c>
      <c r="L8" s="6">
        <f>'INV11'!$D12</f>
        <v>0</v>
      </c>
      <c r="M8" s="6">
        <f>'INV12'!$D12</f>
        <v>0</v>
      </c>
      <c r="N8" s="6">
        <f>'INV13'!$D12</f>
        <v>0</v>
      </c>
      <c r="O8" s="6">
        <f>'INV14'!$D12</f>
        <v>0</v>
      </c>
      <c r="P8" s="6">
        <f>'INV15'!$D12</f>
        <v>0</v>
      </c>
      <c r="Q8" s="6">
        <f>'INV16'!$D12</f>
        <v>0</v>
      </c>
      <c r="R8" s="6">
        <f>'INV17'!$D12</f>
        <v>0</v>
      </c>
      <c r="S8" s="6">
        <f>'INV18'!$D12</f>
        <v>0</v>
      </c>
      <c r="T8" s="6">
        <f>'INV19'!$D12</f>
        <v>0</v>
      </c>
      <c r="U8" s="6">
        <f>'INV20'!$D12</f>
        <v>0</v>
      </c>
      <c r="V8" s="6">
        <f>'INV21'!$D12</f>
        <v>0</v>
      </c>
      <c r="W8" s="6">
        <f>'INV22'!$D12</f>
        <v>0</v>
      </c>
      <c r="X8" s="6">
        <f>'INV23'!$D12</f>
        <v>0</v>
      </c>
      <c r="Y8" s="6">
        <f>'INV24'!$D12</f>
        <v>0</v>
      </c>
      <c r="Z8" s="6">
        <f>'INV25'!$D12</f>
        <v>0</v>
      </c>
      <c r="AA8" s="6">
        <f>'INV26'!$D12</f>
        <v>0</v>
      </c>
      <c r="AB8" s="6">
        <f>'INV27'!$D12</f>
        <v>0</v>
      </c>
      <c r="AC8" s="6">
        <f>'INV28'!$D12</f>
        <v>26</v>
      </c>
      <c r="AD8" s="6">
        <f>'INV29'!$D12</f>
        <v>0</v>
      </c>
      <c r="AE8" s="6">
        <f>'INV30'!$D12</f>
        <v>0</v>
      </c>
      <c r="AF8" s="6">
        <f>'INV31'!$D12</f>
        <v>0</v>
      </c>
      <c r="AG8" s="6">
        <f>'INV32'!$D12</f>
        <v>0</v>
      </c>
      <c r="AH8" s="6">
        <f>'INV33'!$D12</f>
        <v>0</v>
      </c>
      <c r="AI8" s="6">
        <f>'INV34'!$D12</f>
        <v>0</v>
      </c>
      <c r="AJ8" s="6">
        <f>'INV35'!$D12</f>
        <v>0</v>
      </c>
      <c r="AK8" s="6">
        <f>'INV36'!$D12</f>
        <v>0</v>
      </c>
      <c r="AL8" s="6">
        <f>'INV37'!$D12</f>
        <v>0</v>
      </c>
      <c r="AM8" s="6">
        <f>'INV38'!$D12</f>
        <v>0</v>
      </c>
      <c r="AN8" s="6">
        <f>'INV39'!$D12</f>
        <v>0</v>
      </c>
      <c r="AO8" s="6">
        <f>'INV40'!$D12</f>
        <v>0</v>
      </c>
      <c r="AP8" s="6">
        <f>'INV41'!$D12</f>
        <v>0</v>
      </c>
      <c r="AQ8" s="6">
        <f>'INV42'!$D12</f>
        <v>0</v>
      </c>
      <c r="AR8" s="6">
        <f>'INV43'!$D12</f>
        <v>0</v>
      </c>
      <c r="AS8" s="6">
        <f>'INV44'!$D12</f>
        <v>0</v>
      </c>
      <c r="AT8" s="6">
        <f>'INV45'!$D12</f>
        <v>0</v>
      </c>
      <c r="AU8" s="6">
        <f>'INV46'!$D12</f>
        <v>0</v>
      </c>
      <c r="AV8" s="6">
        <f>'INV 2229'!$D12</f>
        <v>0</v>
      </c>
      <c r="AW8" s="6">
        <f>'INV 2230'!$D12</f>
        <v>0</v>
      </c>
      <c r="AX8" s="6">
        <f>'INV 2231'!$D12</f>
        <v>0</v>
      </c>
      <c r="AY8" s="6">
        <f>'INV 2232'!$D12</f>
        <v>0</v>
      </c>
      <c r="AZ8" s="6">
        <f>'INV 2233'!$D12</f>
        <v>0</v>
      </c>
      <c r="BA8" s="6">
        <f>'INV 2234'!$D12</f>
        <v>0</v>
      </c>
      <c r="BB8" s="6">
        <f>'INV 2235'!$D12</f>
        <v>0</v>
      </c>
      <c r="BC8" s="6">
        <f>'INV 2236'!$D12</f>
        <v>0</v>
      </c>
      <c r="BD8" s="6">
        <f>'INV 2237'!$D12</f>
        <v>0</v>
      </c>
      <c r="BE8" s="6">
        <f>'INV 2238'!$D12</f>
        <v>0</v>
      </c>
      <c r="BF8" s="6">
        <f>'INV 2239'!$D12</f>
        <v>0</v>
      </c>
      <c r="BG8" s="6">
        <f>'INV 2240'!$D12</f>
        <v>0</v>
      </c>
      <c r="BH8" s="6">
        <f>'INV 2241'!$D12</f>
        <v>0</v>
      </c>
      <c r="BI8" s="6">
        <f>'INV 2242'!$D12</f>
        <v>0</v>
      </c>
      <c r="BJ8" s="6">
        <f>'INV 2243'!$D12</f>
        <v>0</v>
      </c>
      <c r="BK8" s="6">
        <f>'INV 2244'!$D12</f>
        <v>0</v>
      </c>
      <c r="BL8" s="6">
        <f>'INV 2245'!$D12</f>
        <v>0</v>
      </c>
      <c r="BM8" s="6">
        <f>'INV 2246'!$D12</f>
        <v>0</v>
      </c>
      <c r="BN8" s="6">
        <f>'INV 2247'!$D12</f>
        <v>0</v>
      </c>
      <c r="BO8" s="6">
        <f>'INV 2248'!$D12</f>
        <v>0</v>
      </c>
      <c r="BP8" s="6">
        <f>'INV 2249'!$D12</f>
        <v>0</v>
      </c>
      <c r="BQ8" s="6">
        <f>'INV 2250'!$D12</f>
        <v>0</v>
      </c>
      <c r="BR8" s="6">
        <f>'INV 2251'!$D12</f>
        <v>0</v>
      </c>
      <c r="BS8" s="6">
        <f>'INV 2252'!$D12</f>
        <v>0</v>
      </c>
      <c r="BT8" s="6">
        <f>'INV 2253'!$D12</f>
        <v>0</v>
      </c>
      <c r="BU8" s="6">
        <f>'INV 2254'!$D12</f>
        <v>0</v>
      </c>
      <c r="BV8" s="6">
        <f>'INV 2255'!$D12</f>
        <v>0</v>
      </c>
      <c r="BW8" s="6">
        <f>'INV 2256'!$D12</f>
        <v>0</v>
      </c>
      <c r="BX8" s="6">
        <f>'INV 2257'!$D12</f>
        <v>0</v>
      </c>
      <c r="BY8" s="6">
        <f>'INV 2258'!$D12</f>
        <v>0</v>
      </c>
      <c r="BZ8" s="6">
        <f>'INV 2259'!$D12</f>
        <v>0</v>
      </c>
      <c r="CA8" s="6">
        <f>'INV 2260'!$D12</f>
        <v>0</v>
      </c>
      <c r="CB8" s="6">
        <f>'INV 2261'!$D12</f>
        <v>0</v>
      </c>
      <c r="CC8" s="6">
        <f>'INV 2262'!$D12</f>
        <v>0</v>
      </c>
    </row>
    <row r="9" spans="1:81" s="4" customFormat="1" ht="14">
      <c r="A9" s="10" t="str">
        <f>'INV01'!$C13</f>
        <v>F16String</v>
      </c>
      <c r="B9" s="6">
        <f>'INV01'!$D13</f>
        <v>0</v>
      </c>
      <c r="C9" s="6">
        <f>'INV02'!$D13</f>
        <v>0</v>
      </c>
      <c r="D9" s="6">
        <f>'INV03'!$D13</f>
        <v>0</v>
      </c>
      <c r="E9" s="6">
        <f>'INV04'!$D13</f>
        <v>0</v>
      </c>
      <c r="F9" s="6">
        <f>'INV05'!$D13</f>
        <v>0</v>
      </c>
      <c r="G9" s="6">
        <f>'INV06'!$D13</f>
        <v>11</v>
      </c>
      <c r="H9" s="6">
        <f>'INV07'!$D13</f>
        <v>40</v>
      </c>
      <c r="I9" s="6">
        <f>'INV08'!$D13</f>
        <v>12</v>
      </c>
      <c r="J9" s="6">
        <f>'INV09'!$D13</f>
        <v>0</v>
      </c>
      <c r="K9" s="6">
        <f>'INV10'!$D13</f>
        <v>0</v>
      </c>
      <c r="L9" s="6">
        <f>'INV11'!$D13</f>
        <v>42</v>
      </c>
      <c r="M9" s="6">
        <f>'INV12'!$D13</f>
        <v>27</v>
      </c>
      <c r="N9" s="6">
        <f>'INV13'!$D13</f>
        <v>0</v>
      </c>
      <c r="O9" s="6">
        <f>'INV14'!$D13</f>
        <v>0</v>
      </c>
      <c r="P9" s="6">
        <f>'INV15'!$D13</f>
        <v>0</v>
      </c>
      <c r="Q9" s="6">
        <f>'INV16'!$D13</f>
        <v>0</v>
      </c>
      <c r="R9" s="6">
        <f>'INV17'!$D13</f>
        <v>0</v>
      </c>
      <c r="S9" s="6">
        <f>'INV18'!$D13</f>
        <v>0</v>
      </c>
      <c r="T9" s="6">
        <f>'INV19'!$D13</f>
        <v>0</v>
      </c>
      <c r="U9" s="6">
        <f>'INV20'!$D13</f>
        <v>0</v>
      </c>
      <c r="V9" s="6">
        <f>'INV21'!$D13</f>
        <v>0</v>
      </c>
      <c r="W9" s="6">
        <f>'INV22'!$D13</f>
        <v>0</v>
      </c>
      <c r="X9" s="6">
        <f>'INV23'!$D13</f>
        <v>0</v>
      </c>
      <c r="Y9" s="6">
        <f>'INV24'!$D13</f>
        <v>0</v>
      </c>
      <c r="Z9" s="6">
        <f>'INV25'!$D13</f>
        <v>0</v>
      </c>
      <c r="AA9" s="6">
        <f>'INV26'!$D13</f>
        <v>0</v>
      </c>
      <c r="AB9" s="6">
        <f>'INV27'!$D13</f>
        <v>0</v>
      </c>
      <c r="AC9" s="6">
        <f>'INV28'!$D13</f>
        <v>0</v>
      </c>
      <c r="AD9" s="6">
        <f>'INV29'!$D13</f>
        <v>0</v>
      </c>
      <c r="AE9" s="6">
        <f>'INV30'!$D13</f>
        <v>0</v>
      </c>
      <c r="AF9" s="6">
        <f>'INV31'!$D13</f>
        <v>0</v>
      </c>
      <c r="AG9" s="6">
        <f>'INV32'!$D13</f>
        <v>0</v>
      </c>
      <c r="AH9" s="6">
        <f>'INV33'!$D13</f>
        <v>0</v>
      </c>
      <c r="AI9" s="6">
        <f>'INV34'!$D13</f>
        <v>0</v>
      </c>
      <c r="AJ9" s="6">
        <f>'INV35'!$D13</f>
        <v>0</v>
      </c>
      <c r="AK9" s="6">
        <f>'INV36'!$D13</f>
        <v>0</v>
      </c>
      <c r="AL9" s="6">
        <f>'INV37'!$D13</f>
        <v>0</v>
      </c>
      <c r="AM9" s="6">
        <f>'INV38'!$D13</f>
        <v>0</v>
      </c>
      <c r="AN9" s="6">
        <f>'INV39'!$D13</f>
        <v>0</v>
      </c>
      <c r="AO9" s="6">
        <f>'INV40'!$D13</f>
        <v>0</v>
      </c>
      <c r="AP9" s="6">
        <f>'INV41'!$D13</f>
        <v>50</v>
      </c>
      <c r="AQ9" s="6">
        <f>'INV42'!$D13</f>
        <v>16</v>
      </c>
      <c r="AR9" s="6">
        <f>'INV43'!$D13</f>
        <v>0</v>
      </c>
      <c r="AS9" s="6">
        <f>'INV44'!$D13</f>
        <v>0</v>
      </c>
      <c r="AT9" s="6">
        <f>'INV45'!$D13</f>
        <v>0</v>
      </c>
      <c r="AU9" s="6">
        <f>'INV46'!$D13</f>
        <v>0</v>
      </c>
      <c r="AV9" s="6">
        <f>'INV 2229'!$D13</f>
        <v>0</v>
      </c>
      <c r="AW9" s="6">
        <f>'INV 2230'!$D13</f>
        <v>0</v>
      </c>
      <c r="AX9" s="6">
        <f>'INV 2231'!$D13</f>
        <v>0</v>
      </c>
      <c r="AY9" s="6">
        <f>'INV 2232'!$D13</f>
        <v>0</v>
      </c>
      <c r="AZ9" s="6">
        <f>'INV 2233'!$D13</f>
        <v>0</v>
      </c>
      <c r="BA9" s="6">
        <f>'INV 2234'!$D13</f>
        <v>0</v>
      </c>
      <c r="BB9" s="6">
        <f>'INV 2235'!$D13</f>
        <v>0</v>
      </c>
      <c r="BC9" s="6">
        <f>'INV 2236'!$D13</f>
        <v>0</v>
      </c>
      <c r="BD9" s="6">
        <f>'INV 2237'!$D13</f>
        <v>0</v>
      </c>
      <c r="BE9" s="6">
        <f>'INV 2238'!$D13</f>
        <v>0</v>
      </c>
      <c r="BF9" s="6">
        <f>'INV 2239'!$D13</f>
        <v>0</v>
      </c>
      <c r="BG9" s="6">
        <f>'INV 2240'!$D13</f>
        <v>0</v>
      </c>
      <c r="BH9" s="6">
        <f>'INV 2241'!$D13</f>
        <v>0</v>
      </c>
      <c r="BI9" s="6">
        <f>'INV 2242'!$D13</f>
        <v>0</v>
      </c>
      <c r="BJ9" s="6">
        <f>'INV 2243'!$D13</f>
        <v>0</v>
      </c>
      <c r="BK9" s="6">
        <f>'INV 2244'!$D13</f>
        <v>0</v>
      </c>
      <c r="BL9" s="6">
        <f>'INV 2245'!$D13</f>
        <v>0</v>
      </c>
      <c r="BM9" s="6">
        <f>'INV 2246'!$D13</f>
        <v>0</v>
      </c>
      <c r="BN9" s="6">
        <f>'INV 2247'!$D13</f>
        <v>0</v>
      </c>
      <c r="BO9" s="6">
        <f>'INV 2248'!$D13</f>
        <v>0</v>
      </c>
      <c r="BP9" s="6">
        <f>'INV 2249'!$D13</f>
        <v>0</v>
      </c>
      <c r="BQ9" s="6">
        <f>'INV 2250'!$D13</f>
        <v>0</v>
      </c>
      <c r="BR9" s="6">
        <f>'INV 2251'!$D13</f>
        <v>0</v>
      </c>
      <c r="BS9" s="6">
        <f>'INV 2252'!$D13</f>
        <v>0</v>
      </c>
      <c r="BT9" s="6">
        <f>'INV 2253'!$D13</f>
        <v>0</v>
      </c>
      <c r="BU9" s="6">
        <f>'INV 2254'!$D13</f>
        <v>0</v>
      </c>
      <c r="BV9" s="6">
        <f>'INV 2255'!$D13</f>
        <v>0</v>
      </c>
      <c r="BW9" s="6">
        <f>'INV 2256'!$D13</f>
        <v>0</v>
      </c>
      <c r="BX9" s="6">
        <f>'INV 2257'!$D13</f>
        <v>0</v>
      </c>
      <c r="BY9" s="6">
        <f>'INV 2258'!$D13</f>
        <v>0</v>
      </c>
      <c r="BZ9" s="6">
        <f>'INV 2259'!$D13</f>
        <v>0</v>
      </c>
      <c r="CA9" s="6">
        <f>'INV 2260'!$D13</f>
        <v>0</v>
      </c>
      <c r="CB9" s="6">
        <f>'INV 2261'!$D13</f>
        <v>0</v>
      </c>
      <c r="CC9" s="6">
        <f>'INV 2262'!$D13</f>
        <v>0</v>
      </c>
    </row>
    <row r="10" spans="1:81" s="4" customFormat="1" ht="14">
      <c r="A10" s="10">
        <f>'INV01'!$C14</f>
        <v>0</v>
      </c>
      <c r="B10" s="6">
        <f>'INV01'!$D14</f>
        <v>0</v>
      </c>
      <c r="C10" s="6">
        <f>'INV02'!$D14</f>
        <v>0</v>
      </c>
      <c r="D10" s="6">
        <f>'INV03'!$D14</f>
        <v>0</v>
      </c>
      <c r="E10" s="6">
        <f>'INV04'!$D14</f>
        <v>0</v>
      </c>
      <c r="F10" s="6">
        <f>'INV05'!$D14</f>
        <v>0</v>
      </c>
      <c r="G10" s="6">
        <f>'INV06'!$D14</f>
        <v>0</v>
      </c>
      <c r="H10" s="6">
        <f>'INV07'!$D14</f>
        <v>0</v>
      </c>
      <c r="I10" s="6">
        <f>'INV08'!$D14</f>
        <v>0</v>
      </c>
      <c r="J10" s="6">
        <f>'INV09'!$D14</f>
        <v>0</v>
      </c>
      <c r="K10" s="6">
        <f>'INV10'!$D14</f>
        <v>0</v>
      </c>
      <c r="L10" s="6">
        <f>'INV11'!$D14</f>
        <v>0</v>
      </c>
      <c r="M10" s="6">
        <f>'INV12'!$D14</f>
        <v>0</v>
      </c>
      <c r="N10" s="6">
        <f>'INV13'!$D14</f>
        <v>0</v>
      </c>
      <c r="O10" s="6">
        <f>'INV14'!$D14</f>
        <v>0</v>
      </c>
      <c r="P10" s="6">
        <f>'INV15'!$D14</f>
        <v>0</v>
      </c>
      <c r="Q10" s="6">
        <f>'INV16'!$D14</f>
        <v>0</v>
      </c>
      <c r="R10" s="6">
        <f>'INV17'!$D14</f>
        <v>0</v>
      </c>
      <c r="S10" s="6">
        <f>'INV18'!$D14</f>
        <v>0</v>
      </c>
      <c r="T10" s="6">
        <f>'INV19'!$D14</f>
        <v>0</v>
      </c>
      <c r="U10" s="6">
        <f>'INV20'!$D14</f>
        <v>0</v>
      </c>
      <c r="V10" s="6">
        <f>'INV21'!$D14</f>
        <v>0</v>
      </c>
      <c r="W10" s="6">
        <f>'INV22'!$D14</f>
        <v>0</v>
      </c>
      <c r="X10" s="6">
        <f>'INV23'!$D14</f>
        <v>0</v>
      </c>
      <c r="Y10" s="6">
        <f>'INV24'!$D14</f>
        <v>0</v>
      </c>
      <c r="Z10" s="6">
        <f>'INV25'!$D14</f>
        <v>0</v>
      </c>
      <c r="AA10" s="6">
        <f>'INV26'!$D14</f>
        <v>0</v>
      </c>
      <c r="AB10" s="6">
        <f>'INV27'!$D14</f>
        <v>0</v>
      </c>
      <c r="AC10" s="6">
        <f>'INV28'!$D14</f>
        <v>0</v>
      </c>
      <c r="AD10" s="6">
        <f>'INV29'!$D14</f>
        <v>0</v>
      </c>
      <c r="AE10" s="6">
        <f>'INV30'!$D14</f>
        <v>0</v>
      </c>
      <c r="AF10" s="6">
        <f>'INV31'!$D14</f>
        <v>0</v>
      </c>
      <c r="AG10" s="6">
        <f>'INV32'!$D14</f>
        <v>0</v>
      </c>
      <c r="AH10" s="6">
        <f>'INV33'!$D14</f>
        <v>0</v>
      </c>
      <c r="AI10" s="6">
        <f>'INV34'!$D14</f>
        <v>0</v>
      </c>
      <c r="AJ10" s="6">
        <f>'INV35'!$D14</f>
        <v>0</v>
      </c>
      <c r="AK10" s="6">
        <f>'INV36'!$D14</f>
        <v>0</v>
      </c>
      <c r="AL10" s="6">
        <f>'INV37'!$D14</f>
        <v>0</v>
      </c>
      <c r="AM10" s="6">
        <f>'INV38'!$D14</f>
        <v>0</v>
      </c>
      <c r="AN10" s="6">
        <f>'INV39'!$D14</f>
        <v>0</v>
      </c>
      <c r="AO10" s="6">
        <f>'INV40'!$D14</f>
        <v>0</v>
      </c>
      <c r="AP10" s="6">
        <f>'INV41'!$D14</f>
        <v>0</v>
      </c>
      <c r="AQ10" s="6">
        <f>'INV42'!$D14</f>
        <v>0</v>
      </c>
      <c r="AR10" s="6">
        <f>'INV43'!$D14</f>
        <v>0</v>
      </c>
      <c r="AS10" s="6">
        <f>'INV44'!$D14</f>
        <v>0</v>
      </c>
      <c r="AT10" s="6">
        <f>'INV45'!$D14</f>
        <v>0</v>
      </c>
      <c r="AU10" s="6">
        <f>'INV46'!$D14</f>
        <v>0</v>
      </c>
      <c r="AV10" s="6">
        <f>'INV 2229'!$D14</f>
        <v>0</v>
      </c>
      <c r="AW10" s="6">
        <f>'INV 2230'!$D14</f>
        <v>0</v>
      </c>
      <c r="AX10" s="6">
        <f>'INV 2231'!$D14</f>
        <v>0</v>
      </c>
      <c r="AY10" s="6">
        <f>'INV 2232'!$D14</f>
        <v>0</v>
      </c>
      <c r="AZ10" s="6">
        <f>'INV 2233'!$D14</f>
        <v>0</v>
      </c>
      <c r="BA10" s="6">
        <f>'INV 2234'!$D14</f>
        <v>0</v>
      </c>
      <c r="BB10" s="6">
        <f>'INV 2235'!$D14</f>
        <v>0</v>
      </c>
      <c r="BC10" s="6">
        <f>'INV 2236'!$D14</f>
        <v>0</v>
      </c>
      <c r="BD10" s="6">
        <f>'INV 2237'!$D14</f>
        <v>0</v>
      </c>
      <c r="BE10" s="6">
        <f>'INV 2238'!$D14</f>
        <v>0</v>
      </c>
      <c r="BF10" s="6">
        <f>'INV 2239'!$D14</f>
        <v>0</v>
      </c>
      <c r="BG10" s="6">
        <f>'INV 2240'!$D14</f>
        <v>0</v>
      </c>
      <c r="BH10" s="6">
        <f>'INV 2241'!$D14</f>
        <v>0</v>
      </c>
      <c r="BI10" s="6">
        <f>'INV 2242'!$D14</f>
        <v>0</v>
      </c>
      <c r="BJ10" s="6">
        <f>'INV 2243'!$D14</f>
        <v>0</v>
      </c>
      <c r="BK10" s="6">
        <f>'INV 2244'!$D14</f>
        <v>0</v>
      </c>
      <c r="BL10" s="6">
        <f>'INV 2245'!$D14</f>
        <v>0</v>
      </c>
      <c r="BM10" s="6">
        <f>'INV 2246'!$D14</f>
        <v>0</v>
      </c>
      <c r="BN10" s="6">
        <f>'INV 2247'!$D14</f>
        <v>0</v>
      </c>
      <c r="BO10" s="6">
        <f>'INV 2248'!$D14</f>
        <v>0</v>
      </c>
      <c r="BP10" s="6">
        <f>'INV 2249'!$D14</f>
        <v>0</v>
      </c>
      <c r="BQ10" s="6">
        <f>'INV 2250'!$D14</f>
        <v>0</v>
      </c>
      <c r="BR10" s="6">
        <f>'INV 2251'!$D14</f>
        <v>0</v>
      </c>
      <c r="BS10" s="6">
        <f>'INV 2252'!$D14</f>
        <v>0</v>
      </c>
      <c r="BT10" s="6">
        <f>'INV 2253'!$D14</f>
        <v>0</v>
      </c>
      <c r="BU10" s="6">
        <f>'INV 2254'!$D14</f>
        <v>0</v>
      </c>
      <c r="BV10" s="6">
        <f>'INV 2255'!$D14</f>
        <v>0</v>
      </c>
      <c r="BW10" s="6">
        <f>'INV 2256'!$D14</f>
        <v>0</v>
      </c>
      <c r="BX10" s="6">
        <f>'INV 2257'!$D14</f>
        <v>0</v>
      </c>
      <c r="BY10" s="6">
        <f>'INV 2258'!$D14</f>
        <v>0</v>
      </c>
      <c r="BZ10" s="6">
        <f>'INV 2259'!$D14</f>
        <v>0</v>
      </c>
      <c r="CA10" s="6">
        <f>'INV 2260'!$D14</f>
        <v>0</v>
      </c>
      <c r="CB10" s="6">
        <f>'INV 2261'!$D14</f>
        <v>0</v>
      </c>
      <c r="CC10" s="6">
        <f>'INV 2262'!$D14</f>
        <v>0</v>
      </c>
    </row>
    <row r="11" spans="1:81" s="4" customFormat="1" ht="14">
      <c r="A11" s="10"/>
      <c r="B11" s="6">
        <f>'INV01'!$D15</f>
        <v>0</v>
      </c>
      <c r="C11" s="6">
        <f>'INV02'!$D15</f>
        <v>0</v>
      </c>
      <c r="D11" s="6">
        <f>'INV03'!$D15</f>
        <v>0</v>
      </c>
      <c r="E11" s="6">
        <f>'INV04'!$D15</f>
        <v>0</v>
      </c>
      <c r="F11" s="6">
        <f>'INV05'!$D15</f>
        <v>0</v>
      </c>
      <c r="G11" s="6">
        <f>'INV06'!$D15</f>
        <v>0</v>
      </c>
      <c r="H11" s="6">
        <f>'INV07'!$D15</f>
        <v>0</v>
      </c>
      <c r="I11" s="6">
        <f>'INV08'!$D15</f>
        <v>0</v>
      </c>
      <c r="J11" s="6">
        <f>'INV09'!$D15</f>
        <v>0</v>
      </c>
      <c r="K11" s="6">
        <f>'INV10'!$D15</f>
        <v>0</v>
      </c>
      <c r="L11" s="6">
        <f>'INV11'!$D15</f>
        <v>0</v>
      </c>
      <c r="M11" s="6">
        <f>'INV12'!$D15</f>
        <v>0</v>
      </c>
      <c r="N11" s="6">
        <f>'INV13'!$D15</f>
        <v>0</v>
      </c>
      <c r="O11" s="6">
        <f>'INV14'!$D15</f>
        <v>0</v>
      </c>
      <c r="P11" s="6">
        <f>'INV15'!$D15</f>
        <v>0</v>
      </c>
      <c r="Q11" s="6">
        <f>'INV16'!$D15</f>
        <v>0</v>
      </c>
      <c r="R11" s="6">
        <f>'INV17'!$D15</f>
        <v>0</v>
      </c>
      <c r="S11" s="6">
        <f>'INV18'!$D15</f>
        <v>0</v>
      </c>
      <c r="T11" s="6">
        <f>'INV19'!$D15</f>
        <v>0</v>
      </c>
      <c r="U11" s="6">
        <f>'INV20'!$D15</f>
        <v>0</v>
      </c>
      <c r="V11" s="6">
        <f>'INV21'!$D15</f>
        <v>0</v>
      </c>
      <c r="W11" s="6">
        <f>'INV22'!$D15</f>
        <v>0</v>
      </c>
      <c r="X11" s="6">
        <f>'INV23'!$D15</f>
        <v>0</v>
      </c>
      <c r="Y11" s="6">
        <f>'INV24'!$D15</f>
        <v>0</v>
      </c>
      <c r="Z11" s="6">
        <f>'INV25'!$D15</f>
        <v>0</v>
      </c>
      <c r="AA11" s="6">
        <f>'INV26'!$D15</f>
        <v>0</v>
      </c>
      <c r="AB11" s="6">
        <f>'INV27'!$D15</f>
        <v>0</v>
      </c>
      <c r="AC11" s="6">
        <f>'INV28'!$D15</f>
        <v>0</v>
      </c>
      <c r="AD11" s="6">
        <f>'INV29'!$D15</f>
        <v>0</v>
      </c>
      <c r="AE11" s="6">
        <f>'INV30'!$D15</f>
        <v>0</v>
      </c>
      <c r="AF11" s="6">
        <f>'INV31'!$D15</f>
        <v>0</v>
      </c>
      <c r="AG11" s="6">
        <f>'INV32'!$D15</f>
        <v>0</v>
      </c>
      <c r="AH11" s="6">
        <f>'INV33'!$D15</f>
        <v>0</v>
      </c>
      <c r="AI11" s="6">
        <f>'INV34'!$D15</f>
        <v>0</v>
      </c>
      <c r="AJ11" s="6">
        <f>'INV35'!$D15</f>
        <v>0</v>
      </c>
      <c r="AK11" s="6">
        <f>'INV36'!$D15</f>
        <v>0</v>
      </c>
      <c r="AL11" s="6">
        <f>'INV37'!$D15</f>
        <v>0</v>
      </c>
      <c r="AM11" s="6">
        <f>'INV38'!$D15</f>
        <v>0</v>
      </c>
      <c r="AN11" s="6">
        <f>'INV39'!$D15</f>
        <v>0</v>
      </c>
      <c r="AO11" s="6">
        <f>'INV40'!$D15</f>
        <v>0</v>
      </c>
      <c r="AP11" s="6">
        <f>'INV41'!$D15</f>
        <v>0</v>
      </c>
      <c r="AQ11" s="6">
        <f>'INV42'!$D15</f>
        <v>0</v>
      </c>
      <c r="AR11" s="6">
        <f>'INV43'!$D15</f>
        <v>0</v>
      </c>
      <c r="AS11" s="6">
        <f>'INV44'!$D15</f>
        <v>0</v>
      </c>
      <c r="AT11" s="6">
        <f>'INV45'!$D15</f>
        <v>0</v>
      </c>
      <c r="AU11" s="6">
        <f>'INV46'!$D15</f>
        <v>0</v>
      </c>
      <c r="AV11" s="6">
        <f>'INV 2229'!$D15</f>
        <v>0</v>
      </c>
      <c r="AW11" s="6">
        <f>'INV 2230'!$D15</f>
        <v>0</v>
      </c>
      <c r="AX11" s="6">
        <f>'INV 2231'!$D15</f>
        <v>0</v>
      </c>
      <c r="AY11" s="6">
        <f>'INV 2232'!$D15</f>
        <v>0</v>
      </c>
      <c r="AZ11" s="6">
        <f>'INV 2233'!$D15</f>
        <v>0</v>
      </c>
      <c r="BA11" s="6">
        <f>'INV 2234'!$D15</f>
        <v>0</v>
      </c>
      <c r="BB11" s="6">
        <f>'INV 2235'!$D15</f>
        <v>0</v>
      </c>
      <c r="BC11" s="6">
        <f>'INV 2236'!$D15</f>
        <v>0</v>
      </c>
      <c r="BD11" s="6">
        <f>'INV 2237'!$D15</f>
        <v>0</v>
      </c>
      <c r="BE11" s="6">
        <f>'INV 2238'!$D15</f>
        <v>0</v>
      </c>
      <c r="BF11" s="6">
        <f>'INV 2239'!$D15</f>
        <v>0</v>
      </c>
      <c r="BG11" s="6">
        <f>'INV 2240'!$D15</f>
        <v>0</v>
      </c>
      <c r="BH11" s="6">
        <f>'INV 2241'!$D15</f>
        <v>0</v>
      </c>
      <c r="BI11" s="6">
        <f>'INV 2242'!$D15</f>
        <v>0</v>
      </c>
      <c r="BJ11" s="6">
        <f>'INV 2243'!$D15</f>
        <v>0</v>
      </c>
      <c r="BK11" s="6">
        <f>'INV 2244'!$D15</f>
        <v>0</v>
      </c>
      <c r="BL11" s="6">
        <f>'INV 2245'!$D15</f>
        <v>0</v>
      </c>
      <c r="BM11" s="6">
        <f>'INV 2246'!$D15</f>
        <v>0</v>
      </c>
      <c r="BN11" s="6">
        <f>'INV 2247'!$D15</f>
        <v>0</v>
      </c>
      <c r="BO11" s="6">
        <f>'INV 2248'!$D15</f>
        <v>0</v>
      </c>
      <c r="BP11" s="6">
        <f>'INV 2249'!$D15</f>
        <v>0</v>
      </c>
      <c r="BQ11" s="6">
        <f>'INV 2250'!$D15</f>
        <v>0</v>
      </c>
      <c r="BR11" s="6">
        <f>'INV 2251'!$D15</f>
        <v>0</v>
      </c>
      <c r="BS11" s="6">
        <f>'INV 2252'!$D15</f>
        <v>0</v>
      </c>
      <c r="BT11" s="6">
        <f>'INV 2253'!$D15</f>
        <v>0</v>
      </c>
      <c r="BU11" s="6">
        <f>'INV 2254'!$D15</f>
        <v>0</v>
      </c>
      <c r="BV11" s="6">
        <f>'INV 2255'!$D15</f>
        <v>0</v>
      </c>
      <c r="BW11" s="6">
        <f>'INV 2256'!$D15</f>
        <v>0</v>
      </c>
      <c r="BX11" s="6">
        <f>'INV 2257'!$D15</f>
        <v>0</v>
      </c>
      <c r="BY11" s="6">
        <f>'INV 2258'!$D15</f>
        <v>0</v>
      </c>
      <c r="BZ11" s="6">
        <f>'INV 2259'!$D15</f>
        <v>0</v>
      </c>
      <c r="CA11" s="6">
        <f>'INV 2260'!$D15</f>
        <v>0</v>
      </c>
      <c r="CB11" s="6">
        <f>'INV 2261'!$D15</f>
        <v>0</v>
      </c>
      <c r="CC11" s="6">
        <f>'INV 2262'!$D15</f>
        <v>0</v>
      </c>
    </row>
    <row r="17" spans="2:47">
      <c r="B17" s="11">
        <v>0</v>
      </c>
      <c r="C17" s="11">
        <v>0</v>
      </c>
      <c r="D17" s="11">
        <v>0</v>
      </c>
      <c r="E17" s="11">
        <v>0</v>
      </c>
      <c r="F17" s="11">
        <v>11</v>
      </c>
      <c r="G17" s="11">
        <v>12</v>
      </c>
      <c r="H17" s="11">
        <v>13</v>
      </c>
      <c r="I17" s="11">
        <v>32</v>
      </c>
      <c r="J17" s="11">
        <v>0</v>
      </c>
      <c r="K17" s="11">
        <v>0</v>
      </c>
      <c r="L17" s="11">
        <v>12</v>
      </c>
      <c r="M17" s="11">
        <v>3</v>
      </c>
      <c r="N17" s="11">
        <v>31</v>
      </c>
      <c r="O17" s="11">
        <v>31</v>
      </c>
      <c r="P17" s="11">
        <v>6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14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22</v>
      </c>
      <c r="AR17" s="11">
        <v>0</v>
      </c>
      <c r="AS17" s="11">
        <v>0</v>
      </c>
      <c r="AT17" s="11">
        <v>0</v>
      </c>
      <c r="AU17" s="11">
        <v>0</v>
      </c>
    </row>
    <row r="18" spans="2:47">
      <c r="B18" s="11">
        <v>0</v>
      </c>
      <c r="C18" s="11">
        <v>0</v>
      </c>
      <c r="D18" s="11">
        <v>0</v>
      </c>
      <c r="E18" s="11">
        <v>3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32</v>
      </c>
      <c r="AK18" s="11">
        <v>0</v>
      </c>
      <c r="AL18" s="11">
        <v>8</v>
      </c>
      <c r="AM18" s="11">
        <v>0</v>
      </c>
      <c r="AN18" s="11">
        <v>0</v>
      </c>
      <c r="AO18" s="11">
        <v>2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</row>
    <row r="19" spans="2:47">
      <c r="B19" s="11">
        <v>105</v>
      </c>
      <c r="C19" s="11">
        <v>105</v>
      </c>
      <c r="D19" s="11">
        <v>80</v>
      </c>
      <c r="E19" s="11">
        <v>79</v>
      </c>
      <c r="F19" s="11">
        <v>91</v>
      </c>
      <c r="G19" s="11">
        <v>74</v>
      </c>
      <c r="H19" s="11">
        <v>61</v>
      </c>
      <c r="I19" s="11">
        <v>82</v>
      </c>
      <c r="J19" s="11">
        <v>108</v>
      </c>
      <c r="K19" s="11">
        <v>108</v>
      </c>
      <c r="L19" s="11">
        <v>57</v>
      </c>
      <c r="M19" s="11">
        <v>82</v>
      </c>
      <c r="N19" s="11">
        <v>48</v>
      </c>
      <c r="O19" s="11">
        <v>0</v>
      </c>
      <c r="P19" s="11">
        <v>0</v>
      </c>
      <c r="Q19" s="11">
        <v>114</v>
      </c>
      <c r="R19" s="11">
        <v>114</v>
      </c>
      <c r="S19" s="11">
        <v>117</v>
      </c>
      <c r="T19" s="11">
        <v>114</v>
      </c>
      <c r="U19" s="11">
        <v>108</v>
      </c>
      <c r="V19" s="11">
        <v>107</v>
      </c>
      <c r="W19" s="11">
        <v>111</v>
      </c>
      <c r="X19" s="11">
        <v>111</v>
      </c>
      <c r="Y19" s="11">
        <v>111</v>
      </c>
      <c r="Z19" s="11">
        <v>111</v>
      </c>
      <c r="AA19" s="11">
        <v>111</v>
      </c>
      <c r="AB19" s="11">
        <v>101</v>
      </c>
      <c r="AC19" s="11">
        <v>21</v>
      </c>
      <c r="AD19" s="11">
        <v>105</v>
      </c>
      <c r="AE19" s="11">
        <v>105</v>
      </c>
      <c r="AF19" s="11">
        <v>120</v>
      </c>
      <c r="AG19" s="11">
        <v>120</v>
      </c>
      <c r="AH19" s="11">
        <v>120</v>
      </c>
      <c r="AI19" s="11">
        <v>120</v>
      </c>
      <c r="AJ19" s="11">
        <v>41</v>
      </c>
      <c r="AK19" s="11">
        <v>66</v>
      </c>
      <c r="AL19" s="11">
        <v>72</v>
      </c>
      <c r="AM19" s="11">
        <v>93</v>
      </c>
      <c r="AN19" s="11">
        <v>93</v>
      </c>
      <c r="AO19" s="11">
        <v>92</v>
      </c>
      <c r="AP19" s="11">
        <v>74</v>
      </c>
      <c r="AQ19" s="11">
        <v>98</v>
      </c>
      <c r="AR19" s="11">
        <v>99</v>
      </c>
      <c r="AS19" s="11">
        <v>99</v>
      </c>
      <c r="AT19" s="11">
        <v>100</v>
      </c>
      <c r="AU19" s="11">
        <v>99</v>
      </c>
    </row>
    <row r="20" spans="2:47">
      <c r="B20" s="11">
        <v>0</v>
      </c>
      <c r="C20" s="11">
        <v>0</v>
      </c>
      <c r="D20" s="11">
        <v>40</v>
      </c>
      <c r="E20" s="11">
        <v>43</v>
      </c>
      <c r="F20" s="11">
        <v>0</v>
      </c>
      <c r="G20" s="11">
        <v>0</v>
      </c>
      <c r="H20" s="11">
        <v>2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45</v>
      </c>
      <c r="O20" s="11">
        <v>93</v>
      </c>
      <c r="P20" s="11">
        <v>107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10</v>
      </c>
      <c r="AC20" s="11">
        <v>60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24</v>
      </c>
      <c r="AK20" s="11">
        <v>33</v>
      </c>
      <c r="AL20" s="11">
        <v>22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</row>
    <row r="21" spans="2:47">
      <c r="B21" s="11">
        <v>0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26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</row>
    <row r="22" spans="2:47">
      <c r="B22" s="11">
        <v>0</v>
      </c>
      <c r="C22" s="11">
        <v>0</v>
      </c>
      <c r="D22" s="11">
        <v>0</v>
      </c>
      <c r="E22" s="11">
        <v>0</v>
      </c>
      <c r="F22" s="11">
        <v>0</v>
      </c>
      <c r="G22" s="11">
        <v>11</v>
      </c>
      <c r="H22" s="11">
        <v>40</v>
      </c>
      <c r="I22" s="11">
        <v>12</v>
      </c>
      <c r="J22" s="11">
        <v>0</v>
      </c>
      <c r="K22" s="11">
        <v>0</v>
      </c>
      <c r="L22" s="11">
        <v>42</v>
      </c>
      <c r="M22" s="11">
        <v>27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50</v>
      </c>
      <c r="AQ22" s="11">
        <v>16</v>
      </c>
      <c r="AR22" s="11">
        <v>0</v>
      </c>
      <c r="AS22" s="11">
        <v>0</v>
      </c>
      <c r="AT22" s="11">
        <v>0</v>
      </c>
      <c r="AU22" s="11">
        <v>0</v>
      </c>
    </row>
    <row r="27" spans="2:47">
      <c r="B27" s="11">
        <f>B4-B17</f>
        <v>0</v>
      </c>
      <c r="C27" s="11">
        <f t="shared" ref="C27:AU32" si="0">C4-C17</f>
        <v>0</v>
      </c>
      <c r="D27" s="11">
        <f t="shared" si="0"/>
        <v>0</v>
      </c>
      <c r="E27" s="11">
        <f t="shared" si="0"/>
        <v>0</v>
      </c>
      <c r="F27" s="11">
        <f t="shared" si="0"/>
        <v>0</v>
      </c>
      <c r="G27" s="11">
        <f t="shared" si="0"/>
        <v>0</v>
      </c>
      <c r="H27" s="11">
        <f t="shared" si="0"/>
        <v>0</v>
      </c>
      <c r="I27" s="11">
        <f t="shared" si="0"/>
        <v>0</v>
      </c>
      <c r="J27" s="11">
        <f t="shared" si="0"/>
        <v>0</v>
      </c>
      <c r="K27" s="11">
        <f t="shared" si="0"/>
        <v>0</v>
      </c>
      <c r="L27" s="11">
        <f t="shared" si="0"/>
        <v>0</v>
      </c>
      <c r="M27" s="11">
        <f t="shared" si="0"/>
        <v>0</v>
      </c>
      <c r="N27" s="11">
        <f t="shared" si="0"/>
        <v>0</v>
      </c>
      <c r="O27" s="11">
        <f t="shared" si="0"/>
        <v>0</v>
      </c>
      <c r="P27" s="11">
        <f t="shared" si="0"/>
        <v>0</v>
      </c>
      <c r="Q27" s="11">
        <f t="shared" si="0"/>
        <v>0</v>
      </c>
      <c r="R27" s="11">
        <f t="shared" si="0"/>
        <v>0</v>
      </c>
      <c r="S27" s="11">
        <f t="shared" si="0"/>
        <v>0</v>
      </c>
      <c r="T27" s="11">
        <f t="shared" si="0"/>
        <v>0</v>
      </c>
      <c r="U27" s="11">
        <f t="shared" si="0"/>
        <v>0</v>
      </c>
      <c r="V27" s="11">
        <f t="shared" si="0"/>
        <v>0</v>
      </c>
      <c r="W27" s="11">
        <f t="shared" si="0"/>
        <v>0</v>
      </c>
      <c r="X27" s="11">
        <f t="shared" si="0"/>
        <v>0</v>
      </c>
      <c r="Y27" s="11">
        <f t="shared" si="0"/>
        <v>0</v>
      </c>
      <c r="Z27" s="11">
        <f t="shared" si="0"/>
        <v>0</v>
      </c>
      <c r="AA27" s="11">
        <f t="shared" si="0"/>
        <v>0</v>
      </c>
      <c r="AB27" s="11">
        <f t="shared" si="0"/>
        <v>0</v>
      </c>
      <c r="AC27" s="11">
        <f t="shared" si="0"/>
        <v>0</v>
      </c>
      <c r="AD27" s="11">
        <f t="shared" si="0"/>
        <v>0</v>
      </c>
      <c r="AE27" s="11">
        <f t="shared" si="0"/>
        <v>0</v>
      </c>
      <c r="AF27" s="11">
        <f t="shared" si="0"/>
        <v>0</v>
      </c>
      <c r="AG27" s="11">
        <f t="shared" si="0"/>
        <v>0</v>
      </c>
      <c r="AH27" s="11">
        <f t="shared" si="0"/>
        <v>0</v>
      </c>
      <c r="AI27" s="11">
        <f t="shared" si="0"/>
        <v>0</v>
      </c>
      <c r="AJ27" s="11">
        <f t="shared" si="0"/>
        <v>0</v>
      </c>
      <c r="AK27" s="11">
        <f t="shared" si="0"/>
        <v>0</v>
      </c>
      <c r="AL27" s="11">
        <f t="shared" si="0"/>
        <v>0</v>
      </c>
      <c r="AM27" s="11">
        <f t="shared" si="0"/>
        <v>0</v>
      </c>
      <c r="AN27" s="11">
        <f t="shared" si="0"/>
        <v>0</v>
      </c>
      <c r="AO27" s="11">
        <f t="shared" si="0"/>
        <v>0</v>
      </c>
      <c r="AP27" s="11">
        <f t="shared" si="0"/>
        <v>0</v>
      </c>
      <c r="AQ27" s="11">
        <f t="shared" si="0"/>
        <v>0</v>
      </c>
      <c r="AR27" s="11">
        <f t="shared" si="0"/>
        <v>0</v>
      </c>
      <c r="AS27" s="11">
        <f t="shared" si="0"/>
        <v>0</v>
      </c>
      <c r="AT27" s="11">
        <f t="shared" si="0"/>
        <v>0</v>
      </c>
      <c r="AU27" s="11">
        <f t="shared" si="0"/>
        <v>0</v>
      </c>
    </row>
    <row r="28" spans="2:47">
      <c r="B28" s="11">
        <f t="shared" ref="B28:Q32" si="1">B5-B18</f>
        <v>0</v>
      </c>
      <c r="C28" s="11">
        <f t="shared" si="1"/>
        <v>0</v>
      </c>
      <c r="D28" s="11">
        <f t="shared" si="1"/>
        <v>0</v>
      </c>
      <c r="E28" s="11">
        <f t="shared" si="1"/>
        <v>0</v>
      </c>
      <c r="F28" s="11">
        <f t="shared" si="1"/>
        <v>0</v>
      </c>
      <c r="G28" s="11">
        <f t="shared" si="1"/>
        <v>0</v>
      </c>
      <c r="H28" s="11">
        <f t="shared" si="1"/>
        <v>0</v>
      </c>
      <c r="I28" s="11">
        <f t="shared" si="1"/>
        <v>0</v>
      </c>
      <c r="J28" s="11">
        <f t="shared" si="1"/>
        <v>0</v>
      </c>
      <c r="K28" s="11">
        <f t="shared" si="1"/>
        <v>0</v>
      </c>
      <c r="L28" s="11">
        <f t="shared" si="1"/>
        <v>0</v>
      </c>
      <c r="M28" s="11">
        <f t="shared" si="1"/>
        <v>0</v>
      </c>
      <c r="N28" s="11">
        <f t="shared" si="1"/>
        <v>0</v>
      </c>
      <c r="O28" s="11">
        <f t="shared" si="1"/>
        <v>0</v>
      </c>
      <c r="P28" s="11">
        <f t="shared" si="1"/>
        <v>0</v>
      </c>
      <c r="Q28" s="11">
        <f t="shared" si="1"/>
        <v>0</v>
      </c>
      <c r="R28" s="11">
        <f t="shared" si="0"/>
        <v>0</v>
      </c>
      <c r="S28" s="11">
        <f t="shared" si="0"/>
        <v>0</v>
      </c>
      <c r="T28" s="11">
        <f t="shared" si="0"/>
        <v>0</v>
      </c>
      <c r="U28" s="11">
        <f t="shared" si="0"/>
        <v>0</v>
      </c>
      <c r="V28" s="11">
        <f t="shared" si="0"/>
        <v>0</v>
      </c>
      <c r="W28" s="11">
        <f t="shared" si="0"/>
        <v>0</v>
      </c>
      <c r="X28" s="11">
        <f t="shared" si="0"/>
        <v>0</v>
      </c>
      <c r="Y28" s="11">
        <f t="shared" si="0"/>
        <v>0</v>
      </c>
      <c r="Z28" s="11">
        <f t="shared" si="0"/>
        <v>0</v>
      </c>
      <c r="AA28" s="11">
        <f t="shared" si="0"/>
        <v>0</v>
      </c>
      <c r="AB28" s="11">
        <f t="shared" si="0"/>
        <v>0</v>
      </c>
      <c r="AC28" s="11">
        <f t="shared" si="0"/>
        <v>0</v>
      </c>
      <c r="AD28" s="11">
        <f t="shared" si="0"/>
        <v>0</v>
      </c>
      <c r="AE28" s="11">
        <f t="shared" si="0"/>
        <v>0</v>
      </c>
      <c r="AF28" s="11">
        <f t="shared" si="0"/>
        <v>0</v>
      </c>
      <c r="AG28" s="11">
        <f t="shared" si="0"/>
        <v>0</v>
      </c>
      <c r="AH28" s="11">
        <f t="shared" si="0"/>
        <v>0</v>
      </c>
      <c r="AI28" s="11">
        <f t="shared" si="0"/>
        <v>0</v>
      </c>
      <c r="AJ28" s="11">
        <f t="shared" si="0"/>
        <v>0</v>
      </c>
      <c r="AK28" s="11">
        <f t="shared" si="0"/>
        <v>0</v>
      </c>
      <c r="AL28" s="11">
        <f t="shared" si="0"/>
        <v>0</v>
      </c>
      <c r="AM28" s="11">
        <f t="shared" si="0"/>
        <v>0</v>
      </c>
      <c r="AN28" s="11">
        <f t="shared" si="0"/>
        <v>0</v>
      </c>
      <c r="AO28" s="11">
        <f t="shared" si="0"/>
        <v>0</v>
      </c>
      <c r="AP28" s="11">
        <f t="shared" si="0"/>
        <v>0</v>
      </c>
      <c r="AQ28" s="11">
        <f t="shared" si="0"/>
        <v>0</v>
      </c>
      <c r="AR28" s="11">
        <f t="shared" si="0"/>
        <v>0</v>
      </c>
      <c r="AS28" s="11">
        <f t="shared" si="0"/>
        <v>0</v>
      </c>
      <c r="AT28" s="11">
        <f t="shared" si="0"/>
        <v>0</v>
      </c>
      <c r="AU28" s="11">
        <f t="shared" si="0"/>
        <v>0</v>
      </c>
    </row>
    <row r="29" spans="2:47">
      <c r="B29" s="11">
        <f t="shared" si="1"/>
        <v>0</v>
      </c>
      <c r="C29" s="11">
        <f t="shared" si="0"/>
        <v>0</v>
      </c>
      <c r="D29" s="11">
        <f t="shared" si="0"/>
        <v>0</v>
      </c>
      <c r="E29" s="11">
        <f t="shared" si="0"/>
        <v>0</v>
      </c>
      <c r="F29" s="11">
        <f t="shared" si="0"/>
        <v>0</v>
      </c>
      <c r="G29" s="11">
        <f t="shared" si="0"/>
        <v>0</v>
      </c>
      <c r="H29" s="11">
        <f t="shared" si="0"/>
        <v>0</v>
      </c>
      <c r="I29" s="11">
        <f t="shared" si="0"/>
        <v>0</v>
      </c>
      <c r="J29" s="11">
        <f t="shared" si="0"/>
        <v>0</v>
      </c>
      <c r="K29" s="11">
        <f t="shared" si="0"/>
        <v>0</v>
      </c>
      <c r="L29" s="11">
        <f t="shared" si="0"/>
        <v>0</v>
      </c>
      <c r="M29" s="11">
        <f t="shared" si="0"/>
        <v>0</v>
      </c>
      <c r="N29" s="11">
        <f t="shared" si="0"/>
        <v>0</v>
      </c>
      <c r="O29" s="11">
        <f t="shared" si="0"/>
        <v>0</v>
      </c>
      <c r="P29" s="11">
        <f t="shared" si="0"/>
        <v>0</v>
      </c>
      <c r="Q29" s="11">
        <f t="shared" si="0"/>
        <v>0</v>
      </c>
      <c r="R29" s="11">
        <f t="shared" si="0"/>
        <v>0</v>
      </c>
      <c r="S29" s="11">
        <f t="shared" si="0"/>
        <v>0</v>
      </c>
      <c r="T29" s="11">
        <f t="shared" si="0"/>
        <v>0</v>
      </c>
      <c r="U29" s="11">
        <f t="shared" si="0"/>
        <v>0</v>
      </c>
      <c r="V29" s="11">
        <f t="shared" si="0"/>
        <v>0</v>
      </c>
      <c r="W29" s="11">
        <f t="shared" si="0"/>
        <v>0</v>
      </c>
      <c r="X29" s="11">
        <f t="shared" si="0"/>
        <v>0</v>
      </c>
      <c r="Y29" s="11">
        <f t="shared" si="0"/>
        <v>0</v>
      </c>
      <c r="Z29" s="11">
        <f t="shared" si="0"/>
        <v>0</v>
      </c>
      <c r="AA29" s="11">
        <f t="shared" si="0"/>
        <v>0</v>
      </c>
      <c r="AB29" s="11">
        <f t="shared" si="0"/>
        <v>0</v>
      </c>
      <c r="AC29" s="11">
        <f t="shared" si="0"/>
        <v>0</v>
      </c>
      <c r="AD29" s="11">
        <f t="shared" si="0"/>
        <v>0</v>
      </c>
      <c r="AE29" s="11">
        <f t="shared" si="0"/>
        <v>0</v>
      </c>
      <c r="AF29" s="11">
        <f t="shared" si="0"/>
        <v>0</v>
      </c>
      <c r="AG29" s="11">
        <f t="shared" si="0"/>
        <v>0</v>
      </c>
      <c r="AH29" s="11">
        <f t="shared" si="0"/>
        <v>0</v>
      </c>
      <c r="AI29" s="11">
        <f t="shared" si="0"/>
        <v>0</v>
      </c>
      <c r="AJ29" s="11">
        <f t="shared" si="0"/>
        <v>0</v>
      </c>
      <c r="AK29" s="11">
        <f t="shared" si="0"/>
        <v>0</v>
      </c>
      <c r="AL29" s="11">
        <f t="shared" si="0"/>
        <v>0</v>
      </c>
      <c r="AM29" s="11">
        <f t="shared" si="0"/>
        <v>0</v>
      </c>
      <c r="AN29" s="11">
        <f t="shared" si="0"/>
        <v>0</v>
      </c>
      <c r="AO29" s="11">
        <f t="shared" si="0"/>
        <v>0</v>
      </c>
      <c r="AP29" s="11">
        <f t="shared" si="0"/>
        <v>0</v>
      </c>
      <c r="AQ29" s="11">
        <f t="shared" si="0"/>
        <v>0</v>
      </c>
      <c r="AR29" s="11">
        <f t="shared" si="0"/>
        <v>0</v>
      </c>
      <c r="AS29" s="11">
        <f t="shared" si="0"/>
        <v>0</v>
      </c>
      <c r="AT29" s="11">
        <f t="shared" si="0"/>
        <v>0</v>
      </c>
      <c r="AU29" s="11">
        <f t="shared" si="0"/>
        <v>0</v>
      </c>
    </row>
    <row r="30" spans="2:47">
      <c r="B30" s="11">
        <f t="shared" si="1"/>
        <v>0</v>
      </c>
      <c r="C30" s="11">
        <f t="shared" si="0"/>
        <v>0</v>
      </c>
      <c r="D30" s="11">
        <f t="shared" si="0"/>
        <v>0</v>
      </c>
      <c r="E30" s="11">
        <f t="shared" si="0"/>
        <v>0</v>
      </c>
      <c r="F30" s="11">
        <f t="shared" si="0"/>
        <v>0</v>
      </c>
      <c r="G30" s="11">
        <f t="shared" si="0"/>
        <v>0</v>
      </c>
      <c r="H30" s="11">
        <f t="shared" si="0"/>
        <v>0</v>
      </c>
      <c r="I30" s="11">
        <f t="shared" si="0"/>
        <v>0</v>
      </c>
      <c r="J30" s="11">
        <f t="shared" si="0"/>
        <v>0</v>
      </c>
      <c r="K30" s="11">
        <f t="shared" si="0"/>
        <v>0</v>
      </c>
      <c r="L30" s="11">
        <f t="shared" si="0"/>
        <v>0</v>
      </c>
      <c r="M30" s="11">
        <f t="shared" si="0"/>
        <v>0</v>
      </c>
      <c r="N30" s="11">
        <f t="shared" si="0"/>
        <v>0</v>
      </c>
      <c r="O30" s="11">
        <f t="shared" si="0"/>
        <v>0</v>
      </c>
      <c r="P30" s="11">
        <f t="shared" si="0"/>
        <v>0</v>
      </c>
      <c r="Q30" s="11">
        <f t="shared" si="0"/>
        <v>0</v>
      </c>
      <c r="R30" s="11">
        <f t="shared" si="0"/>
        <v>0</v>
      </c>
      <c r="S30" s="11">
        <f t="shared" si="0"/>
        <v>0</v>
      </c>
      <c r="T30" s="11">
        <f t="shared" si="0"/>
        <v>0</v>
      </c>
      <c r="U30" s="11">
        <f t="shared" si="0"/>
        <v>0</v>
      </c>
      <c r="V30" s="11">
        <f t="shared" si="0"/>
        <v>0</v>
      </c>
      <c r="W30" s="11">
        <f t="shared" si="0"/>
        <v>0</v>
      </c>
      <c r="X30" s="11">
        <f t="shared" si="0"/>
        <v>0</v>
      </c>
      <c r="Y30" s="11">
        <f t="shared" si="0"/>
        <v>0</v>
      </c>
      <c r="Z30" s="11">
        <f t="shared" si="0"/>
        <v>0</v>
      </c>
      <c r="AA30" s="11">
        <f t="shared" si="0"/>
        <v>0</v>
      </c>
      <c r="AB30" s="11">
        <f t="shared" si="0"/>
        <v>0</v>
      </c>
      <c r="AC30" s="11">
        <f t="shared" si="0"/>
        <v>0</v>
      </c>
      <c r="AD30" s="11">
        <f t="shared" si="0"/>
        <v>0</v>
      </c>
      <c r="AE30" s="11">
        <f t="shared" si="0"/>
        <v>0</v>
      </c>
      <c r="AF30" s="11">
        <f t="shared" si="0"/>
        <v>0</v>
      </c>
      <c r="AG30" s="11">
        <f t="shared" si="0"/>
        <v>0</v>
      </c>
      <c r="AH30" s="11">
        <f t="shared" si="0"/>
        <v>0</v>
      </c>
      <c r="AI30" s="11">
        <f t="shared" si="0"/>
        <v>0</v>
      </c>
      <c r="AJ30" s="11">
        <f t="shared" si="0"/>
        <v>0</v>
      </c>
      <c r="AK30" s="11">
        <f t="shared" si="0"/>
        <v>0</v>
      </c>
      <c r="AL30" s="11">
        <f t="shared" si="0"/>
        <v>0</v>
      </c>
      <c r="AM30" s="11">
        <f t="shared" si="0"/>
        <v>0</v>
      </c>
      <c r="AN30" s="11">
        <f t="shared" si="0"/>
        <v>0</v>
      </c>
      <c r="AO30" s="11">
        <f t="shared" si="0"/>
        <v>0</v>
      </c>
      <c r="AP30" s="11">
        <f t="shared" si="0"/>
        <v>0</v>
      </c>
      <c r="AQ30" s="11">
        <f t="shared" si="0"/>
        <v>0</v>
      </c>
      <c r="AR30" s="11">
        <f t="shared" si="0"/>
        <v>0</v>
      </c>
      <c r="AS30" s="11">
        <f t="shared" si="0"/>
        <v>0</v>
      </c>
      <c r="AT30" s="11">
        <f t="shared" si="0"/>
        <v>0</v>
      </c>
      <c r="AU30" s="11">
        <f t="shared" si="0"/>
        <v>0</v>
      </c>
    </row>
    <row r="31" spans="2:47">
      <c r="B31" s="11">
        <f t="shared" si="1"/>
        <v>0</v>
      </c>
      <c r="C31" s="11">
        <f t="shared" si="0"/>
        <v>0</v>
      </c>
      <c r="D31" s="11">
        <f t="shared" si="0"/>
        <v>0</v>
      </c>
      <c r="E31" s="11">
        <f t="shared" si="0"/>
        <v>0</v>
      </c>
      <c r="F31" s="11">
        <f t="shared" si="0"/>
        <v>0</v>
      </c>
      <c r="G31" s="11">
        <f t="shared" si="0"/>
        <v>0</v>
      </c>
      <c r="H31" s="11">
        <f t="shared" si="0"/>
        <v>0</v>
      </c>
      <c r="I31" s="11">
        <f t="shared" si="0"/>
        <v>0</v>
      </c>
      <c r="J31" s="11">
        <f t="shared" si="0"/>
        <v>0</v>
      </c>
      <c r="K31" s="11">
        <f t="shared" si="0"/>
        <v>0</v>
      </c>
      <c r="L31" s="11">
        <f t="shared" si="0"/>
        <v>0</v>
      </c>
      <c r="M31" s="11">
        <f t="shared" si="0"/>
        <v>0</v>
      </c>
      <c r="N31" s="11">
        <f t="shared" si="0"/>
        <v>0</v>
      </c>
      <c r="O31" s="11">
        <f t="shared" si="0"/>
        <v>0</v>
      </c>
      <c r="P31" s="11">
        <f t="shared" si="0"/>
        <v>0</v>
      </c>
      <c r="Q31" s="11">
        <f t="shared" si="0"/>
        <v>0</v>
      </c>
      <c r="R31" s="11">
        <f t="shared" si="0"/>
        <v>0</v>
      </c>
      <c r="S31" s="11">
        <f t="shared" si="0"/>
        <v>0</v>
      </c>
      <c r="T31" s="11">
        <f t="shared" si="0"/>
        <v>0</v>
      </c>
      <c r="U31" s="11">
        <f t="shared" si="0"/>
        <v>0</v>
      </c>
      <c r="V31" s="11">
        <f t="shared" si="0"/>
        <v>0</v>
      </c>
      <c r="W31" s="11">
        <f t="shared" si="0"/>
        <v>0</v>
      </c>
      <c r="X31" s="11">
        <f t="shared" si="0"/>
        <v>0</v>
      </c>
      <c r="Y31" s="11">
        <f t="shared" si="0"/>
        <v>0</v>
      </c>
      <c r="Z31" s="11">
        <f t="shared" si="0"/>
        <v>0</v>
      </c>
      <c r="AA31" s="11">
        <f t="shared" si="0"/>
        <v>0</v>
      </c>
      <c r="AB31" s="11">
        <f t="shared" si="0"/>
        <v>0</v>
      </c>
      <c r="AC31" s="11">
        <f t="shared" si="0"/>
        <v>0</v>
      </c>
      <c r="AD31" s="11">
        <f t="shared" si="0"/>
        <v>0</v>
      </c>
      <c r="AE31" s="11">
        <f t="shared" si="0"/>
        <v>0</v>
      </c>
      <c r="AF31" s="11">
        <f t="shared" si="0"/>
        <v>0</v>
      </c>
      <c r="AG31" s="11">
        <f t="shared" si="0"/>
        <v>0</v>
      </c>
      <c r="AH31" s="11">
        <f t="shared" si="0"/>
        <v>0</v>
      </c>
      <c r="AI31" s="11">
        <f t="shared" si="0"/>
        <v>0</v>
      </c>
      <c r="AJ31" s="11">
        <f t="shared" si="0"/>
        <v>0</v>
      </c>
      <c r="AK31" s="11">
        <f t="shared" si="0"/>
        <v>0</v>
      </c>
      <c r="AL31" s="11">
        <f t="shared" si="0"/>
        <v>0</v>
      </c>
      <c r="AM31" s="11">
        <f t="shared" si="0"/>
        <v>0</v>
      </c>
      <c r="AN31" s="11">
        <f t="shared" si="0"/>
        <v>0</v>
      </c>
      <c r="AO31" s="11">
        <f t="shared" si="0"/>
        <v>0</v>
      </c>
      <c r="AP31" s="11">
        <f t="shared" si="0"/>
        <v>0</v>
      </c>
      <c r="AQ31" s="11">
        <f t="shared" si="0"/>
        <v>0</v>
      </c>
      <c r="AR31" s="11">
        <f t="shared" si="0"/>
        <v>0</v>
      </c>
      <c r="AS31" s="11">
        <f t="shared" si="0"/>
        <v>0</v>
      </c>
      <c r="AT31" s="11">
        <f t="shared" si="0"/>
        <v>0</v>
      </c>
      <c r="AU31" s="11">
        <f t="shared" si="0"/>
        <v>0</v>
      </c>
    </row>
    <row r="32" spans="2:47">
      <c r="B32" s="11">
        <f t="shared" si="1"/>
        <v>0</v>
      </c>
      <c r="C32" s="11">
        <f t="shared" si="0"/>
        <v>0</v>
      </c>
      <c r="D32" s="11">
        <f t="shared" si="0"/>
        <v>0</v>
      </c>
      <c r="E32" s="11">
        <f t="shared" si="0"/>
        <v>0</v>
      </c>
      <c r="F32" s="11">
        <f t="shared" si="0"/>
        <v>0</v>
      </c>
      <c r="G32" s="11">
        <f t="shared" si="0"/>
        <v>0</v>
      </c>
      <c r="H32" s="11">
        <f t="shared" si="0"/>
        <v>0</v>
      </c>
      <c r="I32" s="11">
        <f t="shared" si="0"/>
        <v>0</v>
      </c>
      <c r="J32" s="11">
        <f t="shared" si="0"/>
        <v>0</v>
      </c>
      <c r="K32" s="11">
        <f t="shared" si="0"/>
        <v>0</v>
      </c>
      <c r="L32" s="11">
        <f t="shared" si="0"/>
        <v>0</v>
      </c>
      <c r="M32" s="11">
        <f t="shared" si="0"/>
        <v>0</v>
      </c>
      <c r="N32" s="11">
        <f t="shared" si="0"/>
        <v>0</v>
      </c>
      <c r="O32" s="11">
        <f t="shared" si="0"/>
        <v>0</v>
      </c>
      <c r="P32" s="11">
        <f t="shared" si="0"/>
        <v>0</v>
      </c>
      <c r="Q32" s="11">
        <f t="shared" si="0"/>
        <v>0</v>
      </c>
      <c r="R32" s="11">
        <f t="shared" si="0"/>
        <v>0</v>
      </c>
      <c r="S32" s="11">
        <f t="shared" si="0"/>
        <v>0</v>
      </c>
      <c r="T32" s="11">
        <f t="shared" si="0"/>
        <v>0</v>
      </c>
      <c r="U32" s="11">
        <f t="shared" si="0"/>
        <v>0</v>
      </c>
      <c r="V32" s="11">
        <f t="shared" si="0"/>
        <v>0</v>
      </c>
      <c r="W32" s="11">
        <f t="shared" si="0"/>
        <v>0</v>
      </c>
      <c r="X32" s="11">
        <f t="shared" si="0"/>
        <v>0</v>
      </c>
      <c r="Y32" s="11">
        <f t="shared" si="0"/>
        <v>0</v>
      </c>
      <c r="Z32" s="11">
        <f t="shared" si="0"/>
        <v>0</v>
      </c>
      <c r="AA32" s="11">
        <f t="shared" si="0"/>
        <v>0</v>
      </c>
      <c r="AB32" s="11">
        <f t="shared" si="0"/>
        <v>0</v>
      </c>
      <c r="AC32" s="11">
        <f t="shared" si="0"/>
        <v>0</v>
      </c>
      <c r="AD32" s="11">
        <f t="shared" si="0"/>
        <v>0</v>
      </c>
      <c r="AE32" s="11">
        <f t="shared" si="0"/>
        <v>0</v>
      </c>
      <c r="AF32" s="11">
        <f t="shared" si="0"/>
        <v>0</v>
      </c>
      <c r="AG32" s="11">
        <f t="shared" si="0"/>
        <v>0</v>
      </c>
      <c r="AH32" s="11">
        <f t="shared" si="0"/>
        <v>0</v>
      </c>
      <c r="AI32" s="11">
        <f t="shared" si="0"/>
        <v>0</v>
      </c>
      <c r="AJ32" s="11">
        <f t="shared" si="0"/>
        <v>0</v>
      </c>
      <c r="AK32" s="11">
        <f t="shared" si="0"/>
        <v>0</v>
      </c>
      <c r="AL32" s="11">
        <f t="shared" si="0"/>
        <v>0</v>
      </c>
      <c r="AM32" s="11">
        <f t="shared" si="0"/>
        <v>0</v>
      </c>
      <c r="AN32" s="11">
        <f t="shared" si="0"/>
        <v>0</v>
      </c>
      <c r="AO32" s="11">
        <f t="shared" si="0"/>
        <v>0</v>
      </c>
      <c r="AP32" s="11">
        <f t="shared" si="0"/>
        <v>0</v>
      </c>
      <c r="AQ32" s="11">
        <f t="shared" si="0"/>
        <v>0</v>
      </c>
      <c r="AR32" s="11">
        <f t="shared" si="0"/>
        <v>0</v>
      </c>
      <c r="AS32" s="11">
        <f t="shared" si="0"/>
        <v>0</v>
      </c>
      <c r="AT32" s="11">
        <f t="shared" si="0"/>
        <v>0</v>
      </c>
      <c r="AU32" s="11">
        <f t="shared" si="0"/>
        <v>0</v>
      </c>
    </row>
  </sheetData>
  <phoneticPr fontId="2" type="noConversion"/>
  <conditionalFormatting sqref="B27:AU32">
    <cfRule type="cellIs" dxfId="283" priority="1" operator="notEqual">
      <formula>0</formula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B5DD8-B1C2-D745-9185-05135A16FBDB}">
  <sheetPr codeName="Sheet3"/>
  <dimension ref="A2:P205"/>
  <sheetViews>
    <sheetView topLeftCell="A154" zoomScale="70" zoomScaleNormal="70" workbookViewId="0">
      <selection activeCell="B68" sqref="B68:AU96"/>
    </sheetView>
  </sheetViews>
  <sheetFormatPr baseColWidth="10" defaultColWidth="8.83203125" defaultRowHeight="14"/>
  <cols>
    <col min="1" max="1" width="11.83203125" style="4" bestFit="1" customWidth="1"/>
    <col min="2" max="2" width="13.5" style="4" bestFit="1" customWidth="1"/>
    <col min="3" max="10" width="26.1640625" style="4" bestFit="1" customWidth="1"/>
    <col min="11" max="12" width="28.5" style="4" bestFit="1" customWidth="1"/>
    <col min="13" max="13" width="13.5" style="4" bestFit="1" customWidth="1"/>
    <col min="14" max="15" width="26.1640625" style="4" bestFit="1" customWidth="1"/>
    <col min="16" max="16" width="3.83203125" style="4" bestFit="1" customWidth="1"/>
    <col min="17" max="16384" width="8.83203125" style="4"/>
  </cols>
  <sheetData>
    <row r="2" spans="1:16">
      <c r="B2" s="12" t="str">
        <f>'INV01'!Q$6</f>
        <v>Neg - 27ft-Ⅰ</v>
      </c>
      <c r="C2" s="12" t="str">
        <f>'INV01'!R$6</f>
        <v>Pos - 280ft/Neg - 307ft-Ⅱ</v>
      </c>
      <c r="D2" s="12" t="str">
        <f>'INV01'!S$6</f>
        <v>Pos - 387ft/Neg - 414ft-Ⅱ</v>
      </c>
      <c r="E2" s="12" t="str">
        <f>'INV01'!T$6</f>
        <v>Pos - 441ft/Neg - 468ft-Ⅱ</v>
      </c>
      <c r="F2" s="12" t="str">
        <f>'INV01'!U$6</f>
        <v>Pos - 560ft/Neg - 587ft-Ⅲ</v>
      </c>
      <c r="G2" s="12" t="str">
        <f>'INV01'!V$6</f>
        <v>Pos - 667ft/Neg - 694ft-Ⅲ</v>
      </c>
      <c r="H2" s="12" t="str">
        <f>'INV01'!W$6</f>
        <v>Pos - 774ft/Neg - 801ft-Ⅲ</v>
      </c>
      <c r="I2" s="12" t="str">
        <f>'INV01'!X$6</f>
        <v>Pos - 828ft/Neg - 855ft-Ⅲ</v>
      </c>
      <c r="J2" s="12" t="str">
        <f>'INV01'!Y$6</f>
        <v>Pos - 947ft/Neg - 974ft-Ⅲ</v>
      </c>
      <c r="K2" s="12" t="str">
        <f>'INV01'!Z$6</f>
        <v>Pos - 1054ft/Neg - 1081ft-Ⅲ</v>
      </c>
      <c r="L2" s="12" t="str">
        <f>'INV01'!AA$6</f>
        <v>Pos - 1161ft/Neg - 1188ft-Ⅲ</v>
      </c>
      <c r="M2" s="12" t="str">
        <f>'INV01'!AB$6</f>
        <v>Neg - 27ft-Ⅳ</v>
      </c>
      <c r="N2" s="12" t="str">
        <f>'INV01'!AC$6</f>
        <v>Pos - 387ft/Neg - 414ft-Ⅴ</v>
      </c>
      <c r="O2" s="12" t="str">
        <f>'INV01'!AD$6</f>
        <v>Pos - 774ft/Neg - 801ft-Ⅴ</v>
      </c>
      <c r="P2" s="12">
        <f>'INV01'!AE$6</f>
        <v>0</v>
      </c>
    </row>
    <row r="3" spans="1:16">
      <c r="A3" s="10" t="str">
        <f ca="1">'Typical 汇总'!$B$3</f>
        <v>INV01</v>
      </c>
      <c r="B3" s="6">
        <f>'INV01'!Q$1</f>
        <v>44</v>
      </c>
      <c r="C3" s="6">
        <f>'INV01'!R$1</f>
        <v>0</v>
      </c>
      <c r="D3" s="6">
        <f>'INV01'!S$1</f>
        <v>36</v>
      </c>
      <c r="E3" s="6">
        <f>'INV01'!T$1</f>
        <v>0</v>
      </c>
      <c r="F3" s="6">
        <f>'INV01'!U$1</f>
        <v>0</v>
      </c>
      <c r="G3" s="6">
        <f>'INV01'!V$1</f>
        <v>0</v>
      </c>
      <c r="H3" s="6">
        <f>'INV01'!W$1</f>
        <v>25</v>
      </c>
      <c r="I3" s="6">
        <f>'INV01'!X$1</f>
        <v>0</v>
      </c>
      <c r="J3" s="6">
        <f>'INV01'!Y$1</f>
        <v>0</v>
      </c>
      <c r="K3" s="6">
        <f>'INV01'!Z$1</f>
        <v>0</v>
      </c>
      <c r="L3" s="6">
        <f>'INV01'!AA$1</f>
        <v>0</v>
      </c>
      <c r="M3" s="6">
        <f>'INV01'!AB$1</f>
        <v>0</v>
      </c>
      <c r="N3" s="6">
        <f>'INV01'!AC$1</f>
        <v>0</v>
      </c>
      <c r="O3" s="6">
        <f>'INV01'!AD$1</f>
        <v>0</v>
      </c>
      <c r="P3" s="6">
        <f>'INV01'!AE$1</f>
        <v>0</v>
      </c>
    </row>
    <row r="4" spans="1:16">
      <c r="A4" s="10" t="str">
        <f ca="1">'Typical 汇总'!$C$3</f>
        <v>INV02</v>
      </c>
      <c r="B4" s="6">
        <f>'INV02'!Q$1</f>
        <v>35</v>
      </c>
      <c r="C4" s="6">
        <f>'INV02'!R$1</f>
        <v>0</v>
      </c>
      <c r="D4" s="6">
        <f>'INV02'!S$1</f>
        <v>35</v>
      </c>
      <c r="E4" s="6">
        <f>'INV02'!T$1</f>
        <v>0</v>
      </c>
      <c r="F4" s="6">
        <f>'INV02'!U$1</f>
        <v>0</v>
      </c>
      <c r="G4" s="6">
        <f>'INV02'!V$1</f>
        <v>0</v>
      </c>
      <c r="H4" s="6">
        <f>'INV02'!W$1</f>
        <v>35</v>
      </c>
      <c r="I4" s="6">
        <f>'INV02'!X$1</f>
        <v>0</v>
      </c>
      <c r="J4" s="6">
        <f>'INV02'!Y$1</f>
        <v>0</v>
      </c>
      <c r="K4" s="6">
        <f>'INV02'!Z$1</f>
        <v>0</v>
      </c>
      <c r="L4" s="6">
        <f>'INV02'!AA$1</f>
        <v>0</v>
      </c>
      <c r="M4" s="6">
        <f>'INV02'!AB$1</f>
        <v>0</v>
      </c>
      <c r="N4" s="6">
        <f>'INV02'!AC$1</f>
        <v>0</v>
      </c>
      <c r="O4" s="6">
        <f>'INV02'!AD$1</f>
        <v>0</v>
      </c>
      <c r="P4" s="6">
        <f>'INV02'!AE$1</f>
        <v>0</v>
      </c>
    </row>
    <row r="5" spans="1:16">
      <c r="A5" s="10" t="str">
        <f ca="1">'Typical 汇总'!$D$3</f>
        <v>INV03</v>
      </c>
      <c r="B5" s="6">
        <f>'INV03'!Q$1</f>
        <v>40</v>
      </c>
      <c r="C5" s="6">
        <f>'INV03'!R$1</f>
        <v>0</v>
      </c>
      <c r="D5" s="6">
        <f>'INV03'!S$1</f>
        <v>40</v>
      </c>
      <c r="E5" s="6">
        <f>'INV03'!T$1</f>
        <v>0</v>
      </c>
      <c r="F5" s="6">
        <f>'INV03'!U$1</f>
        <v>0</v>
      </c>
      <c r="G5" s="6">
        <f>'INV03'!V$1</f>
        <v>0</v>
      </c>
      <c r="H5" s="6">
        <f>'INV03'!W$1</f>
        <v>40</v>
      </c>
      <c r="I5" s="6">
        <f>'INV03'!X$1</f>
        <v>0</v>
      </c>
      <c r="J5" s="6">
        <f>'INV03'!Y$1</f>
        <v>0</v>
      </c>
      <c r="K5" s="6">
        <f>'INV03'!Z$1</f>
        <v>0</v>
      </c>
      <c r="L5" s="6">
        <f>'INV03'!AA$1</f>
        <v>0</v>
      </c>
      <c r="M5" s="6">
        <f>'INV03'!AB$1</f>
        <v>0</v>
      </c>
      <c r="N5" s="6">
        <f>'INV03'!AC$1</f>
        <v>0</v>
      </c>
      <c r="O5" s="6">
        <f>'INV03'!AD$1</f>
        <v>0</v>
      </c>
      <c r="P5" s="6">
        <f>'INV03'!AE$1</f>
        <v>0</v>
      </c>
    </row>
    <row r="6" spans="1:16">
      <c r="A6" s="10" t="str">
        <f ca="1">'Typical 汇总'!$E$3</f>
        <v>INV04</v>
      </c>
      <c r="B6" s="6">
        <f>'INV04'!Q$1</f>
        <v>46</v>
      </c>
      <c r="C6" s="6">
        <f>'INV04'!R$1</f>
        <v>3</v>
      </c>
      <c r="D6" s="6">
        <f>'INV04'!S$1</f>
        <v>43</v>
      </c>
      <c r="E6" s="6">
        <f>'INV04'!T$1</f>
        <v>0</v>
      </c>
      <c r="F6" s="6">
        <f>'INV04'!U$1</f>
        <v>0</v>
      </c>
      <c r="G6" s="6">
        <f>'INV04'!V$1</f>
        <v>0</v>
      </c>
      <c r="H6" s="6">
        <f>'INV04'!W$1</f>
        <v>33</v>
      </c>
      <c r="I6" s="6">
        <f>'INV04'!X$1</f>
        <v>0</v>
      </c>
      <c r="J6" s="6">
        <f>'INV04'!Y$1</f>
        <v>0</v>
      </c>
      <c r="K6" s="6">
        <f>'INV04'!Z$1</f>
        <v>0</v>
      </c>
      <c r="L6" s="6">
        <f>'INV04'!AA$1</f>
        <v>0</v>
      </c>
      <c r="M6" s="6">
        <f>'INV04'!AB$1</f>
        <v>0</v>
      </c>
      <c r="N6" s="6">
        <f>'INV04'!AC$1</f>
        <v>0</v>
      </c>
      <c r="O6" s="6">
        <f>'INV04'!AD$1</f>
        <v>0</v>
      </c>
      <c r="P6" s="6">
        <f>'INV04'!AE$1</f>
        <v>0</v>
      </c>
    </row>
    <row r="7" spans="1:16">
      <c r="A7" s="10" t="str">
        <f ca="1">'Typical 汇总'!$F$3</f>
        <v>INV05</v>
      </c>
      <c r="B7" s="6">
        <f>'INV05'!Q$1</f>
        <v>34</v>
      </c>
      <c r="C7" s="6">
        <f>'INV05'!R$1</f>
        <v>0</v>
      </c>
      <c r="D7" s="6">
        <f>'INV05'!S$1</f>
        <v>34</v>
      </c>
      <c r="E7" s="6">
        <f>'INV05'!T$1</f>
        <v>0</v>
      </c>
      <c r="F7" s="6">
        <f>'INV05'!U$1</f>
        <v>0</v>
      </c>
      <c r="G7" s="6">
        <f>'INV05'!V$1</f>
        <v>0</v>
      </c>
      <c r="H7" s="6">
        <f>'INV05'!W$1</f>
        <v>34</v>
      </c>
      <c r="I7" s="6">
        <f>'INV05'!X$1</f>
        <v>0</v>
      </c>
      <c r="J7" s="6">
        <f>'INV05'!Y$1</f>
        <v>0</v>
      </c>
      <c r="K7" s="6">
        <f>'INV05'!Z$1</f>
        <v>0</v>
      </c>
      <c r="L7" s="6">
        <f>'INV05'!AA$1</f>
        <v>0</v>
      </c>
      <c r="M7" s="6">
        <f>'INV05'!AB$1</f>
        <v>0</v>
      </c>
      <c r="N7" s="6">
        <f>'INV05'!AC$1</f>
        <v>0</v>
      </c>
      <c r="O7" s="6">
        <f>'INV05'!AD$1</f>
        <v>0</v>
      </c>
      <c r="P7" s="6">
        <f>'INV05'!AE$1</f>
        <v>0</v>
      </c>
    </row>
    <row r="8" spans="1:16">
      <c r="A8" s="10" t="str">
        <f ca="1">'Typical 汇总'!$G$3</f>
        <v>INV06</v>
      </c>
      <c r="B8" s="6">
        <f>'INV06'!Q$1</f>
        <v>43</v>
      </c>
      <c r="C8" s="6">
        <f>'INV06'!R$1</f>
        <v>0</v>
      </c>
      <c r="D8" s="6">
        <f>'INV06'!S$1</f>
        <v>43</v>
      </c>
      <c r="E8" s="6">
        <f>'INV06'!T$1</f>
        <v>0</v>
      </c>
      <c r="F8" s="6">
        <f>'INV06'!U$1</f>
        <v>0</v>
      </c>
      <c r="G8" s="6">
        <f>'INV06'!V$1</f>
        <v>0</v>
      </c>
      <c r="H8" s="6">
        <f>'INV06'!W$1</f>
        <v>0</v>
      </c>
      <c r="I8" s="6">
        <f>'INV06'!X$1</f>
        <v>0</v>
      </c>
      <c r="J8" s="6">
        <f>'INV06'!Y$1</f>
        <v>0</v>
      </c>
      <c r="K8" s="6">
        <f>'INV06'!Z$1</f>
        <v>0</v>
      </c>
      <c r="L8" s="6">
        <f>'INV06'!AA$1</f>
        <v>0</v>
      </c>
      <c r="M8" s="6">
        <f>'INV06'!AB$1</f>
        <v>11</v>
      </c>
      <c r="N8" s="6">
        <f>'INV06'!AC$1</f>
        <v>0</v>
      </c>
      <c r="O8" s="6">
        <f>'INV06'!AD$1</f>
        <v>0</v>
      </c>
      <c r="P8" s="6">
        <f>'INV06'!AE$1</f>
        <v>0</v>
      </c>
    </row>
    <row r="9" spans="1:16">
      <c r="A9" s="10" t="str">
        <f ca="1">'Typical 汇总'!$H$3</f>
        <v>INV07</v>
      </c>
      <c r="B9" s="6">
        <f>'INV07'!Q$1</f>
        <v>49</v>
      </c>
      <c r="C9" s="6">
        <f>'INV07'!R$1</f>
        <v>0</v>
      </c>
      <c r="D9" s="6">
        <f>'INV07'!S$1</f>
        <v>24</v>
      </c>
      <c r="E9" s="6">
        <f>'INV07'!T$1</f>
        <v>0</v>
      </c>
      <c r="F9" s="6">
        <f>'INV07'!U$1</f>
        <v>0</v>
      </c>
      <c r="G9" s="6">
        <f>'INV07'!V$1</f>
        <v>0</v>
      </c>
      <c r="H9" s="6">
        <f>'INV07'!W$1</f>
        <v>3</v>
      </c>
      <c r="I9" s="6">
        <f>'INV07'!X$1</f>
        <v>0</v>
      </c>
      <c r="J9" s="6">
        <f>'INV07'!Y$1</f>
        <v>0</v>
      </c>
      <c r="K9" s="6">
        <f>'INV07'!Z$1</f>
        <v>0</v>
      </c>
      <c r="L9" s="6">
        <f>'INV07'!AA$1</f>
        <v>0</v>
      </c>
      <c r="M9" s="6">
        <f>'INV07'!AB$1</f>
        <v>20</v>
      </c>
      <c r="N9" s="6">
        <f>'INV07'!AC$1</f>
        <v>20</v>
      </c>
      <c r="O9" s="6">
        <f>'INV07'!AD$1</f>
        <v>0</v>
      </c>
      <c r="P9" s="6">
        <f>'INV07'!AE$1</f>
        <v>0</v>
      </c>
    </row>
    <row r="10" spans="1:16">
      <c r="A10" s="10" t="str">
        <f ca="1">'Typical 汇总'!$I$3</f>
        <v>INV08</v>
      </c>
      <c r="B10" s="6">
        <f>'INV08'!Q$1</f>
        <v>38</v>
      </c>
      <c r="C10" s="6">
        <f>'INV08'!R$1</f>
        <v>0</v>
      </c>
      <c r="D10" s="6">
        <f>'INV08'!S$1</f>
        <v>38</v>
      </c>
      <c r="E10" s="6">
        <f>'INV08'!T$1</f>
        <v>0</v>
      </c>
      <c r="F10" s="6">
        <f>'INV08'!U$1</f>
        <v>0</v>
      </c>
      <c r="G10" s="6">
        <f>'INV08'!V$1</f>
        <v>0</v>
      </c>
      <c r="H10" s="6">
        <f>'INV08'!W$1</f>
        <v>26</v>
      </c>
      <c r="I10" s="6">
        <f>'INV08'!X$1</f>
        <v>0</v>
      </c>
      <c r="J10" s="6">
        <f>'INV08'!Y$1</f>
        <v>0</v>
      </c>
      <c r="K10" s="6">
        <f>'INV08'!Z$1</f>
        <v>12</v>
      </c>
      <c r="L10" s="6">
        <f>'INV08'!AA$1</f>
        <v>0</v>
      </c>
      <c r="M10" s="6">
        <f>'INV08'!AB$1</f>
        <v>0</v>
      </c>
      <c r="N10" s="6">
        <f>'INV08'!AC$1</f>
        <v>0</v>
      </c>
      <c r="O10" s="6">
        <f>'INV08'!AD$1</f>
        <v>12</v>
      </c>
      <c r="P10" s="6">
        <f>'INV08'!AE$1</f>
        <v>0</v>
      </c>
    </row>
    <row r="11" spans="1:16">
      <c r="A11" s="10" t="str">
        <f ca="1">'Typical 汇总'!$J$3</f>
        <v>INV09</v>
      </c>
      <c r="B11" s="6">
        <f>'INV09'!Q$1</f>
        <v>36</v>
      </c>
      <c r="C11" s="6">
        <f>'INV09'!R$1</f>
        <v>0</v>
      </c>
      <c r="D11" s="6">
        <f>'INV09'!S$1</f>
        <v>36</v>
      </c>
      <c r="E11" s="6">
        <f>'INV09'!T$1</f>
        <v>0</v>
      </c>
      <c r="F11" s="6">
        <f>'INV09'!U$1</f>
        <v>0</v>
      </c>
      <c r="G11" s="6">
        <f>'INV09'!V$1</f>
        <v>0</v>
      </c>
      <c r="H11" s="6">
        <f>'INV09'!W$1</f>
        <v>36</v>
      </c>
      <c r="I11" s="6">
        <f>'INV09'!X$1</f>
        <v>0</v>
      </c>
      <c r="J11" s="6">
        <f>'INV09'!Y$1</f>
        <v>0</v>
      </c>
      <c r="K11" s="6">
        <f>'INV09'!Z$1</f>
        <v>0</v>
      </c>
      <c r="L11" s="6">
        <f>'INV09'!AA$1</f>
        <v>0</v>
      </c>
      <c r="M11" s="6">
        <f>'INV09'!AB$1</f>
        <v>0</v>
      </c>
      <c r="N11" s="6">
        <f>'INV09'!AC$1</f>
        <v>0</v>
      </c>
      <c r="O11" s="6">
        <f>'INV09'!AD$1</f>
        <v>0</v>
      </c>
      <c r="P11" s="6">
        <f>'INV09'!AE$1</f>
        <v>0</v>
      </c>
    </row>
    <row r="12" spans="1:16">
      <c r="A12" s="10" t="str">
        <f ca="1">'Typical 汇总'!$K$3</f>
        <v>INV10</v>
      </c>
      <c r="B12" s="6">
        <f>'INV10'!Q$1</f>
        <v>36</v>
      </c>
      <c r="C12" s="6">
        <f>'INV10'!R$1</f>
        <v>0</v>
      </c>
      <c r="D12" s="6">
        <f>'INV10'!S$1</f>
        <v>36</v>
      </c>
      <c r="E12" s="6">
        <f>'INV10'!T$1</f>
        <v>0</v>
      </c>
      <c r="F12" s="6">
        <f>'INV10'!U$1</f>
        <v>0</v>
      </c>
      <c r="G12" s="6">
        <f>'INV10'!V$1</f>
        <v>0</v>
      </c>
      <c r="H12" s="6">
        <f>'INV10'!W$1</f>
        <v>36</v>
      </c>
      <c r="I12" s="6">
        <f>'INV10'!X$1</f>
        <v>0</v>
      </c>
      <c r="J12" s="6">
        <f>'INV10'!Y$1</f>
        <v>0</v>
      </c>
      <c r="K12" s="6">
        <f>'INV10'!Z$1</f>
        <v>0</v>
      </c>
      <c r="L12" s="6">
        <f>'INV10'!AA$1</f>
        <v>0</v>
      </c>
      <c r="M12" s="6">
        <f>'INV10'!AB$1</f>
        <v>0</v>
      </c>
      <c r="N12" s="6">
        <f>'INV10'!AC$1</f>
        <v>0</v>
      </c>
      <c r="O12" s="6">
        <f>'INV10'!AD$1</f>
        <v>0</v>
      </c>
      <c r="P12" s="6">
        <f>'INV10'!AE$1</f>
        <v>0</v>
      </c>
    </row>
    <row r="13" spans="1:16">
      <c r="A13" s="10" t="str">
        <f ca="1">'Typical 汇总'!$L$3</f>
        <v>INV11</v>
      </c>
      <c r="B13" s="6">
        <f>'INV11'!Q$1</f>
        <v>49</v>
      </c>
      <c r="C13" s="6">
        <f>'INV11'!R$1</f>
        <v>0</v>
      </c>
      <c r="D13" s="6">
        <f>'INV11'!S$1</f>
        <v>20</v>
      </c>
      <c r="E13" s="6">
        <f>'INV11'!T$1</f>
        <v>0</v>
      </c>
      <c r="F13" s="6">
        <f>'INV11'!U$1</f>
        <v>0</v>
      </c>
      <c r="G13" s="6">
        <f>'INV11'!V$1</f>
        <v>0</v>
      </c>
      <c r="H13" s="6">
        <f>'INV11'!W$1</f>
        <v>0</v>
      </c>
      <c r="I13" s="6">
        <f>'INV11'!X$1</f>
        <v>0</v>
      </c>
      <c r="J13" s="6">
        <f>'INV11'!Y$1</f>
        <v>0</v>
      </c>
      <c r="K13" s="6">
        <f>'INV11'!Z$1</f>
        <v>0</v>
      </c>
      <c r="L13" s="6">
        <f>'INV11'!AA$1</f>
        <v>0</v>
      </c>
      <c r="M13" s="6">
        <f>'INV11'!AB$1</f>
        <v>13</v>
      </c>
      <c r="N13" s="6">
        <f>'INV11'!AC$1</f>
        <v>29</v>
      </c>
      <c r="O13" s="6">
        <f>'INV11'!AD$1</f>
        <v>0</v>
      </c>
      <c r="P13" s="6">
        <f>'INV11'!AE$1</f>
        <v>0</v>
      </c>
    </row>
    <row r="14" spans="1:16">
      <c r="A14" s="10" t="str">
        <f ca="1">'Typical 汇总'!$M$3</f>
        <v>INV12</v>
      </c>
      <c r="B14" s="6">
        <f>'INV12'!Q$1</f>
        <v>38</v>
      </c>
      <c r="C14" s="6">
        <f>'INV12'!R$1</f>
        <v>0</v>
      </c>
      <c r="D14" s="6">
        <f>'INV12'!S$1</f>
        <v>33</v>
      </c>
      <c r="E14" s="6">
        <f>'INV12'!T$1</f>
        <v>0</v>
      </c>
      <c r="F14" s="6">
        <f>'INV12'!U$1</f>
        <v>0</v>
      </c>
      <c r="G14" s="6">
        <f>'INV12'!V$1</f>
        <v>0</v>
      </c>
      <c r="H14" s="6">
        <f>'INV12'!W$1</f>
        <v>11</v>
      </c>
      <c r="I14" s="6">
        <f>'INV12'!X$1</f>
        <v>0</v>
      </c>
      <c r="J14" s="6">
        <f>'INV12'!Y$1</f>
        <v>0</v>
      </c>
      <c r="K14" s="6">
        <f>'INV12'!Z$1</f>
        <v>0</v>
      </c>
      <c r="L14" s="6">
        <f>'INV12'!AA$1</f>
        <v>3</v>
      </c>
      <c r="M14" s="6">
        <f>'INV12'!AB$1</f>
        <v>0</v>
      </c>
      <c r="N14" s="6">
        <f>'INV12'!AC$1</f>
        <v>5</v>
      </c>
      <c r="O14" s="6">
        <f>'INV12'!AD$1</f>
        <v>22</v>
      </c>
      <c r="P14" s="6">
        <f>'INV12'!AE$1</f>
        <v>0</v>
      </c>
    </row>
    <row r="15" spans="1:16">
      <c r="A15" s="10" t="str">
        <f ca="1">'Typical 汇总'!$N$3</f>
        <v>INV13</v>
      </c>
      <c r="B15" s="6">
        <f>'INV13'!Q$1</f>
        <v>31</v>
      </c>
      <c r="C15" s="6">
        <f>'INV13'!R$1</f>
        <v>0</v>
      </c>
      <c r="D15" s="6">
        <f>'INV13'!S$1</f>
        <v>31</v>
      </c>
      <c r="E15" s="6">
        <f>'INV13'!T$1</f>
        <v>0</v>
      </c>
      <c r="F15" s="6">
        <f>'INV13'!U$1</f>
        <v>0</v>
      </c>
      <c r="G15" s="6">
        <f>'INV13'!V$1</f>
        <v>0</v>
      </c>
      <c r="H15" s="6">
        <f>'INV13'!W$1</f>
        <v>31</v>
      </c>
      <c r="I15" s="6">
        <f>'INV13'!X$1</f>
        <v>0</v>
      </c>
      <c r="J15" s="6">
        <f>'INV13'!Y$1</f>
        <v>0</v>
      </c>
      <c r="K15" s="6">
        <f>'INV13'!Z$1</f>
        <v>0</v>
      </c>
      <c r="L15" s="6">
        <f>'INV13'!AA$1</f>
        <v>31</v>
      </c>
      <c r="M15" s="6">
        <f>'INV13'!AB$1</f>
        <v>0</v>
      </c>
      <c r="N15" s="6">
        <f>'INV13'!AC$1</f>
        <v>0</v>
      </c>
      <c r="O15" s="6">
        <f>'INV13'!AD$1</f>
        <v>0</v>
      </c>
      <c r="P15" s="6">
        <f>'INV13'!AE$1</f>
        <v>0</v>
      </c>
    </row>
    <row r="16" spans="1:16">
      <c r="A16" s="10" t="str">
        <f ca="1">'Typical 汇总'!$O$3</f>
        <v>INV14</v>
      </c>
      <c r="B16" s="6">
        <f>'INV14'!Q$1</f>
        <v>31</v>
      </c>
      <c r="C16" s="6">
        <f>'INV14'!R$1</f>
        <v>0</v>
      </c>
      <c r="D16" s="6">
        <f>'INV14'!S$1</f>
        <v>31</v>
      </c>
      <c r="E16" s="6">
        <f>'INV14'!T$1</f>
        <v>0</v>
      </c>
      <c r="F16" s="6">
        <f>'INV14'!U$1</f>
        <v>0</v>
      </c>
      <c r="G16" s="6">
        <f>'INV14'!V$1</f>
        <v>0</v>
      </c>
      <c r="H16" s="6">
        <f>'INV14'!W$1</f>
        <v>31</v>
      </c>
      <c r="I16" s="6">
        <f>'INV14'!X$1</f>
        <v>0</v>
      </c>
      <c r="J16" s="6">
        <f>'INV14'!Y$1</f>
        <v>0</v>
      </c>
      <c r="K16" s="6">
        <f>'INV14'!Z$1</f>
        <v>0</v>
      </c>
      <c r="L16" s="6">
        <f>'INV14'!AA$1</f>
        <v>31</v>
      </c>
      <c r="M16" s="6">
        <f>'INV14'!AB$1</f>
        <v>0</v>
      </c>
      <c r="N16" s="6">
        <f>'INV14'!AC$1</f>
        <v>0</v>
      </c>
      <c r="O16" s="6">
        <f>'INV14'!AD$1</f>
        <v>0</v>
      </c>
      <c r="P16" s="6">
        <f>'INV14'!AE$1</f>
        <v>0</v>
      </c>
    </row>
    <row r="17" spans="1:16">
      <c r="A17" s="10" t="str">
        <f ca="1">'Typical 汇总'!$P$3</f>
        <v>INV15</v>
      </c>
      <c r="B17" s="6">
        <f>'INV15'!Q$1</f>
        <v>48</v>
      </c>
      <c r="C17" s="6">
        <f>'INV15'!R$1</f>
        <v>0</v>
      </c>
      <c r="D17" s="6">
        <f>'INV15'!S$1</f>
        <v>37</v>
      </c>
      <c r="E17" s="6">
        <f>'INV15'!T$1</f>
        <v>0</v>
      </c>
      <c r="F17" s="6">
        <f>'INV15'!U$1</f>
        <v>0</v>
      </c>
      <c r="G17" s="6">
        <f>'INV15'!V$1</f>
        <v>0</v>
      </c>
      <c r="H17" s="6">
        <f>'INV15'!W$1</f>
        <v>22</v>
      </c>
      <c r="I17" s="6">
        <f>'INV15'!X$1</f>
        <v>0</v>
      </c>
      <c r="J17" s="6">
        <f>'INV15'!Y$1</f>
        <v>0</v>
      </c>
      <c r="K17" s="6">
        <f>'INV15'!Z$1</f>
        <v>0</v>
      </c>
      <c r="L17" s="6">
        <f>'INV15'!AA$1</f>
        <v>6</v>
      </c>
      <c r="M17" s="6">
        <f>'INV15'!AB$1</f>
        <v>0</v>
      </c>
      <c r="N17" s="6">
        <f>'INV15'!AC$1</f>
        <v>0</v>
      </c>
      <c r="O17" s="6">
        <f>'INV15'!AD$1</f>
        <v>0</v>
      </c>
      <c r="P17" s="6">
        <f>'INV15'!AE$1</f>
        <v>0</v>
      </c>
    </row>
    <row r="18" spans="1:16">
      <c r="A18" s="10" t="str">
        <f ca="1">'Typical 汇总'!$Q$3</f>
        <v>INV16</v>
      </c>
      <c r="B18" s="6">
        <f>'INV16'!Q$1</f>
        <v>38</v>
      </c>
      <c r="C18" s="6">
        <f>'INV16'!R$1</f>
        <v>0</v>
      </c>
      <c r="D18" s="6">
        <f>'INV16'!S$1</f>
        <v>38</v>
      </c>
      <c r="E18" s="6">
        <f>'INV16'!T$1</f>
        <v>0</v>
      </c>
      <c r="F18" s="6">
        <f>'INV16'!U$1</f>
        <v>0</v>
      </c>
      <c r="G18" s="6">
        <f>'INV16'!V$1</f>
        <v>0</v>
      </c>
      <c r="H18" s="6">
        <f>'INV16'!W$1</f>
        <v>38</v>
      </c>
      <c r="I18" s="6">
        <f>'INV16'!X$1</f>
        <v>0</v>
      </c>
      <c r="J18" s="6">
        <f>'INV16'!Y$1</f>
        <v>0</v>
      </c>
      <c r="K18" s="6">
        <f>'INV16'!Z$1</f>
        <v>0</v>
      </c>
      <c r="L18" s="6">
        <f>'INV16'!AA$1</f>
        <v>0</v>
      </c>
      <c r="M18" s="6">
        <f>'INV16'!AB$1</f>
        <v>0</v>
      </c>
      <c r="N18" s="6">
        <f>'INV16'!AC$1</f>
        <v>0</v>
      </c>
      <c r="O18" s="6">
        <f>'INV16'!AD$1</f>
        <v>0</v>
      </c>
      <c r="P18" s="6">
        <f>'INV16'!AE$1</f>
        <v>0</v>
      </c>
    </row>
    <row r="19" spans="1:16">
      <c r="A19" s="10" t="str">
        <f ca="1">'Typical 汇总'!$R$3</f>
        <v>INV17</v>
      </c>
      <c r="B19" s="6">
        <f>'INV17'!Q$1</f>
        <v>38</v>
      </c>
      <c r="C19" s="6">
        <f>'INV17'!R$1</f>
        <v>0</v>
      </c>
      <c r="D19" s="6">
        <f>'INV17'!S$1</f>
        <v>38</v>
      </c>
      <c r="E19" s="6">
        <f>'INV17'!T$1</f>
        <v>0</v>
      </c>
      <c r="F19" s="6">
        <f>'INV17'!U$1</f>
        <v>0</v>
      </c>
      <c r="G19" s="6">
        <f>'INV17'!V$1</f>
        <v>0</v>
      </c>
      <c r="H19" s="6">
        <f>'INV17'!W$1</f>
        <v>38</v>
      </c>
      <c r="I19" s="6">
        <f>'INV17'!X$1</f>
        <v>0</v>
      </c>
      <c r="J19" s="6">
        <f>'INV17'!Y$1</f>
        <v>0</v>
      </c>
      <c r="K19" s="6">
        <f>'INV17'!Z$1</f>
        <v>0</v>
      </c>
      <c r="L19" s="6">
        <f>'INV17'!AA$1</f>
        <v>0</v>
      </c>
      <c r="M19" s="6">
        <f>'INV17'!AB$1</f>
        <v>0</v>
      </c>
      <c r="N19" s="6">
        <f>'INV17'!AC$1</f>
        <v>0</v>
      </c>
      <c r="O19" s="6">
        <f>'INV17'!AD$1</f>
        <v>0</v>
      </c>
      <c r="P19" s="6">
        <f>'INV17'!AE$1</f>
        <v>0</v>
      </c>
    </row>
    <row r="20" spans="1:16">
      <c r="A20" s="10" t="str">
        <f ca="1">'Typical 汇总'!$S$3</f>
        <v>INV18</v>
      </c>
      <c r="B20" s="6">
        <f>'INV18'!Q$1</f>
        <v>39</v>
      </c>
      <c r="C20" s="6">
        <f>'INV18'!R$1</f>
        <v>0</v>
      </c>
      <c r="D20" s="6">
        <f>'INV18'!S$1</f>
        <v>39</v>
      </c>
      <c r="E20" s="6">
        <f>'INV18'!T$1</f>
        <v>0</v>
      </c>
      <c r="F20" s="6">
        <f>'INV18'!U$1</f>
        <v>0</v>
      </c>
      <c r="G20" s="6">
        <f>'INV18'!V$1</f>
        <v>0</v>
      </c>
      <c r="H20" s="6">
        <f>'INV18'!W$1</f>
        <v>39</v>
      </c>
      <c r="I20" s="6">
        <f>'INV18'!X$1</f>
        <v>0</v>
      </c>
      <c r="J20" s="6">
        <f>'INV18'!Y$1</f>
        <v>0</v>
      </c>
      <c r="K20" s="6">
        <f>'INV18'!Z$1</f>
        <v>0</v>
      </c>
      <c r="L20" s="6">
        <f>'INV18'!AA$1</f>
        <v>0</v>
      </c>
      <c r="M20" s="6">
        <f>'INV18'!AB$1</f>
        <v>0</v>
      </c>
      <c r="N20" s="6">
        <f>'INV18'!AC$1</f>
        <v>0</v>
      </c>
      <c r="O20" s="6">
        <f>'INV18'!AD$1</f>
        <v>0</v>
      </c>
      <c r="P20" s="6">
        <f>'INV18'!AE$1</f>
        <v>0</v>
      </c>
    </row>
    <row r="21" spans="1:16">
      <c r="A21" s="10" t="str">
        <f ca="1">'Typical 汇总'!$T$3</f>
        <v>INV19</v>
      </c>
      <c r="B21" s="6">
        <f>'INV19'!Q$1</f>
        <v>38</v>
      </c>
      <c r="C21" s="6">
        <f>'INV19'!R$1</f>
        <v>0</v>
      </c>
      <c r="D21" s="6">
        <f>'INV19'!S$1</f>
        <v>38</v>
      </c>
      <c r="E21" s="6">
        <f>'INV19'!T$1</f>
        <v>0</v>
      </c>
      <c r="F21" s="6">
        <f>'INV19'!U$1</f>
        <v>0</v>
      </c>
      <c r="G21" s="6">
        <f>'INV19'!V$1</f>
        <v>0</v>
      </c>
      <c r="H21" s="6">
        <f>'INV19'!W$1</f>
        <v>38</v>
      </c>
      <c r="I21" s="6">
        <f>'INV19'!X$1</f>
        <v>0</v>
      </c>
      <c r="J21" s="6">
        <f>'INV19'!Y$1</f>
        <v>0</v>
      </c>
      <c r="K21" s="6">
        <f>'INV19'!Z$1</f>
        <v>0</v>
      </c>
      <c r="L21" s="6">
        <f>'INV19'!AA$1</f>
        <v>0</v>
      </c>
      <c r="M21" s="6">
        <f>'INV19'!AB$1</f>
        <v>0</v>
      </c>
      <c r="N21" s="6">
        <f>'INV19'!AC$1</f>
        <v>0</v>
      </c>
      <c r="O21" s="6">
        <f>'INV19'!AD$1</f>
        <v>0</v>
      </c>
      <c r="P21" s="6">
        <f>'INV19'!AE$1</f>
        <v>0</v>
      </c>
    </row>
    <row r="22" spans="1:16">
      <c r="A22" s="10" t="str">
        <f ca="1">'Typical 汇总'!$U$3</f>
        <v>INV20</v>
      </c>
      <c r="B22" s="6">
        <f>'INV20'!Q$1</f>
        <v>36</v>
      </c>
      <c r="C22" s="6">
        <f>'INV20'!R$1</f>
        <v>0</v>
      </c>
      <c r="D22" s="6">
        <f>'INV20'!S$1</f>
        <v>36</v>
      </c>
      <c r="E22" s="6">
        <f>'INV20'!T$1</f>
        <v>0</v>
      </c>
      <c r="F22" s="6">
        <f>'INV20'!U$1</f>
        <v>0</v>
      </c>
      <c r="G22" s="6">
        <f>'INV20'!V$1</f>
        <v>0</v>
      </c>
      <c r="H22" s="6">
        <f>'INV20'!W$1</f>
        <v>36</v>
      </c>
      <c r="I22" s="6">
        <f>'INV20'!X$1</f>
        <v>0</v>
      </c>
      <c r="J22" s="6">
        <f>'INV20'!Y$1</f>
        <v>0</v>
      </c>
      <c r="K22" s="6">
        <f>'INV20'!Z$1</f>
        <v>0</v>
      </c>
      <c r="L22" s="6">
        <f>'INV20'!AA$1</f>
        <v>0</v>
      </c>
      <c r="M22" s="6">
        <f>'INV20'!AB$1</f>
        <v>0</v>
      </c>
      <c r="N22" s="6">
        <f>'INV20'!AC$1</f>
        <v>0</v>
      </c>
      <c r="O22" s="6">
        <f>'INV20'!AD$1</f>
        <v>0</v>
      </c>
      <c r="P22" s="6">
        <f>'INV20'!AE$1</f>
        <v>0</v>
      </c>
    </row>
    <row r="23" spans="1:16">
      <c r="A23" s="10" t="str">
        <f ca="1">'Typical 汇总'!$V$3</f>
        <v>INV21</v>
      </c>
      <c r="B23" s="6">
        <f>'INV21'!Q$1</f>
        <v>41</v>
      </c>
      <c r="C23" s="6">
        <f>'INV21'!R$1</f>
        <v>0</v>
      </c>
      <c r="D23" s="6">
        <f>'INV21'!S$1</f>
        <v>36</v>
      </c>
      <c r="E23" s="6">
        <f>'INV21'!T$1</f>
        <v>0</v>
      </c>
      <c r="F23" s="6">
        <f>'INV21'!U$1</f>
        <v>0</v>
      </c>
      <c r="G23" s="6">
        <f>'INV21'!V$1</f>
        <v>0</v>
      </c>
      <c r="H23" s="6">
        <f>'INV21'!W$1</f>
        <v>30</v>
      </c>
      <c r="I23" s="6">
        <f>'INV21'!X$1</f>
        <v>0</v>
      </c>
      <c r="J23" s="6">
        <f>'INV21'!Y$1</f>
        <v>0</v>
      </c>
      <c r="K23" s="6">
        <f>'INV21'!Z$1</f>
        <v>0</v>
      </c>
      <c r="L23" s="6">
        <f>'INV21'!AA$1</f>
        <v>0</v>
      </c>
      <c r="M23" s="6">
        <f>'INV21'!AB$1</f>
        <v>0</v>
      </c>
      <c r="N23" s="6">
        <f>'INV21'!AC$1</f>
        <v>0</v>
      </c>
      <c r="O23" s="6">
        <f>'INV21'!AD$1</f>
        <v>0</v>
      </c>
      <c r="P23" s="6">
        <f>'INV21'!AE$1</f>
        <v>0</v>
      </c>
    </row>
    <row r="24" spans="1:16">
      <c r="A24" s="10" t="str">
        <f ca="1">'Typical 汇总'!$W$3</f>
        <v>INV22</v>
      </c>
      <c r="B24" s="6">
        <f>'INV22'!Q$1</f>
        <v>37</v>
      </c>
      <c r="C24" s="6">
        <f>'INV22'!R$1</f>
        <v>0</v>
      </c>
      <c r="D24" s="6">
        <f>'INV22'!S$1</f>
        <v>37</v>
      </c>
      <c r="E24" s="6">
        <f>'INV22'!T$1</f>
        <v>0</v>
      </c>
      <c r="F24" s="6">
        <f>'INV22'!U$1</f>
        <v>0</v>
      </c>
      <c r="G24" s="6">
        <f>'INV22'!V$1</f>
        <v>0</v>
      </c>
      <c r="H24" s="6">
        <f>'INV22'!W$1</f>
        <v>37</v>
      </c>
      <c r="I24" s="6">
        <f>'INV22'!X$1</f>
        <v>0</v>
      </c>
      <c r="J24" s="6">
        <f>'INV22'!Y$1</f>
        <v>0</v>
      </c>
      <c r="K24" s="6">
        <f>'INV22'!Z$1</f>
        <v>0</v>
      </c>
      <c r="L24" s="6">
        <f>'INV22'!AA$1</f>
        <v>0</v>
      </c>
      <c r="M24" s="6">
        <f>'INV22'!AB$1</f>
        <v>0</v>
      </c>
      <c r="N24" s="6">
        <f>'INV22'!AC$1</f>
        <v>0</v>
      </c>
      <c r="O24" s="6">
        <f>'INV22'!AD$1</f>
        <v>0</v>
      </c>
      <c r="P24" s="6">
        <f>'INV22'!AE$1</f>
        <v>0</v>
      </c>
    </row>
    <row r="25" spans="1:16">
      <c r="A25" s="10" t="str">
        <f ca="1">'Typical 汇总'!$X$3</f>
        <v>INV23</v>
      </c>
      <c r="B25" s="6">
        <f>'INV23'!Q$1</f>
        <v>37</v>
      </c>
      <c r="C25" s="6">
        <f>'INV23'!R$1</f>
        <v>0</v>
      </c>
      <c r="D25" s="6">
        <f>'INV23'!S$1</f>
        <v>37</v>
      </c>
      <c r="E25" s="6">
        <f>'INV23'!T$1</f>
        <v>0</v>
      </c>
      <c r="F25" s="6">
        <f>'INV23'!U$1</f>
        <v>0</v>
      </c>
      <c r="G25" s="6">
        <f>'INV23'!V$1</f>
        <v>0</v>
      </c>
      <c r="H25" s="6">
        <f>'INV23'!W$1</f>
        <v>37</v>
      </c>
      <c r="I25" s="6">
        <f>'INV23'!X$1</f>
        <v>0</v>
      </c>
      <c r="J25" s="6">
        <f>'INV23'!Y$1</f>
        <v>0</v>
      </c>
      <c r="K25" s="6">
        <f>'INV23'!Z$1</f>
        <v>0</v>
      </c>
      <c r="L25" s="6">
        <f>'INV23'!AA$1</f>
        <v>0</v>
      </c>
      <c r="M25" s="6">
        <f>'INV23'!AB$1</f>
        <v>0</v>
      </c>
      <c r="N25" s="6">
        <f>'INV23'!AC$1</f>
        <v>0</v>
      </c>
      <c r="O25" s="6">
        <f>'INV23'!AD$1</f>
        <v>0</v>
      </c>
      <c r="P25" s="6">
        <f>'INV23'!AE$1</f>
        <v>0</v>
      </c>
    </row>
    <row r="26" spans="1:16">
      <c r="A26" s="10" t="str">
        <f ca="1">'Typical 汇总'!$Y$3</f>
        <v>INV24</v>
      </c>
      <c r="B26" s="6">
        <f>'INV24'!Q$1</f>
        <v>37</v>
      </c>
      <c r="C26" s="6">
        <f>'INV24'!R$1</f>
        <v>0</v>
      </c>
      <c r="D26" s="6">
        <f>'INV24'!S$1</f>
        <v>37</v>
      </c>
      <c r="E26" s="6">
        <f>'INV24'!T$1</f>
        <v>0</v>
      </c>
      <c r="F26" s="6">
        <f>'INV24'!U$1</f>
        <v>0</v>
      </c>
      <c r="G26" s="6">
        <f>'INV24'!V$1</f>
        <v>0</v>
      </c>
      <c r="H26" s="6">
        <f>'INV24'!W$1</f>
        <v>37</v>
      </c>
      <c r="I26" s="6">
        <f>'INV24'!X$1</f>
        <v>0</v>
      </c>
      <c r="J26" s="6">
        <f>'INV24'!Y$1</f>
        <v>0</v>
      </c>
      <c r="K26" s="6">
        <f>'INV24'!Z$1</f>
        <v>0</v>
      </c>
      <c r="L26" s="6">
        <f>'INV24'!AA$1</f>
        <v>0</v>
      </c>
      <c r="M26" s="6">
        <f>'INV24'!AB$1</f>
        <v>0</v>
      </c>
      <c r="N26" s="6">
        <f>'INV24'!AC$1</f>
        <v>0</v>
      </c>
      <c r="O26" s="6">
        <f>'INV24'!AD$1</f>
        <v>0</v>
      </c>
      <c r="P26" s="6">
        <f>'INV24'!AE$1</f>
        <v>0</v>
      </c>
    </row>
    <row r="27" spans="1:16">
      <c r="A27" s="10" t="str">
        <f ca="1">'Typical 汇总'!$Z$3</f>
        <v>INV25</v>
      </c>
      <c r="B27" s="6">
        <f>'INV25'!Q$1</f>
        <v>37</v>
      </c>
      <c r="C27" s="6">
        <f>'INV25'!R$1</f>
        <v>0</v>
      </c>
      <c r="D27" s="6">
        <f>'INV25'!S$1</f>
        <v>37</v>
      </c>
      <c r="E27" s="6">
        <f>'INV25'!T$1</f>
        <v>0</v>
      </c>
      <c r="F27" s="6">
        <f>'INV25'!U$1</f>
        <v>0</v>
      </c>
      <c r="G27" s="6">
        <f>'INV25'!V$1</f>
        <v>0</v>
      </c>
      <c r="H27" s="6">
        <f>'INV25'!W$1</f>
        <v>37</v>
      </c>
      <c r="I27" s="6">
        <f>'INV25'!X$1</f>
        <v>0</v>
      </c>
      <c r="J27" s="6">
        <f>'INV25'!Y$1</f>
        <v>0</v>
      </c>
      <c r="K27" s="6">
        <f>'INV25'!Z$1</f>
        <v>0</v>
      </c>
      <c r="L27" s="6">
        <f>'INV25'!AA$1</f>
        <v>0</v>
      </c>
      <c r="M27" s="6">
        <f>'INV25'!AB$1</f>
        <v>0</v>
      </c>
      <c r="N27" s="6">
        <f>'INV25'!AC$1</f>
        <v>0</v>
      </c>
      <c r="O27" s="6">
        <f>'INV25'!AD$1</f>
        <v>0</v>
      </c>
      <c r="P27" s="6">
        <f>'INV25'!AE$1</f>
        <v>0</v>
      </c>
    </row>
    <row r="28" spans="1:16">
      <c r="A28" s="10" t="str">
        <f ca="1">'Typical 汇总'!$AA$3</f>
        <v>INV26</v>
      </c>
      <c r="B28" s="6">
        <f>'INV26'!Q$1</f>
        <v>37</v>
      </c>
      <c r="C28" s="6">
        <f>'INV26'!R$1</f>
        <v>0</v>
      </c>
      <c r="D28" s="6">
        <f>'INV26'!S$1</f>
        <v>37</v>
      </c>
      <c r="E28" s="6">
        <f>'INV26'!T$1</f>
        <v>0</v>
      </c>
      <c r="F28" s="6">
        <f>'INV26'!U$1</f>
        <v>0</v>
      </c>
      <c r="G28" s="6">
        <f>'INV26'!V$1</f>
        <v>0</v>
      </c>
      <c r="H28" s="6">
        <f>'INV26'!W$1</f>
        <v>37</v>
      </c>
      <c r="I28" s="6">
        <f>'INV26'!X$1</f>
        <v>0</v>
      </c>
      <c r="J28" s="6">
        <f>'INV26'!Y$1</f>
        <v>0</v>
      </c>
      <c r="K28" s="6">
        <f>'INV26'!Z$1</f>
        <v>0</v>
      </c>
      <c r="L28" s="6">
        <f>'INV26'!AA$1</f>
        <v>0</v>
      </c>
      <c r="M28" s="6">
        <f>'INV26'!AB$1</f>
        <v>0</v>
      </c>
      <c r="N28" s="6">
        <f>'INV26'!AC$1</f>
        <v>0</v>
      </c>
      <c r="O28" s="6">
        <f>'INV26'!AD$1</f>
        <v>0</v>
      </c>
      <c r="P28" s="6">
        <f>'INV26'!AE$1</f>
        <v>0</v>
      </c>
    </row>
    <row r="29" spans="1:16">
      <c r="A29" s="10" t="str">
        <f ca="1">'Typical 汇总'!$AB$3</f>
        <v>INV27</v>
      </c>
      <c r="B29" s="6">
        <f>'INV27'!Q$1</f>
        <v>37</v>
      </c>
      <c r="C29" s="6">
        <f>'INV27'!R$1</f>
        <v>0</v>
      </c>
      <c r="D29" s="6">
        <f>'INV27'!S$1</f>
        <v>37</v>
      </c>
      <c r="E29" s="6">
        <f>'INV27'!T$1</f>
        <v>0</v>
      </c>
      <c r="F29" s="6">
        <f>'INV27'!U$1</f>
        <v>0</v>
      </c>
      <c r="G29" s="6">
        <f>'INV27'!V$1</f>
        <v>0</v>
      </c>
      <c r="H29" s="6">
        <f>'INV27'!W$1</f>
        <v>37</v>
      </c>
      <c r="I29" s="6">
        <f>'INV27'!X$1</f>
        <v>0</v>
      </c>
      <c r="J29" s="6">
        <f>'INV27'!Y$1</f>
        <v>0</v>
      </c>
      <c r="K29" s="6">
        <f>'INV27'!Z$1</f>
        <v>0</v>
      </c>
      <c r="L29" s="6">
        <f>'INV27'!AA$1</f>
        <v>0</v>
      </c>
      <c r="M29" s="6">
        <f>'INV27'!AB$1</f>
        <v>0</v>
      </c>
      <c r="N29" s="6">
        <f>'INV27'!AC$1</f>
        <v>0</v>
      </c>
      <c r="O29" s="6">
        <f>'INV27'!AD$1</f>
        <v>0</v>
      </c>
      <c r="P29" s="6">
        <f>'INV27'!AE$1</f>
        <v>0</v>
      </c>
    </row>
    <row r="30" spans="1:16">
      <c r="A30" s="10" t="str">
        <f ca="1">'Typical 汇总'!$AC$3</f>
        <v>INV28</v>
      </c>
      <c r="B30" s="6">
        <f>'INV28'!Q$1</f>
        <v>27</v>
      </c>
      <c r="C30" s="6">
        <f>'INV28'!R$1</f>
        <v>0</v>
      </c>
      <c r="D30" s="6">
        <f>'INV28'!S$1</f>
        <v>24</v>
      </c>
      <c r="E30" s="6">
        <f>'INV28'!T$1</f>
        <v>9</v>
      </c>
      <c r="F30" s="6">
        <f>'INV28'!U$1</f>
        <v>0</v>
      </c>
      <c r="G30" s="6">
        <f>'INV28'!V$1</f>
        <v>0</v>
      </c>
      <c r="H30" s="6">
        <f>'INV28'!W$1</f>
        <v>21</v>
      </c>
      <c r="I30" s="6">
        <f>'INV28'!X$1</f>
        <v>0</v>
      </c>
      <c r="J30" s="6">
        <f>'INV28'!Y$1</f>
        <v>0</v>
      </c>
      <c r="K30" s="6">
        <f>'INV28'!Z$1</f>
        <v>0</v>
      </c>
      <c r="L30" s="6">
        <f>'INV28'!AA$1</f>
        <v>0</v>
      </c>
      <c r="M30" s="6">
        <f>'INV28'!AB$1</f>
        <v>26</v>
      </c>
      <c r="N30" s="6">
        <f>'INV28'!AC$1</f>
        <v>0</v>
      </c>
      <c r="O30" s="6">
        <f>'INV28'!AD$1</f>
        <v>0</v>
      </c>
      <c r="P30" s="6">
        <f>'INV28'!AE$1</f>
        <v>0</v>
      </c>
    </row>
    <row r="31" spans="1:16">
      <c r="A31" s="10" t="str">
        <f ca="1">'Typical 汇总'!$AD$3</f>
        <v>INV29</v>
      </c>
      <c r="B31" s="6">
        <f>'INV29'!Q$1</f>
        <v>35</v>
      </c>
      <c r="C31" s="6">
        <f>'INV29'!R$1</f>
        <v>0</v>
      </c>
      <c r="D31" s="6">
        <f>'INV29'!S$1</f>
        <v>35</v>
      </c>
      <c r="E31" s="6">
        <f>'INV29'!T$1</f>
        <v>0</v>
      </c>
      <c r="F31" s="6">
        <f>'INV29'!U$1</f>
        <v>0</v>
      </c>
      <c r="G31" s="6">
        <f>'INV29'!V$1</f>
        <v>0</v>
      </c>
      <c r="H31" s="6">
        <f>'INV29'!W$1</f>
        <v>35</v>
      </c>
      <c r="I31" s="6">
        <f>'INV29'!X$1</f>
        <v>0</v>
      </c>
      <c r="J31" s="6">
        <f>'INV29'!Y$1</f>
        <v>0</v>
      </c>
      <c r="K31" s="6">
        <f>'INV29'!Z$1</f>
        <v>0</v>
      </c>
      <c r="L31" s="6">
        <f>'INV29'!AA$1</f>
        <v>0</v>
      </c>
      <c r="M31" s="6">
        <f>'INV29'!AB$1</f>
        <v>0</v>
      </c>
      <c r="N31" s="6">
        <f>'INV29'!AC$1</f>
        <v>0</v>
      </c>
      <c r="O31" s="6">
        <f>'INV29'!AD$1</f>
        <v>0</v>
      </c>
      <c r="P31" s="6">
        <f>'INV29'!AE$1</f>
        <v>0</v>
      </c>
    </row>
    <row r="32" spans="1:16">
      <c r="A32" s="10" t="str">
        <f ca="1">'Typical 汇总'!$AE$3</f>
        <v>INV30</v>
      </c>
      <c r="B32" s="6">
        <f>'INV30'!Q$1</f>
        <v>35</v>
      </c>
      <c r="C32" s="6">
        <f>'INV30'!R$1</f>
        <v>0</v>
      </c>
      <c r="D32" s="6">
        <f>'INV30'!S$1</f>
        <v>35</v>
      </c>
      <c r="E32" s="6">
        <f>'INV30'!T$1</f>
        <v>0</v>
      </c>
      <c r="F32" s="6">
        <f>'INV30'!U$1</f>
        <v>0</v>
      </c>
      <c r="G32" s="6">
        <f>'INV30'!V$1</f>
        <v>0</v>
      </c>
      <c r="H32" s="6">
        <f>'INV30'!W$1</f>
        <v>35</v>
      </c>
      <c r="I32" s="6">
        <f>'INV30'!X$1</f>
        <v>0</v>
      </c>
      <c r="J32" s="6">
        <f>'INV30'!Y$1</f>
        <v>0</v>
      </c>
      <c r="K32" s="6">
        <f>'INV30'!Z$1</f>
        <v>0</v>
      </c>
      <c r="L32" s="6">
        <f>'INV30'!AA$1</f>
        <v>0</v>
      </c>
      <c r="M32" s="6">
        <f>'INV30'!AB$1</f>
        <v>0</v>
      </c>
      <c r="N32" s="6">
        <f>'INV30'!AC$1</f>
        <v>0</v>
      </c>
      <c r="O32" s="6">
        <f>'INV30'!AD$1</f>
        <v>0</v>
      </c>
      <c r="P32" s="6">
        <f>'INV30'!AE$1</f>
        <v>0</v>
      </c>
    </row>
    <row r="33" spans="1:16">
      <c r="A33" s="10" t="str">
        <f ca="1">'Typical 汇总'!$AF$3</f>
        <v>INV31</v>
      </c>
      <c r="B33" s="6">
        <f>'INV31'!Q$1</f>
        <v>40</v>
      </c>
      <c r="C33" s="6">
        <f>'INV31'!R$1</f>
        <v>0</v>
      </c>
      <c r="D33" s="6">
        <f>'INV31'!S$1</f>
        <v>40</v>
      </c>
      <c r="E33" s="6">
        <f>'INV31'!T$1</f>
        <v>0</v>
      </c>
      <c r="F33" s="6">
        <f>'INV31'!U$1</f>
        <v>0</v>
      </c>
      <c r="G33" s="6">
        <f>'INV31'!V$1</f>
        <v>0</v>
      </c>
      <c r="H33" s="6">
        <f>'INV31'!W$1</f>
        <v>40</v>
      </c>
      <c r="I33" s="6">
        <f>'INV31'!X$1</f>
        <v>0</v>
      </c>
      <c r="J33" s="6">
        <f>'INV31'!Y$1</f>
        <v>0</v>
      </c>
      <c r="K33" s="6">
        <f>'INV31'!Z$1</f>
        <v>0</v>
      </c>
      <c r="L33" s="6">
        <f>'INV31'!AA$1</f>
        <v>0</v>
      </c>
      <c r="M33" s="6">
        <f>'INV31'!AB$1</f>
        <v>0</v>
      </c>
      <c r="N33" s="6">
        <f>'INV31'!AC$1</f>
        <v>0</v>
      </c>
      <c r="O33" s="6">
        <f>'INV31'!AD$1</f>
        <v>0</v>
      </c>
      <c r="P33" s="6">
        <f>'INV31'!AE$1</f>
        <v>0</v>
      </c>
    </row>
    <row r="34" spans="1:16">
      <c r="A34" s="10" t="str">
        <f ca="1">'Typical 汇总'!$AG$3</f>
        <v>INV32</v>
      </c>
      <c r="B34" s="6">
        <f>'INV32'!Q$1</f>
        <v>40</v>
      </c>
      <c r="C34" s="6">
        <f>'INV32'!R$1</f>
        <v>0</v>
      </c>
      <c r="D34" s="6">
        <f>'INV32'!S$1</f>
        <v>40</v>
      </c>
      <c r="E34" s="6">
        <f>'INV32'!T$1</f>
        <v>0</v>
      </c>
      <c r="F34" s="6">
        <f>'INV32'!U$1</f>
        <v>0</v>
      </c>
      <c r="G34" s="6">
        <f>'INV32'!V$1</f>
        <v>0</v>
      </c>
      <c r="H34" s="6">
        <f>'INV32'!W$1</f>
        <v>40</v>
      </c>
      <c r="I34" s="6">
        <f>'INV32'!X$1</f>
        <v>0</v>
      </c>
      <c r="J34" s="6">
        <f>'INV32'!Y$1</f>
        <v>0</v>
      </c>
      <c r="K34" s="6">
        <f>'INV32'!Z$1</f>
        <v>0</v>
      </c>
      <c r="L34" s="6">
        <f>'INV32'!AA$1</f>
        <v>0</v>
      </c>
      <c r="M34" s="6">
        <f>'INV32'!AB$1</f>
        <v>0</v>
      </c>
      <c r="N34" s="6">
        <f>'INV32'!AC$1</f>
        <v>0</v>
      </c>
      <c r="O34" s="6">
        <f>'INV32'!AD$1</f>
        <v>0</v>
      </c>
      <c r="P34" s="6">
        <f>'INV32'!AE$1</f>
        <v>0</v>
      </c>
    </row>
    <row r="35" spans="1:16">
      <c r="A35" s="10" t="str">
        <f ca="1">'Typical 汇总'!$AH$3</f>
        <v>INV33</v>
      </c>
      <c r="B35" s="6">
        <f>'INV33'!Q$1</f>
        <v>40</v>
      </c>
      <c r="C35" s="6">
        <f>'INV33'!R$1</f>
        <v>0</v>
      </c>
      <c r="D35" s="6">
        <f>'INV33'!S$1</f>
        <v>40</v>
      </c>
      <c r="E35" s="6">
        <f>'INV33'!T$1</f>
        <v>0</v>
      </c>
      <c r="F35" s="6">
        <f>'INV33'!U$1</f>
        <v>0</v>
      </c>
      <c r="G35" s="6">
        <f>'INV33'!V$1</f>
        <v>0</v>
      </c>
      <c r="H35" s="6">
        <f>'INV33'!W$1</f>
        <v>40</v>
      </c>
      <c r="I35" s="6">
        <f>'INV33'!X$1</f>
        <v>0</v>
      </c>
      <c r="J35" s="6">
        <f>'INV33'!Y$1</f>
        <v>0</v>
      </c>
      <c r="K35" s="6">
        <f>'INV33'!Z$1</f>
        <v>0</v>
      </c>
      <c r="L35" s="6">
        <f>'INV33'!AA$1</f>
        <v>0</v>
      </c>
      <c r="M35" s="6">
        <f>'INV33'!AB$1</f>
        <v>0</v>
      </c>
      <c r="N35" s="6">
        <f>'INV33'!AC$1</f>
        <v>0</v>
      </c>
      <c r="O35" s="6">
        <f>'INV33'!AD$1</f>
        <v>0</v>
      </c>
      <c r="P35" s="6">
        <f>'INV33'!AE$1</f>
        <v>0</v>
      </c>
    </row>
    <row r="36" spans="1:16">
      <c r="A36" s="10" t="str">
        <f ca="1">'Typical 汇总'!$AI$3</f>
        <v>INV34</v>
      </c>
      <c r="B36" s="6">
        <f>'INV34'!Q$1</f>
        <v>40</v>
      </c>
      <c r="C36" s="6">
        <f>'INV34'!R$1</f>
        <v>0</v>
      </c>
      <c r="D36" s="6">
        <f>'INV34'!S$1</f>
        <v>40</v>
      </c>
      <c r="E36" s="6">
        <f>'INV34'!T$1</f>
        <v>0</v>
      </c>
      <c r="F36" s="6">
        <f>'INV34'!U$1</f>
        <v>0</v>
      </c>
      <c r="G36" s="6">
        <f>'INV34'!V$1</f>
        <v>0</v>
      </c>
      <c r="H36" s="6">
        <f>'INV34'!W$1</f>
        <v>40</v>
      </c>
      <c r="I36" s="6">
        <f>'INV34'!X$1</f>
        <v>0</v>
      </c>
      <c r="J36" s="6">
        <f>'INV34'!Y$1</f>
        <v>0</v>
      </c>
      <c r="K36" s="6">
        <f>'INV34'!Z$1</f>
        <v>0</v>
      </c>
      <c r="L36" s="6">
        <f>'INV34'!AA$1</f>
        <v>0</v>
      </c>
      <c r="M36" s="6">
        <f>'INV34'!AB$1</f>
        <v>0</v>
      </c>
      <c r="N36" s="6">
        <f>'INV34'!AC$1</f>
        <v>0</v>
      </c>
      <c r="O36" s="6">
        <f>'INV34'!AD$1</f>
        <v>0</v>
      </c>
      <c r="P36" s="6">
        <f>'INV34'!AE$1</f>
        <v>0</v>
      </c>
    </row>
    <row r="37" spans="1:16">
      <c r="A37" s="10" t="str">
        <f ca="1">'Typical 汇总'!$AJ$3</f>
        <v>INV35</v>
      </c>
      <c r="B37" s="6">
        <f>'INV35'!Q$1</f>
        <v>56</v>
      </c>
      <c r="C37" s="6">
        <f>'INV35'!R$1</f>
        <v>14</v>
      </c>
      <c r="D37" s="6">
        <f>'INV35'!S$1</f>
        <v>22</v>
      </c>
      <c r="E37" s="6">
        <f>'INV35'!T$1</f>
        <v>0</v>
      </c>
      <c r="F37" s="6">
        <f>'INV35'!U$1</f>
        <v>0</v>
      </c>
      <c r="G37" s="6">
        <f>'INV35'!V$1</f>
        <v>0</v>
      </c>
      <c r="H37" s="6">
        <f>'INV35'!W$1</f>
        <v>19</v>
      </c>
      <c r="I37" s="6">
        <f>'INV35'!X$1</f>
        <v>0</v>
      </c>
      <c r="J37" s="6">
        <f>'INV35'!Y$1</f>
        <v>0</v>
      </c>
      <c r="K37" s="6">
        <f>'INV35'!Z$1</f>
        <v>0</v>
      </c>
      <c r="L37" s="6">
        <f>'INV35'!AA$1</f>
        <v>0</v>
      </c>
      <c r="M37" s="6">
        <f>'INV35'!AB$1</f>
        <v>0</v>
      </c>
      <c r="N37" s="6">
        <f>'INV35'!AC$1</f>
        <v>0</v>
      </c>
      <c r="O37" s="6">
        <f>'INV35'!AD$1</f>
        <v>0</v>
      </c>
      <c r="P37" s="6">
        <f>'INV35'!AE$1</f>
        <v>0</v>
      </c>
    </row>
    <row r="38" spans="1:16">
      <c r="A38" s="10" t="str">
        <f ca="1">'Typical 汇总'!$AK$3</f>
        <v>INV36</v>
      </c>
      <c r="B38" s="6">
        <f>'INV36'!Q$1</f>
        <v>33</v>
      </c>
      <c r="C38" s="6">
        <f>'INV36'!R$1</f>
        <v>0</v>
      </c>
      <c r="D38" s="6">
        <f>'INV36'!S$1</f>
        <v>33</v>
      </c>
      <c r="E38" s="6">
        <f>'INV36'!T$1</f>
        <v>0</v>
      </c>
      <c r="F38" s="6">
        <f>'INV36'!U$1</f>
        <v>0</v>
      </c>
      <c r="G38" s="6">
        <f>'INV36'!V$1</f>
        <v>0</v>
      </c>
      <c r="H38" s="6">
        <f>'INV36'!W$1</f>
        <v>33</v>
      </c>
      <c r="I38" s="6">
        <f>'INV36'!X$1</f>
        <v>0</v>
      </c>
      <c r="J38" s="6">
        <f>'INV36'!Y$1</f>
        <v>0</v>
      </c>
      <c r="K38" s="6">
        <f>'INV36'!Z$1</f>
        <v>0</v>
      </c>
      <c r="L38" s="6">
        <f>'INV36'!AA$1</f>
        <v>0</v>
      </c>
      <c r="M38" s="6">
        <f>'INV36'!AB$1</f>
        <v>0</v>
      </c>
      <c r="N38" s="6">
        <f>'INV36'!AC$1</f>
        <v>0</v>
      </c>
      <c r="O38" s="6">
        <f>'INV36'!AD$1</f>
        <v>0</v>
      </c>
      <c r="P38" s="6">
        <f>'INV36'!AE$1</f>
        <v>0</v>
      </c>
    </row>
    <row r="39" spans="1:16">
      <c r="A39" s="10" t="str">
        <f ca="1">'Typical 汇总'!$AL$3</f>
        <v>INV37</v>
      </c>
      <c r="B39" s="6">
        <f>'INV37'!Q$1</f>
        <v>36</v>
      </c>
      <c r="C39" s="6">
        <f>'INV37'!R$1</f>
        <v>8</v>
      </c>
      <c r="D39" s="6">
        <f>'INV37'!S$1</f>
        <v>28</v>
      </c>
      <c r="E39" s="6">
        <f>'INV37'!T$1</f>
        <v>0</v>
      </c>
      <c r="F39" s="6">
        <f>'INV37'!U$1</f>
        <v>0</v>
      </c>
      <c r="G39" s="6">
        <f>'INV37'!V$1</f>
        <v>8</v>
      </c>
      <c r="H39" s="6">
        <f>'INV37'!W$1</f>
        <v>22</v>
      </c>
      <c r="I39" s="6">
        <f>'INV37'!X$1</f>
        <v>0</v>
      </c>
      <c r="J39" s="6">
        <f>'INV37'!Y$1</f>
        <v>0</v>
      </c>
      <c r="K39" s="6">
        <f>'INV37'!Z$1</f>
        <v>0</v>
      </c>
      <c r="L39" s="6">
        <f>'INV37'!AA$1</f>
        <v>0</v>
      </c>
      <c r="M39" s="6">
        <f>'INV37'!AB$1</f>
        <v>0</v>
      </c>
      <c r="N39" s="6">
        <f>'INV37'!AC$1</f>
        <v>0</v>
      </c>
      <c r="O39" s="6">
        <f>'INV37'!AD$1</f>
        <v>0</v>
      </c>
      <c r="P39" s="6">
        <f>'INV37'!AE$1</f>
        <v>0</v>
      </c>
    </row>
    <row r="40" spans="1:16">
      <c r="A40" s="10" t="str">
        <f ca="1">'Typical 汇总'!$AM$3</f>
        <v>INV38</v>
      </c>
      <c r="B40" s="6">
        <f>'INV38'!Q$1</f>
        <v>32</v>
      </c>
      <c r="C40" s="6">
        <f>'INV38'!R$1</f>
        <v>0</v>
      </c>
      <c r="D40" s="6">
        <f>'INV38'!S$1</f>
        <v>31</v>
      </c>
      <c r="E40" s="6">
        <f>'INV38'!T$1</f>
        <v>0</v>
      </c>
      <c r="F40" s="6">
        <f>'INV38'!U$1</f>
        <v>0</v>
      </c>
      <c r="G40" s="6">
        <f>'INV38'!V$1</f>
        <v>0</v>
      </c>
      <c r="H40" s="6">
        <f>'INV38'!W$1</f>
        <v>30</v>
      </c>
      <c r="I40" s="6">
        <f>'INV38'!X$1</f>
        <v>0</v>
      </c>
      <c r="J40" s="6">
        <f>'INV38'!Y$1</f>
        <v>0</v>
      </c>
      <c r="K40" s="6">
        <f>'INV38'!Z$1</f>
        <v>0</v>
      </c>
      <c r="L40" s="6">
        <f>'INV38'!AA$1</f>
        <v>0</v>
      </c>
      <c r="M40" s="6">
        <f>'INV38'!AB$1</f>
        <v>0</v>
      </c>
      <c r="N40" s="6">
        <f>'INV38'!AC$1</f>
        <v>0</v>
      </c>
      <c r="O40" s="6">
        <f>'INV38'!AD$1</f>
        <v>0</v>
      </c>
      <c r="P40" s="6">
        <f>'INV38'!AE$1</f>
        <v>0</v>
      </c>
    </row>
    <row r="41" spans="1:16">
      <c r="A41" s="10" t="str">
        <f ca="1">'Typical 汇总'!$AN$3</f>
        <v>INV39</v>
      </c>
      <c r="B41" s="6">
        <f>'INV39'!Q$1</f>
        <v>31</v>
      </c>
      <c r="C41" s="6">
        <f>'INV39'!R$1</f>
        <v>0</v>
      </c>
      <c r="D41" s="6">
        <f>'INV39'!S$1</f>
        <v>31</v>
      </c>
      <c r="E41" s="6">
        <f>'INV39'!T$1</f>
        <v>0</v>
      </c>
      <c r="F41" s="6">
        <f>'INV39'!U$1</f>
        <v>0</v>
      </c>
      <c r="G41" s="6">
        <f>'INV39'!V$1</f>
        <v>0</v>
      </c>
      <c r="H41" s="6">
        <f>'INV39'!W$1</f>
        <v>31</v>
      </c>
      <c r="I41" s="6">
        <f>'INV39'!X$1</f>
        <v>0</v>
      </c>
      <c r="J41" s="6">
        <f>'INV39'!Y$1</f>
        <v>0</v>
      </c>
      <c r="K41" s="6">
        <f>'INV39'!Z$1</f>
        <v>0</v>
      </c>
      <c r="L41" s="6">
        <f>'INV39'!AA$1</f>
        <v>0</v>
      </c>
      <c r="M41" s="6">
        <f>'INV39'!AB$1</f>
        <v>0</v>
      </c>
      <c r="N41" s="6">
        <f>'INV39'!AC$1</f>
        <v>0</v>
      </c>
      <c r="O41" s="6">
        <f>'INV39'!AD$1</f>
        <v>0</v>
      </c>
      <c r="P41" s="6">
        <f>'INV39'!AE$1</f>
        <v>0</v>
      </c>
    </row>
    <row r="42" spans="1:16">
      <c r="A42" s="10" t="str">
        <f ca="1">'Typical 汇总'!$AO$3</f>
        <v>INV40</v>
      </c>
      <c r="B42" s="6">
        <f>'INV40'!Q$1</f>
        <v>33</v>
      </c>
      <c r="C42" s="6">
        <f>'INV40'!R$1</f>
        <v>2</v>
      </c>
      <c r="D42" s="6">
        <f>'INV40'!S$1</f>
        <v>31</v>
      </c>
      <c r="E42" s="6">
        <f>'INV40'!T$1</f>
        <v>0</v>
      </c>
      <c r="F42" s="6">
        <f>'INV40'!U$1</f>
        <v>0</v>
      </c>
      <c r="G42" s="6">
        <f>'INV40'!V$1</f>
        <v>2</v>
      </c>
      <c r="H42" s="6">
        <f>'INV40'!W$1</f>
        <v>26</v>
      </c>
      <c r="I42" s="6">
        <f>'INV40'!X$1</f>
        <v>0</v>
      </c>
      <c r="J42" s="6">
        <f>'INV40'!Y$1</f>
        <v>0</v>
      </c>
      <c r="K42" s="6">
        <f>'INV40'!Z$1</f>
        <v>0</v>
      </c>
      <c r="L42" s="6">
        <f>'INV40'!AA$1</f>
        <v>0</v>
      </c>
      <c r="M42" s="6">
        <f>'INV40'!AB$1</f>
        <v>0</v>
      </c>
      <c r="N42" s="6">
        <f>'INV40'!AC$1</f>
        <v>0</v>
      </c>
      <c r="O42" s="6">
        <f>'INV40'!AD$1</f>
        <v>0</v>
      </c>
      <c r="P42" s="6">
        <f>'INV40'!AE$1</f>
        <v>0</v>
      </c>
    </row>
    <row r="43" spans="1:16">
      <c r="A43" s="10" t="str">
        <f ca="1">'Typical 汇总'!$AP$3</f>
        <v>INV41</v>
      </c>
      <c r="B43" s="6">
        <f>'INV41'!Q$1</f>
        <v>44</v>
      </c>
      <c r="C43" s="6">
        <f>'INV41'!R$1</f>
        <v>0</v>
      </c>
      <c r="D43" s="6">
        <f>'INV41'!S$1</f>
        <v>27</v>
      </c>
      <c r="E43" s="6">
        <f>'INV41'!T$1</f>
        <v>0</v>
      </c>
      <c r="F43" s="6">
        <f>'INV41'!U$1</f>
        <v>0</v>
      </c>
      <c r="G43" s="6">
        <f>'INV41'!V$1</f>
        <v>0</v>
      </c>
      <c r="H43" s="6">
        <f>'INV41'!W$1</f>
        <v>3</v>
      </c>
      <c r="I43" s="6">
        <f>'INV41'!X$1</f>
        <v>0</v>
      </c>
      <c r="J43" s="6">
        <f>'INV41'!Y$1</f>
        <v>0</v>
      </c>
      <c r="K43" s="6">
        <f>'INV41'!Z$1</f>
        <v>0</v>
      </c>
      <c r="L43" s="6">
        <f>'INV41'!AA$1</f>
        <v>0</v>
      </c>
      <c r="M43" s="6">
        <f>'INV41'!AB$1</f>
        <v>9</v>
      </c>
      <c r="N43" s="6">
        <f>'INV41'!AC$1</f>
        <v>17</v>
      </c>
      <c r="O43" s="6">
        <f>'INV41'!AD$1</f>
        <v>24</v>
      </c>
      <c r="P43" s="6">
        <f>'INV41'!AE$1</f>
        <v>0</v>
      </c>
    </row>
    <row r="44" spans="1:16">
      <c r="A44" s="10" t="str">
        <f ca="1">'Typical 汇总'!$AQ$3</f>
        <v>INV42</v>
      </c>
      <c r="B44" s="6">
        <f>'INV42'!Q$1</f>
        <v>38</v>
      </c>
      <c r="C44" s="6">
        <f>'INV42'!R$1</f>
        <v>0</v>
      </c>
      <c r="D44" s="6">
        <f>'INV42'!S$1</f>
        <v>38</v>
      </c>
      <c r="E44" s="6">
        <f>'INV42'!T$1</f>
        <v>0</v>
      </c>
      <c r="F44" s="6">
        <f>'INV42'!U$1</f>
        <v>0</v>
      </c>
      <c r="G44" s="6">
        <f>'INV42'!V$1</f>
        <v>0</v>
      </c>
      <c r="H44" s="6">
        <f>'INV42'!W$1</f>
        <v>22</v>
      </c>
      <c r="I44" s="6">
        <f>'INV42'!X$1</f>
        <v>0</v>
      </c>
      <c r="J44" s="6">
        <f>'INV42'!Y$1</f>
        <v>0</v>
      </c>
      <c r="K44" s="6">
        <f>'INV42'!Z$1</f>
        <v>0</v>
      </c>
      <c r="L44" s="6">
        <f>'INV42'!AA$1</f>
        <v>22</v>
      </c>
      <c r="M44" s="6">
        <f>'INV42'!AB$1</f>
        <v>0</v>
      </c>
      <c r="N44" s="6">
        <f>'INV42'!AC$1</f>
        <v>0</v>
      </c>
      <c r="O44" s="6">
        <f>'INV42'!AD$1</f>
        <v>16</v>
      </c>
      <c r="P44" s="6">
        <f>'INV42'!AE$1</f>
        <v>0</v>
      </c>
    </row>
    <row r="45" spans="1:16">
      <c r="A45" s="10" t="str">
        <f ca="1">'Typical 汇总'!$AR$3</f>
        <v>INV43</v>
      </c>
      <c r="B45" s="6">
        <f>'INV43'!Q$1</f>
        <v>33</v>
      </c>
      <c r="C45" s="6">
        <f>'INV43'!R$1</f>
        <v>0</v>
      </c>
      <c r="D45" s="6">
        <f>'INV43'!S$1</f>
        <v>33</v>
      </c>
      <c r="E45" s="6">
        <f>'INV43'!T$1</f>
        <v>0</v>
      </c>
      <c r="F45" s="6">
        <f>'INV43'!U$1</f>
        <v>0</v>
      </c>
      <c r="G45" s="6">
        <f>'INV43'!V$1</f>
        <v>0</v>
      </c>
      <c r="H45" s="6">
        <f>'INV43'!W$1</f>
        <v>33</v>
      </c>
      <c r="I45" s="6">
        <f>'INV43'!X$1</f>
        <v>0</v>
      </c>
      <c r="J45" s="6">
        <f>'INV43'!Y$1</f>
        <v>0</v>
      </c>
      <c r="K45" s="6">
        <f>'INV43'!Z$1</f>
        <v>0</v>
      </c>
      <c r="L45" s="6">
        <f>'INV43'!AA$1</f>
        <v>0</v>
      </c>
      <c r="M45" s="6">
        <f>'INV43'!AB$1</f>
        <v>0</v>
      </c>
      <c r="N45" s="6">
        <f>'INV43'!AC$1</f>
        <v>0</v>
      </c>
      <c r="O45" s="6">
        <f>'INV43'!AD$1</f>
        <v>0</v>
      </c>
      <c r="P45" s="6">
        <f>'INV43'!AE$1</f>
        <v>0</v>
      </c>
    </row>
    <row r="46" spans="1:16">
      <c r="A46" s="10" t="str">
        <f ca="1">'Typical 汇总'!$AS$3</f>
        <v>INV44</v>
      </c>
      <c r="B46" s="6">
        <f>'INV44'!Q$1</f>
        <v>34</v>
      </c>
      <c r="C46" s="6">
        <f>'INV44'!R$1</f>
        <v>0</v>
      </c>
      <c r="D46" s="6">
        <f>'INV44'!S$1</f>
        <v>34</v>
      </c>
      <c r="E46" s="6">
        <f>'INV44'!T$1</f>
        <v>0</v>
      </c>
      <c r="F46" s="6">
        <f>'INV44'!U$1</f>
        <v>0</v>
      </c>
      <c r="G46" s="6">
        <f>'INV44'!V$1</f>
        <v>0</v>
      </c>
      <c r="H46" s="6">
        <f>'INV44'!W$1</f>
        <v>31</v>
      </c>
      <c r="I46" s="6">
        <f>'INV44'!X$1</f>
        <v>0</v>
      </c>
      <c r="J46" s="6">
        <f>'INV44'!Y$1</f>
        <v>0</v>
      </c>
      <c r="K46" s="6">
        <f>'INV44'!Z$1</f>
        <v>0</v>
      </c>
      <c r="L46" s="6">
        <f>'INV44'!AA$1</f>
        <v>0</v>
      </c>
      <c r="M46" s="6">
        <f>'INV44'!AB$1</f>
        <v>0</v>
      </c>
      <c r="N46" s="6">
        <f>'INV44'!AC$1</f>
        <v>0</v>
      </c>
      <c r="O46" s="6">
        <f>'INV44'!AD$1</f>
        <v>0</v>
      </c>
      <c r="P46" s="6">
        <f>'INV44'!AE$1</f>
        <v>0</v>
      </c>
    </row>
    <row r="47" spans="1:16">
      <c r="A47" s="10" t="str">
        <f ca="1">'Typical 汇总'!$AT$3</f>
        <v>INV45</v>
      </c>
      <c r="B47" s="6">
        <f>'INV45'!Q$1</f>
        <v>34</v>
      </c>
      <c r="C47" s="6">
        <f>'INV45'!R$1</f>
        <v>0</v>
      </c>
      <c r="D47" s="6">
        <f>'INV45'!S$1</f>
        <v>34</v>
      </c>
      <c r="E47" s="6">
        <f>'INV45'!T$1</f>
        <v>0</v>
      </c>
      <c r="F47" s="6">
        <f>'INV45'!U$1</f>
        <v>0</v>
      </c>
      <c r="G47" s="6">
        <f>'INV45'!V$1</f>
        <v>0</v>
      </c>
      <c r="H47" s="6">
        <f>'INV45'!W$1</f>
        <v>32</v>
      </c>
      <c r="I47" s="6">
        <f>'INV45'!X$1</f>
        <v>0</v>
      </c>
      <c r="J47" s="6">
        <f>'INV45'!Y$1</f>
        <v>0</v>
      </c>
      <c r="K47" s="6">
        <f>'INV45'!Z$1</f>
        <v>0</v>
      </c>
      <c r="L47" s="6">
        <f>'INV45'!AA$1</f>
        <v>0</v>
      </c>
      <c r="M47" s="6">
        <f>'INV45'!AB$1</f>
        <v>0</v>
      </c>
      <c r="N47" s="6">
        <f>'INV45'!AC$1</f>
        <v>0</v>
      </c>
      <c r="O47" s="6">
        <f>'INV45'!AD$1</f>
        <v>0</v>
      </c>
      <c r="P47" s="6">
        <f>'INV45'!AE$1</f>
        <v>0</v>
      </c>
    </row>
    <row r="48" spans="1:16">
      <c r="A48" s="10" t="str">
        <f ca="1">'Typical 汇总'!$AU$3</f>
        <v>INV46</v>
      </c>
      <c r="B48" s="6">
        <f>'INV46'!Q$1</f>
        <v>33</v>
      </c>
      <c r="C48" s="6">
        <f>'INV46'!R$1</f>
        <v>0</v>
      </c>
      <c r="D48" s="6">
        <f>'INV46'!S$1</f>
        <v>33</v>
      </c>
      <c r="E48" s="6">
        <f>'INV46'!T$1</f>
        <v>0</v>
      </c>
      <c r="F48" s="6">
        <f>'INV46'!U$1</f>
        <v>0</v>
      </c>
      <c r="G48" s="6">
        <f>'INV46'!V$1</f>
        <v>0</v>
      </c>
      <c r="H48" s="6">
        <f>'INV46'!W$1</f>
        <v>33</v>
      </c>
      <c r="I48" s="6">
        <f>'INV46'!X$1</f>
        <v>0</v>
      </c>
      <c r="J48" s="6">
        <f>'INV46'!Y$1</f>
        <v>0</v>
      </c>
      <c r="K48" s="6">
        <f>'INV46'!Z$1</f>
        <v>0</v>
      </c>
      <c r="L48" s="6">
        <f>'INV46'!AA$1</f>
        <v>0</v>
      </c>
      <c r="M48" s="6">
        <f>'INV46'!AB$1</f>
        <v>0</v>
      </c>
      <c r="N48" s="6">
        <f>'INV46'!AC$1</f>
        <v>0</v>
      </c>
      <c r="O48" s="6">
        <f>'INV46'!AD$1</f>
        <v>0</v>
      </c>
      <c r="P48" s="6">
        <f>'INV46'!AE$1</f>
        <v>0</v>
      </c>
    </row>
    <row r="49" spans="1:16">
      <c r="A49" s="10">
        <f>'Typical 汇总'!$AV$3</f>
        <v>0</v>
      </c>
      <c r="B49" s="6">
        <f>'INV 2229'!M$1</f>
        <v>0</v>
      </c>
      <c r="C49" s="6">
        <f>'INV 2229'!N$1</f>
        <v>0</v>
      </c>
      <c r="D49" s="6">
        <f>'INV 2229'!O$1</f>
        <v>0</v>
      </c>
      <c r="E49" s="6">
        <f>'INV 2229'!P$1</f>
        <v>0</v>
      </c>
      <c r="F49" s="6">
        <f>'INV 2229'!Q$1</f>
        <v>0</v>
      </c>
      <c r="G49" s="6">
        <f>'INV 2229'!R$1</f>
        <v>0</v>
      </c>
      <c r="H49" s="6">
        <f>'INV 2229'!S$1</f>
        <v>0</v>
      </c>
      <c r="I49" s="6">
        <f>'INV 2229'!T$1</f>
        <v>0</v>
      </c>
      <c r="J49" s="6">
        <f>'INV 2229'!U$1</f>
        <v>0</v>
      </c>
      <c r="K49" s="6">
        <f>'INV 2229'!V$1</f>
        <v>0</v>
      </c>
      <c r="L49" s="6">
        <f>'INV 2229'!W$1</f>
        <v>0</v>
      </c>
      <c r="M49" s="6">
        <f>'INV 2229'!X$1</f>
        <v>0</v>
      </c>
      <c r="N49" s="6">
        <f>'INV 2229'!Y$1</f>
        <v>0</v>
      </c>
      <c r="O49" s="6">
        <f>'INV 2229'!Z$1</f>
        <v>0</v>
      </c>
      <c r="P49" s="6">
        <f>'INV 2229'!AA$1</f>
        <v>0</v>
      </c>
    </row>
    <row r="50" spans="1:16">
      <c r="A50" s="10">
        <f>'Typical 汇总'!$AW$3</f>
        <v>0</v>
      </c>
      <c r="B50" s="6">
        <f>'INV 2230'!M$1</f>
        <v>0</v>
      </c>
      <c r="C50" s="6">
        <f>'INV 2230'!N$1</f>
        <v>0</v>
      </c>
      <c r="D50" s="6">
        <f>'INV 2230'!O$1</f>
        <v>0</v>
      </c>
      <c r="E50" s="6">
        <f>'INV 2230'!P$1</f>
        <v>0</v>
      </c>
      <c r="F50" s="6">
        <f>'INV 2230'!Q$1</f>
        <v>0</v>
      </c>
      <c r="G50" s="6">
        <f>'INV 2230'!R$1</f>
        <v>0</v>
      </c>
      <c r="H50" s="6">
        <f>'INV 2230'!S$1</f>
        <v>0</v>
      </c>
      <c r="I50" s="6">
        <f>'INV 2230'!T$1</f>
        <v>0</v>
      </c>
      <c r="J50" s="6">
        <f>'INV 2230'!U$1</f>
        <v>0</v>
      </c>
      <c r="K50" s="6">
        <f>'INV 2230'!V$1</f>
        <v>0</v>
      </c>
      <c r="L50" s="6">
        <f>'INV 2230'!W$1</f>
        <v>0</v>
      </c>
      <c r="M50" s="6">
        <f>'INV 2230'!X$1</f>
        <v>0</v>
      </c>
      <c r="N50" s="6">
        <f>'INV 2230'!Y$1</f>
        <v>0</v>
      </c>
      <c r="O50" s="6">
        <f>'INV 2230'!Z$1</f>
        <v>0</v>
      </c>
      <c r="P50" s="6">
        <f>'INV 2230'!AA$1</f>
        <v>0</v>
      </c>
    </row>
    <row r="51" spans="1:16">
      <c r="A51" s="10">
        <f>'Typical 汇总'!$AX$3</f>
        <v>0</v>
      </c>
      <c r="B51" s="6">
        <f>'INV 2231'!M$1</f>
        <v>0</v>
      </c>
      <c r="C51" s="6">
        <f>'INV 2231'!N$1</f>
        <v>0</v>
      </c>
      <c r="D51" s="6">
        <f>'INV 2231'!O$1</f>
        <v>0</v>
      </c>
      <c r="E51" s="6">
        <f>'INV 2231'!P$1</f>
        <v>0</v>
      </c>
      <c r="F51" s="6">
        <f>'INV 2231'!Q$1</f>
        <v>0</v>
      </c>
      <c r="G51" s="6">
        <f>'INV 2231'!R$1</f>
        <v>0</v>
      </c>
      <c r="H51" s="6">
        <f>'INV 2231'!S$1</f>
        <v>0</v>
      </c>
      <c r="I51" s="6">
        <f>'INV 2231'!T$1</f>
        <v>0</v>
      </c>
      <c r="J51" s="6">
        <f>'INV 2231'!U$1</f>
        <v>0</v>
      </c>
      <c r="K51" s="6">
        <f>'INV 2231'!V$1</f>
        <v>0</v>
      </c>
      <c r="L51" s="6">
        <f>'INV 2231'!W$1</f>
        <v>0</v>
      </c>
      <c r="M51" s="6">
        <f>'INV 2231'!X$1</f>
        <v>0</v>
      </c>
      <c r="N51" s="6">
        <f>'INV 2231'!Y$1</f>
        <v>0</v>
      </c>
      <c r="O51" s="6">
        <f>'INV 2231'!Z$1</f>
        <v>0</v>
      </c>
      <c r="P51" s="6">
        <f>'INV 2231'!AA$1</f>
        <v>0</v>
      </c>
    </row>
    <row r="52" spans="1:16">
      <c r="A52" s="10">
        <f>'Typical 汇总'!$AY$3</f>
        <v>0</v>
      </c>
      <c r="B52" s="6">
        <f>'INV 2232'!M$1</f>
        <v>0</v>
      </c>
      <c r="C52" s="6">
        <f>'INV 2232'!N$1</f>
        <v>0</v>
      </c>
      <c r="D52" s="6">
        <f>'INV 2232'!O$1</f>
        <v>0</v>
      </c>
      <c r="E52" s="6">
        <f>'INV 2232'!P$1</f>
        <v>0</v>
      </c>
      <c r="F52" s="6">
        <f>'INV 2232'!Q$1</f>
        <v>0</v>
      </c>
      <c r="G52" s="6">
        <f>'INV 2232'!R$1</f>
        <v>0</v>
      </c>
      <c r="H52" s="6">
        <f>'INV 2232'!S$1</f>
        <v>0</v>
      </c>
      <c r="I52" s="6">
        <f>'INV 2232'!T$1</f>
        <v>0</v>
      </c>
      <c r="J52" s="6">
        <f>'INV 2232'!U$1</f>
        <v>0</v>
      </c>
      <c r="K52" s="6">
        <f>'INV 2232'!V$1</f>
        <v>0</v>
      </c>
      <c r="L52" s="6">
        <f>'INV 2232'!W$1</f>
        <v>0</v>
      </c>
      <c r="M52" s="6">
        <f>'INV 2232'!X$1</f>
        <v>0</v>
      </c>
      <c r="N52" s="6">
        <f>'INV 2232'!Y$1</f>
        <v>0</v>
      </c>
      <c r="O52" s="6">
        <f>'INV 2232'!Z$1</f>
        <v>0</v>
      </c>
      <c r="P52" s="6">
        <f>'INV 2232'!AA$1</f>
        <v>0</v>
      </c>
    </row>
    <row r="53" spans="1:16">
      <c r="A53" s="10">
        <f>'Typical 汇总'!$AZ$3</f>
        <v>0</v>
      </c>
      <c r="B53" s="6">
        <f>'INV 2233'!M$1</f>
        <v>0</v>
      </c>
      <c r="C53" s="6">
        <f>'INV 2233'!N$1</f>
        <v>0</v>
      </c>
      <c r="D53" s="6">
        <f>'INV 2233'!O$1</f>
        <v>0</v>
      </c>
      <c r="E53" s="6">
        <f>'INV 2233'!P$1</f>
        <v>0</v>
      </c>
      <c r="F53" s="6">
        <f>'INV 2233'!Q$1</f>
        <v>0</v>
      </c>
      <c r="G53" s="6">
        <f>'INV 2233'!R$1</f>
        <v>0</v>
      </c>
      <c r="H53" s="6">
        <f>'INV 2233'!S$1</f>
        <v>0</v>
      </c>
      <c r="I53" s="6">
        <f>'INV 2233'!T$1</f>
        <v>0</v>
      </c>
      <c r="J53" s="6">
        <f>'INV 2233'!U$1</f>
        <v>0</v>
      </c>
      <c r="K53" s="6">
        <f>'INV 2233'!V$1</f>
        <v>0</v>
      </c>
      <c r="L53" s="6">
        <f>'INV 2233'!W$1</f>
        <v>0</v>
      </c>
      <c r="M53" s="6">
        <f>'INV 2233'!X$1</f>
        <v>0</v>
      </c>
      <c r="N53" s="6">
        <f>'INV 2233'!Y$1</f>
        <v>0</v>
      </c>
      <c r="O53" s="6">
        <f>'INV 2233'!Z$1</f>
        <v>0</v>
      </c>
      <c r="P53" s="6">
        <f>'INV 2233'!AA$1</f>
        <v>0</v>
      </c>
    </row>
    <row r="54" spans="1:16">
      <c r="A54" s="10">
        <f>'Typical 汇总'!$BA$3</f>
        <v>0</v>
      </c>
      <c r="B54" s="6">
        <f>'INV 2234'!M$1</f>
        <v>0</v>
      </c>
      <c r="C54" s="6">
        <f>'INV 2234'!N$1</f>
        <v>0</v>
      </c>
      <c r="D54" s="6">
        <f>'INV 2234'!O$1</f>
        <v>0</v>
      </c>
      <c r="E54" s="6">
        <f>'INV 2234'!P$1</f>
        <v>0</v>
      </c>
      <c r="F54" s="6">
        <f>'INV 2234'!Q$1</f>
        <v>0</v>
      </c>
      <c r="G54" s="6">
        <f>'INV 2234'!R$1</f>
        <v>0</v>
      </c>
      <c r="H54" s="6">
        <f>'INV 2234'!S$1</f>
        <v>0</v>
      </c>
      <c r="I54" s="6">
        <f>'INV 2234'!T$1</f>
        <v>0</v>
      </c>
      <c r="J54" s="6">
        <f>'INV 2234'!U$1</f>
        <v>0</v>
      </c>
      <c r="K54" s="6">
        <f>'INV 2234'!V$1</f>
        <v>0</v>
      </c>
      <c r="L54" s="6">
        <f>'INV 2234'!W$1</f>
        <v>0</v>
      </c>
      <c r="M54" s="6">
        <f>'INV 2234'!X$1</f>
        <v>0</v>
      </c>
      <c r="N54" s="6">
        <f>'INV 2234'!Y$1</f>
        <v>0</v>
      </c>
      <c r="O54" s="6">
        <f>'INV 2234'!Z$1</f>
        <v>0</v>
      </c>
      <c r="P54" s="6">
        <f>'INV 2234'!AA$1</f>
        <v>0</v>
      </c>
    </row>
    <row r="55" spans="1:16">
      <c r="A55" s="10">
        <f>'Typical 汇总'!$BB$3</f>
        <v>0</v>
      </c>
      <c r="B55" s="6">
        <f>'INV 2235'!M$1</f>
        <v>0</v>
      </c>
      <c r="C55" s="6">
        <f>'INV 2235'!N$1</f>
        <v>0</v>
      </c>
      <c r="D55" s="6">
        <f>'INV 2235'!O$1</f>
        <v>0</v>
      </c>
      <c r="E55" s="6">
        <f>'INV 2235'!P$1</f>
        <v>0</v>
      </c>
      <c r="F55" s="6">
        <f>'INV 2235'!Q$1</f>
        <v>0</v>
      </c>
      <c r="G55" s="6">
        <f>'INV 2235'!R$1</f>
        <v>0</v>
      </c>
      <c r="H55" s="6">
        <f>'INV 2235'!S$1</f>
        <v>0</v>
      </c>
      <c r="I55" s="6">
        <f>'INV 2235'!T$1</f>
        <v>0</v>
      </c>
      <c r="J55" s="6">
        <f>'INV 2235'!U$1</f>
        <v>0</v>
      </c>
      <c r="K55" s="6">
        <f>'INV 2235'!V$1</f>
        <v>0</v>
      </c>
      <c r="L55" s="6">
        <f>'INV 2235'!W$1</f>
        <v>0</v>
      </c>
      <c r="M55" s="6">
        <f>'INV 2235'!X$1</f>
        <v>0</v>
      </c>
      <c r="N55" s="6">
        <f>'INV 2235'!Y$1</f>
        <v>0</v>
      </c>
      <c r="O55" s="6">
        <f>'INV 2235'!Z$1</f>
        <v>0</v>
      </c>
      <c r="P55" s="6">
        <f>'INV 2235'!AA$1</f>
        <v>0</v>
      </c>
    </row>
    <row r="56" spans="1:16">
      <c r="A56" s="10">
        <f>'Typical 汇总'!$BC$3</f>
        <v>0</v>
      </c>
      <c r="B56" s="6">
        <f>'INV 2236'!M$1</f>
        <v>0</v>
      </c>
      <c r="C56" s="6">
        <f>'INV 2236'!N$1</f>
        <v>0</v>
      </c>
      <c r="D56" s="6">
        <f>'INV 2236'!O$1</f>
        <v>0</v>
      </c>
      <c r="E56" s="6">
        <f>'INV 2236'!P$1</f>
        <v>0</v>
      </c>
      <c r="F56" s="6">
        <f>'INV 2236'!Q$1</f>
        <v>0</v>
      </c>
      <c r="G56" s="6">
        <f>'INV 2236'!R$1</f>
        <v>0</v>
      </c>
      <c r="H56" s="6">
        <f>'INV 2236'!S$1</f>
        <v>0</v>
      </c>
      <c r="I56" s="6">
        <f>'INV 2236'!T$1</f>
        <v>0</v>
      </c>
      <c r="J56" s="6">
        <f>'INV 2236'!U$1</f>
        <v>0</v>
      </c>
      <c r="K56" s="6">
        <f>'INV 2236'!V$1</f>
        <v>0</v>
      </c>
      <c r="L56" s="6">
        <f>'INV 2236'!W$1</f>
        <v>0</v>
      </c>
      <c r="M56" s="6">
        <f>'INV 2236'!X$1</f>
        <v>0</v>
      </c>
      <c r="N56" s="6">
        <f>'INV 2236'!Y$1</f>
        <v>0</v>
      </c>
      <c r="O56" s="6">
        <f>'INV 2236'!Z$1</f>
        <v>0</v>
      </c>
      <c r="P56" s="6">
        <f>'INV 2236'!AA$1</f>
        <v>0</v>
      </c>
    </row>
    <row r="57" spans="1:16">
      <c r="A57" s="10">
        <f>'Typical 汇总'!$BD$3</f>
        <v>0</v>
      </c>
      <c r="B57" s="6">
        <f>'INV 2237'!M$1</f>
        <v>0</v>
      </c>
      <c r="C57" s="6">
        <f>'INV 2237'!N$1</f>
        <v>0</v>
      </c>
      <c r="D57" s="6">
        <f>'INV 2237'!O$1</f>
        <v>0</v>
      </c>
      <c r="E57" s="6">
        <f>'INV 2237'!P$1</f>
        <v>0</v>
      </c>
      <c r="F57" s="6">
        <f>'INV 2237'!Q$1</f>
        <v>0</v>
      </c>
      <c r="G57" s="6">
        <f>'INV 2237'!R$1</f>
        <v>0</v>
      </c>
      <c r="H57" s="6">
        <f>'INV 2237'!S$1</f>
        <v>0</v>
      </c>
      <c r="I57" s="6">
        <f>'INV 2237'!T$1</f>
        <v>0</v>
      </c>
      <c r="J57" s="6">
        <f>'INV 2237'!U$1</f>
        <v>0</v>
      </c>
      <c r="K57" s="6">
        <f>'INV 2237'!V$1</f>
        <v>0</v>
      </c>
      <c r="L57" s="6">
        <f>'INV 2237'!W$1</f>
        <v>0</v>
      </c>
      <c r="M57" s="6">
        <f>'INV 2237'!X$1</f>
        <v>0</v>
      </c>
      <c r="N57" s="6">
        <f>'INV 2237'!Y$1</f>
        <v>0</v>
      </c>
      <c r="O57" s="6">
        <f>'INV 2237'!Z$1</f>
        <v>0</v>
      </c>
      <c r="P57" s="6">
        <f>'INV 2237'!AA$1</f>
        <v>0</v>
      </c>
    </row>
    <row r="58" spans="1:16">
      <c r="A58" s="10">
        <f>'Typical 汇总'!$BE$3</f>
        <v>0</v>
      </c>
      <c r="B58" s="6">
        <f>'INV 2238'!M$1</f>
        <v>0</v>
      </c>
      <c r="C58" s="6">
        <f>'INV 2238'!N$1</f>
        <v>0</v>
      </c>
      <c r="D58" s="6">
        <f>'INV 2238'!O$1</f>
        <v>0</v>
      </c>
      <c r="E58" s="6">
        <f>'INV 2238'!P$1</f>
        <v>0</v>
      </c>
      <c r="F58" s="6">
        <f>'INV 2238'!Q$1</f>
        <v>0</v>
      </c>
      <c r="G58" s="6">
        <f>'INV 2238'!R$1</f>
        <v>0</v>
      </c>
      <c r="H58" s="6">
        <f>'INV 2238'!S$1</f>
        <v>0</v>
      </c>
      <c r="I58" s="6">
        <f>'INV 2238'!T$1</f>
        <v>0</v>
      </c>
      <c r="J58" s="6">
        <f>'INV 2238'!U$1</f>
        <v>0</v>
      </c>
      <c r="K58" s="6">
        <f>'INV 2238'!V$1</f>
        <v>0</v>
      </c>
      <c r="L58" s="6">
        <f>'INV 2238'!W$1</f>
        <v>0</v>
      </c>
      <c r="M58" s="6">
        <f>'INV 2238'!X$1</f>
        <v>0</v>
      </c>
      <c r="N58" s="6">
        <f>'INV 2238'!Y$1</f>
        <v>0</v>
      </c>
      <c r="O58" s="6">
        <f>'INV 2238'!Z$1</f>
        <v>0</v>
      </c>
      <c r="P58" s="6">
        <f>'INV 2238'!AA$1</f>
        <v>0</v>
      </c>
    </row>
    <row r="59" spans="1:16">
      <c r="A59" s="10">
        <f>'Typical 汇总'!$BF$3</f>
        <v>0</v>
      </c>
      <c r="B59" s="6">
        <f>'INV 2239'!M$1</f>
        <v>0</v>
      </c>
      <c r="C59" s="6">
        <f>'INV 2239'!N$1</f>
        <v>0</v>
      </c>
      <c r="D59" s="6">
        <f>'INV 2239'!O$1</f>
        <v>0</v>
      </c>
      <c r="E59" s="6">
        <f>'INV 2239'!P$1</f>
        <v>0</v>
      </c>
      <c r="F59" s="6">
        <f>'INV 2239'!Q$1</f>
        <v>0</v>
      </c>
      <c r="G59" s="6">
        <f>'INV 2239'!R$1</f>
        <v>0</v>
      </c>
      <c r="H59" s="6">
        <f>'INV 2239'!S$1</f>
        <v>0</v>
      </c>
      <c r="I59" s="6">
        <f>'INV 2239'!T$1</f>
        <v>0</v>
      </c>
      <c r="J59" s="6">
        <f>'INV 2239'!U$1</f>
        <v>0</v>
      </c>
      <c r="K59" s="6">
        <f>'INV 2239'!V$1</f>
        <v>0</v>
      </c>
      <c r="L59" s="6">
        <f>'INV 2239'!W$1</f>
        <v>0</v>
      </c>
      <c r="M59" s="6">
        <f>'INV 2239'!X$1</f>
        <v>0</v>
      </c>
      <c r="N59" s="6">
        <f>'INV 2239'!Y$1</f>
        <v>0</v>
      </c>
      <c r="O59" s="6">
        <f>'INV 2239'!Z$1</f>
        <v>0</v>
      </c>
      <c r="P59" s="6">
        <f>'INV 2239'!AA$1</f>
        <v>0</v>
      </c>
    </row>
    <row r="60" spans="1:16">
      <c r="A60" s="10">
        <f>'Typical 汇总'!$BG$3</f>
        <v>0</v>
      </c>
      <c r="B60" s="6">
        <f>'INV 2240'!M$1</f>
        <v>0</v>
      </c>
      <c r="C60" s="6">
        <f>'INV 2240'!N$1</f>
        <v>0</v>
      </c>
      <c r="D60" s="6">
        <f>'INV 2240'!O$1</f>
        <v>0</v>
      </c>
      <c r="E60" s="6">
        <f>'INV 2240'!P$1</f>
        <v>0</v>
      </c>
      <c r="F60" s="6">
        <f>'INV 2240'!Q$1</f>
        <v>0</v>
      </c>
      <c r="G60" s="6">
        <f>'INV 2240'!R$1</f>
        <v>0</v>
      </c>
      <c r="H60" s="6">
        <f>'INV 2240'!S$1</f>
        <v>0</v>
      </c>
      <c r="I60" s="6">
        <f>'INV 2240'!T$1</f>
        <v>0</v>
      </c>
      <c r="J60" s="6">
        <f>'INV 2240'!U$1</f>
        <v>0</v>
      </c>
      <c r="K60" s="6">
        <f>'INV 2240'!V$1</f>
        <v>0</v>
      </c>
      <c r="L60" s="6">
        <f>'INV 2240'!W$1</f>
        <v>0</v>
      </c>
      <c r="M60" s="6">
        <f>'INV 2240'!X$1</f>
        <v>0</v>
      </c>
      <c r="N60" s="6">
        <f>'INV 2240'!Y$1</f>
        <v>0</v>
      </c>
      <c r="O60" s="6">
        <f>'INV 2240'!Z$1</f>
        <v>0</v>
      </c>
      <c r="P60" s="6">
        <f>'INV 2240'!AA$1</f>
        <v>0</v>
      </c>
    </row>
    <row r="61" spans="1:16">
      <c r="A61" s="10">
        <f>'Typical 汇总'!$BH$3</f>
        <v>0</v>
      </c>
      <c r="B61" s="6">
        <f>'INV 2241'!M$1</f>
        <v>0</v>
      </c>
      <c r="C61" s="6">
        <f>'INV 2241'!N$1</f>
        <v>0</v>
      </c>
      <c r="D61" s="6">
        <f>'INV 2241'!O$1</f>
        <v>0</v>
      </c>
      <c r="E61" s="6">
        <f>'INV 2241'!P$1</f>
        <v>0</v>
      </c>
      <c r="F61" s="6">
        <f>'INV 2241'!Q$1</f>
        <v>0</v>
      </c>
      <c r="G61" s="6">
        <f>'INV 2241'!R$1</f>
        <v>0</v>
      </c>
      <c r="H61" s="6">
        <f>'INV 2241'!S$1</f>
        <v>0</v>
      </c>
      <c r="I61" s="6">
        <f>'INV 2241'!T$1</f>
        <v>0</v>
      </c>
      <c r="J61" s="6">
        <f>'INV 2241'!U$1</f>
        <v>0</v>
      </c>
      <c r="K61" s="6">
        <f>'INV 2241'!V$1</f>
        <v>0</v>
      </c>
      <c r="L61" s="6">
        <f>'INV 2241'!W$1</f>
        <v>0</v>
      </c>
      <c r="M61" s="6">
        <f>'INV 2241'!X$1</f>
        <v>0</v>
      </c>
      <c r="N61" s="6">
        <f>'INV 2241'!Y$1</f>
        <v>0</v>
      </c>
      <c r="O61" s="6">
        <f>'INV 2241'!Z$1</f>
        <v>0</v>
      </c>
      <c r="P61" s="6">
        <f>'INV 2241'!AA$1</f>
        <v>0</v>
      </c>
    </row>
    <row r="62" spans="1:16">
      <c r="A62" s="10">
        <f>'Typical 汇总'!$BI$3</f>
        <v>0</v>
      </c>
      <c r="B62" s="6">
        <f>'INV 2242'!M$1</f>
        <v>0</v>
      </c>
      <c r="C62" s="6">
        <f>'INV 2242'!N$1</f>
        <v>0</v>
      </c>
      <c r="D62" s="6">
        <f>'INV 2242'!O$1</f>
        <v>0</v>
      </c>
      <c r="E62" s="6">
        <f>'INV 2242'!P$1</f>
        <v>0</v>
      </c>
      <c r="F62" s="6">
        <f>'INV 2242'!Q$1</f>
        <v>0</v>
      </c>
      <c r="G62" s="6">
        <f>'INV 2242'!R$1</f>
        <v>0</v>
      </c>
      <c r="H62" s="6">
        <f>'INV 2242'!S$1</f>
        <v>0</v>
      </c>
      <c r="I62" s="6">
        <f>'INV 2242'!T$1</f>
        <v>0</v>
      </c>
      <c r="J62" s="6">
        <f>'INV 2242'!U$1</f>
        <v>0</v>
      </c>
      <c r="K62" s="6">
        <f>'INV 2242'!V$1</f>
        <v>0</v>
      </c>
      <c r="L62" s="6">
        <f>'INV 2242'!W$1</f>
        <v>0</v>
      </c>
      <c r="M62" s="6">
        <f>'INV 2242'!X$1</f>
        <v>0</v>
      </c>
      <c r="N62" s="6">
        <f>'INV 2242'!Y$1</f>
        <v>0</v>
      </c>
      <c r="O62" s="6">
        <f>'INV 2242'!Z$1</f>
        <v>0</v>
      </c>
      <c r="P62" s="6">
        <f>'INV 2242'!AA$1</f>
        <v>0</v>
      </c>
    </row>
    <row r="63" spans="1:16">
      <c r="A63" s="10">
        <f>'Typical 汇总'!$BJ$3</f>
        <v>0</v>
      </c>
      <c r="B63" s="6">
        <f>'INV 2243'!M$1</f>
        <v>0</v>
      </c>
      <c r="C63" s="6">
        <f>'INV 2243'!N$1</f>
        <v>0</v>
      </c>
      <c r="D63" s="6">
        <f>'INV 2243'!O$1</f>
        <v>0</v>
      </c>
      <c r="E63" s="6">
        <f>'INV 2243'!P$1</f>
        <v>0</v>
      </c>
      <c r="F63" s="6">
        <f>'INV 2243'!Q$1</f>
        <v>0</v>
      </c>
      <c r="G63" s="6">
        <f>'INV 2243'!R$1</f>
        <v>0</v>
      </c>
      <c r="H63" s="6">
        <f>'INV 2243'!S$1</f>
        <v>0</v>
      </c>
      <c r="I63" s="6">
        <f>'INV 2243'!T$1</f>
        <v>0</v>
      </c>
      <c r="J63" s="6">
        <f>'INV 2243'!U$1</f>
        <v>0</v>
      </c>
      <c r="K63" s="6">
        <f>'INV 2243'!V$1</f>
        <v>0</v>
      </c>
      <c r="L63" s="6">
        <f>'INV 2243'!W$1</f>
        <v>0</v>
      </c>
      <c r="M63" s="6">
        <f>'INV 2243'!X$1</f>
        <v>0</v>
      </c>
      <c r="N63" s="6">
        <f>'INV 2243'!Y$1</f>
        <v>0</v>
      </c>
      <c r="O63" s="6">
        <f>'INV 2243'!Z$1</f>
        <v>0</v>
      </c>
      <c r="P63" s="6">
        <f>'INV 2243'!AA$1</f>
        <v>0</v>
      </c>
    </row>
    <row r="64" spans="1:16">
      <c r="A64" s="10">
        <f>'Typical 汇总'!$BK$3</f>
        <v>0</v>
      </c>
      <c r="B64" s="6">
        <f>'INV 2244'!M$1</f>
        <v>0</v>
      </c>
      <c r="C64" s="6">
        <f>'INV 2244'!N$1</f>
        <v>0</v>
      </c>
      <c r="D64" s="6">
        <f>'INV 2244'!O$1</f>
        <v>0</v>
      </c>
      <c r="E64" s="6">
        <f>'INV 2244'!P$1</f>
        <v>0</v>
      </c>
      <c r="F64" s="6">
        <f>'INV 2244'!Q$1</f>
        <v>0</v>
      </c>
      <c r="G64" s="6">
        <f>'INV 2244'!R$1</f>
        <v>0</v>
      </c>
      <c r="H64" s="6">
        <f>'INV 2244'!S$1</f>
        <v>0</v>
      </c>
      <c r="I64" s="6">
        <f>'INV 2244'!T$1</f>
        <v>0</v>
      </c>
      <c r="J64" s="6">
        <f>'INV 2244'!U$1</f>
        <v>0</v>
      </c>
      <c r="K64" s="6">
        <f>'INV 2244'!V$1</f>
        <v>0</v>
      </c>
      <c r="L64" s="6">
        <f>'INV 2244'!W$1</f>
        <v>0</v>
      </c>
      <c r="M64" s="6">
        <f>'INV 2244'!X$1</f>
        <v>0</v>
      </c>
      <c r="N64" s="6">
        <f>'INV 2244'!Y$1</f>
        <v>0</v>
      </c>
      <c r="O64" s="6">
        <f>'INV 2244'!Z$1</f>
        <v>0</v>
      </c>
      <c r="P64" s="6">
        <f>'INV 2244'!AA$1</f>
        <v>0</v>
      </c>
    </row>
    <row r="65" spans="1:16">
      <c r="A65" s="10">
        <f>'Typical 汇总'!$BL$3</f>
        <v>0</v>
      </c>
      <c r="B65" s="6">
        <f>'INV 2245'!M$1</f>
        <v>0</v>
      </c>
      <c r="C65" s="6">
        <f>'INV 2245'!N$1</f>
        <v>0</v>
      </c>
      <c r="D65" s="6">
        <f>'INV 2245'!O$1</f>
        <v>0</v>
      </c>
      <c r="E65" s="6">
        <f>'INV 2245'!P$1</f>
        <v>0</v>
      </c>
      <c r="F65" s="6">
        <f>'INV 2245'!Q$1</f>
        <v>0</v>
      </c>
      <c r="G65" s="6">
        <f>'INV 2245'!R$1</f>
        <v>0</v>
      </c>
      <c r="H65" s="6">
        <f>'INV 2245'!S$1</f>
        <v>0</v>
      </c>
      <c r="I65" s="6">
        <f>'INV 2245'!T$1</f>
        <v>0</v>
      </c>
      <c r="J65" s="6">
        <f>'INV 2245'!U$1</f>
        <v>0</v>
      </c>
      <c r="K65" s="6">
        <f>'INV 2245'!V$1</f>
        <v>0</v>
      </c>
      <c r="L65" s="6">
        <f>'INV 2245'!W$1</f>
        <v>0</v>
      </c>
      <c r="M65" s="6">
        <f>'INV 2245'!X$1</f>
        <v>0</v>
      </c>
      <c r="N65" s="6">
        <f>'INV 2245'!Y$1</f>
        <v>0</v>
      </c>
      <c r="O65" s="6">
        <f>'INV 2245'!Z$1</f>
        <v>0</v>
      </c>
      <c r="P65" s="6">
        <f>'INV 2245'!AA$1</f>
        <v>0</v>
      </c>
    </row>
    <row r="66" spans="1:16">
      <c r="A66" s="10">
        <f>'Typical 汇总'!$BM$3</f>
        <v>0</v>
      </c>
      <c r="B66" s="6">
        <f>'INV 2246'!M$1</f>
        <v>0</v>
      </c>
      <c r="C66" s="6">
        <f>'INV 2246'!N$1</f>
        <v>0</v>
      </c>
      <c r="D66" s="6">
        <f>'INV 2246'!O$1</f>
        <v>0</v>
      </c>
      <c r="E66" s="6">
        <f>'INV 2246'!P$1</f>
        <v>0</v>
      </c>
      <c r="F66" s="6">
        <f>'INV 2246'!Q$1</f>
        <v>0</v>
      </c>
      <c r="G66" s="6">
        <f>'INV 2246'!R$1</f>
        <v>0</v>
      </c>
      <c r="H66" s="6">
        <f>'INV 2246'!S$1</f>
        <v>0</v>
      </c>
      <c r="I66" s="6">
        <f>'INV 2246'!T$1</f>
        <v>0</v>
      </c>
      <c r="J66" s="6">
        <f>'INV 2246'!U$1</f>
        <v>0</v>
      </c>
      <c r="K66" s="6">
        <f>'INV 2246'!V$1</f>
        <v>0</v>
      </c>
      <c r="L66" s="6">
        <f>'INV 2246'!W$1</f>
        <v>0</v>
      </c>
      <c r="M66" s="6">
        <f>'INV 2246'!X$1</f>
        <v>0</v>
      </c>
      <c r="N66" s="6">
        <f>'INV 2246'!Y$1</f>
        <v>0</v>
      </c>
      <c r="O66" s="6">
        <f>'INV 2246'!Z$1</f>
        <v>0</v>
      </c>
      <c r="P66" s="6">
        <f>'INV 2246'!AA$1</f>
        <v>0</v>
      </c>
    </row>
    <row r="67" spans="1:16">
      <c r="A67" s="10">
        <f>'Typical 汇总'!$BN$3</f>
        <v>0</v>
      </c>
      <c r="B67" s="6">
        <f>'INV 2247'!M$1</f>
        <v>0</v>
      </c>
      <c r="C67" s="6">
        <f>'INV 2247'!N$1</f>
        <v>0</v>
      </c>
      <c r="D67" s="6">
        <f>'INV 2247'!O$1</f>
        <v>0</v>
      </c>
      <c r="E67" s="6">
        <f>'INV 2247'!P$1</f>
        <v>0</v>
      </c>
      <c r="F67" s="6">
        <f>'INV 2247'!Q$1</f>
        <v>0</v>
      </c>
      <c r="G67" s="6">
        <f>'INV 2247'!R$1</f>
        <v>0</v>
      </c>
      <c r="H67" s="6">
        <f>'INV 2247'!S$1</f>
        <v>0</v>
      </c>
      <c r="I67" s="6">
        <f>'INV 2247'!T$1</f>
        <v>0</v>
      </c>
      <c r="J67" s="6">
        <f>'INV 2247'!U$1</f>
        <v>0</v>
      </c>
      <c r="K67" s="6">
        <f>'INV 2247'!V$1</f>
        <v>0</v>
      </c>
      <c r="L67" s="6">
        <f>'INV 2247'!W$1</f>
        <v>0</v>
      </c>
      <c r="M67" s="6">
        <f>'INV 2247'!X$1</f>
        <v>0</v>
      </c>
      <c r="N67" s="6">
        <f>'INV 2247'!Y$1</f>
        <v>0</v>
      </c>
      <c r="O67" s="6">
        <f>'INV 2247'!Z$1</f>
        <v>0</v>
      </c>
      <c r="P67" s="6">
        <f>'INV 2247'!AA$1</f>
        <v>0</v>
      </c>
    </row>
    <row r="68" spans="1:16">
      <c r="A68" s="10">
        <f>'Typical 汇总'!$BO$3</f>
        <v>0</v>
      </c>
      <c r="B68" s="6">
        <f>'INV 2248'!M$1</f>
        <v>0</v>
      </c>
      <c r="C68" s="6">
        <f>'INV 2248'!N$1</f>
        <v>0</v>
      </c>
      <c r="D68" s="6">
        <f>'INV 2248'!O$1</f>
        <v>0</v>
      </c>
      <c r="E68" s="6">
        <f>'INV 2248'!P$1</f>
        <v>0</v>
      </c>
      <c r="F68" s="6">
        <f>'INV 2248'!Q$1</f>
        <v>0</v>
      </c>
      <c r="G68" s="6">
        <f>'INV 2248'!R$1</f>
        <v>0</v>
      </c>
      <c r="H68" s="6">
        <f>'INV 2248'!S$1</f>
        <v>0</v>
      </c>
      <c r="I68" s="6">
        <f>'INV 2248'!T$1</f>
        <v>0</v>
      </c>
      <c r="J68" s="6">
        <f>'INV 2248'!U$1</f>
        <v>0</v>
      </c>
      <c r="K68" s="6">
        <f>'INV 2248'!V$1</f>
        <v>0</v>
      </c>
      <c r="L68" s="6">
        <f>'INV 2248'!W$1</f>
        <v>0</v>
      </c>
      <c r="M68" s="6">
        <f>'INV 2248'!X$1</f>
        <v>0</v>
      </c>
      <c r="N68" s="6">
        <f>'INV 2248'!Y$1</f>
        <v>0</v>
      </c>
      <c r="O68" s="6">
        <f>'INV 2248'!Z$1</f>
        <v>0</v>
      </c>
      <c r="P68" s="6">
        <f>'INV 2248'!AA$1</f>
        <v>0</v>
      </c>
    </row>
    <row r="69" spans="1:16">
      <c r="A69" s="10">
        <f>'Typical 汇总'!$BP$3</f>
        <v>0</v>
      </c>
      <c r="B69" s="6">
        <f>'INV 2249'!M$1</f>
        <v>0</v>
      </c>
      <c r="C69" s="6">
        <f>'INV 2249'!N$1</f>
        <v>0</v>
      </c>
      <c r="D69" s="6">
        <f>'INV 2249'!O$1</f>
        <v>0</v>
      </c>
      <c r="E69" s="6">
        <f>'INV 2249'!P$1</f>
        <v>0</v>
      </c>
      <c r="F69" s="6">
        <f>'INV 2249'!Q$1</f>
        <v>0</v>
      </c>
      <c r="G69" s="6">
        <f>'INV 2249'!R$1</f>
        <v>0</v>
      </c>
      <c r="H69" s="6">
        <f>'INV 2249'!S$1</f>
        <v>0</v>
      </c>
      <c r="I69" s="6">
        <f>'INV 2249'!T$1</f>
        <v>0</v>
      </c>
      <c r="J69" s="6">
        <f>'INV 2249'!U$1</f>
        <v>0</v>
      </c>
      <c r="K69" s="6">
        <f>'INV 2249'!V$1</f>
        <v>0</v>
      </c>
      <c r="L69" s="6">
        <f>'INV 2249'!W$1</f>
        <v>0</v>
      </c>
      <c r="M69" s="6">
        <f>'INV 2249'!X$1</f>
        <v>0</v>
      </c>
      <c r="N69" s="6">
        <f>'INV 2249'!Y$1</f>
        <v>0</v>
      </c>
      <c r="O69" s="6">
        <f>'INV 2249'!Z$1</f>
        <v>0</v>
      </c>
      <c r="P69" s="6">
        <f>'INV 2249'!AA$1</f>
        <v>0</v>
      </c>
    </row>
    <row r="70" spans="1:16">
      <c r="A70" s="10">
        <f>'Typical 汇总'!$BQ$3</f>
        <v>0</v>
      </c>
      <c r="B70" s="6">
        <f>'INV 2250'!M$1</f>
        <v>0</v>
      </c>
      <c r="C70" s="6">
        <f>'INV 2250'!N$1</f>
        <v>0</v>
      </c>
      <c r="D70" s="6">
        <f>'INV 2250'!O$1</f>
        <v>0</v>
      </c>
      <c r="E70" s="6">
        <f>'INV 2250'!P$1</f>
        <v>0</v>
      </c>
      <c r="F70" s="6">
        <f>'INV 2250'!Q$1</f>
        <v>0</v>
      </c>
      <c r="G70" s="6">
        <f>'INV 2250'!R$1</f>
        <v>0</v>
      </c>
      <c r="H70" s="6">
        <f>'INV 2250'!S$1</f>
        <v>0</v>
      </c>
      <c r="I70" s="6">
        <f>'INV 2250'!T$1</f>
        <v>0</v>
      </c>
      <c r="J70" s="6">
        <f>'INV 2250'!U$1</f>
        <v>0</v>
      </c>
      <c r="K70" s="6">
        <f>'INV 2250'!V$1</f>
        <v>0</v>
      </c>
      <c r="L70" s="6">
        <f>'INV 2250'!W$1</f>
        <v>0</v>
      </c>
      <c r="M70" s="6">
        <f>'INV 2250'!X$1</f>
        <v>0</v>
      </c>
      <c r="N70" s="6">
        <f>'INV 2250'!Y$1</f>
        <v>0</v>
      </c>
      <c r="O70" s="6">
        <f>'INV 2250'!Z$1</f>
        <v>0</v>
      </c>
      <c r="P70" s="6">
        <f>'INV 2250'!AA$1</f>
        <v>0</v>
      </c>
    </row>
    <row r="71" spans="1:16">
      <c r="A71" s="10">
        <f>'Typical 汇总'!$BR$3</f>
        <v>0</v>
      </c>
      <c r="B71" s="6">
        <f>'INV 2251'!M$1</f>
        <v>0</v>
      </c>
      <c r="C71" s="6">
        <f>'INV 2251'!N$1</f>
        <v>0</v>
      </c>
      <c r="D71" s="6">
        <f>'INV 2251'!O$1</f>
        <v>0</v>
      </c>
      <c r="E71" s="6">
        <f>'INV 2251'!P$1</f>
        <v>0</v>
      </c>
      <c r="F71" s="6">
        <f>'INV 2251'!Q$1</f>
        <v>0</v>
      </c>
      <c r="G71" s="6">
        <f>'INV 2251'!R$1</f>
        <v>0</v>
      </c>
      <c r="H71" s="6">
        <f>'INV 2251'!S$1</f>
        <v>0</v>
      </c>
      <c r="I71" s="6">
        <f>'INV 2251'!T$1</f>
        <v>0</v>
      </c>
      <c r="J71" s="6">
        <f>'INV 2251'!U$1</f>
        <v>0</v>
      </c>
      <c r="K71" s="6">
        <f>'INV 2251'!V$1</f>
        <v>0</v>
      </c>
      <c r="L71" s="6">
        <f>'INV 2251'!W$1</f>
        <v>0</v>
      </c>
      <c r="M71" s="6">
        <f>'INV 2251'!X$1</f>
        <v>0</v>
      </c>
      <c r="N71" s="6">
        <f>'INV 2251'!Y$1</f>
        <v>0</v>
      </c>
      <c r="O71" s="6">
        <f>'INV 2251'!Z$1</f>
        <v>0</v>
      </c>
      <c r="P71" s="6">
        <f>'INV 2251'!AA$1</f>
        <v>0</v>
      </c>
    </row>
    <row r="72" spans="1:16">
      <c r="A72" s="10">
        <f>'Typical 汇总'!$BS$3</f>
        <v>0</v>
      </c>
      <c r="B72" s="6">
        <f>'INV 2252'!M$1</f>
        <v>0</v>
      </c>
      <c r="C72" s="6">
        <f>'INV 2252'!N$1</f>
        <v>0</v>
      </c>
      <c r="D72" s="6">
        <f>'INV 2252'!O$1</f>
        <v>0</v>
      </c>
      <c r="E72" s="6">
        <f>'INV 2252'!P$1</f>
        <v>0</v>
      </c>
      <c r="F72" s="6">
        <f>'INV 2252'!Q$1</f>
        <v>0</v>
      </c>
      <c r="G72" s="6">
        <f>'INV 2252'!R$1</f>
        <v>0</v>
      </c>
      <c r="H72" s="6">
        <f>'INV 2252'!S$1</f>
        <v>0</v>
      </c>
      <c r="I72" s="6">
        <f>'INV 2252'!T$1</f>
        <v>0</v>
      </c>
      <c r="J72" s="6">
        <f>'INV 2252'!U$1</f>
        <v>0</v>
      </c>
      <c r="K72" s="6">
        <f>'INV 2252'!V$1</f>
        <v>0</v>
      </c>
      <c r="L72" s="6">
        <f>'INV 2252'!W$1</f>
        <v>0</v>
      </c>
      <c r="M72" s="6">
        <f>'INV 2252'!X$1</f>
        <v>0</v>
      </c>
      <c r="N72" s="6">
        <f>'INV 2252'!Y$1</f>
        <v>0</v>
      </c>
      <c r="O72" s="6">
        <f>'INV 2252'!Z$1</f>
        <v>0</v>
      </c>
      <c r="P72" s="6">
        <f>'INV 2252'!AA$1</f>
        <v>0</v>
      </c>
    </row>
    <row r="73" spans="1:16">
      <c r="A73" s="10">
        <f>'Typical 汇总'!$BT$3</f>
        <v>0</v>
      </c>
      <c r="B73" s="6">
        <f>'INV 2253'!M$1</f>
        <v>0</v>
      </c>
      <c r="C73" s="6">
        <f>'INV 2253'!N$1</f>
        <v>0</v>
      </c>
      <c r="D73" s="6">
        <f>'INV 2253'!O$1</f>
        <v>0</v>
      </c>
      <c r="E73" s="6">
        <f>'INV 2253'!P$1</f>
        <v>0</v>
      </c>
      <c r="F73" s="6">
        <f>'INV 2253'!Q$1</f>
        <v>0</v>
      </c>
      <c r="G73" s="6">
        <f>'INV 2253'!R$1</f>
        <v>0</v>
      </c>
      <c r="H73" s="6">
        <f>'INV 2253'!S$1</f>
        <v>0</v>
      </c>
      <c r="I73" s="6">
        <f>'INV 2253'!T$1</f>
        <v>0</v>
      </c>
      <c r="J73" s="6">
        <f>'INV 2253'!U$1</f>
        <v>0</v>
      </c>
      <c r="K73" s="6">
        <f>'INV 2253'!V$1</f>
        <v>0</v>
      </c>
      <c r="L73" s="6">
        <f>'INV 2253'!W$1</f>
        <v>0</v>
      </c>
      <c r="M73" s="6">
        <f>'INV 2253'!X$1</f>
        <v>0</v>
      </c>
      <c r="N73" s="6">
        <f>'INV 2253'!Y$1</f>
        <v>0</v>
      </c>
      <c r="O73" s="6">
        <f>'INV 2253'!Z$1</f>
        <v>0</v>
      </c>
      <c r="P73" s="6">
        <f>'INV 2253'!AA$1</f>
        <v>0</v>
      </c>
    </row>
    <row r="74" spans="1:16">
      <c r="A74" s="10">
        <f>'Typical 汇总'!$BU$3</f>
        <v>0</v>
      </c>
      <c r="B74" s="6">
        <f>'INV 2254'!M$1</f>
        <v>0</v>
      </c>
      <c r="C74" s="6">
        <f>'INV 2254'!N$1</f>
        <v>0</v>
      </c>
      <c r="D74" s="6">
        <f>'INV 2254'!O$1</f>
        <v>0</v>
      </c>
      <c r="E74" s="6">
        <f>'INV 2254'!P$1</f>
        <v>0</v>
      </c>
      <c r="F74" s="6">
        <f>'INV 2254'!Q$1</f>
        <v>0</v>
      </c>
      <c r="G74" s="6">
        <f>'INV 2254'!R$1</f>
        <v>0</v>
      </c>
      <c r="H74" s="6">
        <f>'INV 2254'!S$1</f>
        <v>0</v>
      </c>
      <c r="I74" s="6">
        <f>'INV 2254'!T$1</f>
        <v>0</v>
      </c>
      <c r="J74" s="6">
        <f>'INV 2254'!U$1</f>
        <v>0</v>
      </c>
      <c r="K74" s="6">
        <f>'INV 2254'!V$1</f>
        <v>0</v>
      </c>
      <c r="L74" s="6">
        <f>'INV 2254'!W$1</f>
        <v>0</v>
      </c>
      <c r="M74" s="6">
        <f>'INV 2254'!X$1</f>
        <v>0</v>
      </c>
      <c r="N74" s="6">
        <f>'INV 2254'!Y$1</f>
        <v>0</v>
      </c>
      <c r="O74" s="6">
        <f>'INV 2254'!Z$1</f>
        <v>0</v>
      </c>
      <c r="P74" s="6">
        <f>'INV 2254'!AA$1</f>
        <v>0</v>
      </c>
    </row>
    <row r="75" spans="1:16">
      <c r="A75" s="10">
        <f>'Typical 汇总'!$BV$3</f>
        <v>0</v>
      </c>
      <c r="B75" s="6">
        <f>'INV 2255'!M$1</f>
        <v>0</v>
      </c>
      <c r="C75" s="6">
        <f>'INV 2255'!N$1</f>
        <v>0</v>
      </c>
      <c r="D75" s="6">
        <f>'INV 2255'!O$1</f>
        <v>0</v>
      </c>
      <c r="E75" s="6">
        <f>'INV 2255'!P$1</f>
        <v>0</v>
      </c>
      <c r="F75" s="6">
        <f>'INV 2255'!Q$1</f>
        <v>0</v>
      </c>
      <c r="G75" s="6">
        <f>'INV 2255'!R$1</f>
        <v>0</v>
      </c>
      <c r="H75" s="6">
        <f>'INV 2255'!S$1</f>
        <v>0</v>
      </c>
      <c r="I75" s="6">
        <f>'INV 2255'!T$1</f>
        <v>0</v>
      </c>
      <c r="J75" s="6">
        <f>'INV 2255'!U$1</f>
        <v>0</v>
      </c>
      <c r="K75" s="6">
        <f>'INV 2255'!V$1</f>
        <v>0</v>
      </c>
      <c r="L75" s="6">
        <f>'INV 2255'!W$1</f>
        <v>0</v>
      </c>
      <c r="M75" s="6">
        <f>'INV 2255'!X$1</f>
        <v>0</v>
      </c>
      <c r="N75" s="6">
        <f>'INV 2255'!Y$1</f>
        <v>0</v>
      </c>
      <c r="O75" s="6">
        <f>'INV 2255'!Z$1</f>
        <v>0</v>
      </c>
      <c r="P75" s="6">
        <f>'INV 2255'!AA$1</f>
        <v>0</v>
      </c>
    </row>
    <row r="76" spans="1:16">
      <c r="A76" s="10">
        <f>'Typical 汇总'!$BW$3</f>
        <v>0</v>
      </c>
      <c r="B76" s="6">
        <f>'INV 2256'!M$1</f>
        <v>0</v>
      </c>
      <c r="C76" s="6">
        <f>'INV 2256'!N$1</f>
        <v>0</v>
      </c>
      <c r="D76" s="6">
        <f>'INV 2256'!O$1</f>
        <v>0</v>
      </c>
      <c r="E76" s="6">
        <f>'INV 2256'!P$1</f>
        <v>0</v>
      </c>
      <c r="F76" s="6">
        <f>'INV 2256'!Q$1</f>
        <v>0</v>
      </c>
      <c r="G76" s="6">
        <f>'INV 2256'!R$1</f>
        <v>0</v>
      </c>
      <c r="H76" s="6">
        <f>'INV 2256'!S$1</f>
        <v>0</v>
      </c>
      <c r="I76" s="6">
        <f>'INV 2256'!T$1</f>
        <v>0</v>
      </c>
      <c r="J76" s="6">
        <f>'INV 2256'!U$1</f>
        <v>0</v>
      </c>
      <c r="K76" s="6">
        <f>'INV 2256'!V$1</f>
        <v>0</v>
      </c>
      <c r="L76" s="6">
        <f>'INV 2256'!W$1</f>
        <v>0</v>
      </c>
      <c r="M76" s="6">
        <f>'INV 2256'!X$1</f>
        <v>0</v>
      </c>
      <c r="N76" s="6">
        <f>'INV 2256'!Y$1</f>
        <v>0</v>
      </c>
      <c r="O76" s="6">
        <f>'INV 2256'!Z$1</f>
        <v>0</v>
      </c>
      <c r="P76" s="6">
        <f>'INV 2256'!AA$1</f>
        <v>0</v>
      </c>
    </row>
    <row r="77" spans="1:16">
      <c r="A77" s="10">
        <f>'Typical 汇总'!$BX$3</f>
        <v>0</v>
      </c>
      <c r="B77" s="6">
        <f>'INV 2257'!M$1</f>
        <v>0</v>
      </c>
      <c r="C77" s="6">
        <f>'INV 2257'!N$1</f>
        <v>0</v>
      </c>
      <c r="D77" s="6">
        <f>'INV 2257'!O$1</f>
        <v>0</v>
      </c>
      <c r="E77" s="6">
        <f>'INV 2257'!P$1</f>
        <v>0</v>
      </c>
      <c r="F77" s="6">
        <f>'INV 2257'!Q$1</f>
        <v>0</v>
      </c>
      <c r="G77" s="6">
        <f>'INV 2257'!R$1</f>
        <v>0</v>
      </c>
      <c r="H77" s="6">
        <f>'INV 2257'!S$1</f>
        <v>0</v>
      </c>
      <c r="I77" s="6">
        <f>'INV 2257'!T$1</f>
        <v>0</v>
      </c>
      <c r="J77" s="6">
        <f>'INV 2257'!U$1</f>
        <v>0</v>
      </c>
      <c r="K77" s="6">
        <f>'INV 2257'!V$1</f>
        <v>0</v>
      </c>
      <c r="L77" s="6">
        <f>'INV 2257'!W$1</f>
        <v>0</v>
      </c>
      <c r="M77" s="6">
        <f>'INV 2257'!X$1</f>
        <v>0</v>
      </c>
      <c r="N77" s="6">
        <f>'INV 2257'!Y$1</f>
        <v>0</v>
      </c>
      <c r="O77" s="6">
        <f>'INV 2257'!Z$1</f>
        <v>0</v>
      </c>
      <c r="P77" s="6">
        <f>'INV 2257'!AA$1</f>
        <v>0</v>
      </c>
    </row>
    <row r="78" spans="1:16">
      <c r="A78" s="10">
        <f>'Typical 汇总'!$BY$3</f>
        <v>0</v>
      </c>
      <c r="B78" s="6">
        <f>'INV 2258'!M$1</f>
        <v>0</v>
      </c>
      <c r="C78" s="6">
        <f>'INV 2258'!N$1</f>
        <v>0</v>
      </c>
      <c r="D78" s="6">
        <f>'INV 2258'!O$1</f>
        <v>0</v>
      </c>
      <c r="E78" s="6">
        <f>'INV 2258'!P$1</f>
        <v>0</v>
      </c>
      <c r="F78" s="6">
        <f>'INV 2258'!Q$1</f>
        <v>0</v>
      </c>
      <c r="G78" s="6">
        <f>'INV 2258'!R$1</f>
        <v>0</v>
      </c>
      <c r="H78" s="6">
        <f>'INV 2258'!S$1</f>
        <v>0</v>
      </c>
      <c r="I78" s="6">
        <f>'INV 2258'!T$1</f>
        <v>0</v>
      </c>
      <c r="J78" s="6">
        <f>'INV 2258'!U$1</f>
        <v>0</v>
      </c>
      <c r="K78" s="6">
        <f>'INV 2258'!V$1</f>
        <v>0</v>
      </c>
      <c r="L78" s="6">
        <f>'INV 2258'!W$1</f>
        <v>0</v>
      </c>
      <c r="M78" s="6">
        <f>'INV 2258'!X$1</f>
        <v>0</v>
      </c>
      <c r="N78" s="6">
        <f>'INV 2258'!Y$1</f>
        <v>0</v>
      </c>
      <c r="O78" s="6">
        <f>'INV 2258'!Z$1</f>
        <v>0</v>
      </c>
      <c r="P78" s="6">
        <f>'INV 2258'!AA$1</f>
        <v>0</v>
      </c>
    </row>
    <row r="79" spans="1:16">
      <c r="A79" s="10">
        <f>'Typical 汇总'!$BZ$3</f>
        <v>0</v>
      </c>
      <c r="B79" s="6">
        <f>'INV 2259'!M$1</f>
        <v>0</v>
      </c>
      <c r="C79" s="6">
        <f>'INV 2259'!N$1</f>
        <v>0</v>
      </c>
      <c r="D79" s="6">
        <f>'INV 2259'!O$1</f>
        <v>0</v>
      </c>
      <c r="E79" s="6">
        <f>'INV 2259'!P$1</f>
        <v>0</v>
      </c>
      <c r="F79" s="6">
        <f>'INV 2259'!Q$1</f>
        <v>0</v>
      </c>
      <c r="G79" s="6">
        <f>'INV 2259'!R$1</f>
        <v>0</v>
      </c>
      <c r="H79" s="6">
        <f>'INV 2259'!S$1</f>
        <v>0</v>
      </c>
      <c r="I79" s="6">
        <f>'INV 2259'!T$1</f>
        <v>0</v>
      </c>
      <c r="J79" s="6">
        <f>'INV 2259'!U$1</f>
        <v>0</v>
      </c>
      <c r="K79" s="6">
        <f>'INV 2259'!V$1</f>
        <v>0</v>
      </c>
      <c r="L79" s="6">
        <f>'INV 2259'!W$1</f>
        <v>0</v>
      </c>
      <c r="M79" s="6">
        <f>'INV 2259'!X$1</f>
        <v>0</v>
      </c>
      <c r="N79" s="6">
        <f>'INV 2259'!Y$1</f>
        <v>0</v>
      </c>
      <c r="O79" s="6">
        <f>'INV 2259'!Z$1</f>
        <v>0</v>
      </c>
      <c r="P79" s="6">
        <f>'INV 2259'!AA$1</f>
        <v>0</v>
      </c>
    </row>
    <row r="80" spans="1:16">
      <c r="A80" s="10">
        <f>'Typical 汇总'!$CA$3</f>
        <v>0</v>
      </c>
      <c r="B80" s="6">
        <f>'INV 2260'!M$1</f>
        <v>0</v>
      </c>
      <c r="C80" s="6">
        <f>'INV 2260'!N$1</f>
        <v>0</v>
      </c>
      <c r="D80" s="6">
        <f>'INV 2260'!O$1</f>
        <v>0</v>
      </c>
      <c r="E80" s="6">
        <f>'INV 2260'!P$1</f>
        <v>0</v>
      </c>
      <c r="F80" s="6">
        <f>'INV 2260'!Q$1</f>
        <v>0</v>
      </c>
      <c r="G80" s="6">
        <f>'INV 2260'!R$1</f>
        <v>0</v>
      </c>
      <c r="H80" s="6">
        <f>'INV 2260'!S$1</f>
        <v>0</v>
      </c>
      <c r="I80" s="6">
        <f>'INV 2260'!T$1</f>
        <v>0</v>
      </c>
      <c r="J80" s="6">
        <f>'INV 2260'!U$1</f>
        <v>0</v>
      </c>
      <c r="K80" s="6">
        <f>'INV 2260'!V$1</f>
        <v>0</v>
      </c>
      <c r="L80" s="6">
        <f>'INV 2260'!W$1</f>
        <v>0</v>
      </c>
      <c r="M80" s="6">
        <f>'INV 2260'!X$1</f>
        <v>0</v>
      </c>
      <c r="N80" s="6">
        <f>'INV 2260'!Y$1</f>
        <v>0</v>
      </c>
      <c r="O80" s="6">
        <f>'INV 2260'!Z$1</f>
        <v>0</v>
      </c>
      <c r="P80" s="6">
        <f>'INV 2260'!AA$1</f>
        <v>0</v>
      </c>
    </row>
    <row r="81" spans="1:16">
      <c r="A81" s="10">
        <f>'Typical 汇总'!$CB$3</f>
        <v>0</v>
      </c>
      <c r="B81" s="6">
        <f>'INV 2261'!M$1</f>
        <v>0</v>
      </c>
      <c r="C81" s="6">
        <f>'INV 2261'!N$1</f>
        <v>0</v>
      </c>
      <c r="D81" s="6">
        <f>'INV 2261'!O$1</f>
        <v>0</v>
      </c>
      <c r="E81" s="6">
        <f>'INV 2261'!P$1</f>
        <v>0</v>
      </c>
      <c r="F81" s="6">
        <f>'INV 2261'!Q$1</f>
        <v>0</v>
      </c>
      <c r="G81" s="6">
        <f>'INV 2261'!R$1</f>
        <v>0</v>
      </c>
      <c r="H81" s="6">
        <f>'INV 2261'!S$1</f>
        <v>0</v>
      </c>
      <c r="I81" s="6">
        <f>'INV 2261'!T$1</f>
        <v>0</v>
      </c>
      <c r="J81" s="6">
        <f>'INV 2261'!U$1</f>
        <v>0</v>
      </c>
      <c r="K81" s="6">
        <f>'INV 2261'!V$1</f>
        <v>0</v>
      </c>
      <c r="L81" s="6">
        <f>'INV 2261'!W$1</f>
        <v>0</v>
      </c>
      <c r="M81" s="6">
        <f>'INV 2261'!X$1</f>
        <v>0</v>
      </c>
      <c r="N81" s="6">
        <f>'INV 2261'!Y$1</f>
        <v>0</v>
      </c>
      <c r="O81" s="6">
        <f>'INV 2261'!Z$1</f>
        <v>0</v>
      </c>
      <c r="P81" s="6">
        <f>'INV 2261'!AA$1</f>
        <v>0</v>
      </c>
    </row>
    <row r="82" spans="1:16">
      <c r="A82" s="10">
        <f>'Typical 汇总'!$CC$3</f>
        <v>0</v>
      </c>
      <c r="B82" s="6">
        <f>'INV 2262'!M$1</f>
        <v>0</v>
      </c>
      <c r="C82" s="6">
        <f>'INV 2262'!N$1</f>
        <v>0</v>
      </c>
      <c r="D82" s="6">
        <f>'INV 2262'!O$1</f>
        <v>0</v>
      </c>
      <c r="E82" s="6">
        <f>'INV 2262'!P$1</f>
        <v>0</v>
      </c>
      <c r="F82" s="6">
        <f>'INV 2262'!Q$1</f>
        <v>0</v>
      </c>
      <c r="G82" s="6">
        <f>'INV 2262'!R$1</f>
        <v>0</v>
      </c>
      <c r="H82" s="6">
        <f>'INV 2262'!S$1</f>
        <v>0</v>
      </c>
      <c r="I82" s="6">
        <f>'INV 2262'!T$1</f>
        <v>0</v>
      </c>
      <c r="J82" s="6">
        <f>'INV 2262'!U$1</f>
        <v>0</v>
      </c>
      <c r="K82" s="6">
        <f>'INV 2262'!V$1</f>
        <v>0</v>
      </c>
      <c r="L82" s="6">
        <f>'INV 2262'!W$1</f>
        <v>0</v>
      </c>
      <c r="M82" s="6">
        <f>'INV 2262'!X$1</f>
        <v>0</v>
      </c>
      <c r="N82" s="6">
        <f>'INV 2262'!Y$1</f>
        <v>0</v>
      </c>
      <c r="O82" s="6">
        <f>'INV 2262'!Z$1</f>
        <v>0</v>
      </c>
      <c r="P82" s="6">
        <f>'INV 2262'!AA$1</f>
        <v>0</v>
      </c>
    </row>
    <row r="85" spans="1:16">
      <c r="B85" s="4">
        <v>44</v>
      </c>
      <c r="C85" s="4">
        <v>0</v>
      </c>
      <c r="D85" s="4">
        <v>36</v>
      </c>
      <c r="E85" s="4">
        <v>0</v>
      </c>
      <c r="F85" s="4">
        <v>0</v>
      </c>
      <c r="G85" s="4">
        <v>0</v>
      </c>
      <c r="H85" s="4">
        <v>25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</row>
    <row r="86" spans="1:16">
      <c r="B86" s="4">
        <v>35</v>
      </c>
      <c r="C86" s="4">
        <v>0</v>
      </c>
      <c r="D86" s="4">
        <v>35</v>
      </c>
      <c r="E86" s="4">
        <v>0</v>
      </c>
      <c r="F86" s="4">
        <v>0</v>
      </c>
      <c r="G86" s="4">
        <v>0</v>
      </c>
      <c r="H86" s="4">
        <v>35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</row>
    <row r="87" spans="1:16">
      <c r="B87" s="4">
        <v>40</v>
      </c>
      <c r="C87" s="4">
        <v>0</v>
      </c>
      <c r="D87" s="4">
        <v>40</v>
      </c>
      <c r="E87" s="4">
        <v>0</v>
      </c>
      <c r="F87" s="4">
        <v>0</v>
      </c>
      <c r="G87" s="4">
        <v>0</v>
      </c>
      <c r="H87" s="4">
        <v>40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</row>
    <row r="88" spans="1:16">
      <c r="B88" s="4">
        <v>46</v>
      </c>
      <c r="C88" s="4">
        <v>3</v>
      </c>
      <c r="D88" s="4">
        <v>43</v>
      </c>
      <c r="E88" s="4">
        <v>0</v>
      </c>
      <c r="F88" s="4">
        <v>0</v>
      </c>
      <c r="G88" s="4">
        <v>0</v>
      </c>
      <c r="H88" s="4">
        <v>33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</row>
    <row r="89" spans="1:16">
      <c r="B89" s="4">
        <v>34</v>
      </c>
      <c r="C89" s="4">
        <v>0</v>
      </c>
      <c r="D89" s="4">
        <v>34</v>
      </c>
      <c r="E89" s="4">
        <v>0</v>
      </c>
      <c r="F89" s="4">
        <v>0</v>
      </c>
      <c r="G89" s="4">
        <v>0</v>
      </c>
      <c r="H89" s="4">
        <v>34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</row>
    <row r="90" spans="1:16">
      <c r="B90" s="4">
        <v>43</v>
      </c>
      <c r="C90" s="4">
        <v>0</v>
      </c>
      <c r="D90" s="4">
        <v>43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11</v>
      </c>
      <c r="N90" s="4">
        <v>0</v>
      </c>
      <c r="O90" s="4">
        <v>0</v>
      </c>
    </row>
    <row r="91" spans="1:16">
      <c r="B91" s="4">
        <v>49</v>
      </c>
      <c r="C91" s="4">
        <v>0</v>
      </c>
      <c r="D91" s="4">
        <v>24</v>
      </c>
      <c r="E91" s="4">
        <v>0</v>
      </c>
      <c r="F91" s="4">
        <v>0</v>
      </c>
      <c r="G91" s="4">
        <v>0</v>
      </c>
      <c r="H91" s="4">
        <v>3</v>
      </c>
      <c r="I91" s="4">
        <v>0</v>
      </c>
      <c r="J91" s="4">
        <v>0</v>
      </c>
      <c r="K91" s="4">
        <v>0</v>
      </c>
      <c r="L91" s="4">
        <v>0</v>
      </c>
      <c r="M91" s="4">
        <v>20</v>
      </c>
      <c r="N91" s="4">
        <v>20</v>
      </c>
      <c r="O91" s="4">
        <v>0</v>
      </c>
    </row>
    <row r="92" spans="1:16">
      <c r="B92" s="4">
        <v>38</v>
      </c>
      <c r="C92" s="4">
        <v>0</v>
      </c>
      <c r="D92" s="4">
        <v>38</v>
      </c>
      <c r="E92" s="4">
        <v>0</v>
      </c>
      <c r="F92" s="4">
        <v>0</v>
      </c>
      <c r="G92" s="4">
        <v>0</v>
      </c>
      <c r="H92" s="4">
        <v>26</v>
      </c>
      <c r="I92" s="4">
        <v>0</v>
      </c>
      <c r="J92" s="4">
        <v>0</v>
      </c>
      <c r="K92" s="4">
        <v>12</v>
      </c>
      <c r="L92" s="4">
        <v>0</v>
      </c>
      <c r="M92" s="4">
        <v>0</v>
      </c>
      <c r="N92" s="4">
        <v>0</v>
      </c>
      <c r="O92" s="4">
        <v>12</v>
      </c>
    </row>
    <row r="93" spans="1:16">
      <c r="B93" s="4">
        <v>36</v>
      </c>
      <c r="C93" s="4">
        <v>0</v>
      </c>
      <c r="D93" s="4">
        <v>36</v>
      </c>
      <c r="E93" s="4">
        <v>0</v>
      </c>
      <c r="F93" s="4">
        <v>0</v>
      </c>
      <c r="G93" s="4">
        <v>0</v>
      </c>
      <c r="H93" s="4">
        <v>36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</row>
    <row r="94" spans="1:16">
      <c r="B94" s="4">
        <v>36</v>
      </c>
      <c r="C94" s="4">
        <v>0</v>
      </c>
      <c r="D94" s="4">
        <v>36</v>
      </c>
      <c r="E94" s="4">
        <v>0</v>
      </c>
      <c r="F94" s="4">
        <v>0</v>
      </c>
      <c r="G94" s="4">
        <v>0</v>
      </c>
      <c r="H94" s="4">
        <v>36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</row>
    <row r="95" spans="1:16">
      <c r="B95" s="4">
        <v>49</v>
      </c>
      <c r="C95" s="4">
        <v>0</v>
      </c>
      <c r="D95" s="4">
        <v>20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13</v>
      </c>
      <c r="N95" s="4">
        <v>29</v>
      </c>
      <c r="O95" s="4">
        <v>0</v>
      </c>
    </row>
    <row r="96" spans="1:16">
      <c r="B96" s="4">
        <v>38</v>
      </c>
      <c r="C96" s="4">
        <v>0</v>
      </c>
      <c r="D96" s="4">
        <v>33</v>
      </c>
      <c r="E96" s="4">
        <v>0</v>
      </c>
      <c r="F96" s="4">
        <v>0</v>
      </c>
      <c r="G96" s="4">
        <v>0</v>
      </c>
      <c r="H96" s="4">
        <v>11</v>
      </c>
      <c r="I96" s="4">
        <v>0</v>
      </c>
      <c r="J96" s="4">
        <v>0</v>
      </c>
      <c r="K96" s="4">
        <v>0</v>
      </c>
      <c r="L96" s="4">
        <v>3</v>
      </c>
      <c r="M96" s="4">
        <v>0</v>
      </c>
      <c r="N96" s="4">
        <v>5</v>
      </c>
      <c r="O96" s="4">
        <v>22</v>
      </c>
    </row>
    <row r="97" spans="2:15">
      <c r="B97" s="4">
        <v>31</v>
      </c>
      <c r="C97" s="4">
        <v>0</v>
      </c>
      <c r="D97" s="4">
        <v>31</v>
      </c>
      <c r="E97" s="4">
        <v>0</v>
      </c>
      <c r="F97" s="4">
        <v>0</v>
      </c>
      <c r="G97" s="4">
        <v>0</v>
      </c>
      <c r="H97" s="4">
        <v>31</v>
      </c>
      <c r="I97" s="4">
        <v>0</v>
      </c>
      <c r="J97" s="4">
        <v>0</v>
      </c>
      <c r="K97" s="4">
        <v>0</v>
      </c>
      <c r="L97" s="4">
        <v>31</v>
      </c>
      <c r="M97" s="4">
        <v>0</v>
      </c>
      <c r="N97" s="4">
        <v>0</v>
      </c>
      <c r="O97" s="4">
        <v>0</v>
      </c>
    </row>
    <row r="98" spans="2:15">
      <c r="B98" s="4">
        <v>31</v>
      </c>
      <c r="C98" s="4">
        <v>0</v>
      </c>
      <c r="D98" s="4">
        <v>31</v>
      </c>
      <c r="E98" s="4">
        <v>0</v>
      </c>
      <c r="F98" s="4">
        <v>0</v>
      </c>
      <c r="G98" s="4">
        <v>0</v>
      </c>
      <c r="H98" s="4">
        <v>31</v>
      </c>
      <c r="I98" s="4">
        <v>0</v>
      </c>
      <c r="J98" s="4">
        <v>0</v>
      </c>
      <c r="K98" s="4">
        <v>0</v>
      </c>
      <c r="L98" s="4">
        <v>31</v>
      </c>
      <c r="M98" s="4">
        <v>0</v>
      </c>
      <c r="N98" s="4">
        <v>0</v>
      </c>
      <c r="O98" s="4">
        <v>0</v>
      </c>
    </row>
    <row r="99" spans="2:15">
      <c r="B99" s="4">
        <v>48</v>
      </c>
      <c r="C99" s="4">
        <v>0</v>
      </c>
      <c r="D99" s="4">
        <v>37</v>
      </c>
      <c r="E99" s="4">
        <v>0</v>
      </c>
      <c r="F99" s="4">
        <v>0</v>
      </c>
      <c r="G99" s="4">
        <v>0</v>
      </c>
      <c r="H99" s="4">
        <v>22</v>
      </c>
      <c r="I99" s="4">
        <v>0</v>
      </c>
      <c r="J99" s="4">
        <v>0</v>
      </c>
      <c r="K99" s="4">
        <v>0</v>
      </c>
      <c r="L99" s="4">
        <v>6</v>
      </c>
      <c r="M99" s="4">
        <v>0</v>
      </c>
      <c r="N99" s="4">
        <v>0</v>
      </c>
      <c r="O99" s="4">
        <v>0</v>
      </c>
    </row>
    <row r="100" spans="2:15">
      <c r="B100" s="4">
        <v>38</v>
      </c>
      <c r="C100" s="4">
        <v>0</v>
      </c>
      <c r="D100" s="4">
        <v>38</v>
      </c>
      <c r="E100" s="4">
        <v>0</v>
      </c>
      <c r="F100" s="4">
        <v>0</v>
      </c>
      <c r="G100" s="4">
        <v>0</v>
      </c>
      <c r="H100" s="4">
        <v>38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</row>
    <row r="101" spans="2:15">
      <c r="B101" s="4">
        <v>38</v>
      </c>
      <c r="C101" s="4">
        <v>0</v>
      </c>
      <c r="D101" s="4">
        <v>38</v>
      </c>
      <c r="E101" s="4">
        <v>0</v>
      </c>
      <c r="F101" s="4">
        <v>0</v>
      </c>
      <c r="G101" s="4">
        <v>0</v>
      </c>
      <c r="H101" s="4">
        <v>38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</row>
    <row r="102" spans="2:15">
      <c r="B102" s="4">
        <v>39</v>
      </c>
      <c r="C102" s="4">
        <v>0</v>
      </c>
      <c r="D102" s="4">
        <v>39</v>
      </c>
      <c r="E102" s="4">
        <v>0</v>
      </c>
      <c r="F102" s="4">
        <v>0</v>
      </c>
      <c r="G102" s="4">
        <v>0</v>
      </c>
      <c r="H102" s="4">
        <v>39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</row>
    <row r="103" spans="2:15">
      <c r="B103" s="4">
        <v>38</v>
      </c>
      <c r="C103" s="4">
        <v>0</v>
      </c>
      <c r="D103" s="4">
        <v>38</v>
      </c>
      <c r="E103" s="4">
        <v>0</v>
      </c>
      <c r="F103" s="4">
        <v>0</v>
      </c>
      <c r="G103" s="4">
        <v>0</v>
      </c>
      <c r="H103" s="4">
        <v>38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</row>
    <row r="104" spans="2:15">
      <c r="B104" s="4">
        <v>36</v>
      </c>
      <c r="C104" s="4">
        <v>0</v>
      </c>
      <c r="D104" s="4">
        <v>36</v>
      </c>
      <c r="E104" s="4">
        <v>0</v>
      </c>
      <c r="F104" s="4">
        <v>0</v>
      </c>
      <c r="G104" s="4">
        <v>0</v>
      </c>
      <c r="H104" s="4">
        <v>36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</row>
    <row r="105" spans="2:15">
      <c r="B105" s="4">
        <v>41</v>
      </c>
      <c r="C105" s="4">
        <v>0</v>
      </c>
      <c r="D105" s="4">
        <v>36</v>
      </c>
      <c r="E105" s="4">
        <v>0</v>
      </c>
      <c r="F105" s="4">
        <v>0</v>
      </c>
      <c r="G105" s="4">
        <v>0</v>
      </c>
      <c r="H105" s="4">
        <v>30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</row>
    <row r="106" spans="2:15">
      <c r="B106" s="4">
        <v>37</v>
      </c>
      <c r="C106" s="4">
        <v>0</v>
      </c>
      <c r="D106" s="4">
        <v>37</v>
      </c>
      <c r="E106" s="4">
        <v>0</v>
      </c>
      <c r="F106" s="4">
        <v>0</v>
      </c>
      <c r="G106" s="4">
        <v>0</v>
      </c>
      <c r="H106" s="4">
        <v>37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</row>
    <row r="107" spans="2:15">
      <c r="B107" s="4">
        <v>37</v>
      </c>
      <c r="C107" s="4">
        <v>0</v>
      </c>
      <c r="D107" s="4">
        <v>37</v>
      </c>
      <c r="E107" s="4">
        <v>0</v>
      </c>
      <c r="F107" s="4">
        <v>0</v>
      </c>
      <c r="G107" s="4">
        <v>0</v>
      </c>
      <c r="H107" s="4">
        <v>37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</row>
    <row r="108" spans="2:15">
      <c r="B108" s="4">
        <v>37</v>
      </c>
      <c r="C108" s="4">
        <v>0</v>
      </c>
      <c r="D108" s="4">
        <v>37</v>
      </c>
      <c r="E108" s="4">
        <v>0</v>
      </c>
      <c r="F108" s="4">
        <v>0</v>
      </c>
      <c r="G108" s="4">
        <v>0</v>
      </c>
      <c r="H108" s="4">
        <v>37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</row>
    <row r="109" spans="2:15">
      <c r="B109" s="4">
        <v>37</v>
      </c>
      <c r="C109" s="4">
        <v>0</v>
      </c>
      <c r="D109" s="4">
        <v>37</v>
      </c>
      <c r="E109" s="4">
        <v>0</v>
      </c>
      <c r="F109" s="4">
        <v>0</v>
      </c>
      <c r="G109" s="4">
        <v>0</v>
      </c>
      <c r="H109" s="4">
        <v>37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</row>
    <row r="110" spans="2:15">
      <c r="B110" s="4">
        <v>37</v>
      </c>
      <c r="C110" s="4">
        <v>0</v>
      </c>
      <c r="D110" s="4">
        <v>37</v>
      </c>
      <c r="E110" s="4">
        <v>0</v>
      </c>
      <c r="F110" s="4">
        <v>0</v>
      </c>
      <c r="G110" s="4">
        <v>0</v>
      </c>
      <c r="H110" s="4">
        <v>37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</row>
    <row r="111" spans="2:15">
      <c r="B111" s="4">
        <v>37</v>
      </c>
      <c r="C111" s="4">
        <v>0</v>
      </c>
      <c r="D111" s="4">
        <v>37</v>
      </c>
      <c r="E111" s="4">
        <v>0</v>
      </c>
      <c r="F111" s="4">
        <v>0</v>
      </c>
      <c r="G111" s="4">
        <v>0</v>
      </c>
      <c r="H111" s="4">
        <v>37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</row>
    <row r="112" spans="2:15">
      <c r="B112" s="4">
        <v>27</v>
      </c>
      <c r="C112" s="4">
        <v>0</v>
      </c>
      <c r="D112" s="4">
        <v>24</v>
      </c>
      <c r="E112" s="4">
        <v>9</v>
      </c>
      <c r="F112" s="4">
        <v>0</v>
      </c>
      <c r="G112" s="4">
        <v>0</v>
      </c>
      <c r="H112" s="4">
        <v>21</v>
      </c>
      <c r="I112" s="4">
        <v>0</v>
      </c>
      <c r="J112" s="4">
        <v>0</v>
      </c>
      <c r="K112" s="4">
        <v>0</v>
      </c>
      <c r="L112" s="4">
        <v>0</v>
      </c>
      <c r="M112" s="4">
        <v>26</v>
      </c>
      <c r="N112" s="4">
        <v>0</v>
      </c>
      <c r="O112" s="4">
        <v>0</v>
      </c>
    </row>
    <row r="113" spans="2:15">
      <c r="B113" s="4">
        <v>35</v>
      </c>
      <c r="C113" s="4">
        <v>0</v>
      </c>
      <c r="D113" s="4">
        <v>35</v>
      </c>
      <c r="E113" s="4">
        <v>0</v>
      </c>
      <c r="F113" s="4">
        <v>0</v>
      </c>
      <c r="G113" s="4">
        <v>0</v>
      </c>
      <c r="H113" s="4">
        <v>35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</row>
    <row r="114" spans="2:15">
      <c r="B114" s="4">
        <v>35</v>
      </c>
      <c r="C114" s="4">
        <v>0</v>
      </c>
      <c r="D114" s="4">
        <v>35</v>
      </c>
      <c r="E114" s="4">
        <v>0</v>
      </c>
      <c r="F114" s="4">
        <v>0</v>
      </c>
      <c r="G114" s="4">
        <v>0</v>
      </c>
      <c r="H114" s="4">
        <v>35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</row>
    <row r="115" spans="2:15">
      <c r="B115" s="4">
        <v>40</v>
      </c>
      <c r="C115" s="4">
        <v>0</v>
      </c>
      <c r="D115" s="4">
        <v>40</v>
      </c>
      <c r="E115" s="4">
        <v>0</v>
      </c>
      <c r="F115" s="4">
        <v>0</v>
      </c>
      <c r="G115" s="4">
        <v>0</v>
      </c>
      <c r="H115" s="4">
        <v>40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</row>
    <row r="116" spans="2:15">
      <c r="B116" s="4">
        <v>40</v>
      </c>
      <c r="C116" s="4">
        <v>0</v>
      </c>
      <c r="D116" s="4">
        <v>40</v>
      </c>
      <c r="E116" s="4">
        <v>0</v>
      </c>
      <c r="F116" s="4">
        <v>0</v>
      </c>
      <c r="G116" s="4">
        <v>0</v>
      </c>
      <c r="H116" s="4">
        <v>40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</row>
    <row r="117" spans="2:15">
      <c r="B117" s="4">
        <v>40</v>
      </c>
      <c r="C117" s="4">
        <v>0</v>
      </c>
      <c r="D117" s="4">
        <v>40</v>
      </c>
      <c r="E117" s="4">
        <v>0</v>
      </c>
      <c r="F117" s="4">
        <v>0</v>
      </c>
      <c r="G117" s="4">
        <v>0</v>
      </c>
      <c r="H117" s="4">
        <v>40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</row>
    <row r="118" spans="2:15">
      <c r="B118" s="4">
        <v>40</v>
      </c>
      <c r="C118" s="4">
        <v>0</v>
      </c>
      <c r="D118" s="4">
        <v>40</v>
      </c>
      <c r="E118" s="4">
        <v>0</v>
      </c>
      <c r="F118" s="4">
        <v>0</v>
      </c>
      <c r="G118" s="4">
        <v>0</v>
      </c>
      <c r="H118" s="4">
        <v>40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</row>
    <row r="119" spans="2:15">
      <c r="B119" s="4">
        <v>56</v>
      </c>
      <c r="C119" s="4">
        <v>14</v>
      </c>
      <c r="D119" s="4">
        <v>22</v>
      </c>
      <c r="E119" s="4">
        <v>0</v>
      </c>
      <c r="F119" s="4">
        <v>0</v>
      </c>
      <c r="G119" s="4">
        <v>0</v>
      </c>
      <c r="H119" s="4">
        <v>19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</row>
    <row r="120" spans="2:15">
      <c r="B120" s="4">
        <v>33</v>
      </c>
      <c r="C120" s="4">
        <v>0</v>
      </c>
      <c r="D120" s="4">
        <v>33</v>
      </c>
      <c r="E120" s="4">
        <v>0</v>
      </c>
      <c r="F120" s="4">
        <v>0</v>
      </c>
      <c r="G120" s="4">
        <v>0</v>
      </c>
      <c r="H120" s="4">
        <v>33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</row>
    <row r="121" spans="2:15">
      <c r="B121" s="4">
        <v>36</v>
      </c>
      <c r="C121" s="4">
        <v>8</v>
      </c>
      <c r="D121" s="4">
        <v>28</v>
      </c>
      <c r="E121" s="4">
        <v>0</v>
      </c>
      <c r="F121" s="4">
        <v>0</v>
      </c>
      <c r="G121" s="4">
        <v>8</v>
      </c>
      <c r="H121" s="4">
        <v>22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</row>
    <row r="122" spans="2:15">
      <c r="B122" s="4">
        <v>32</v>
      </c>
      <c r="C122" s="4">
        <v>0</v>
      </c>
      <c r="D122" s="4">
        <v>31</v>
      </c>
      <c r="E122" s="4">
        <v>0</v>
      </c>
      <c r="F122" s="4">
        <v>0</v>
      </c>
      <c r="G122" s="4">
        <v>0</v>
      </c>
      <c r="H122" s="4">
        <v>30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</row>
    <row r="123" spans="2:15">
      <c r="B123" s="4">
        <v>31</v>
      </c>
      <c r="C123" s="4">
        <v>0</v>
      </c>
      <c r="D123" s="4">
        <v>31</v>
      </c>
      <c r="E123" s="4">
        <v>0</v>
      </c>
      <c r="F123" s="4">
        <v>0</v>
      </c>
      <c r="G123" s="4">
        <v>0</v>
      </c>
      <c r="H123" s="4">
        <v>31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</row>
    <row r="124" spans="2:15">
      <c r="B124" s="4">
        <v>33</v>
      </c>
      <c r="C124" s="4">
        <v>2</v>
      </c>
      <c r="D124" s="4">
        <v>31</v>
      </c>
      <c r="E124" s="4">
        <v>0</v>
      </c>
      <c r="F124" s="4">
        <v>0</v>
      </c>
      <c r="G124" s="4">
        <v>2</v>
      </c>
      <c r="H124" s="4">
        <v>26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</row>
    <row r="125" spans="2:15">
      <c r="B125" s="4">
        <v>44</v>
      </c>
      <c r="C125" s="4">
        <v>0</v>
      </c>
      <c r="D125" s="4">
        <v>27</v>
      </c>
      <c r="E125" s="4">
        <v>0</v>
      </c>
      <c r="F125" s="4">
        <v>0</v>
      </c>
      <c r="G125" s="4">
        <v>0</v>
      </c>
      <c r="H125" s="4">
        <v>3</v>
      </c>
      <c r="I125" s="4">
        <v>0</v>
      </c>
      <c r="J125" s="4">
        <v>0</v>
      </c>
      <c r="K125" s="4">
        <v>0</v>
      </c>
      <c r="L125" s="4">
        <v>0</v>
      </c>
      <c r="M125" s="4">
        <v>9</v>
      </c>
      <c r="N125" s="4">
        <v>17</v>
      </c>
      <c r="O125" s="4">
        <v>24</v>
      </c>
    </row>
    <row r="126" spans="2:15">
      <c r="B126" s="4">
        <v>38</v>
      </c>
      <c r="C126" s="4">
        <v>0</v>
      </c>
      <c r="D126" s="4">
        <v>38</v>
      </c>
      <c r="E126" s="4">
        <v>0</v>
      </c>
      <c r="F126" s="4">
        <v>0</v>
      </c>
      <c r="G126" s="4">
        <v>0</v>
      </c>
      <c r="H126" s="4">
        <v>22</v>
      </c>
      <c r="I126" s="4">
        <v>0</v>
      </c>
      <c r="J126" s="4">
        <v>0</v>
      </c>
      <c r="K126" s="4">
        <v>0</v>
      </c>
      <c r="L126" s="4">
        <v>22</v>
      </c>
      <c r="M126" s="4">
        <v>0</v>
      </c>
      <c r="N126" s="4">
        <v>0</v>
      </c>
      <c r="O126" s="4">
        <v>16</v>
      </c>
    </row>
    <row r="127" spans="2:15">
      <c r="B127" s="4">
        <v>33</v>
      </c>
      <c r="C127" s="4">
        <v>0</v>
      </c>
      <c r="D127" s="4">
        <v>33</v>
      </c>
      <c r="E127" s="4">
        <v>0</v>
      </c>
      <c r="F127" s="4">
        <v>0</v>
      </c>
      <c r="G127" s="4">
        <v>0</v>
      </c>
      <c r="H127" s="4">
        <v>33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</row>
    <row r="128" spans="2:15">
      <c r="B128" s="4">
        <v>34</v>
      </c>
      <c r="C128" s="4">
        <v>0</v>
      </c>
      <c r="D128" s="4">
        <v>34</v>
      </c>
      <c r="E128" s="4">
        <v>0</v>
      </c>
      <c r="F128" s="4">
        <v>0</v>
      </c>
      <c r="G128" s="4">
        <v>0</v>
      </c>
      <c r="H128" s="4">
        <v>31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</row>
    <row r="129" spans="2:15">
      <c r="B129" s="4">
        <v>34</v>
      </c>
      <c r="C129" s="4">
        <v>0</v>
      </c>
      <c r="D129" s="4">
        <v>34</v>
      </c>
      <c r="E129" s="4">
        <v>0</v>
      </c>
      <c r="F129" s="4">
        <v>0</v>
      </c>
      <c r="G129" s="4">
        <v>0</v>
      </c>
      <c r="H129" s="4">
        <v>32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</row>
    <row r="130" spans="2:15">
      <c r="B130" s="4">
        <v>33</v>
      </c>
      <c r="C130" s="4">
        <v>0</v>
      </c>
      <c r="D130" s="4">
        <v>33</v>
      </c>
      <c r="E130" s="4">
        <v>0</v>
      </c>
      <c r="F130" s="4">
        <v>0</v>
      </c>
      <c r="G130" s="4">
        <v>0</v>
      </c>
      <c r="H130" s="4">
        <v>33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</row>
    <row r="131" spans="2:15"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</row>
    <row r="132" spans="2:15"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</row>
    <row r="133" spans="2:15"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</row>
    <row r="134" spans="2:15"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</row>
    <row r="135" spans="2:15"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</row>
    <row r="136" spans="2:15"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</row>
    <row r="137" spans="2:15"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</row>
    <row r="138" spans="2:15"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</row>
    <row r="139" spans="2:15"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</row>
    <row r="140" spans="2:15"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</row>
    <row r="141" spans="2:15"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</row>
    <row r="142" spans="2:15"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</row>
    <row r="143" spans="2:15"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</row>
    <row r="144" spans="2:15"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</row>
    <row r="145" spans="1:15"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</row>
    <row r="146" spans="1:15"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</row>
    <row r="147" spans="1:15"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</row>
    <row r="148" spans="1:15"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</row>
    <row r="149" spans="1:15"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</row>
    <row r="150" spans="1:15"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</row>
    <row r="160" spans="1:15">
      <c r="A160" s="4">
        <v>1</v>
      </c>
      <c r="B160" s="4">
        <f>B3-B85</f>
        <v>0</v>
      </c>
      <c r="C160" s="4">
        <f t="shared" ref="C160:I160" si="0">C3-C85</f>
        <v>0</v>
      </c>
      <c r="D160" s="4">
        <f t="shared" si="0"/>
        <v>0</v>
      </c>
      <c r="E160" s="4">
        <f t="shared" si="0"/>
        <v>0</v>
      </c>
      <c r="F160" s="4">
        <f t="shared" si="0"/>
        <v>0</v>
      </c>
      <c r="G160" s="4">
        <f t="shared" si="0"/>
        <v>0</v>
      </c>
      <c r="H160" s="4">
        <f t="shared" si="0"/>
        <v>0</v>
      </c>
      <c r="I160" s="4">
        <f t="shared" si="0"/>
        <v>0</v>
      </c>
      <c r="J160" s="4">
        <f>J3-J85</f>
        <v>0</v>
      </c>
      <c r="K160" s="4">
        <f t="shared" ref="K160:M160" si="1">K3-K85</f>
        <v>0</v>
      </c>
      <c r="L160" s="4">
        <f t="shared" si="1"/>
        <v>0</v>
      </c>
      <c r="M160" s="4">
        <f t="shared" si="1"/>
        <v>0</v>
      </c>
      <c r="N160" s="4">
        <f>N3-N85</f>
        <v>0</v>
      </c>
      <c r="O160" s="4">
        <f t="shared" ref="O160" si="2">O3-O85</f>
        <v>0</v>
      </c>
    </row>
    <row r="161" spans="1:15">
      <c r="A161" s="4">
        <v>2</v>
      </c>
      <c r="B161" s="4">
        <f t="shared" ref="B161:O176" si="3">B4-B86</f>
        <v>0</v>
      </c>
      <c r="C161" s="4">
        <f t="shared" si="3"/>
        <v>0</v>
      </c>
      <c r="D161" s="4">
        <f t="shared" si="3"/>
        <v>0</v>
      </c>
      <c r="E161" s="4">
        <f t="shared" si="3"/>
        <v>0</v>
      </c>
      <c r="F161" s="4">
        <f t="shared" si="3"/>
        <v>0</v>
      </c>
      <c r="G161" s="4">
        <f t="shared" si="3"/>
        <v>0</v>
      </c>
      <c r="H161" s="4">
        <f t="shared" si="3"/>
        <v>0</v>
      </c>
      <c r="I161" s="4">
        <f t="shared" si="3"/>
        <v>0</v>
      </c>
      <c r="J161" s="4">
        <f t="shared" si="3"/>
        <v>0</v>
      </c>
      <c r="K161" s="4">
        <f t="shared" si="3"/>
        <v>0</v>
      </c>
      <c r="L161" s="4">
        <f t="shared" si="3"/>
        <v>0</v>
      </c>
      <c r="M161" s="4">
        <f t="shared" si="3"/>
        <v>0</v>
      </c>
      <c r="N161" s="4">
        <f t="shared" si="3"/>
        <v>0</v>
      </c>
      <c r="O161" s="4">
        <f t="shared" si="3"/>
        <v>0</v>
      </c>
    </row>
    <row r="162" spans="1:15">
      <c r="A162" s="4">
        <v>3</v>
      </c>
      <c r="B162" s="4">
        <f t="shared" si="3"/>
        <v>0</v>
      </c>
      <c r="C162" s="4">
        <f t="shared" si="3"/>
        <v>0</v>
      </c>
      <c r="D162" s="4">
        <f t="shared" si="3"/>
        <v>0</v>
      </c>
      <c r="E162" s="4">
        <f t="shared" si="3"/>
        <v>0</v>
      </c>
      <c r="F162" s="4">
        <f t="shared" si="3"/>
        <v>0</v>
      </c>
      <c r="G162" s="4">
        <f t="shared" si="3"/>
        <v>0</v>
      </c>
      <c r="H162" s="4">
        <f t="shared" si="3"/>
        <v>0</v>
      </c>
      <c r="I162" s="4">
        <f t="shared" si="3"/>
        <v>0</v>
      </c>
      <c r="J162" s="4">
        <f t="shared" si="3"/>
        <v>0</v>
      </c>
      <c r="K162" s="4">
        <f t="shared" si="3"/>
        <v>0</v>
      </c>
      <c r="L162" s="4">
        <f t="shared" si="3"/>
        <v>0</v>
      </c>
      <c r="M162" s="4">
        <f t="shared" si="3"/>
        <v>0</v>
      </c>
      <c r="N162" s="4">
        <f t="shared" si="3"/>
        <v>0</v>
      </c>
      <c r="O162" s="4">
        <f t="shared" si="3"/>
        <v>0</v>
      </c>
    </row>
    <row r="163" spans="1:15">
      <c r="A163" s="4">
        <v>4</v>
      </c>
      <c r="B163" s="4">
        <f t="shared" si="3"/>
        <v>0</v>
      </c>
      <c r="C163" s="4">
        <f t="shared" si="3"/>
        <v>0</v>
      </c>
      <c r="D163" s="4">
        <f t="shared" si="3"/>
        <v>0</v>
      </c>
      <c r="E163" s="4">
        <f t="shared" si="3"/>
        <v>0</v>
      </c>
      <c r="F163" s="4">
        <f t="shared" si="3"/>
        <v>0</v>
      </c>
      <c r="G163" s="4">
        <f t="shared" si="3"/>
        <v>0</v>
      </c>
      <c r="H163" s="4">
        <f t="shared" si="3"/>
        <v>0</v>
      </c>
      <c r="I163" s="4">
        <f t="shared" si="3"/>
        <v>0</v>
      </c>
      <c r="J163" s="4">
        <f t="shared" si="3"/>
        <v>0</v>
      </c>
      <c r="K163" s="4">
        <f t="shared" si="3"/>
        <v>0</v>
      </c>
      <c r="L163" s="4">
        <f t="shared" si="3"/>
        <v>0</v>
      </c>
      <c r="M163" s="4">
        <f t="shared" si="3"/>
        <v>0</v>
      </c>
      <c r="N163" s="4">
        <f t="shared" si="3"/>
        <v>0</v>
      </c>
      <c r="O163" s="4">
        <f t="shared" si="3"/>
        <v>0</v>
      </c>
    </row>
    <row r="164" spans="1:15">
      <c r="A164" s="4">
        <v>5</v>
      </c>
      <c r="B164" s="4">
        <f t="shared" si="3"/>
        <v>0</v>
      </c>
      <c r="C164" s="4">
        <f t="shared" si="3"/>
        <v>0</v>
      </c>
      <c r="D164" s="4">
        <f t="shared" si="3"/>
        <v>0</v>
      </c>
      <c r="E164" s="4">
        <f t="shared" si="3"/>
        <v>0</v>
      </c>
      <c r="F164" s="4">
        <f t="shared" si="3"/>
        <v>0</v>
      </c>
      <c r="G164" s="4">
        <f t="shared" si="3"/>
        <v>0</v>
      </c>
      <c r="H164" s="4">
        <f t="shared" si="3"/>
        <v>0</v>
      </c>
      <c r="I164" s="4">
        <f t="shared" si="3"/>
        <v>0</v>
      </c>
      <c r="J164" s="4">
        <f t="shared" si="3"/>
        <v>0</v>
      </c>
      <c r="K164" s="4">
        <f t="shared" si="3"/>
        <v>0</v>
      </c>
      <c r="L164" s="4">
        <f t="shared" si="3"/>
        <v>0</v>
      </c>
      <c r="M164" s="4">
        <f t="shared" si="3"/>
        <v>0</v>
      </c>
      <c r="N164" s="4">
        <f t="shared" si="3"/>
        <v>0</v>
      </c>
      <c r="O164" s="4">
        <f t="shared" si="3"/>
        <v>0</v>
      </c>
    </row>
    <row r="165" spans="1:15">
      <c r="A165" s="4">
        <v>6</v>
      </c>
      <c r="B165" s="4">
        <f t="shared" si="3"/>
        <v>0</v>
      </c>
      <c r="C165" s="4">
        <f t="shared" si="3"/>
        <v>0</v>
      </c>
      <c r="D165" s="4">
        <f t="shared" si="3"/>
        <v>0</v>
      </c>
      <c r="E165" s="4">
        <f t="shared" si="3"/>
        <v>0</v>
      </c>
      <c r="F165" s="4">
        <f t="shared" si="3"/>
        <v>0</v>
      </c>
      <c r="G165" s="4">
        <f t="shared" si="3"/>
        <v>0</v>
      </c>
      <c r="H165" s="4">
        <f t="shared" si="3"/>
        <v>0</v>
      </c>
      <c r="I165" s="4">
        <f t="shared" si="3"/>
        <v>0</v>
      </c>
      <c r="J165" s="4">
        <f t="shared" si="3"/>
        <v>0</v>
      </c>
      <c r="K165" s="4">
        <f t="shared" si="3"/>
        <v>0</v>
      </c>
      <c r="L165" s="4">
        <f t="shared" si="3"/>
        <v>0</v>
      </c>
      <c r="M165" s="4">
        <f t="shared" si="3"/>
        <v>0</v>
      </c>
      <c r="N165" s="4">
        <f t="shared" si="3"/>
        <v>0</v>
      </c>
      <c r="O165" s="4">
        <f t="shared" si="3"/>
        <v>0</v>
      </c>
    </row>
    <row r="166" spans="1:15">
      <c r="A166" s="4">
        <v>7</v>
      </c>
      <c r="B166" s="4">
        <f t="shared" si="3"/>
        <v>0</v>
      </c>
      <c r="C166" s="4">
        <f t="shared" si="3"/>
        <v>0</v>
      </c>
      <c r="D166" s="4">
        <f t="shared" si="3"/>
        <v>0</v>
      </c>
      <c r="E166" s="4">
        <f t="shared" si="3"/>
        <v>0</v>
      </c>
      <c r="F166" s="4">
        <f t="shared" si="3"/>
        <v>0</v>
      </c>
      <c r="G166" s="4">
        <f t="shared" si="3"/>
        <v>0</v>
      </c>
      <c r="H166" s="4">
        <f t="shared" si="3"/>
        <v>0</v>
      </c>
      <c r="I166" s="4">
        <f t="shared" si="3"/>
        <v>0</v>
      </c>
      <c r="J166" s="4">
        <f t="shared" si="3"/>
        <v>0</v>
      </c>
      <c r="K166" s="4">
        <f t="shared" si="3"/>
        <v>0</v>
      </c>
      <c r="L166" s="4">
        <f t="shared" si="3"/>
        <v>0</v>
      </c>
      <c r="M166" s="4">
        <f t="shared" si="3"/>
        <v>0</v>
      </c>
      <c r="N166" s="4">
        <f t="shared" si="3"/>
        <v>0</v>
      </c>
      <c r="O166" s="4">
        <f t="shared" si="3"/>
        <v>0</v>
      </c>
    </row>
    <row r="167" spans="1:15">
      <c r="A167" s="4">
        <v>8</v>
      </c>
      <c r="B167" s="4">
        <f t="shared" si="3"/>
        <v>0</v>
      </c>
      <c r="C167" s="4">
        <f t="shared" si="3"/>
        <v>0</v>
      </c>
      <c r="D167" s="4">
        <f t="shared" si="3"/>
        <v>0</v>
      </c>
      <c r="E167" s="4">
        <f t="shared" si="3"/>
        <v>0</v>
      </c>
      <c r="F167" s="4">
        <f t="shared" si="3"/>
        <v>0</v>
      </c>
      <c r="G167" s="4">
        <f t="shared" si="3"/>
        <v>0</v>
      </c>
      <c r="H167" s="4">
        <f t="shared" si="3"/>
        <v>0</v>
      </c>
      <c r="I167" s="4">
        <f t="shared" si="3"/>
        <v>0</v>
      </c>
      <c r="J167" s="4">
        <f t="shared" si="3"/>
        <v>0</v>
      </c>
      <c r="K167" s="4">
        <f t="shared" si="3"/>
        <v>0</v>
      </c>
      <c r="L167" s="4">
        <f t="shared" si="3"/>
        <v>0</v>
      </c>
      <c r="M167" s="4">
        <f t="shared" si="3"/>
        <v>0</v>
      </c>
      <c r="N167" s="4">
        <f t="shared" si="3"/>
        <v>0</v>
      </c>
      <c r="O167" s="4">
        <f t="shared" si="3"/>
        <v>0</v>
      </c>
    </row>
    <row r="168" spans="1:15">
      <c r="A168" s="4">
        <v>9</v>
      </c>
      <c r="B168" s="4">
        <f t="shared" si="3"/>
        <v>0</v>
      </c>
      <c r="C168" s="4">
        <f t="shared" si="3"/>
        <v>0</v>
      </c>
      <c r="D168" s="4">
        <f t="shared" si="3"/>
        <v>0</v>
      </c>
      <c r="E168" s="4">
        <f t="shared" si="3"/>
        <v>0</v>
      </c>
      <c r="F168" s="4">
        <f t="shared" si="3"/>
        <v>0</v>
      </c>
      <c r="G168" s="4">
        <f t="shared" si="3"/>
        <v>0</v>
      </c>
      <c r="H168" s="4">
        <f t="shared" si="3"/>
        <v>0</v>
      </c>
      <c r="I168" s="4">
        <f t="shared" si="3"/>
        <v>0</v>
      </c>
      <c r="J168" s="4">
        <f t="shared" si="3"/>
        <v>0</v>
      </c>
      <c r="K168" s="4">
        <f t="shared" si="3"/>
        <v>0</v>
      </c>
      <c r="L168" s="4">
        <f t="shared" si="3"/>
        <v>0</v>
      </c>
      <c r="M168" s="4">
        <f t="shared" si="3"/>
        <v>0</v>
      </c>
      <c r="N168" s="4">
        <f t="shared" si="3"/>
        <v>0</v>
      </c>
      <c r="O168" s="4">
        <f t="shared" si="3"/>
        <v>0</v>
      </c>
    </row>
    <row r="169" spans="1:15">
      <c r="A169" s="4">
        <v>10</v>
      </c>
      <c r="B169" s="4">
        <f t="shared" si="3"/>
        <v>0</v>
      </c>
      <c r="C169" s="4">
        <f t="shared" si="3"/>
        <v>0</v>
      </c>
      <c r="D169" s="4">
        <f t="shared" si="3"/>
        <v>0</v>
      </c>
      <c r="E169" s="4">
        <f t="shared" si="3"/>
        <v>0</v>
      </c>
      <c r="F169" s="4">
        <f t="shared" si="3"/>
        <v>0</v>
      </c>
      <c r="G169" s="4">
        <f t="shared" si="3"/>
        <v>0</v>
      </c>
      <c r="H169" s="4">
        <f t="shared" si="3"/>
        <v>0</v>
      </c>
      <c r="I169" s="4">
        <f t="shared" si="3"/>
        <v>0</v>
      </c>
      <c r="J169" s="4">
        <f t="shared" si="3"/>
        <v>0</v>
      </c>
      <c r="K169" s="4">
        <f t="shared" si="3"/>
        <v>0</v>
      </c>
      <c r="L169" s="4">
        <f t="shared" si="3"/>
        <v>0</v>
      </c>
      <c r="M169" s="4">
        <f t="shared" si="3"/>
        <v>0</v>
      </c>
      <c r="N169" s="4">
        <f t="shared" si="3"/>
        <v>0</v>
      </c>
      <c r="O169" s="4">
        <f t="shared" si="3"/>
        <v>0</v>
      </c>
    </row>
    <row r="170" spans="1:15">
      <c r="A170" s="4">
        <v>11</v>
      </c>
      <c r="B170" s="4">
        <f t="shared" si="3"/>
        <v>0</v>
      </c>
      <c r="C170" s="4">
        <f t="shared" si="3"/>
        <v>0</v>
      </c>
      <c r="D170" s="4">
        <f t="shared" si="3"/>
        <v>0</v>
      </c>
      <c r="E170" s="4">
        <f t="shared" si="3"/>
        <v>0</v>
      </c>
      <c r="F170" s="4">
        <f t="shared" si="3"/>
        <v>0</v>
      </c>
      <c r="G170" s="4">
        <f t="shared" si="3"/>
        <v>0</v>
      </c>
      <c r="H170" s="4">
        <f t="shared" si="3"/>
        <v>0</v>
      </c>
      <c r="I170" s="4">
        <f t="shared" si="3"/>
        <v>0</v>
      </c>
      <c r="J170" s="4">
        <f t="shared" si="3"/>
        <v>0</v>
      </c>
      <c r="K170" s="4">
        <f t="shared" si="3"/>
        <v>0</v>
      </c>
      <c r="L170" s="4">
        <f t="shared" si="3"/>
        <v>0</v>
      </c>
      <c r="M170" s="4">
        <f t="shared" si="3"/>
        <v>0</v>
      </c>
      <c r="N170" s="4">
        <f t="shared" si="3"/>
        <v>0</v>
      </c>
      <c r="O170" s="4">
        <f t="shared" si="3"/>
        <v>0</v>
      </c>
    </row>
    <row r="171" spans="1:15">
      <c r="A171" s="4">
        <v>12</v>
      </c>
      <c r="B171" s="4">
        <f t="shared" si="3"/>
        <v>0</v>
      </c>
      <c r="C171" s="4">
        <f t="shared" si="3"/>
        <v>0</v>
      </c>
      <c r="D171" s="4">
        <f t="shared" si="3"/>
        <v>0</v>
      </c>
      <c r="E171" s="4">
        <f t="shared" si="3"/>
        <v>0</v>
      </c>
      <c r="F171" s="4">
        <f t="shared" si="3"/>
        <v>0</v>
      </c>
      <c r="G171" s="4">
        <f t="shared" si="3"/>
        <v>0</v>
      </c>
      <c r="H171" s="4">
        <f t="shared" si="3"/>
        <v>0</v>
      </c>
      <c r="I171" s="4">
        <f t="shared" si="3"/>
        <v>0</v>
      </c>
      <c r="J171" s="4">
        <f t="shared" si="3"/>
        <v>0</v>
      </c>
      <c r="K171" s="4">
        <f t="shared" si="3"/>
        <v>0</v>
      </c>
      <c r="L171" s="4">
        <f t="shared" si="3"/>
        <v>0</v>
      </c>
      <c r="M171" s="4">
        <f t="shared" si="3"/>
        <v>0</v>
      </c>
      <c r="N171" s="4">
        <f t="shared" si="3"/>
        <v>0</v>
      </c>
      <c r="O171" s="4">
        <f t="shared" si="3"/>
        <v>0</v>
      </c>
    </row>
    <row r="172" spans="1:15">
      <c r="A172" s="4">
        <v>13</v>
      </c>
      <c r="B172" s="4">
        <f t="shared" si="3"/>
        <v>0</v>
      </c>
      <c r="C172" s="4">
        <f t="shared" si="3"/>
        <v>0</v>
      </c>
      <c r="D172" s="4">
        <f t="shared" si="3"/>
        <v>0</v>
      </c>
      <c r="E172" s="4">
        <f t="shared" si="3"/>
        <v>0</v>
      </c>
      <c r="F172" s="4">
        <f t="shared" si="3"/>
        <v>0</v>
      </c>
      <c r="G172" s="4">
        <f t="shared" si="3"/>
        <v>0</v>
      </c>
      <c r="H172" s="4">
        <f t="shared" si="3"/>
        <v>0</v>
      </c>
      <c r="I172" s="4">
        <f t="shared" si="3"/>
        <v>0</v>
      </c>
      <c r="J172" s="4">
        <f t="shared" si="3"/>
        <v>0</v>
      </c>
      <c r="K172" s="4">
        <f t="shared" si="3"/>
        <v>0</v>
      </c>
      <c r="L172" s="4">
        <f t="shared" si="3"/>
        <v>0</v>
      </c>
      <c r="M172" s="4">
        <f t="shared" si="3"/>
        <v>0</v>
      </c>
      <c r="N172" s="4">
        <f t="shared" si="3"/>
        <v>0</v>
      </c>
      <c r="O172" s="4">
        <f t="shared" si="3"/>
        <v>0</v>
      </c>
    </row>
    <row r="173" spans="1:15">
      <c r="A173" s="4">
        <v>14</v>
      </c>
      <c r="B173" s="4">
        <f t="shared" si="3"/>
        <v>0</v>
      </c>
      <c r="C173" s="4">
        <f t="shared" si="3"/>
        <v>0</v>
      </c>
      <c r="D173" s="4">
        <f t="shared" si="3"/>
        <v>0</v>
      </c>
      <c r="E173" s="4">
        <f t="shared" si="3"/>
        <v>0</v>
      </c>
      <c r="F173" s="4">
        <f t="shared" si="3"/>
        <v>0</v>
      </c>
      <c r="G173" s="4">
        <f t="shared" si="3"/>
        <v>0</v>
      </c>
      <c r="H173" s="4">
        <f t="shared" si="3"/>
        <v>0</v>
      </c>
      <c r="I173" s="4">
        <f t="shared" si="3"/>
        <v>0</v>
      </c>
      <c r="J173" s="4">
        <f t="shared" si="3"/>
        <v>0</v>
      </c>
      <c r="K173" s="4">
        <f t="shared" si="3"/>
        <v>0</v>
      </c>
      <c r="L173" s="4">
        <f t="shared" si="3"/>
        <v>0</v>
      </c>
      <c r="M173" s="4">
        <f t="shared" si="3"/>
        <v>0</v>
      </c>
      <c r="N173" s="4">
        <f t="shared" si="3"/>
        <v>0</v>
      </c>
      <c r="O173" s="4">
        <f t="shared" si="3"/>
        <v>0</v>
      </c>
    </row>
    <row r="174" spans="1:15">
      <c r="A174" s="4">
        <v>15</v>
      </c>
      <c r="B174" s="4">
        <f t="shared" si="3"/>
        <v>0</v>
      </c>
      <c r="C174" s="4">
        <f t="shared" si="3"/>
        <v>0</v>
      </c>
      <c r="D174" s="4">
        <f t="shared" si="3"/>
        <v>0</v>
      </c>
      <c r="E174" s="4">
        <f t="shared" si="3"/>
        <v>0</v>
      </c>
      <c r="F174" s="4">
        <f t="shared" si="3"/>
        <v>0</v>
      </c>
      <c r="G174" s="4">
        <f t="shared" si="3"/>
        <v>0</v>
      </c>
      <c r="H174" s="4">
        <f t="shared" si="3"/>
        <v>0</v>
      </c>
      <c r="I174" s="4">
        <f t="shared" si="3"/>
        <v>0</v>
      </c>
      <c r="J174" s="4">
        <f t="shared" si="3"/>
        <v>0</v>
      </c>
      <c r="K174" s="4">
        <f t="shared" si="3"/>
        <v>0</v>
      </c>
      <c r="L174" s="4">
        <f t="shared" si="3"/>
        <v>0</v>
      </c>
      <c r="M174" s="4">
        <f t="shared" si="3"/>
        <v>0</v>
      </c>
      <c r="N174" s="4">
        <f t="shared" si="3"/>
        <v>0</v>
      </c>
      <c r="O174" s="4">
        <f t="shared" si="3"/>
        <v>0</v>
      </c>
    </row>
    <row r="175" spans="1:15">
      <c r="A175" s="4">
        <v>16</v>
      </c>
      <c r="B175" s="4">
        <f t="shared" si="3"/>
        <v>0</v>
      </c>
      <c r="C175" s="4">
        <f t="shared" si="3"/>
        <v>0</v>
      </c>
      <c r="D175" s="4">
        <f t="shared" si="3"/>
        <v>0</v>
      </c>
      <c r="E175" s="4">
        <f t="shared" si="3"/>
        <v>0</v>
      </c>
      <c r="F175" s="4">
        <f t="shared" si="3"/>
        <v>0</v>
      </c>
      <c r="G175" s="4">
        <f t="shared" si="3"/>
        <v>0</v>
      </c>
      <c r="H175" s="4">
        <f t="shared" si="3"/>
        <v>0</v>
      </c>
      <c r="I175" s="4">
        <f t="shared" si="3"/>
        <v>0</v>
      </c>
      <c r="J175" s="4">
        <f t="shared" si="3"/>
        <v>0</v>
      </c>
      <c r="K175" s="4">
        <f t="shared" si="3"/>
        <v>0</v>
      </c>
      <c r="L175" s="4">
        <f t="shared" si="3"/>
        <v>0</v>
      </c>
      <c r="M175" s="4">
        <f t="shared" si="3"/>
        <v>0</v>
      </c>
      <c r="N175" s="4">
        <f t="shared" si="3"/>
        <v>0</v>
      </c>
      <c r="O175" s="4">
        <f t="shared" si="3"/>
        <v>0</v>
      </c>
    </row>
    <row r="176" spans="1:15">
      <c r="A176" s="4">
        <v>17</v>
      </c>
      <c r="B176" s="4">
        <f t="shared" si="3"/>
        <v>0</v>
      </c>
      <c r="C176" s="4">
        <f t="shared" si="3"/>
        <v>0</v>
      </c>
      <c r="D176" s="4">
        <f t="shared" si="3"/>
        <v>0</v>
      </c>
      <c r="E176" s="4">
        <f t="shared" si="3"/>
        <v>0</v>
      </c>
      <c r="F176" s="4">
        <f t="shared" si="3"/>
        <v>0</v>
      </c>
      <c r="G176" s="4">
        <f t="shared" si="3"/>
        <v>0</v>
      </c>
      <c r="H176" s="4">
        <f t="shared" si="3"/>
        <v>0</v>
      </c>
      <c r="I176" s="4">
        <f t="shared" si="3"/>
        <v>0</v>
      </c>
      <c r="J176" s="4">
        <f t="shared" si="3"/>
        <v>0</v>
      </c>
      <c r="K176" s="4">
        <f t="shared" si="3"/>
        <v>0</v>
      </c>
      <c r="L176" s="4">
        <f t="shared" si="3"/>
        <v>0</v>
      </c>
      <c r="M176" s="4">
        <f t="shared" si="3"/>
        <v>0</v>
      </c>
      <c r="N176" s="4">
        <f t="shared" si="3"/>
        <v>0</v>
      </c>
      <c r="O176" s="4">
        <f t="shared" si="3"/>
        <v>0</v>
      </c>
    </row>
    <row r="177" spans="1:15">
      <c r="A177" s="4">
        <v>18</v>
      </c>
      <c r="B177" s="4">
        <f t="shared" ref="B177:O192" si="4">B20-B102</f>
        <v>0</v>
      </c>
      <c r="C177" s="4">
        <f t="shared" si="4"/>
        <v>0</v>
      </c>
      <c r="D177" s="4">
        <f t="shared" si="4"/>
        <v>0</v>
      </c>
      <c r="E177" s="4">
        <f t="shared" si="4"/>
        <v>0</v>
      </c>
      <c r="F177" s="4">
        <f t="shared" si="4"/>
        <v>0</v>
      </c>
      <c r="G177" s="4">
        <f t="shared" si="4"/>
        <v>0</v>
      </c>
      <c r="H177" s="4">
        <f t="shared" si="4"/>
        <v>0</v>
      </c>
      <c r="I177" s="4">
        <f t="shared" si="4"/>
        <v>0</v>
      </c>
      <c r="J177" s="4">
        <f t="shared" si="4"/>
        <v>0</v>
      </c>
      <c r="K177" s="4">
        <f t="shared" si="4"/>
        <v>0</v>
      </c>
      <c r="L177" s="4">
        <f t="shared" si="4"/>
        <v>0</v>
      </c>
      <c r="M177" s="4">
        <f t="shared" si="4"/>
        <v>0</v>
      </c>
      <c r="N177" s="4">
        <f t="shared" si="4"/>
        <v>0</v>
      </c>
      <c r="O177" s="4">
        <f t="shared" si="4"/>
        <v>0</v>
      </c>
    </row>
    <row r="178" spans="1:15">
      <c r="A178" s="4">
        <v>19</v>
      </c>
      <c r="B178" s="4">
        <f t="shared" si="4"/>
        <v>0</v>
      </c>
      <c r="C178" s="4">
        <f t="shared" si="4"/>
        <v>0</v>
      </c>
      <c r="D178" s="4">
        <f t="shared" si="4"/>
        <v>0</v>
      </c>
      <c r="E178" s="4">
        <f t="shared" si="4"/>
        <v>0</v>
      </c>
      <c r="F178" s="4">
        <f t="shared" si="4"/>
        <v>0</v>
      </c>
      <c r="G178" s="4">
        <f t="shared" si="4"/>
        <v>0</v>
      </c>
      <c r="H178" s="4">
        <f t="shared" si="4"/>
        <v>0</v>
      </c>
      <c r="I178" s="4">
        <f t="shared" si="4"/>
        <v>0</v>
      </c>
      <c r="J178" s="4">
        <f t="shared" si="4"/>
        <v>0</v>
      </c>
      <c r="K178" s="4">
        <f t="shared" si="4"/>
        <v>0</v>
      </c>
      <c r="L178" s="4">
        <f t="shared" si="4"/>
        <v>0</v>
      </c>
      <c r="M178" s="4">
        <f t="shared" si="4"/>
        <v>0</v>
      </c>
      <c r="N178" s="4">
        <f t="shared" si="4"/>
        <v>0</v>
      </c>
      <c r="O178" s="4">
        <f t="shared" si="4"/>
        <v>0</v>
      </c>
    </row>
    <row r="179" spans="1:15">
      <c r="A179" s="4">
        <v>20</v>
      </c>
      <c r="B179" s="4">
        <f t="shared" si="4"/>
        <v>0</v>
      </c>
      <c r="C179" s="4">
        <f t="shared" si="4"/>
        <v>0</v>
      </c>
      <c r="D179" s="4">
        <f t="shared" si="4"/>
        <v>0</v>
      </c>
      <c r="E179" s="4">
        <f t="shared" si="4"/>
        <v>0</v>
      </c>
      <c r="F179" s="4">
        <f t="shared" si="4"/>
        <v>0</v>
      </c>
      <c r="G179" s="4">
        <f t="shared" si="4"/>
        <v>0</v>
      </c>
      <c r="H179" s="4">
        <f t="shared" si="4"/>
        <v>0</v>
      </c>
      <c r="I179" s="4">
        <f t="shared" si="4"/>
        <v>0</v>
      </c>
      <c r="J179" s="4">
        <f t="shared" si="4"/>
        <v>0</v>
      </c>
      <c r="K179" s="4">
        <f t="shared" si="4"/>
        <v>0</v>
      </c>
      <c r="L179" s="4">
        <f t="shared" si="4"/>
        <v>0</v>
      </c>
      <c r="M179" s="4">
        <f t="shared" si="4"/>
        <v>0</v>
      </c>
      <c r="N179" s="4">
        <f t="shared" si="4"/>
        <v>0</v>
      </c>
      <c r="O179" s="4">
        <f t="shared" si="4"/>
        <v>0</v>
      </c>
    </row>
    <row r="180" spans="1:15">
      <c r="A180" s="4">
        <v>21</v>
      </c>
      <c r="B180" s="4">
        <f>B23-B105</f>
        <v>0</v>
      </c>
      <c r="C180" s="4">
        <f t="shared" si="4"/>
        <v>0</v>
      </c>
      <c r="D180" s="4">
        <f t="shared" si="4"/>
        <v>0</v>
      </c>
      <c r="E180" s="4">
        <f t="shared" si="4"/>
        <v>0</v>
      </c>
      <c r="F180" s="4">
        <f t="shared" si="4"/>
        <v>0</v>
      </c>
      <c r="G180" s="4">
        <f t="shared" si="4"/>
        <v>0</v>
      </c>
      <c r="H180" s="4">
        <f t="shared" si="4"/>
        <v>0</v>
      </c>
      <c r="I180" s="4">
        <f t="shared" si="4"/>
        <v>0</v>
      </c>
      <c r="J180" s="4">
        <f>J23-J105</f>
        <v>0</v>
      </c>
      <c r="K180" s="4">
        <f t="shared" si="4"/>
        <v>0</v>
      </c>
      <c r="L180" s="4">
        <f t="shared" si="4"/>
        <v>0</v>
      </c>
      <c r="M180" s="4">
        <f t="shared" si="4"/>
        <v>0</v>
      </c>
      <c r="N180" s="4">
        <f>N23-N105</f>
        <v>0</v>
      </c>
      <c r="O180" s="4">
        <f t="shared" si="4"/>
        <v>0</v>
      </c>
    </row>
    <row r="181" spans="1:15">
      <c r="A181" s="4">
        <v>22</v>
      </c>
      <c r="B181" s="4">
        <f t="shared" si="4"/>
        <v>0</v>
      </c>
      <c r="C181" s="4">
        <f t="shared" si="4"/>
        <v>0</v>
      </c>
      <c r="D181" s="4">
        <f t="shared" si="4"/>
        <v>0</v>
      </c>
      <c r="E181" s="4">
        <f t="shared" si="4"/>
        <v>0</v>
      </c>
      <c r="F181" s="4">
        <f t="shared" si="4"/>
        <v>0</v>
      </c>
      <c r="G181" s="4">
        <f t="shared" si="4"/>
        <v>0</v>
      </c>
      <c r="H181" s="4">
        <f t="shared" si="4"/>
        <v>0</v>
      </c>
      <c r="I181" s="4">
        <f t="shared" si="4"/>
        <v>0</v>
      </c>
      <c r="J181" s="4">
        <f t="shared" si="4"/>
        <v>0</v>
      </c>
      <c r="K181" s="4">
        <f t="shared" si="4"/>
        <v>0</v>
      </c>
      <c r="L181" s="4">
        <f t="shared" si="4"/>
        <v>0</v>
      </c>
      <c r="M181" s="4">
        <f t="shared" si="4"/>
        <v>0</v>
      </c>
      <c r="N181" s="4">
        <f t="shared" si="4"/>
        <v>0</v>
      </c>
      <c r="O181" s="4">
        <f t="shared" si="4"/>
        <v>0</v>
      </c>
    </row>
    <row r="182" spans="1:15">
      <c r="A182" s="4">
        <v>23</v>
      </c>
      <c r="B182" s="4">
        <f t="shared" si="4"/>
        <v>0</v>
      </c>
      <c r="C182" s="4">
        <f t="shared" si="4"/>
        <v>0</v>
      </c>
      <c r="D182" s="4">
        <f t="shared" si="4"/>
        <v>0</v>
      </c>
      <c r="E182" s="4">
        <f t="shared" si="4"/>
        <v>0</v>
      </c>
      <c r="F182" s="4">
        <f t="shared" si="4"/>
        <v>0</v>
      </c>
      <c r="G182" s="4">
        <f t="shared" si="4"/>
        <v>0</v>
      </c>
      <c r="H182" s="4">
        <f t="shared" si="4"/>
        <v>0</v>
      </c>
      <c r="I182" s="4">
        <f t="shared" si="4"/>
        <v>0</v>
      </c>
      <c r="J182" s="4">
        <f t="shared" si="4"/>
        <v>0</v>
      </c>
      <c r="K182" s="4">
        <f t="shared" si="4"/>
        <v>0</v>
      </c>
      <c r="L182" s="4">
        <f t="shared" si="4"/>
        <v>0</v>
      </c>
      <c r="M182" s="4">
        <f t="shared" si="4"/>
        <v>0</v>
      </c>
      <c r="N182" s="4">
        <f t="shared" si="4"/>
        <v>0</v>
      </c>
      <c r="O182" s="4">
        <f t="shared" si="4"/>
        <v>0</v>
      </c>
    </row>
    <row r="183" spans="1:15">
      <c r="A183" s="4">
        <v>24</v>
      </c>
      <c r="B183" s="4">
        <f t="shared" si="4"/>
        <v>0</v>
      </c>
      <c r="C183" s="4">
        <f t="shared" si="4"/>
        <v>0</v>
      </c>
      <c r="D183" s="4">
        <f t="shared" si="4"/>
        <v>0</v>
      </c>
      <c r="E183" s="4">
        <f t="shared" si="4"/>
        <v>0</v>
      </c>
      <c r="F183" s="4">
        <f t="shared" si="4"/>
        <v>0</v>
      </c>
      <c r="G183" s="4">
        <f t="shared" si="4"/>
        <v>0</v>
      </c>
      <c r="H183" s="4">
        <f t="shared" si="4"/>
        <v>0</v>
      </c>
      <c r="I183" s="4">
        <f t="shared" si="4"/>
        <v>0</v>
      </c>
      <c r="J183" s="4">
        <f t="shared" si="4"/>
        <v>0</v>
      </c>
      <c r="K183" s="4">
        <f t="shared" si="4"/>
        <v>0</v>
      </c>
      <c r="L183" s="4">
        <f t="shared" si="4"/>
        <v>0</v>
      </c>
      <c r="M183" s="4">
        <f t="shared" si="4"/>
        <v>0</v>
      </c>
      <c r="N183" s="4">
        <f t="shared" si="4"/>
        <v>0</v>
      </c>
      <c r="O183" s="4">
        <f t="shared" si="4"/>
        <v>0</v>
      </c>
    </row>
    <row r="184" spans="1:15">
      <c r="A184" s="4">
        <v>25</v>
      </c>
      <c r="B184" s="4">
        <f t="shared" si="4"/>
        <v>0</v>
      </c>
      <c r="C184" s="4">
        <f t="shared" si="4"/>
        <v>0</v>
      </c>
      <c r="D184" s="4">
        <f t="shared" si="4"/>
        <v>0</v>
      </c>
      <c r="E184" s="4">
        <f t="shared" si="4"/>
        <v>0</v>
      </c>
      <c r="F184" s="4">
        <f t="shared" si="4"/>
        <v>0</v>
      </c>
      <c r="G184" s="4">
        <f t="shared" si="4"/>
        <v>0</v>
      </c>
      <c r="H184" s="4">
        <f t="shared" si="4"/>
        <v>0</v>
      </c>
      <c r="I184" s="4">
        <f t="shared" si="4"/>
        <v>0</v>
      </c>
      <c r="J184" s="4">
        <f t="shared" si="4"/>
        <v>0</v>
      </c>
      <c r="K184" s="4">
        <f t="shared" si="4"/>
        <v>0</v>
      </c>
      <c r="L184" s="4">
        <f t="shared" si="4"/>
        <v>0</v>
      </c>
      <c r="M184" s="4">
        <f t="shared" si="4"/>
        <v>0</v>
      </c>
      <c r="N184" s="4">
        <f t="shared" si="4"/>
        <v>0</v>
      </c>
      <c r="O184" s="4">
        <f t="shared" si="4"/>
        <v>0</v>
      </c>
    </row>
    <row r="185" spans="1:15">
      <c r="A185" s="4">
        <v>26</v>
      </c>
      <c r="B185" s="4">
        <f t="shared" si="4"/>
        <v>0</v>
      </c>
      <c r="C185" s="4">
        <f t="shared" si="4"/>
        <v>0</v>
      </c>
      <c r="D185" s="4">
        <f t="shared" si="4"/>
        <v>0</v>
      </c>
      <c r="E185" s="4">
        <f t="shared" si="4"/>
        <v>0</v>
      </c>
      <c r="F185" s="4">
        <f t="shared" si="4"/>
        <v>0</v>
      </c>
      <c r="G185" s="4">
        <f t="shared" si="4"/>
        <v>0</v>
      </c>
      <c r="H185" s="4">
        <f t="shared" si="4"/>
        <v>0</v>
      </c>
      <c r="I185" s="4">
        <f t="shared" si="4"/>
        <v>0</v>
      </c>
      <c r="J185" s="4">
        <f t="shared" si="4"/>
        <v>0</v>
      </c>
      <c r="K185" s="4">
        <f t="shared" si="4"/>
        <v>0</v>
      </c>
      <c r="L185" s="4">
        <f t="shared" si="4"/>
        <v>0</v>
      </c>
      <c r="M185" s="4">
        <f t="shared" si="4"/>
        <v>0</v>
      </c>
      <c r="N185" s="4">
        <f t="shared" si="4"/>
        <v>0</v>
      </c>
      <c r="O185" s="4">
        <f t="shared" si="4"/>
        <v>0</v>
      </c>
    </row>
    <row r="186" spans="1:15">
      <c r="A186" s="4">
        <v>27</v>
      </c>
      <c r="B186" s="4">
        <f t="shared" si="4"/>
        <v>0</v>
      </c>
      <c r="C186" s="4">
        <f t="shared" si="4"/>
        <v>0</v>
      </c>
      <c r="D186" s="4">
        <f t="shared" si="4"/>
        <v>0</v>
      </c>
      <c r="E186" s="4">
        <f t="shared" si="4"/>
        <v>0</v>
      </c>
      <c r="F186" s="4">
        <f t="shared" si="4"/>
        <v>0</v>
      </c>
      <c r="G186" s="4">
        <f t="shared" si="4"/>
        <v>0</v>
      </c>
      <c r="H186" s="4">
        <f t="shared" si="4"/>
        <v>0</v>
      </c>
      <c r="I186" s="4">
        <f t="shared" si="4"/>
        <v>0</v>
      </c>
      <c r="J186" s="4">
        <f t="shared" si="4"/>
        <v>0</v>
      </c>
      <c r="K186" s="4">
        <f t="shared" si="4"/>
        <v>0</v>
      </c>
      <c r="L186" s="4">
        <f t="shared" si="4"/>
        <v>0</v>
      </c>
      <c r="M186" s="4">
        <f t="shared" si="4"/>
        <v>0</v>
      </c>
      <c r="N186" s="4">
        <f t="shared" si="4"/>
        <v>0</v>
      </c>
      <c r="O186" s="4">
        <f t="shared" si="4"/>
        <v>0</v>
      </c>
    </row>
    <row r="187" spans="1:15">
      <c r="A187" s="4">
        <v>28</v>
      </c>
      <c r="B187" s="4">
        <f t="shared" si="4"/>
        <v>0</v>
      </c>
      <c r="C187" s="4">
        <f t="shared" si="4"/>
        <v>0</v>
      </c>
      <c r="D187" s="4">
        <f t="shared" si="4"/>
        <v>0</v>
      </c>
      <c r="E187" s="4">
        <f t="shared" si="4"/>
        <v>0</v>
      </c>
      <c r="F187" s="4">
        <f t="shared" si="4"/>
        <v>0</v>
      </c>
      <c r="G187" s="4">
        <f t="shared" si="4"/>
        <v>0</v>
      </c>
      <c r="H187" s="4">
        <f t="shared" si="4"/>
        <v>0</v>
      </c>
      <c r="I187" s="4">
        <f t="shared" si="4"/>
        <v>0</v>
      </c>
      <c r="J187" s="4">
        <f t="shared" si="4"/>
        <v>0</v>
      </c>
      <c r="K187" s="4">
        <f t="shared" si="4"/>
        <v>0</v>
      </c>
      <c r="L187" s="4">
        <f t="shared" si="4"/>
        <v>0</v>
      </c>
      <c r="M187" s="4">
        <f t="shared" si="4"/>
        <v>0</v>
      </c>
      <c r="N187" s="4">
        <f t="shared" si="4"/>
        <v>0</v>
      </c>
      <c r="O187" s="4">
        <f t="shared" si="4"/>
        <v>0</v>
      </c>
    </row>
    <row r="188" spans="1:15">
      <c r="A188" s="4">
        <v>29</v>
      </c>
      <c r="B188" s="4">
        <f t="shared" si="4"/>
        <v>0</v>
      </c>
      <c r="C188" s="4">
        <f t="shared" si="4"/>
        <v>0</v>
      </c>
      <c r="D188" s="4">
        <f t="shared" si="4"/>
        <v>0</v>
      </c>
      <c r="E188" s="4">
        <f t="shared" si="4"/>
        <v>0</v>
      </c>
      <c r="F188" s="4">
        <f t="shared" si="4"/>
        <v>0</v>
      </c>
      <c r="G188" s="4">
        <f t="shared" si="4"/>
        <v>0</v>
      </c>
      <c r="H188" s="4">
        <f t="shared" si="4"/>
        <v>0</v>
      </c>
      <c r="I188" s="4">
        <f t="shared" si="4"/>
        <v>0</v>
      </c>
      <c r="J188" s="4">
        <f t="shared" si="4"/>
        <v>0</v>
      </c>
      <c r="K188" s="4">
        <f t="shared" si="4"/>
        <v>0</v>
      </c>
      <c r="L188" s="4">
        <f t="shared" si="4"/>
        <v>0</v>
      </c>
      <c r="M188" s="4">
        <f t="shared" si="4"/>
        <v>0</v>
      </c>
      <c r="N188" s="4">
        <f t="shared" si="4"/>
        <v>0</v>
      </c>
      <c r="O188" s="4">
        <f t="shared" si="4"/>
        <v>0</v>
      </c>
    </row>
    <row r="189" spans="1:15">
      <c r="A189" s="4">
        <v>30</v>
      </c>
      <c r="B189" s="4">
        <f t="shared" si="4"/>
        <v>0</v>
      </c>
      <c r="C189" s="4">
        <f t="shared" si="4"/>
        <v>0</v>
      </c>
      <c r="D189" s="4">
        <f t="shared" si="4"/>
        <v>0</v>
      </c>
      <c r="E189" s="4">
        <f t="shared" si="4"/>
        <v>0</v>
      </c>
      <c r="F189" s="4">
        <f t="shared" si="4"/>
        <v>0</v>
      </c>
      <c r="G189" s="4">
        <f t="shared" si="4"/>
        <v>0</v>
      </c>
      <c r="H189" s="4">
        <f t="shared" si="4"/>
        <v>0</v>
      </c>
      <c r="I189" s="4">
        <f t="shared" si="4"/>
        <v>0</v>
      </c>
      <c r="J189" s="4">
        <f t="shared" si="4"/>
        <v>0</v>
      </c>
      <c r="K189" s="4">
        <f t="shared" si="4"/>
        <v>0</v>
      </c>
      <c r="L189" s="4">
        <f t="shared" si="4"/>
        <v>0</v>
      </c>
      <c r="M189" s="4">
        <f t="shared" si="4"/>
        <v>0</v>
      </c>
      <c r="N189" s="4">
        <f t="shared" si="4"/>
        <v>0</v>
      </c>
      <c r="O189" s="4">
        <f t="shared" si="4"/>
        <v>0</v>
      </c>
    </row>
    <row r="190" spans="1:15">
      <c r="A190" s="4">
        <v>31</v>
      </c>
      <c r="B190" s="4">
        <f t="shared" si="4"/>
        <v>0</v>
      </c>
      <c r="C190" s="4">
        <f t="shared" si="4"/>
        <v>0</v>
      </c>
      <c r="D190" s="4">
        <f t="shared" si="4"/>
        <v>0</v>
      </c>
      <c r="E190" s="4">
        <f t="shared" si="4"/>
        <v>0</v>
      </c>
      <c r="F190" s="4">
        <f t="shared" si="4"/>
        <v>0</v>
      </c>
      <c r="G190" s="4">
        <f t="shared" si="4"/>
        <v>0</v>
      </c>
      <c r="H190" s="4">
        <f t="shared" si="4"/>
        <v>0</v>
      </c>
      <c r="I190" s="4">
        <f t="shared" si="4"/>
        <v>0</v>
      </c>
      <c r="J190" s="4">
        <f t="shared" si="4"/>
        <v>0</v>
      </c>
      <c r="K190" s="4">
        <f t="shared" si="4"/>
        <v>0</v>
      </c>
      <c r="L190" s="4">
        <f t="shared" si="4"/>
        <v>0</v>
      </c>
      <c r="M190" s="4">
        <f t="shared" si="4"/>
        <v>0</v>
      </c>
      <c r="N190" s="4">
        <f t="shared" si="4"/>
        <v>0</v>
      </c>
      <c r="O190" s="4">
        <f t="shared" si="4"/>
        <v>0</v>
      </c>
    </row>
    <row r="191" spans="1:15">
      <c r="A191" s="4">
        <v>32</v>
      </c>
      <c r="B191" s="4">
        <f t="shared" si="4"/>
        <v>0</v>
      </c>
      <c r="C191" s="4">
        <f t="shared" si="4"/>
        <v>0</v>
      </c>
      <c r="D191" s="4">
        <f t="shared" si="4"/>
        <v>0</v>
      </c>
      <c r="E191" s="4">
        <f t="shared" si="4"/>
        <v>0</v>
      </c>
      <c r="F191" s="4">
        <f t="shared" si="4"/>
        <v>0</v>
      </c>
      <c r="G191" s="4">
        <f t="shared" si="4"/>
        <v>0</v>
      </c>
      <c r="H191" s="4">
        <f t="shared" si="4"/>
        <v>0</v>
      </c>
      <c r="I191" s="4">
        <f t="shared" si="4"/>
        <v>0</v>
      </c>
      <c r="J191" s="4">
        <f t="shared" si="4"/>
        <v>0</v>
      </c>
      <c r="K191" s="4">
        <f t="shared" si="4"/>
        <v>0</v>
      </c>
      <c r="L191" s="4">
        <f t="shared" si="4"/>
        <v>0</v>
      </c>
      <c r="M191" s="4">
        <f t="shared" si="4"/>
        <v>0</v>
      </c>
      <c r="N191" s="4">
        <f t="shared" si="4"/>
        <v>0</v>
      </c>
      <c r="O191" s="4">
        <f t="shared" si="4"/>
        <v>0</v>
      </c>
    </row>
    <row r="192" spans="1:15">
      <c r="A192" s="4">
        <v>33</v>
      </c>
      <c r="B192" s="4">
        <f t="shared" si="4"/>
        <v>0</v>
      </c>
      <c r="C192" s="4">
        <f t="shared" si="4"/>
        <v>0</v>
      </c>
      <c r="D192" s="4">
        <f t="shared" si="4"/>
        <v>0</v>
      </c>
      <c r="E192" s="4">
        <f t="shared" si="4"/>
        <v>0</v>
      </c>
      <c r="F192" s="4">
        <f t="shared" si="4"/>
        <v>0</v>
      </c>
      <c r="G192" s="4">
        <f t="shared" si="4"/>
        <v>0</v>
      </c>
      <c r="H192" s="4">
        <f t="shared" si="4"/>
        <v>0</v>
      </c>
      <c r="I192" s="4">
        <f t="shared" si="4"/>
        <v>0</v>
      </c>
      <c r="J192" s="4">
        <f t="shared" si="4"/>
        <v>0</v>
      </c>
      <c r="K192" s="4">
        <f t="shared" si="4"/>
        <v>0</v>
      </c>
      <c r="L192" s="4">
        <f t="shared" si="4"/>
        <v>0</v>
      </c>
      <c r="M192" s="4">
        <f t="shared" si="4"/>
        <v>0</v>
      </c>
      <c r="N192" s="4">
        <f t="shared" si="4"/>
        <v>0</v>
      </c>
      <c r="O192" s="4">
        <f t="shared" si="4"/>
        <v>0</v>
      </c>
    </row>
    <row r="193" spans="1:15">
      <c r="A193" s="4">
        <v>34</v>
      </c>
      <c r="B193" s="4">
        <f t="shared" ref="B193:O205" si="5">B36-B118</f>
        <v>0</v>
      </c>
      <c r="C193" s="4">
        <f t="shared" si="5"/>
        <v>0</v>
      </c>
      <c r="D193" s="4">
        <f t="shared" si="5"/>
        <v>0</v>
      </c>
      <c r="E193" s="4">
        <f t="shared" si="5"/>
        <v>0</v>
      </c>
      <c r="F193" s="4">
        <f t="shared" si="5"/>
        <v>0</v>
      </c>
      <c r="G193" s="4">
        <f t="shared" si="5"/>
        <v>0</v>
      </c>
      <c r="H193" s="4">
        <f t="shared" si="5"/>
        <v>0</v>
      </c>
      <c r="I193" s="4">
        <f t="shared" si="5"/>
        <v>0</v>
      </c>
      <c r="J193" s="4">
        <f t="shared" si="5"/>
        <v>0</v>
      </c>
      <c r="K193" s="4">
        <f t="shared" si="5"/>
        <v>0</v>
      </c>
      <c r="L193" s="4">
        <f t="shared" si="5"/>
        <v>0</v>
      </c>
      <c r="M193" s="4">
        <f t="shared" si="5"/>
        <v>0</v>
      </c>
      <c r="N193" s="4">
        <f t="shared" si="5"/>
        <v>0</v>
      </c>
      <c r="O193" s="4">
        <f t="shared" si="5"/>
        <v>0</v>
      </c>
    </row>
    <row r="194" spans="1:15">
      <c r="A194" s="4">
        <v>35</v>
      </c>
      <c r="B194" s="4">
        <f t="shared" si="5"/>
        <v>0</v>
      </c>
      <c r="C194" s="4">
        <f t="shared" si="5"/>
        <v>0</v>
      </c>
      <c r="D194" s="4">
        <f t="shared" si="5"/>
        <v>0</v>
      </c>
      <c r="E194" s="4">
        <f t="shared" si="5"/>
        <v>0</v>
      </c>
      <c r="F194" s="4">
        <f t="shared" si="5"/>
        <v>0</v>
      </c>
      <c r="G194" s="4">
        <f t="shared" si="5"/>
        <v>0</v>
      </c>
      <c r="H194" s="4">
        <f t="shared" si="5"/>
        <v>0</v>
      </c>
      <c r="I194" s="4">
        <f t="shared" si="5"/>
        <v>0</v>
      </c>
      <c r="J194" s="4">
        <f t="shared" si="5"/>
        <v>0</v>
      </c>
      <c r="K194" s="4">
        <f t="shared" si="5"/>
        <v>0</v>
      </c>
      <c r="L194" s="4">
        <f t="shared" si="5"/>
        <v>0</v>
      </c>
      <c r="M194" s="4">
        <f t="shared" si="5"/>
        <v>0</v>
      </c>
      <c r="N194" s="4">
        <f t="shared" si="5"/>
        <v>0</v>
      </c>
      <c r="O194" s="4">
        <f t="shared" si="5"/>
        <v>0</v>
      </c>
    </row>
    <row r="195" spans="1:15">
      <c r="A195" s="4">
        <v>36</v>
      </c>
      <c r="B195" s="4">
        <f>B38-B120</f>
        <v>0</v>
      </c>
      <c r="C195" s="4">
        <f t="shared" si="5"/>
        <v>0</v>
      </c>
      <c r="D195" s="4">
        <f t="shared" si="5"/>
        <v>0</v>
      </c>
      <c r="E195" s="4">
        <f t="shared" si="5"/>
        <v>0</v>
      </c>
      <c r="F195" s="4">
        <f t="shared" si="5"/>
        <v>0</v>
      </c>
      <c r="G195" s="4">
        <f t="shared" si="5"/>
        <v>0</v>
      </c>
      <c r="H195" s="4">
        <f t="shared" si="5"/>
        <v>0</v>
      </c>
      <c r="I195" s="4">
        <f t="shared" si="5"/>
        <v>0</v>
      </c>
      <c r="J195" s="4">
        <f>J38-J120</f>
        <v>0</v>
      </c>
      <c r="K195" s="4">
        <f t="shared" si="5"/>
        <v>0</v>
      </c>
      <c r="L195" s="4">
        <f t="shared" si="5"/>
        <v>0</v>
      </c>
      <c r="M195" s="4">
        <f t="shared" si="5"/>
        <v>0</v>
      </c>
      <c r="N195" s="4">
        <f>N38-N120</f>
        <v>0</v>
      </c>
      <c r="O195" s="4">
        <f t="shared" si="5"/>
        <v>0</v>
      </c>
    </row>
    <row r="196" spans="1:15">
      <c r="A196" s="4">
        <v>37</v>
      </c>
      <c r="B196" s="4">
        <f t="shared" si="5"/>
        <v>0</v>
      </c>
      <c r="C196" s="4">
        <f t="shared" si="5"/>
        <v>0</v>
      </c>
      <c r="D196" s="4">
        <f t="shared" si="5"/>
        <v>0</v>
      </c>
      <c r="E196" s="4">
        <f t="shared" si="5"/>
        <v>0</v>
      </c>
      <c r="F196" s="4">
        <f t="shared" si="5"/>
        <v>0</v>
      </c>
      <c r="G196" s="4">
        <f t="shared" si="5"/>
        <v>0</v>
      </c>
      <c r="H196" s="4">
        <f t="shared" si="5"/>
        <v>0</v>
      </c>
      <c r="I196" s="4">
        <f t="shared" si="5"/>
        <v>0</v>
      </c>
      <c r="J196" s="4">
        <f t="shared" si="5"/>
        <v>0</v>
      </c>
      <c r="K196" s="4">
        <f t="shared" si="5"/>
        <v>0</v>
      </c>
      <c r="L196" s="4">
        <f t="shared" si="5"/>
        <v>0</v>
      </c>
      <c r="M196" s="4">
        <f t="shared" si="5"/>
        <v>0</v>
      </c>
      <c r="N196" s="4">
        <f t="shared" si="5"/>
        <v>0</v>
      </c>
      <c r="O196" s="4">
        <f t="shared" si="5"/>
        <v>0</v>
      </c>
    </row>
    <row r="197" spans="1:15">
      <c r="A197" s="4">
        <v>38</v>
      </c>
      <c r="B197" s="4">
        <f t="shared" si="5"/>
        <v>0</v>
      </c>
      <c r="C197" s="4">
        <f t="shared" si="5"/>
        <v>0</v>
      </c>
      <c r="D197" s="4">
        <f t="shared" si="5"/>
        <v>0</v>
      </c>
      <c r="E197" s="4">
        <f t="shared" si="5"/>
        <v>0</v>
      </c>
      <c r="F197" s="4">
        <f t="shared" si="5"/>
        <v>0</v>
      </c>
      <c r="G197" s="4">
        <f t="shared" si="5"/>
        <v>0</v>
      </c>
      <c r="H197" s="4">
        <f t="shared" si="5"/>
        <v>0</v>
      </c>
      <c r="I197" s="4">
        <f t="shared" si="5"/>
        <v>0</v>
      </c>
      <c r="J197" s="4">
        <f t="shared" si="5"/>
        <v>0</v>
      </c>
      <c r="K197" s="4">
        <f t="shared" si="5"/>
        <v>0</v>
      </c>
      <c r="L197" s="4">
        <f t="shared" si="5"/>
        <v>0</v>
      </c>
      <c r="M197" s="4">
        <f t="shared" si="5"/>
        <v>0</v>
      </c>
      <c r="N197" s="4">
        <f t="shared" si="5"/>
        <v>0</v>
      </c>
      <c r="O197" s="4">
        <f t="shared" si="5"/>
        <v>0</v>
      </c>
    </row>
    <row r="198" spans="1:15">
      <c r="A198" s="4">
        <v>39</v>
      </c>
      <c r="B198" s="4">
        <f t="shared" si="5"/>
        <v>0</v>
      </c>
      <c r="C198" s="4">
        <f t="shared" si="5"/>
        <v>0</v>
      </c>
      <c r="D198" s="4">
        <f t="shared" si="5"/>
        <v>0</v>
      </c>
      <c r="E198" s="4">
        <f t="shared" si="5"/>
        <v>0</v>
      </c>
      <c r="F198" s="4">
        <f t="shared" si="5"/>
        <v>0</v>
      </c>
      <c r="G198" s="4">
        <f t="shared" si="5"/>
        <v>0</v>
      </c>
      <c r="H198" s="4">
        <f t="shared" si="5"/>
        <v>0</v>
      </c>
      <c r="I198" s="4">
        <f t="shared" si="5"/>
        <v>0</v>
      </c>
      <c r="J198" s="4">
        <f t="shared" si="5"/>
        <v>0</v>
      </c>
      <c r="K198" s="4">
        <f t="shared" si="5"/>
        <v>0</v>
      </c>
      <c r="L198" s="4">
        <f t="shared" si="5"/>
        <v>0</v>
      </c>
      <c r="M198" s="4">
        <f t="shared" si="5"/>
        <v>0</v>
      </c>
      <c r="N198" s="4">
        <f t="shared" si="5"/>
        <v>0</v>
      </c>
      <c r="O198" s="4">
        <f t="shared" si="5"/>
        <v>0</v>
      </c>
    </row>
    <row r="199" spans="1:15">
      <c r="A199" s="4">
        <v>40</v>
      </c>
      <c r="B199" s="4">
        <f t="shared" si="5"/>
        <v>0</v>
      </c>
      <c r="C199" s="4">
        <f t="shared" si="5"/>
        <v>0</v>
      </c>
      <c r="D199" s="4">
        <f t="shared" si="5"/>
        <v>0</v>
      </c>
      <c r="E199" s="4">
        <f t="shared" si="5"/>
        <v>0</v>
      </c>
      <c r="F199" s="4">
        <f t="shared" si="5"/>
        <v>0</v>
      </c>
      <c r="G199" s="4">
        <f t="shared" si="5"/>
        <v>0</v>
      </c>
      <c r="H199" s="4">
        <f t="shared" si="5"/>
        <v>0</v>
      </c>
      <c r="I199" s="4">
        <f t="shared" si="5"/>
        <v>0</v>
      </c>
      <c r="J199" s="4">
        <f t="shared" si="5"/>
        <v>0</v>
      </c>
      <c r="K199" s="4">
        <f t="shared" si="5"/>
        <v>0</v>
      </c>
      <c r="L199" s="4">
        <f t="shared" si="5"/>
        <v>0</v>
      </c>
      <c r="M199" s="4">
        <f t="shared" si="5"/>
        <v>0</v>
      </c>
      <c r="N199" s="4">
        <f t="shared" si="5"/>
        <v>0</v>
      </c>
      <c r="O199" s="4">
        <f t="shared" si="5"/>
        <v>0</v>
      </c>
    </row>
    <row r="200" spans="1:15">
      <c r="A200" s="4">
        <v>41</v>
      </c>
      <c r="B200" s="4">
        <f t="shared" si="5"/>
        <v>0</v>
      </c>
      <c r="C200" s="4">
        <f t="shared" si="5"/>
        <v>0</v>
      </c>
      <c r="D200" s="4">
        <f t="shared" si="5"/>
        <v>0</v>
      </c>
      <c r="E200" s="4">
        <f t="shared" si="5"/>
        <v>0</v>
      </c>
      <c r="F200" s="4">
        <f t="shared" si="5"/>
        <v>0</v>
      </c>
      <c r="G200" s="4">
        <f t="shared" si="5"/>
        <v>0</v>
      </c>
      <c r="H200" s="4">
        <f t="shared" si="5"/>
        <v>0</v>
      </c>
      <c r="I200" s="4">
        <f t="shared" si="5"/>
        <v>0</v>
      </c>
      <c r="J200" s="4">
        <f t="shared" si="5"/>
        <v>0</v>
      </c>
      <c r="K200" s="4">
        <f t="shared" si="5"/>
        <v>0</v>
      </c>
      <c r="L200" s="4">
        <f t="shared" si="5"/>
        <v>0</v>
      </c>
      <c r="M200" s="4">
        <f t="shared" si="5"/>
        <v>0</v>
      </c>
      <c r="N200" s="4">
        <f t="shared" si="5"/>
        <v>0</v>
      </c>
      <c r="O200" s="4">
        <f t="shared" si="5"/>
        <v>0</v>
      </c>
    </row>
    <row r="201" spans="1:15">
      <c r="A201" s="4">
        <v>42</v>
      </c>
      <c r="B201" s="4">
        <f t="shared" si="5"/>
        <v>0</v>
      </c>
      <c r="C201" s="4">
        <f t="shared" si="5"/>
        <v>0</v>
      </c>
      <c r="D201" s="4">
        <f t="shared" si="5"/>
        <v>0</v>
      </c>
      <c r="E201" s="4">
        <f t="shared" si="5"/>
        <v>0</v>
      </c>
      <c r="F201" s="4">
        <f t="shared" si="5"/>
        <v>0</v>
      </c>
      <c r="G201" s="4">
        <f t="shared" si="5"/>
        <v>0</v>
      </c>
      <c r="H201" s="4">
        <f t="shared" si="5"/>
        <v>0</v>
      </c>
      <c r="I201" s="4">
        <f t="shared" si="5"/>
        <v>0</v>
      </c>
      <c r="J201" s="4">
        <f t="shared" si="5"/>
        <v>0</v>
      </c>
      <c r="K201" s="4">
        <f t="shared" si="5"/>
        <v>0</v>
      </c>
      <c r="L201" s="4">
        <f t="shared" si="5"/>
        <v>0</v>
      </c>
      <c r="M201" s="4">
        <f t="shared" si="5"/>
        <v>0</v>
      </c>
      <c r="N201" s="4">
        <f t="shared" si="5"/>
        <v>0</v>
      </c>
      <c r="O201" s="4">
        <f t="shared" si="5"/>
        <v>0</v>
      </c>
    </row>
    <row r="202" spans="1:15">
      <c r="A202" s="4">
        <v>43</v>
      </c>
      <c r="B202" s="4">
        <f t="shared" si="5"/>
        <v>0</v>
      </c>
      <c r="C202" s="4">
        <f t="shared" si="5"/>
        <v>0</v>
      </c>
      <c r="D202" s="4">
        <f t="shared" si="5"/>
        <v>0</v>
      </c>
      <c r="E202" s="4">
        <f t="shared" si="5"/>
        <v>0</v>
      </c>
      <c r="F202" s="4">
        <f t="shared" si="5"/>
        <v>0</v>
      </c>
      <c r="G202" s="4">
        <f t="shared" si="5"/>
        <v>0</v>
      </c>
      <c r="H202" s="4">
        <f t="shared" si="5"/>
        <v>0</v>
      </c>
      <c r="I202" s="4">
        <f t="shared" si="5"/>
        <v>0</v>
      </c>
      <c r="J202" s="4">
        <f t="shared" si="5"/>
        <v>0</v>
      </c>
      <c r="K202" s="4">
        <f t="shared" si="5"/>
        <v>0</v>
      </c>
      <c r="L202" s="4">
        <f t="shared" si="5"/>
        <v>0</v>
      </c>
      <c r="M202" s="4">
        <f t="shared" si="5"/>
        <v>0</v>
      </c>
      <c r="N202" s="4">
        <f t="shared" si="5"/>
        <v>0</v>
      </c>
      <c r="O202" s="4">
        <f t="shared" si="5"/>
        <v>0</v>
      </c>
    </row>
    <row r="203" spans="1:15">
      <c r="A203" s="4">
        <v>44</v>
      </c>
      <c r="B203" s="4">
        <f>B46-B128</f>
        <v>0</v>
      </c>
      <c r="C203" s="4">
        <f t="shared" si="5"/>
        <v>0</v>
      </c>
      <c r="D203" s="4">
        <f t="shared" si="5"/>
        <v>0</v>
      </c>
      <c r="E203" s="4">
        <f t="shared" si="5"/>
        <v>0</v>
      </c>
      <c r="F203" s="4">
        <f t="shared" si="5"/>
        <v>0</v>
      </c>
      <c r="G203" s="4">
        <f t="shared" si="5"/>
        <v>0</v>
      </c>
      <c r="H203" s="4">
        <f t="shared" si="5"/>
        <v>0</v>
      </c>
      <c r="I203" s="4">
        <f t="shared" si="5"/>
        <v>0</v>
      </c>
      <c r="J203" s="4">
        <f>J46-J128</f>
        <v>0</v>
      </c>
      <c r="K203" s="4">
        <f t="shared" si="5"/>
        <v>0</v>
      </c>
      <c r="L203" s="4">
        <f t="shared" si="5"/>
        <v>0</v>
      </c>
      <c r="M203" s="4">
        <f t="shared" si="5"/>
        <v>0</v>
      </c>
      <c r="N203" s="4">
        <f>N46-N128</f>
        <v>0</v>
      </c>
      <c r="O203" s="4">
        <f t="shared" si="5"/>
        <v>0</v>
      </c>
    </row>
    <row r="204" spans="1:15">
      <c r="A204" s="4">
        <v>45</v>
      </c>
      <c r="B204" s="4">
        <f t="shared" si="5"/>
        <v>0</v>
      </c>
      <c r="C204" s="4">
        <f t="shared" si="5"/>
        <v>0</v>
      </c>
      <c r="D204" s="4">
        <f t="shared" si="5"/>
        <v>0</v>
      </c>
      <c r="E204" s="4">
        <f t="shared" si="5"/>
        <v>0</v>
      </c>
      <c r="F204" s="4">
        <f t="shared" si="5"/>
        <v>0</v>
      </c>
      <c r="G204" s="4">
        <f t="shared" si="5"/>
        <v>0</v>
      </c>
      <c r="H204" s="4">
        <f t="shared" si="5"/>
        <v>0</v>
      </c>
      <c r="I204" s="4">
        <f t="shared" si="5"/>
        <v>0</v>
      </c>
      <c r="J204" s="4">
        <f t="shared" si="5"/>
        <v>0</v>
      </c>
      <c r="K204" s="4">
        <f t="shared" si="5"/>
        <v>0</v>
      </c>
      <c r="L204" s="4">
        <f t="shared" si="5"/>
        <v>0</v>
      </c>
      <c r="M204" s="4">
        <f t="shared" si="5"/>
        <v>0</v>
      </c>
      <c r="N204" s="4">
        <f t="shared" si="5"/>
        <v>0</v>
      </c>
      <c r="O204" s="4">
        <f t="shared" si="5"/>
        <v>0</v>
      </c>
    </row>
    <row r="205" spans="1:15">
      <c r="A205" s="4">
        <v>46</v>
      </c>
      <c r="B205" s="4">
        <f t="shared" si="5"/>
        <v>0</v>
      </c>
      <c r="C205" s="4">
        <f t="shared" si="5"/>
        <v>0</v>
      </c>
      <c r="D205" s="4">
        <f t="shared" si="5"/>
        <v>0</v>
      </c>
      <c r="E205" s="4">
        <f t="shared" si="5"/>
        <v>0</v>
      </c>
      <c r="F205" s="4">
        <f t="shared" si="5"/>
        <v>0</v>
      </c>
      <c r="G205" s="4">
        <f t="shared" si="5"/>
        <v>0</v>
      </c>
      <c r="H205" s="4">
        <f t="shared" si="5"/>
        <v>0</v>
      </c>
      <c r="I205" s="4">
        <f t="shared" si="5"/>
        <v>0</v>
      </c>
      <c r="J205" s="4">
        <f t="shared" si="5"/>
        <v>0</v>
      </c>
      <c r="K205" s="4">
        <f t="shared" si="5"/>
        <v>0</v>
      </c>
      <c r="L205" s="4">
        <f t="shared" si="5"/>
        <v>0</v>
      </c>
      <c r="M205" s="4">
        <f t="shared" si="5"/>
        <v>0</v>
      </c>
      <c r="N205" s="4">
        <f t="shared" si="5"/>
        <v>0</v>
      </c>
      <c r="O205" s="4">
        <f t="shared" si="5"/>
        <v>0</v>
      </c>
    </row>
  </sheetData>
  <phoneticPr fontId="2" type="noConversion"/>
  <conditionalFormatting sqref="B160:O205">
    <cfRule type="cellIs" dxfId="282" priority="1" operator="notEqual">
      <formula>0</formula>
    </cfRule>
  </conditionalFormatting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7BBDE-33F7-8246-8F5E-9B735D09DF4A}">
  <sheetPr codeName="Sheet86"/>
  <dimension ref="A1:CO169"/>
  <sheetViews>
    <sheetView zoomScale="70" zoomScaleNormal="70" workbookViewId="0">
      <selection activeCell="B68" sqref="B68:AU96"/>
    </sheetView>
  </sheetViews>
  <sheetFormatPr baseColWidth="10" defaultColWidth="9" defaultRowHeight="15"/>
  <cols>
    <col min="1" max="1" width="9" customWidth="1"/>
    <col min="2" max="3" width="15.6640625" customWidth="1"/>
    <col min="4" max="4" width="9" customWidth="1"/>
    <col min="5" max="5" width="15.6640625" customWidth="1"/>
    <col min="6" max="6" width="14.33203125" customWidth="1"/>
    <col min="7" max="7" width="10" customWidth="1"/>
    <col min="8" max="8" width="11.83203125" customWidth="1"/>
    <col min="9" max="9" width="23.83203125" bestFit="1" customWidth="1"/>
    <col min="10" max="10" width="15.6640625" customWidth="1"/>
    <col min="11" max="11" width="43.5" bestFit="1" customWidth="1"/>
    <col min="12" max="12" width="10.5" customWidth="1"/>
    <col min="13" max="13" width="12.1640625" customWidth="1"/>
    <col min="14" max="14" width="13.83203125" customWidth="1"/>
    <col min="15" max="15" width="13.33203125" customWidth="1"/>
    <col min="16" max="16" width="15.6640625" customWidth="1"/>
    <col min="17" max="17" width="46.83203125" bestFit="1" customWidth="1"/>
    <col min="18" max="25" width="33.5" bestFit="1" customWidth="1"/>
    <col min="26" max="27" width="37.1640625" bestFit="1" customWidth="1"/>
    <col min="28" max="28" width="45.5" bestFit="1" customWidth="1"/>
    <col min="29" max="30" width="33.5" bestFit="1" customWidth="1"/>
    <col min="31" max="57" width="15.6640625" customWidth="1"/>
  </cols>
  <sheetData>
    <row r="1" spans="1:93" ht="13.5" customHeight="1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0</v>
      </c>
      <c r="R1" s="16">
        <f t="shared" ref="R1:AD1" si="0">COUNTA(R7:R9953)</f>
        <v>0</v>
      </c>
      <c r="S1" s="16">
        <f t="shared" si="0"/>
        <v>0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0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</row>
    <row r="2" spans="1:93" ht="14" customHeight="1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0</v>
      </c>
      <c r="R2" s="16">
        <f t="shared" ref="R2:BD2" si="2">COUNTIF($I:$I,R$6)</f>
        <v>0</v>
      </c>
      <c r="S2" s="16">
        <f t="shared" si="2"/>
        <v>0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0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3" ht="21" customHeight="1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模板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</row>
    <row r="4" spans="1:93" ht="20" customHeight="1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</row>
    <row r="5" spans="1:93" ht="20" customHeight="1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</row>
    <row r="6" spans="1:93" ht="35" customHeight="1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32" t="s">
        <v>172</v>
      </c>
      <c r="S6" s="32" t="s">
        <v>173</v>
      </c>
      <c r="T6" s="32" t="s">
        <v>174</v>
      </c>
      <c r="U6" s="33" t="s">
        <v>175</v>
      </c>
      <c r="V6" s="33" t="s">
        <v>176</v>
      </c>
      <c r="W6" s="33" t="s">
        <v>177</v>
      </c>
      <c r="X6" s="33" t="s">
        <v>178</v>
      </c>
      <c r="Y6" s="33" t="s">
        <v>179</v>
      </c>
      <c r="Z6" s="33" t="s">
        <v>180</v>
      </c>
      <c r="AA6" s="33" t="s">
        <v>181</v>
      </c>
      <c r="AB6" s="34" t="s">
        <v>182</v>
      </c>
      <c r="AC6" s="35" t="s">
        <v>183</v>
      </c>
      <c r="AD6" s="35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37"/>
      <c r="BG6" s="38" t="s">
        <v>185</v>
      </c>
      <c r="BH6" s="81" t="s">
        <v>186</v>
      </c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3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</row>
    <row r="7" spans="1:93" ht="15" customHeight="1">
      <c r="A7" s="39" t="s">
        <v>163</v>
      </c>
      <c r="B7" s="40"/>
      <c r="C7" s="41" t="s">
        <v>187</v>
      </c>
      <c r="D7" s="42"/>
      <c r="E7" s="42">
        <f>COUNTA(Q7:BD7)</f>
        <v>0</v>
      </c>
      <c r="F7" s="43" t="s">
        <v>188</v>
      </c>
      <c r="G7" s="44">
        <v>1</v>
      </c>
      <c r="H7" s="45"/>
      <c r="I7" s="46" t="s">
        <v>189</v>
      </c>
      <c r="J7" s="47" t="s">
        <v>136</v>
      </c>
      <c r="K7" s="48" t="str">
        <f t="shared" ref="K7" ca="1" si="3">L7&amp;"-"&amp;M7&amp;"-"&amp;N7&amp;"-"&amp;O7</f>
        <v>RW01-模板-CB01.01-A10Str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模板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A10Str</v>
      </c>
      <c r="P7" s="48">
        <v>1</v>
      </c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</v>
      </c>
      <c r="BI7" s="42" t="str" cm="1">
        <f t="array" ref="BI7">IFERROR(INDEX($G$7:$G$1007,SMALL(IF((LOOKUP(ROW($7:$1007),ROW($7:$1007)/($F$7:$F$1007&lt;&gt;""),$F$7:$F$1007)=RIGHT("0"&amp;$BG7,2))*($G$7:$G$1007&lt;&gt;""),ROW($1:$1001),999999),COLUMN(B1))),"0")</f>
        <v>0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</row>
    <row r="8" spans="1:93" ht="15" customHeight="1">
      <c r="A8" s="42">
        <v>1</v>
      </c>
      <c r="B8" s="39">
        <f t="shared" ref="B8:B36" si="4">COUNTIF($G$7:$G$9952,$A8)</f>
        <v>1</v>
      </c>
      <c r="C8" s="50" t="s">
        <v>136</v>
      </c>
      <c r="D8" s="41">
        <f>COUNTIF($I$7:$J$9947,$C8)</f>
        <v>1</v>
      </c>
      <c r="BF8" s="16">
        <f t="shared" ref="BF8:BF30" si="5">B9-D18</f>
        <v>0</v>
      </c>
      <c r="BG8" s="49">
        <v>2</v>
      </c>
      <c r="BH8" s="42" t="str" cm="1">
        <f t="array" ref="BH8">IFERROR(INDEX($G$7:$G$1007,SMALL(IF((LOOKUP(ROW($7:$1007),ROW($7:$1007)/($F$7:$F$1007&lt;&gt;""),$F$7:$F$1007)=RIGHT("0"&amp;$BG8,2))*($G$7:$G$1007&lt;&gt;""),ROW($1:$1001),999999),COLUMN(A2))),"0")</f>
        <v>0</v>
      </c>
      <c r="BI8" s="42" t="str" cm="1">
        <f t="array" ref="BI8">IFERROR(INDEX($G$7:$G$1007,SMALL(IF((LOOKUP(ROW($7:$1007),ROW($7:$1007)/($F$7:$F$1007&lt;&gt;""),$F$7:$F$1007)=RIGHT("0"&amp;$BG8,2))*($G$7:$G$1007&lt;&gt;""),ROW($1:$1001),999999),COLUMN(B2))),"0")</f>
        <v>0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</row>
    <row r="9" spans="1:93" ht="15" customHeight="1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BF9" s="16">
        <f t="shared" si="5"/>
        <v>0</v>
      </c>
      <c r="BG9" s="49">
        <v>3</v>
      </c>
      <c r="BH9" s="42" t="str" cm="1">
        <f t="array" ref="BH9">IFERROR(INDEX($G$7:$G$1007,SMALL(IF((LOOKUP(ROW($7:$1007),ROW($7:$1007)/($F$7:$F$1007&lt;&gt;""),$F$7:$F$1007)=RIGHT("0"&amp;$BG9,2))*($G$7:$G$1007&lt;&gt;""),ROW($1:$1001),999999),COLUMN(A3))),"0")</f>
        <v>0</v>
      </c>
      <c r="BI9" s="42" t="str" cm="1">
        <f t="array" ref="BI9">IFERROR(INDEX($G$7:$G$1007,SMALL(IF((LOOKUP(ROW($7:$1007),ROW($7:$1007)/($F$7:$F$1007&lt;&gt;""),$F$7:$F$1007)=RIGHT("0"&amp;$BG9,2))*($G$7:$G$1007&lt;&gt;""),ROW($1:$1001),999999),COLUMN(B3))),"0")</f>
        <v>0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</row>
    <row r="10" spans="1:93" ht="15" customHeight="1">
      <c r="A10" s="42">
        <v>3</v>
      </c>
      <c r="B10" s="39">
        <f t="shared" si="4"/>
        <v>0</v>
      </c>
      <c r="C10" s="52" t="s">
        <v>132</v>
      </c>
      <c r="D10" s="41">
        <f>COUNTIF($I$7:$J$9947,$C10)</f>
        <v>0</v>
      </c>
      <c r="BF10" s="16">
        <f t="shared" si="5"/>
        <v>0</v>
      </c>
      <c r="BG10" s="49">
        <v>4</v>
      </c>
      <c r="BH10" s="42" t="str" cm="1">
        <f t="array" ref="BH10">IFERROR(INDEX($G$7:$G$1007,SMALL(IF((LOOKUP(ROW($7:$1007),ROW($7:$1007)/($F$7:$F$1007&lt;&gt;""),$F$7:$F$1007)=RIGHT("0"&amp;$BG10,2))*($G$7:$G$1007&lt;&gt;""),ROW($1:$1001),999999),COLUMN(A4))),"0")</f>
        <v>0</v>
      </c>
      <c r="BI10" s="42" t="str" cm="1">
        <f t="array" ref="BI10">IFERROR(INDEX($G$7:$G$1007,SMALL(IF((LOOKUP(ROW($7:$1007),ROW($7:$1007)/($F$7:$F$1007&lt;&gt;""),$F$7:$F$1007)=RIGHT("0"&amp;$BG10,2))*($G$7:$G$1007&lt;&gt;""),ROW($1:$1001),999999),COLUMN(B4))),"0")</f>
        <v>0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</row>
    <row r="11" spans="1:93" ht="15" customHeight="1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BF11" s="16">
        <f t="shared" si="5"/>
        <v>0</v>
      </c>
      <c r="BG11" s="49">
        <v>5</v>
      </c>
      <c r="BH11" s="42" t="str" cm="1">
        <f t="array" ref="BH11">IFERROR(INDEX($G$7:$G$1007,SMALL(IF((LOOKUP(ROW($7:$1007),ROW($7:$1007)/($F$7:$F$1007&lt;&gt;""),$F$7:$F$1007)=RIGHT("0"&amp;$BG11,2))*($G$7:$G$1007&lt;&gt;""),ROW($1:$1001),999999),COLUMN(A5))),"0")</f>
        <v>0</v>
      </c>
      <c r="BI11" s="42" t="str" cm="1">
        <f t="array" ref="BI11">IFERROR(INDEX($G$7:$G$1007,SMALL(IF((LOOKUP(ROW($7:$1007),ROW($7:$1007)/($F$7:$F$1007&lt;&gt;""),$F$7:$F$1007)=RIGHT("0"&amp;$BG11,2))*($G$7:$G$1007&lt;&gt;""),ROW($1:$1001),999999),COLUMN(B5))),"0")</f>
        <v>0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</row>
    <row r="12" spans="1:93" ht="15" customHeight="1">
      <c r="A12" s="42">
        <v>5</v>
      </c>
      <c r="B12" s="39">
        <f t="shared" si="4"/>
        <v>0</v>
      </c>
      <c r="C12" s="54" t="s">
        <v>134</v>
      </c>
      <c r="D12" s="41">
        <f t="shared" ref="D12" si="6">COUNTIF($I$7:$J$9947,$C12)</f>
        <v>0</v>
      </c>
      <c r="BF12" s="16">
        <f t="shared" si="5"/>
        <v>0</v>
      </c>
      <c r="BG12" s="49">
        <v>6</v>
      </c>
      <c r="BH12" s="42" t="str" cm="1">
        <f t="array" ref="BH12">IFERROR(INDEX($G$7:$G$1007,SMALL(IF((LOOKUP(ROW($7:$1007),ROW($7:$1007)/($F$7:$F$1007&lt;&gt;""),$F$7:$F$1007)=RIGHT("0"&amp;$BG12,2))*($G$7:$G$1007&lt;&gt;""),ROW($1:$1001),999999),COLUMN(A6))),"0")</f>
        <v>0</v>
      </c>
      <c r="BI12" s="42" t="str" cm="1">
        <f t="array" ref="BI12">IFERROR(INDEX($G$7:$G$1007,SMALL(IF((LOOKUP(ROW($7:$1007),ROW($7:$1007)/($F$7:$F$1007&lt;&gt;""),$F$7:$F$1007)=RIGHT("0"&amp;$BG12,2))*($G$7:$G$1007&lt;&gt;""),ROW($1:$1001),999999),COLUMN(B6))),"0")</f>
        <v>0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</row>
    <row r="13" spans="1:93" ht="15" customHeight="1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BF13" s="16">
        <f t="shared" si="5"/>
        <v>0</v>
      </c>
      <c r="BG13" s="49">
        <v>7</v>
      </c>
      <c r="BH13" s="42" t="str" cm="1">
        <f t="array" ref="BH13">IFERROR(INDEX($G$7:$G$1007,SMALL(IF((LOOKUP(ROW($7:$1007),ROW($7:$1007)/($F$7:$F$1007&lt;&gt;""),$F$7:$F$1007)=RIGHT("0"&amp;$BG13,2))*($G$7:$G$1007&lt;&gt;""),ROW($1:$1001),999999),COLUMN(A7))),"0")</f>
        <v>0</v>
      </c>
      <c r="BI13" s="42" t="str" cm="1">
        <f t="array" ref="BI13">IFERROR(INDEX($G$7:$G$1007,SMALL(IF((LOOKUP(ROW($7:$1007),ROW($7:$1007)/($F$7:$F$1007&lt;&gt;""),$F$7:$F$1007)=RIGHT("0"&amp;$BG13,2))*($G$7:$G$1007&lt;&gt;""),ROW($1:$1001),999999),COLUMN(B7))),"0")</f>
        <v>0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</row>
    <row r="14" spans="1:93" ht="15" customHeight="1">
      <c r="A14" s="42">
        <v>7</v>
      </c>
      <c r="B14" s="39">
        <f t="shared" si="4"/>
        <v>0</v>
      </c>
      <c r="C14" s="56"/>
      <c r="D14" s="56"/>
      <c r="BF14" s="16">
        <f t="shared" si="5"/>
        <v>0</v>
      </c>
      <c r="BG14" s="49">
        <v>8</v>
      </c>
      <c r="BH14" s="42" t="str" cm="1">
        <f t="array" ref="BH14">IFERROR(INDEX($G$7:$G$1007,SMALL(IF((LOOKUP(ROW($7:$1007),ROW($7:$1007)/($F$7:$F$1007&lt;&gt;""),$F$7:$F$1007)=RIGHT("0"&amp;$BG14,2))*($G$7:$G$1007&lt;&gt;""),ROW($1:$1001),999999),COLUMN(A8))),"0")</f>
        <v>0</v>
      </c>
      <c r="BI14" s="42" t="str" cm="1">
        <f t="array" ref="BI14">IFERROR(INDEX($G$7:$G$1007,SMALL(IF((LOOKUP(ROW($7:$1007),ROW($7:$1007)/($F$7:$F$1007&lt;&gt;""),$F$7:$F$1007)=RIGHT("0"&amp;$BG14,2))*($G$7:$G$1007&lt;&gt;""),ROW($1:$1001),999999),COLUMN(B8))),"0")</f>
        <v>0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</row>
    <row r="15" spans="1:93" ht="15" customHeight="1">
      <c r="A15" s="42">
        <v>8</v>
      </c>
      <c r="B15" s="39">
        <f t="shared" si="4"/>
        <v>0</v>
      </c>
      <c r="C15" s="57" t="s">
        <v>190</v>
      </c>
      <c r="D15" s="58"/>
      <c r="BF15" s="16">
        <f t="shared" si="5"/>
        <v>0</v>
      </c>
      <c r="BG15" s="49">
        <v>9</v>
      </c>
      <c r="BH15" s="42" t="str" cm="1">
        <f t="array" ref="BH15">IFERROR(INDEX($G$7:$G$1007,SMALL(IF((LOOKUP(ROW($7:$1007),ROW($7:$1007)/($F$7:$F$1007&lt;&gt;""),$F$7:$F$1007)=RIGHT("0"&amp;$BG15,2))*($G$7:$G$1007&lt;&gt;""),ROW($1:$1001),999999),COLUMN(A9))),"0")</f>
        <v>0</v>
      </c>
      <c r="BI15" s="42" t="str" cm="1">
        <f t="array" ref="BI15">IFERROR(INDEX($G$7:$G$1007,SMALL(IF((LOOKUP(ROW($7:$1007),ROW($7:$1007)/($F$7:$F$1007&lt;&gt;""),$F$7:$F$1007)=RIGHT("0"&amp;$BG15,2))*($G$7:$G$1007&lt;&gt;""),ROW($1:$1001),999999),COLUMN(B9))),"0")</f>
        <v>0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</row>
    <row r="16" spans="1:93" ht="15" customHeight="1">
      <c r="A16" s="42">
        <v>9</v>
      </c>
      <c r="B16" s="39">
        <f t="shared" si="4"/>
        <v>0</v>
      </c>
      <c r="C16" s="59"/>
      <c r="D16" s="60"/>
      <c r="BF16" s="16">
        <f t="shared" si="5"/>
        <v>0</v>
      </c>
      <c r="BG16" s="49">
        <v>10</v>
      </c>
      <c r="BH16" s="42" t="str" cm="1">
        <f t="array" ref="BH16">IFERROR(INDEX($G$7:$G$1007,SMALL(IF((LOOKUP(ROW($7:$1007),ROW($7:$1007)/($F$7:$F$1007&lt;&gt;""),$F$7:$F$1007)=RIGHT("0"&amp;$BG16,2))*($G$7:$G$1007&lt;&gt;""),ROW($1:$1001),999999),COLUMN(A10))),"0")</f>
        <v>0</v>
      </c>
      <c r="BI16" s="42" t="str" cm="1">
        <f t="array" ref="BI16">IFERROR(INDEX($G$7:$G$1007,SMALL(IF((LOOKUP(ROW($7:$1007),ROW($7:$1007)/($F$7:$F$1007&lt;&gt;""),$F$7:$F$1007)=RIGHT("0"&amp;$BG16,2))*($G$7:$G$1007&lt;&gt;""),ROW($1:$1001),999999),COLUMN(B10))),"0")</f>
        <v>0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</row>
    <row r="17" spans="1:93" ht="15" customHeight="1">
      <c r="A17" s="42">
        <v>10</v>
      </c>
      <c r="B17" s="39">
        <f t="shared" si="4"/>
        <v>0</v>
      </c>
      <c r="C17" s="61">
        <v>1</v>
      </c>
      <c r="D17" s="62">
        <f>COUNTIF($BH$7:$BV$36,C17)</f>
        <v>1</v>
      </c>
      <c r="BF17" s="16">
        <f t="shared" si="5"/>
        <v>0</v>
      </c>
      <c r="BG17" s="49">
        <v>11</v>
      </c>
      <c r="BH17" s="42" t="str" cm="1">
        <f t="array" ref="BH17">IFERROR(INDEX($G$7:$G$1007,SMALL(IF((LOOKUP(ROW($7:$1007),ROW($7:$1007)/($F$7:$F$1007&lt;&gt;""),$F$7:$F$1007)=RIGHT("0"&amp;$BG17,2))*($G$7:$G$1007&lt;&gt;""),ROW($1:$1001),999999),COLUMN(A11))),"0")</f>
        <v>0</v>
      </c>
      <c r="BI17" s="42" t="str" cm="1">
        <f t="array" ref="BI17">IFERROR(INDEX($G$7:$G$1007,SMALL(IF((LOOKUP(ROW($7:$1007),ROW($7:$1007)/($F$7:$F$1007&lt;&gt;""),$F$7:$F$1007)=RIGHT("0"&amp;$BG17,2))*($G$7:$G$1007&lt;&gt;""),ROW($1:$1001),999999),COLUMN(B11))),"0")</f>
        <v>0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</row>
    <row r="18" spans="1:93" ht="15" customHeight="1">
      <c r="A18" s="42">
        <v>11</v>
      </c>
      <c r="B18" s="39">
        <f t="shared" si="4"/>
        <v>0</v>
      </c>
      <c r="C18" s="61">
        <v>2</v>
      </c>
      <c r="D18" s="62">
        <f t="shared" ref="D18:D45" si="7">COUNTIF($BH$7:$BV$36,C18)</f>
        <v>0</v>
      </c>
      <c r="BF18" s="16">
        <f t="shared" si="5"/>
        <v>0</v>
      </c>
      <c r="BG18" s="49">
        <v>12</v>
      </c>
      <c r="BH18" s="42" t="str" cm="1">
        <f t="array" ref="BH18">IFERROR(INDEX($G$7:$G$1007,SMALL(IF((LOOKUP(ROW($7:$1007),ROW($7:$1007)/($F$7:$F$1007&lt;&gt;""),$F$7:$F$1007)=RIGHT("0"&amp;$BG18,2))*($G$7:$G$1007&lt;&gt;""),ROW($1:$1001),999999),COLUMN(A12))),"0")</f>
        <v>0</v>
      </c>
      <c r="BI18" s="42" t="str" cm="1">
        <f t="array" ref="BI18">IFERROR(INDEX($G$7:$G$1007,SMALL(IF((LOOKUP(ROW($7:$1007),ROW($7:$1007)/($F$7:$F$1007&lt;&gt;""),$F$7:$F$1007)=RIGHT("0"&amp;$BG18,2))*($G$7:$G$1007&lt;&gt;""),ROW($1:$1001),999999),COLUMN(B12))),"0")</f>
        <v>0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</row>
    <row r="19" spans="1:93" ht="15" customHeight="1">
      <c r="A19" s="42">
        <v>12</v>
      </c>
      <c r="B19" s="39">
        <f t="shared" si="4"/>
        <v>0</v>
      </c>
      <c r="C19" s="61">
        <v>3</v>
      </c>
      <c r="D19" s="62">
        <f t="shared" si="7"/>
        <v>0</v>
      </c>
      <c r="BF19" s="16">
        <f t="shared" si="5"/>
        <v>0</v>
      </c>
      <c r="BG19" s="49">
        <v>13</v>
      </c>
      <c r="BH19" s="42" t="str" cm="1">
        <f t="array" ref="BH19">IFERROR(INDEX($G$7:$G$1007,SMALL(IF((LOOKUP(ROW($7:$1007),ROW($7:$1007)/($F$7:$F$1007&lt;&gt;""),$F$7:$F$1007)=RIGHT("0"&amp;$BG19,2))*($G$7:$G$1007&lt;&gt;""),ROW($1:$1001),999999),COLUMN(A13))),"0")</f>
        <v>0</v>
      </c>
      <c r="BI19" s="42" t="str" cm="1">
        <f t="array" ref="BI19">IFERROR(INDEX($G$7:$G$1007,SMALL(IF((LOOKUP(ROW($7:$1007),ROW($7:$1007)/($F$7:$F$1007&lt;&gt;""),$F$7:$F$1007)=RIGHT("0"&amp;$BG19,2))*($G$7:$G$1007&lt;&gt;""),ROW($1:$1001),999999),COLUMN(B13))),"0")</f>
        <v>0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</row>
    <row r="20" spans="1:93" ht="15" customHeight="1">
      <c r="A20" s="42">
        <v>13</v>
      </c>
      <c r="B20" s="39">
        <f t="shared" si="4"/>
        <v>0</v>
      </c>
      <c r="C20" s="61">
        <v>4</v>
      </c>
      <c r="D20" s="62">
        <f t="shared" si="7"/>
        <v>0</v>
      </c>
      <c r="BF20" s="16">
        <f t="shared" si="5"/>
        <v>0</v>
      </c>
      <c r="BG20" s="49">
        <v>14</v>
      </c>
      <c r="BH20" s="42" t="str" cm="1">
        <f t="array" ref="BH20">IFERROR(INDEX($G$7:$G$1007,SMALL(IF((LOOKUP(ROW($7:$1007),ROW($7:$1007)/($F$7:$F$1007&lt;&gt;""),$F$7:$F$1007)=RIGHT("0"&amp;$BG20,2))*($G$7:$G$1007&lt;&gt;""),ROW($1:$1001),999999),COLUMN(A14))),"0")</f>
        <v>0</v>
      </c>
      <c r="BI20" s="42" t="str" cm="1">
        <f t="array" ref="BI20">IFERROR(INDEX($G$7:$G$1007,SMALL(IF((LOOKUP(ROW($7:$1007),ROW($7:$1007)/($F$7:$F$1007&lt;&gt;""),$F$7:$F$1007)=RIGHT("0"&amp;$BG20,2))*($G$7:$G$1007&lt;&gt;""),ROW($1:$1001),999999),COLUMN(B14))),"0")</f>
        <v>0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</row>
    <row r="21" spans="1:93" ht="15" customHeight="1">
      <c r="A21" s="42">
        <v>14</v>
      </c>
      <c r="B21" s="39">
        <f t="shared" si="4"/>
        <v>0</v>
      </c>
      <c r="C21" s="61">
        <v>5</v>
      </c>
      <c r="D21" s="62">
        <f t="shared" si="7"/>
        <v>0</v>
      </c>
      <c r="BF21" s="16">
        <f t="shared" si="5"/>
        <v>0</v>
      </c>
      <c r="BG21" s="49">
        <v>15</v>
      </c>
      <c r="BH21" s="42" t="str" cm="1">
        <f t="array" ref="BH21">IFERROR(INDEX($G$7:$G$1007,SMALL(IF((LOOKUP(ROW($7:$1007),ROW($7:$1007)/($F$7:$F$1007&lt;&gt;""),$F$7:$F$1007)=RIGHT("0"&amp;$BG21,2))*($G$7:$G$1007&lt;&gt;""),ROW($1:$1001),999999),COLUMN(A15))),"0")</f>
        <v>0</v>
      </c>
      <c r="BI21" s="42" t="str" cm="1">
        <f t="array" ref="BI21">IFERROR(INDEX($G$7:$G$1007,SMALL(IF((LOOKUP(ROW($7:$1007),ROW($7:$1007)/($F$7:$F$1007&lt;&gt;""),$F$7:$F$1007)=RIGHT("0"&amp;$BG21,2))*($G$7:$G$1007&lt;&gt;""),ROW($1:$1001),999999),COLUMN(B15))),"0")</f>
        <v>0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</row>
    <row r="22" spans="1:93" ht="15" customHeight="1">
      <c r="A22" s="42">
        <v>15</v>
      </c>
      <c r="B22" s="39">
        <f t="shared" si="4"/>
        <v>0</v>
      </c>
      <c r="C22" s="61">
        <v>6</v>
      </c>
      <c r="D22" s="62">
        <f t="shared" si="7"/>
        <v>0</v>
      </c>
      <c r="BF22" s="16">
        <f t="shared" si="5"/>
        <v>0</v>
      </c>
      <c r="BG22" s="49">
        <v>16</v>
      </c>
      <c r="BH22" s="42" t="str" cm="1">
        <f t="array" ref="BH22">IFERROR(INDEX($G$7:$G$1007,SMALL(IF((LOOKUP(ROW($7:$1007),ROW($7:$1007)/($F$7:$F$1007&lt;&gt;""),$F$7:$F$1007)=RIGHT("0"&amp;$BG22,2))*($G$7:$G$1007&lt;&gt;""),ROW($1:$1001),999999),COLUMN(A16))),"0")</f>
        <v>0</v>
      </c>
      <c r="BI22" s="42" t="str" cm="1">
        <f t="array" ref="BI22">IFERROR(INDEX($G$7:$G$1007,SMALL(IF((LOOKUP(ROW($7:$1007),ROW($7:$1007)/($F$7:$F$1007&lt;&gt;""),$F$7:$F$1007)=RIGHT("0"&amp;$BG22,2))*($G$7:$G$1007&lt;&gt;""),ROW($1:$1001),999999),COLUMN(B16))),"0")</f>
        <v>0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</row>
    <row r="23" spans="1:93" ht="15.5" customHeight="1">
      <c r="A23" s="42">
        <v>16</v>
      </c>
      <c r="B23" s="39">
        <f t="shared" si="4"/>
        <v>0</v>
      </c>
      <c r="C23" s="61">
        <v>7</v>
      </c>
      <c r="D23" s="62">
        <f t="shared" si="7"/>
        <v>0</v>
      </c>
      <c r="BF23" s="16">
        <f t="shared" si="5"/>
        <v>0</v>
      </c>
      <c r="BG23" s="49">
        <v>17</v>
      </c>
      <c r="BH23" s="42" t="str" cm="1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42" t="str" cm="1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</row>
    <row r="24" spans="1:93" ht="15.5" customHeight="1">
      <c r="A24" s="42">
        <v>17</v>
      </c>
      <c r="B24" s="39">
        <f t="shared" si="4"/>
        <v>0</v>
      </c>
      <c r="C24" s="61">
        <v>8</v>
      </c>
      <c r="D24" s="62">
        <f t="shared" si="7"/>
        <v>0</v>
      </c>
      <c r="BF24" s="16">
        <f t="shared" si="5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</row>
    <row r="25" spans="1:93" ht="16">
      <c r="A25" s="42">
        <v>18</v>
      </c>
      <c r="B25" s="39">
        <f t="shared" si="4"/>
        <v>0</v>
      </c>
      <c r="C25" s="61">
        <v>9</v>
      </c>
      <c r="D25" s="62">
        <f t="shared" si="7"/>
        <v>0</v>
      </c>
      <c r="BF25" s="16">
        <f t="shared" si="5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</row>
    <row r="26" spans="1:93" ht="16">
      <c r="A26" s="42">
        <v>19</v>
      </c>
      <c r="B26" s="39">
        <f t="shared" si="4"/>
        <v>0</v>
      </c>
      <c r="C26" s="61">
        <v>10</v>
      </c>
      <c r="D26" s="62">
        <f t="shared" si="7"/>
        <v>0</v>
      </c>
      <c r="BF26" s="16">
        <f t="shared" si="5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</row>
    <row r="27" spans="1:93" ht="16">
      <c r="A27" s="42">
        <v>20</v>
      </c>
      <c r="B27" s="39">
        <f t="shared" si="4"/>
        <v>0</v>
      </c>
      <c r="C27" s="61">
        <v>11</v>
      </c>
      <c r="D27" s="62">
        <f t="shared" si="7"/>
        <v>0</v>
      </c>
      <c r="BF27" s="16">
        <f t="shared" si="5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</row>
    <row r="28" spans="1:93" ht="16">
      <c r="A28" s="42">
        <v>21</v>
      </c>
      <c r="B28" s="39">
        <f t="shared" si="4"/>
        <v>0</v>
      </c>
      <c r="C28" s="61">
        <v>12</v>
      </c>
      <c r="D28" s="62">
        <f t="shared" si="7"/>
        <v>0</v>
      </c>
      <c r="BF28" s="16">
        <f t="shared" si="5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</row>
    <row r="29" spans="1:93" ht="16">
      <c r="A29" s="42">
        <v>22</v>
      </c>
      <c r="B29" s="39">
        <f t="shared" si="4"/>
        <v>0</v>
      </c>
      <c r="C29" s="61">
        <v>13</v>
      </c>
      <c r="D29" s="62">
        <f t="shared" si="7"/>
        <v>0</v>
      </c>
      <c r="BF29" s="16">
        <f t="shared" si="5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</row>
    <row r="30" spans="1:93" ht="16">
      <c r="A30" s="42">
        <v>23</v>
      </c>
      <c r="B30" s="39">
        <f t="shared" si="4"/>
        <v>0</v>
      </c>
      <c r="C30" s="61">
        <v>14</v>
      </c>
      <c r="D30" s="62">
        <f t="shared" si="7"/>
        <v>0</v>
      </c>
      <c r="BF30" s="16">
        <f t="shared" si="5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</row>
    <row r="31" spans="1:93">
      <c r="A31" s="42">
        <v>24</v>
      </c>
      <c r="B31" s="39">
        <f t="shared" si="4"/>
        <v>0</v>
      </c>
      <c r="C31" s="61">
        <v>15</v>
      </c>
      <c r="D31" s="62">
        <f t="shared" si="7"/>
        <v>0</v>
      </c>
      <c r="BF31" s="3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</row>
    <row r="32" spans="1:93">
      <c r="A32" s="42">
        <v>25</v>
      </c>
      <c r="B32" s="39">
        <f t="shared" si="4"/>
        <v>0</v>
      </c>
      <c r="C32" s="61">
        <v>16</v>
      </c>
      <c r="D32" s="62">
        <f t="shared" si="7"/>
        <v>0</v>
      </c>
      <c r="BF32" s="3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</row>
    <row r="33" spans="1:93">
      <c r="A33" s="42">
        <v>26</v>
      </c>
      <c r="B33" s="39">
        <f t="shared" si="4"/>
        <v>0</v>
      </c>
      <c r="C33" s="61">
        <v>17</v>
      </c>
      <c r="D33" s="62">
        <f t="shared" si="7"/>
        <v>0</v>
      </c>
      <c r="BF33" s="3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</row>
    <row r="34" spans="1:93">
      <c r="A34" s="42">
        <v>27</v>
      </c>
      <c r="B34" s="39">
        <f t="shared" si="4"/>
        <v>0</v>
      </c>
      <c r="C34" s="61">
        <v>18</v>
      </c>
      <c r="D34" s="62">
        <f t="shared" si="7"/>
        <v>0</v>
      </c>
      <c r="BF34" s="3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</row>
    <row r="35" spans="1:93">
      <c r="A35" s="42">
        <v>28</v>
      </c>
      <c r="B35" s="39">
        <f t="shared" si="4"/>
        <v>0</v>
      </c>
      <c r="C35" s="61">
        <v>19</v>
      </c>
      <c r="D35" s="62">
        <f t="shared" si="7"/>
        <v>0</v>
      </c>
      <c r="BF35" s="3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</row>
    <row r="36" spans="1:93">
      <c r="A36" s="42">
        <v>29</v>
      </c>
      <c r="B36" s="39">
        <f t="shared" si="4"/>
        <v>0</v>
      </c>
      <c r="C36" s="61">
        <v>20</v>
      </c>
      <c r="D36" s="62">
        <f t="shared" si="7"/>
        <v>0</v>
      </c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</row>
    <row r="37" spans="1:93">
      <c r="A37" s="37"/>
      <c r="B37" s="17"/>
      <c r="C37" s="61">
        <v>21</v>
      </c>
      <c r="D37" s="62">
        <f t="shared" si="7"/>
        <v>0</v>
      </c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</row>
    <row r="38" spans="1:93">
      <c r="A38" s="37"/>
      <c r="B38" s="17"/>
      <c r="C38" s="61">
        <v>22</v>
      </c>
      <c r="D38" s="62">
        <f t="shared" si="7"/>
        <v>0</v>
      </c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</row>
    <row r="39" spans="1:93">
      <c r="A39" s="37"/>
      <c r="B39" s="17"/>
      <c r="C39" s="61">
        <v>23</v>
      </c>
      <c r="D39" s="62">
        <f t="shared" si="7"/>
        <v>0</v>
      </c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</row>
    <row r="40" spans="1:93">
      <c r="A40" s="37"/>
      <c r="B40" s="17"/>
      <c r="C40" s="61">
        <v>24</v>
      </c>
      <c r="D40" s="62">
        <f t="shared" si="7"/>
        <v>0</v>
      </c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</row>
    <row r="41" spans="1:93">
      <c r="A41" s="37"/>
      <c r="B41" s="17"/>
      <c r="C41" s="61">
        <v>25</v>
      </c>
      <c r="D41" s="62">
        <f t="shared" si="7"/>
        <v>0</v>
      </c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</row>
    <row r="42" spans="1:93">
      <c r="A42" s="37"/>
      <c r="B42" s="17"/>
      <c r="C42" s="61">
        <v>26</v>
      </c>
      <c r="D42" s="62">
        <f t="shared" si="7"/>
        <v>0</v>
      </c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</row>
    <row r="43" spans="1:93">
      <c r="A43" s="37"/>
      <c r="B43" s="17"/>
      <c r="C43" s="61">
        <v>27</v>
      </c>
      <c r="D43" s="62">
        <f t="shared" si="7"/>
        <v>0</v>
      </c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</row>
    <row r="44" spans="1:93">
      <c r="A44" s="37"/>
      <c r="B44" s="17"/>
      <c r="C44" s="61">
        <v>28</v>
      </c>
      <c r="D44" s="62">
        <f t="shared" si="7"/>
        <v>0</v>
      </c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</row>
    <row r="45" spans="1:93">
      <c r="A45" s="37"/>
      <c r="B45" s="17"/>
      <c r="C45" s="61">
        <v>29</v>
      </c>
      <c r="D45" s="62">
        <f t="shared" si="7"/>
        <v>0</v>
      </c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</row>
    <row r="46" spans="1:93">
      <c r="A46" s="37"/>
      <c r="B46" s="17"/>
      <c r="C46" s="37"/>
      <c r="D46" s="37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</row>
    <row r="47" spans="1:93">
      <c r="A47" s="37"/>
      <c r="B47" s="17"/>
      <c r="C47" s="37"/>
      <c r="D47" s="37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</row>
    <row r="48" spans="1:93">
      <c r="A48" s="37"/>
      <c r="B48" s="17"/>
      <c r="C48" s="37"/>
      <c r="D48" s="37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</row>
    <row r="49" spans="1:93">
      <c r="A49" s="46" t="s">
        <v>191</v>
      </c>
      <c r="B49" s="46" t="s">
        <v>192</v>
      </c>
      <c r="C49" s="46" t="s">
        <v>193</v>
      </c>
      <c r="D49" s="37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</row>
    <row r="50" spans="1:93">
      <c r="A50" s="63">
        <v>1</v>
      </c>
      <c r="B50" s="46"/>
      <c r="C50" s="63"/>
      <c r="D50" s="37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</row>
    <row r="51" spans="1:93">
      <c r="A51" s="63">
        <v>2</v>
      </c>
      <c r="B51" s="46"/>
      <c r="C51" s="63"/>
      <c r="D51" s="37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</row>
    <row r="52" spans="1:93">
      <c r="A52" s="63">
        <v>3</v>
      </c>
      <c r="B52" s="46"/>
      <c r="C52" s="63"/>
      <c r="D52" s="37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</row>
    <row r="53" spans="1:93">
      <c r="A53" s="63">
        <v>4</v>
      </c>
      <c r="B53" s="46"/>
      <c r="C53" s="63"/>
      <c r="D53" s="37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</row>
    <row r="54" spans="1:93">
      <c r="A54" s="63">
        <v>5</v>
      </c>
      <c r="B54" s="46"/>
      <c r="C54" s="63"/>
      <c r="D54" s="37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</row>
    <row r="55" spans="1:93">
      <c r="A55" s="63">
        <v>6</v>
      </c>
      <c r="B55" s="46"/>
      <c r="C55" s="63"/>
      <c r="D55" s="37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</row>
    <row r="56" spans="1:93">
      <c r="A56" s="63">
        <v>7</v>
      </c>
      <c r="B56" s="46"/>
      <c r="C56" s="63"/>
      <c r="D56" s="37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</row>
    <row r="57" spans="1:93">
      <c r="A57" s="63">
        <v>8</v>
      </c>
      <c r="B57" s="46"/>
      <c r="C57" s="63"/>
      <c r="D57" s="37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</row>
    <row r="58" spans="1:93">
      <c r="A58" s="63">
        <v>9</v>
      </c>
      <c r="B58" s="46"/>
      <c r="C58" s="63"/>
      <c r="D58" s="37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</row>
    <row r="59" spans="1:93">
      <c r="A59" s="63">
        <v>10</v>
      </c>
      <c r="B59" s="64"/>
      <c r="C59" s="64"/>
      <c r="D59" s="37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</row>
    <row r="60" spans="1:93">
      <c r="A60" s="63">
        <v>11</v>
      </c>
      <c r="B60" s="64"/>
      <c r="C60" s="64"/>
      <c r="D60" s="37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</row>
    <row r="61" spans="1:93">
      <c r="A61" s="63">
        <v>12</v>
      </c>
      <c r="B61" s="64"/>
      <c r="C61" s="63"/>
      <c r="D61" s="37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</row>
    <row r="62" spans="1:93">
      <c r="A62" s="63">
        <v>13</v>
      </c>
      <c r="B62" s="46"/>
      <c r="C62" s="64"/>
      <c r="D62" s="37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</row>
    <row r="63" spans="1:93">
      <c r="A63" s="63">
        <v>14</v>
      </c>
      <c r="B63" s="46"/>
      <c r="C63" s="64"/>
      <c r="D63" s="37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</row>
    <row r="64" spans="1:93">
      <c r="A64" s="63">
        <v>15</v>
      </c>
      <c r="B64" s="46"/>
      <c r="C64" s="64"/>
      <c r="D64" s="37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</row>
    <row r="65" spans="1:93">
      <c r="A65" s="63">
        <v>16</v>
      </c>
      <c r="B65" s="46"/>
      <c r="C65" s="64"/>
      <c r="D65" s="37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</row>
    <row r="66" spans="1:93">
      <c r="A66" s="63">
        <v>17</v>
      </c>
      <c r="B66" s="46"/>
      <c r="C66" s="64"/>
      <c r="D66" s="37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</row>
    <row r="67" spans="1:93">
      <c r="A67" s="63">
        <v>18</v>
      </c>
      <c r="B67" s="46"/>
      <c r="C67" s="64"/>
      <c r="D67" s="37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</row>
    <row r="68" spans="1:93">
      <c r="A68" s="63">
        <v>19</v>
      </c>
      <c r="B68" s="46"/>
      <c r="C68" s="64"/>
      <c r="D68" s="37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</row>
    <row r="69" spans="1:93">
      <c r="A69" s="63">
        <v>20</v>
      </c>
      <c r="B69" s="46"/>
      <c r="C69" s="64"/>
      <c r="D69" s="37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</row>
    <row r="70" spans="1:93">
      <c r="A70" s="63">
        <v>21</v>
      </c>
      <c r="B70" s="46"/>
      <c r="C70" s="64"/>
      <c r="D70" s="37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</row>
    <row r="71" spans="1:93">
      <c r="A71" s="63">
        <v>22</v>
      </c>
      <c r="B71" s="64"/>
      <c r="C71" s="64"/>
      <c r="D71" s="37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</row>
    <row r="72" spans="1:93">
      <c r="A72" s="63">
        <v>23</v>
      </c>
      <c r="B72" s="64"/>
      <c r="C72" s="64"/>
      <c r="D72" s="37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</row>
    <row r="73" spans="1:93">
      <c r="A73" s="63">
        <v>24</v>
      </c>
      <c r="B73" s="64"/>
      <c r="C73" s="64"/>
      <c r="D73" s="37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</row>
    <row r="74" spans="1:93">
      <c r="A74" s="63">
        <v>25</v>
      </c>
      <c r="B74" s="64"/>
      <c r="C74" s="64"/>
      <c r="D74" s="37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</row>
    <row r="75" spans="1:93">
      <c r="A75" s="63">
        <v>26</v>
      </c>
      <c r="B75" s="64"/>
      <c r="C75" s="64"/>
      <c r="D75" s="37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</row>
    <row r="76" spans="1:93">
      <c r="A76" s="63">
        <v>27</v>
      </c>
      <c r="B76" s="64"/>
      <c r="C76" s="64"/>
      <c r="D76" s="37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</row>
    <row r="77" spans="1:93">
      <c r="A77" s="63">
        <v>28</v>
      </c>
      <c r="B77" s="64"/>
      <c r="C77" s="64"/>
      <c r="D77" s="37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</row>
    <row r="78" spans="1:93">
      <c r="A78" s="63">
        <v>29</v>
      </c>
      <c r="B78" s="64"/>
      <c r="C78" s="64"/>
      <c r="D78" s="37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</row>
    <row r="79" spans="1:93">
      <c r="A79" s="63">
        <v>30</v>
      </c>
      <c r="B79" s="64"/>
      <c r="C79" s="64"/>
      <c r="D79" s="37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</row>
    <row r="80" spans="1:93">
      <c r="A80" s="63">
        <v>31</v>
      </c>
      <c r="B80" s="64"/>
      <c r="C80" s="64"/>
      <c r="D80" s="37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</row>
    <row r="81" spans="1:93">
      <c r="A81" s="63">
        <v>32</v>
      </c>
      <c r="B81" s="64"/>
      <c r="C81" s="64"/>
      <c r="D81" s="37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</row>
    <row r="82" spans="1:93">
      <c r="A82" s="63">
        <v>33</v>
      </c>
      <c r="B82" s="64"/>
      <c r="C82" s="64"/>
      <c r="D82" s="37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</row>
    <row r="83" spans="1:93">
      <c r="A83" s="63">
        <v>34</v>
      </c>
      <c r="B83" s="64"/>
      <c r="C83" s="64"/>
      <c r="D83" s="37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</row>
    <row r="84" spans="1:93">
      <c r="A84" s="63">
        <v>35</v>
      </c>
      <c r="B84" s="64"/>
      <c r="C84" s="64"/>
      <c r="D84" s="37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</row>
    <row r="85" spans="1:93">
      <c r="A85" s="63">
        <v>36</v>
      </c>
      <c r="B85" s="64"/>
      <c r="C85" s="64"/>
      <c r="D85" s="37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</row>
    <row r="86" spans="1:93">
      <c r="A86" s="63">
        <v>37</v>
      </c>
      <c r="B86" s="64"/>
      <c r="C86" s="64"/>
      <c r="D86" s="37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</row>
    <row r="87" spans="1:93">
      <c r="A87" s="63">
        <v>38</v>
      </c>
      <c r="B87" s="64"/>
      <c r="C87" s="64"/>
      <c r="D87" s="37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</row>
    <row r="88" spans="1:93">
      <c r="A88" s="63">
        <v>39</v>
      </c>
      <c r="B88" s="64"/>
      <c r="C88" s="64"/>
      <c r="D88" s="37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</row>
    <row r="89" spans="1:93">
      <c r="A89" s="63">
        <v>40</v>
      </c>
      <c r="B89" s="64"/>
      <c r="C89" s="64"/>
      <c r="D89" s="37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</row>
    <row r="90" spans="1:93">
      <c r="A90" s="37"/>
      <c r="B90" s="17"/>
      <c r="C90" s="37"/>
      <c r="D90" s="37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</row>
    <row r="169" ht="15" customHeight="1"/>
  </sheetData>
  <mergeCells count="20">
    <mergeCell ref="U4:AA4"/>
    <mergeCell ref="AC4:AD4"/>
    <mergeCell ref="H5:H6"/>
    <mergeCell ref="A1:K2"/>
    <mergeCell ref="A3:E4"/>
    <mergeCell ref="F3:P4"/>
    <mergeCell ref="R4:T4"/>
    <mergeCell ref="A5:B6"/>
    <mergeCell ref="C5:D6"/>
    <mergeCell ref="E5:E6"/>
    <mergeCell ref="F5:F6"/>
    <mergeCell ref="G5:G6"/>
    <mergeCell ref="P5:P6"/>
    <mergeCell ref="BH6:BV6"/>
    <mergeCell ref="I5:J6"/>
    <mergeCell ref="K5:K6"/>
    <mergeCell ref="L5:L6"/>
    <mergeCell ref="M5:M6"/>
    <mergeCell ref="N5:N6"/>
    <mergeCell ref="O5:O6"/>
  </mergeCells>
  <phoneticPr fontId="2" type="noConversion"/>
  <conditionalFormatting sqref="P2">
    <cfRule type="cellIs" dxfId="281" priority="6" operator="equal">
      <formula>FALSE</formula>
    </cfRule>
  </conditionalFormatting>
  <conditionalFormatting sqref="BF7:BF30">
    <cfRule type="cellIs" dxfId="280" priority="3" operator="notEqual">
      <formula>0</formula>
    </cfRule>
  </conditionalFormatting>
  <conditionalFormatting sqref="F7">
    <cfRule type="expression" dxfId="279" priority="2">
      <formula>TEXT(MID(INDIRECT("J"&amp;ROW()-1),13,2)+1,"00")&lt;&gt;F7</formula>
    </cfRule>
  </conditionalFormatting>
  <conditionalFormatting sqref="F7">
    <cfRule type="cellIs" dxfId="278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">
    <cfRule type="cellIs" dxfId="277" priority="7" operator="greaterThan">
      <formula>1</formula>
    </cfRule>
    <cfRule type="expression" dxfId="276" priority="8">
      <formula>IF(_xlfn.CONCAT(Q7:BD7)="",MID(K7,17,2),MID((_xlfn.CONCAT(Q7:BD7)),6,2))&lt;&gt;MID(K7,17,2)</formula>
    </cfRule>
  </conditionalFormatting>
  <pageMargins left="0.75" right="0.75" top="1" bottom="1" header="0.5" footer="0.5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5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6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7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8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8CA48-EB4D-564F-8380-BD6C8BB38114}">
  <sheetPr codeName="Sheet4"/>
  <dimension ref="A1:CO169"/>
  <sheetViews>
    <sheetView zoomScale="70" zoomScaleNormal="70" workbookViewId="0">
      <pane xSplit="11" ySplit="6" topLeftCell="P7" activePane="bottomRight" state="frozen"/>
      <selection activeCell="B68" sqref="B68:AU96"/>
      <selection pane="topRight" activeCell="B68" sqref="B68:AU96"/>
      <selection pane="bottomLeft" activeCell="B68" sqref="B68:AU96"/>
      <selection pane="bottomRight" activeCell="B68" sqref="B68:AU96"/>
    </sheetView>
  </sheetViews>
  <sheetFormatPr baseColWidth="10" defaultColWidth="9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3" ht="13.5" customHeight="1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44</v>
      </c>
      <c r="R1" s="16">
        <f t="shared" ref="R1:AD1" si="0">COUNTA(R7:R9953)</f>
        <v>0</v>
      </c>
      <c r="S1" s="16">
        <f t="shared" si="0"/>
        <v>36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25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</row>
    <row r="2" spans="1:93" ht="14" customHeight="1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44</v>
      </c>
      <c r="R2" s="16">
        <f t="shared" ref="R2:BD2" si="2">COUNTIF($I:$I,R$6)</f>
        <v>0</v>
      </c>
      <c r="S2" s="16">
        <f t="shared" si="2"/>
        <v>36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25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3" ht="21" customHeight="1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INV01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</row>
    <row r="4" spans="1:93" ht="20" customHeight="1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</row>
    <row r="5" spans="1:93" ht="20" customHeight="1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</row>
    <row r="6" spans="1:93" s="72" customFormat="1" ht="35" customHeight="1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  <c r="CM6" s="69"/>
      <c r="CN6" s="69"/>
      <c r="CO6" s="69"/>
    </row>
    <row r="7" spans="1:93" ht="15" customHeight="1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45">
        <v>2</v>
      </c>
      <c r="H7" s="45"/>
      <c r="I7" s="64" t="s">
        <v>194</v>
      </c>
      <c r="J7" s="73" t="s">
        <v>132</v>
      </c>
      <c r="K7" s="48" t="str">
        <f t="shared" ref="K7:K70" ca="1" si="3">L7&amp;"-"&amp;M7&amp;"-"&amp;N7&amp;"-"&amp;O7</f>
        <v>RW01-INV01-CB01.01-C14Str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INV01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2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2</v>
      </c>
      <c r="BJ7" s="42" cm="1">
        <f t="array" ref="BJ7">IFERROR(INDEX($G$7:$G$1007,SMALL(IF((LOOKUP(ROW($7:$1007),ROW($7:$1007)/($F$7:$F$1007&lt;&gt;""),$F$7:$F$1007)=RIGHT("0"&amp;$BG7,2))*($G$7:$G$1007&lt;&gt;""),ROW($1:$1001),999999),COLUMN(C1))),"0")</f>
        <v>2</v>
      </c>
      <c r="BK7" s="42" cm="1">
        <f t="array" ref="BK7">IFERROR(INDEX($G$7:$G$1007,SMALL(IF((LOOKUP(ROW($7:$1007),ROW($7:$1007)/($F$7:$F$1007&lt;&gt;""),$F$7:$F$1007)=RIGHT("0"&amp;$BG7,2))*($G$7:$G$1007&lt;&gt;""),ROW($1:$1001),999999),COLUMN(D1))),"0")</f>
        <v>2</v>
      </c>
      <c r="BL7" s="42" cm="1">
        <f t="array" ref="BL7">IFERROR(INDEX($G$7:$G$1007,SMALL(IF((LOOKUP(ROW($7:$1007),ROW($7:$1007)/($F$7:$F$1007&lt;&gt;""),$F$7:$F$1007)=RIGHT("0"&amp;$BG7,2))*($G$7:$G$1007&lt;&gt;""),ROW($1:$1001),999999),COLUMN(E1))),"0")</f>
        <v>2</v>
      </c>
      <c r="BM7" s="42" cm="1">
        <f t="array" ref="BM7">IFERROR(INDEX($G$7:$G$1007,SMALL(IF((LOOKUP(ROW($7:$1007),ROW($7:$1007)/($F$7:$F$1007&lt;&gt;""),$F$7:$F$1007)=RIGHT("0"&amp;$BG7,2))*($G$7:$G$1007&lt;&gt;""),ROW($1:$1001),999999),COLUMN(F1))),"0")</f>
        <v>2</v>
      </c>
      <c r="BN7" s="42" cm="1">
        <f t="array" ref="BN7">IFERROR(INDEX($G$7:$G$1007,SMALL(IF((LOOKUP(ROW($7:$1007),ROW($7:$1007)/($F$7:$F$1007&lt;&gt;""),$F$7:$F$1007)=RIGHT("0"&amp;$BG7,2))*($G$7:$G$1007&lt;&gt;""),ROW($1:$1001),999999),COLUMN(G1))),"0")</f>
        <v>2</v>
      </c>
      <c r="BO7" s="42" cm="1">
        <f t="array" ref="BO7">IFERROR(INDEX($G$7:$G$1007,SMALL(IF((LOOKUP(ROW($7:$1007),ROW($7:$1007)/($F$7:$F$1007&lt;&gt;""),$F$7:$F$1007)=RIGHT("0"&amp;$BG7,2))*($G$7:$G$1007&lt;&gt;""),ROW($1:$1001),999999),COLUMN(H1))),"0")</f>
        <v>2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</row>
    <row r="8" spans="1:93" ht="15" customHeight="1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45">
        <v>2</v>
      </c>
      <c r="H8" s="45"/>
      <c r="I8" s="64" t="s">
        <v>194</v>
      </c>
      <c r="J8" s="73" t="s">
        <v>132</v>
      </c>
      <c r="K8" s="48" t="str">
        <f t="shared" ca="1" si="3"/>
        <v>RW02-INV01-CB01.02-C14Str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RW02</v>
      </c>
      <c r="M8" s="48" t="str">
        <f t="shared" ref="M8:M71" ca="1" si="7">$F$3</f>
        <v>INV01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1</v>
      </c>
      <c r="Q8" s="48" t="s">
        <v>196</v>
      </c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10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10</v>
      </c>
      <c r="BJ8" s="42" cm="1">
        <f t="array" ref="BJ8">IFERROR(INDEX($G$7:$G$1007,SMALL(IF((LOOKUP(ROW($7:$1007),ROW($7:$1007)/($F$7:$F$1007&lt;&gt;""),$F$7:$F$1007)=RIGHT("0"&amp;$BG8,2))*($G$7:$G$1007&lt;&gt;""),ROW($1:$1001),999999),COLUMN(C2))),"0")</f>
        <v>10</v>
      </c>
      <c r="BK8" s="42" cm="1">
        <f t="array" ref="BK8">IFERROR(INDEX($G$7:$G$1007,SMALL(IF((LOOKUP(ROW($7:$1007),ROW($7:$1007)/($F$7:$F$1007&lt;&gt;""),$F$7:$F$1007)=RIGHT("0"&amp;$BG8,2))*($G$7:$G$1007&lt;&gt;""),ROW($1:$1001),999999),COLUMN(D2))),"0")</f>
        <v>10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</row>
    <row r="9" spans="1:93" ht="15" customHeight="1">
      <c r="A9" s="42">
        <v>2</v>
      </c>
      <c r="B9" s="39">
        <f t="shared" si="4"/>
        <v>8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45">
        <v>2</v>
      </c>
      <c r="H9" s="45"/>
      <c r="I9" s="64" t="s">
        <v>194</v>
      </c>
      <c r="J9" s="73" t="s">
        <v>132</v>
      </c>
      <c r="K9" s="48" t="str">
        <f t="shared" ca="1" si="3"/>
        <v>RW03-INV01-CB01.03-C14Str</v>
      </c>
      <c r="L9" s="48" t="str">
        <f t="shared" ca="1" si="6"/>
        <v>RW03</v>
      </c>
      <c r="M9" s="48" t="str">
        <f t="shared" ca="1" si="7"/>
        <v>INV01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1</v>
      </c>
      <c r="Q9" s="48" t="s">
        <v>197</v>
      </c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10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10</v>
      </c>
      <c r="BJ9" s="42" cm="1">
        <f t="array" ref="BJ9">IFERROR(INDEX($G$7:$G$1007,SMALL(IF((LOOKUP(ROW($7:$1007),ROW($7:$1007)/($F$7:$F$1007&lt;&gt;""),$F$7:$F$1007)=RIGHT("0"&amp;$BG9,2))*($G$7:$G$1007&lt;&gt;""),ROW($1:$1001),999999),COLUMN(C3))),"0")</f>
        <v>10</v>
      </c>
      <c r="BK9" s="42" cm="1">
        <f t="array" ref="BK9">IFERROR(INDEX($G$7:$G$1007,SMALL(IF((LOOKUP(ROW($7:$1007),ROW($7:$1007)/($F$7:$F$1007&lt;&gt;""),$F$7:$F$1007)=RIGHT("0"&amp;$BG9,2))*($G$7:$G$1007&lt;&gt;""),ROW($1:$1001),999999),COLUMN(D3))),"0")</f>
        <v>10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</row>
    <row r="10" spans="1:93" ht="15" customHeight="1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105</v>
      </c>
      <c r="E10" s="42">
        <f t="shared" si="5"/>
        <v>1</v>
      </c>
      <c r="F10" s="126"/>
      <c r="G10" s="45">
        <v>2</v>
      </c>
      <c r="H10" s="45"/>
      <c r="I10" s="64" t="s">
        <v>194</v>
      </c>
      <c r="J10" s="73" t="s">
        <v>132</v>
      </c>
      <c r="K10" s="48" t="str">
        <f t="shared" ca="1" si="3"/>
        <v>RW04-INV01-CB01.04-C14Str</v>
      </c>
      <c r="L10" s="48" t="str">
        <f t="shared" ca="1" si="6"/>
        <v>RW04</v>
      </c>
      <c r="M10" s="48" t="str">
        <f t="shared" ca="1" si="7"/>
        <v>INV01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10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10</v>
      </c>
      <c r="BJ10" s="42" cm="1">
        <f t="array" ref="BJ10">IFERROR(INDEX($G$7:$G$1007,SMALL(IF((LOOKUP(ROW($7:$1007),ROW($7:$1007)/($F$7:$F$1007&lt;&gt;""),$F$7:$F$1007)=RIGHT("0"&amp;$BG10,2))*($G$7:$G$1007&lt;&gt;""),ROW($1:$1001),999999),COLUMN(C4))),"0")</f>
        <v>10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</row>
    <row r="11" spans="1:93" ht="15" customHeight="1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45">
        <v>2</v>
      </c>
      <c r="H11" s="45"/>
      <c r="I11" s="64" t="s">
        <v>194</v>
      </c>
      <c r="J11" s="73" t="s">
        <v>132</v>
      </c>
      <c r="K11" s="48" t="str">
        <f t="shared" ca="1" si="3"/>
        <v>RW05-INV01-CB01.05-C14Str</v>
      </c>
      <c r="L11" s="48" t="str">
        <f t="shared" ca="1" si="6"/>
        <v>RW05</v>
      </c>
      <c r="M11" s="48" t="str">
        <f t="shared" ca="1" si="7"/>
        <v>INV01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1</v>
      </c>
      <c r="Q11" s="48" t="s">
        <v>199</v>
      </c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</row>
    <row r="12" spans="1:93" ht="15" customHeight="1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45">
        <v>2</v>
      </c>
      <c r="H12" s="45"/>
      <c r="I12" s="64" t="s">
        <v>194</v>
      </c>
      <c r="J12" s="73" t="s">
        <v>132</v>
      </c>
      <c r="K12" s="48" t="str">
        <f t="shared" ca="1" si="3"/>
        <v>RW06-INV01-CB01.06-C14Str</v>
      </c>
      <c r="L12" s="48" t="str">
        <f t="shared" ca="1" si="6"/>
        <v>RW06</v>
      </c>
      <c r="M12" s="48" t="str">
        <f t="shared" ca="1" si="7"/>
        <v>INV01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1</v>
      </c>
      <c r="Q12" s="48" t="s">
        <v>200</v>
      </c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</row>
    <row r="13" spans="1:93" ht="15" customHeight="1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6"/>
      <c r="G13" s="45">
        <v>2</v>
      </c>
      <c r="H13" s="45"/>
      <c r="I13" s="64" t="s">
        <v>194</v>
      </c>
      <c r="J13" s="73" t="s">
        <v>132</v>
      </c>
      <c r="K13" s="48" t="str">
        <f t="shared" ca="1" si="3"/>
        <v>RW07-INV01-CB01.07-C14Str</v>
      </c>
      <c r="L13" s="48" t="str">
        <f t="shared" ca="1" si="6"/>
        <v>RW07</v>
      </c>
      <c r="M13" s="48" t="str">
        <f t="shared" ca="1" si="7"/>
        <v>INV01</v>
      </c>
      <c r="N13" s="48" t="str">
        <f ca="1">MID($F$5,1,2)&amp;LOOKUP("一",$F$7:$F13)&amp;"."&amp;TEXT(IF($F13&gt;"",1,($ZG13=OFFSET($ZG13,-1,))+IFERROR(MID(OFFSET($N13,-1,),FIND(MID($F$5,1,2),OFFSET($N13,-1,))+5,2),)),"00")</f>
        <v>CB01.07</v>
      </c>
      <c r="O13" s="48" t="str">
        <f t="shared" si="8"/>
        <v>C14Str</v>
      </c>
      <c r="P13" s="48">
        <v>1</v>
      </c>
      <c r="Q13" s="48" t="s">
        <v>201</v>
      </c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</row>
    <row r="14" spans="1:93" ht="15" customHeight="1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6"/>
      <c r="G14" s="45">
        <v>2</v>
      </c>
      <c r="H14" s="45"/>
      <c r="I14" s="64" t="s">
        <v>194</v>
      </c>
      <c r="J14" s="73" t="s">
        <v>132</v>
      </c>
      <c r="K14" s="48" t="str">
        <f t="shared" ca="1" si="3"/>
        <v>RW08-INV01-CB01.08-C14Str</v>
      </c>
      <c r="L14" s="48" t="str">
        <f t="shared" ca="1" si="6"/>
        <v>RW08</v>
      </c>
      <c r="M14" s="48" t="str">
        <f t="shared" ca="1" si="7"/>
        <v>INV01</v>
      </c>
      <c r="N14" s="48" t="str">
        <f ca="1">MID($F$5,1,2)&amp;LOOKUP("一",$F$7:$F14)&amp;"."&amp;TEXT(IF($F14&gt;"",1,($ZG14=OFFSET($ZG14,-1,))+IFERROR(MID(OFFSET($N14,-1,),FIND(MID($F$5,1,2),OFFSET($N14,-1,))+5,2),)),"00")</f>
        <v>CB01.08</v>
      </c>
      <c r="O14" s="48" t="str">
        <f t="shared" si="8"/>
        <v>C14Str</v>
      </c>
      <c r="P14" s="48">
        <v>1</v>
      </c>
      <c r="Q14" s="48" t="s">
        <v>202</v>
      </c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</row>
    <row r="15" spans="1:93" ht="15" customHeight="1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8" t="s">
        <v>203</v>
      </c>
      <c r="G15" s="129">
        <v>10</v>
      </c>
      <c r="H15" s="129"/>
      <c r="I15" s="64" t="s">
        <v>194</v>
      </c>
      <c r="J15" s="73" t="s">
        <v>132</v>
      </c>
      <c r="K15" s="42" t="str">
        <f t="shared" ca="1" si="3"/>
        <v>RW09-INV01-CB02.01-C14Str</v>
      </c>
      <c r="L15" s="42" t="str">
        <f t="shared" ca="1" si="6"/>
        <v>RW09</v>
      </c>
      <c r="M15" s="42" t="str">
        <f t="shared" ca="1" si="7"/>
        <v>INV01</v>
      </c>
      <c r="N15" s="42" t="str">
        <f ca="1">MID($F$5,1,2)&amp;LOOKUP("一",$F$7:$F15)&amp;"."&amp;TEXT(IF($F15&gt;"",1,($ZG15=OFFSET($ZG15,-1,))+IFERROR(MID(OFFSET($N15,-1,),FIND(MID($F$5,1,2),OFFSET($N15,-1,))+5,2),)),"00")</f>
        <v>CB02.01</v>
      </c>
      <c r="O15" s="42" t="str">
        <f t="shared" si="8"/>
        <v>C14Str</v>
      </c>
      <c r="P15" s="42">
        <v>1</v>
      </c>
      <c r="Q15" s="42" t="s">
        <v>204</v>
      </c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</row>
    <row r="16" spans="1:93" ht="15" customHeight="1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/>
      <c r="H16" s="129"/>
      <c r="I16" s="64" t="s">
        <v>205</v>
      </c>
      <c r="J16" s="73" t="s">
        <v>132</v>
      </c>
      <c r="K16" s="42" t="str">
        <f t="shared" ca="1" si="3"/>
        <v>RW09-INV01-CB02.02-C14Str</v>
      </c>
      <c r="L16" s="42" t="str">
        <f t="shared" ca="1" si="6"/>
        <v>RW09</v>
      </c>
      <c r="M16" s="42" t="str">
        <f t="shared" ca="1" si="7"/>
        <v>INV01</v>
      </c>
      <c r="N16" s="42" t="str">
        <f ca="1">MID($F$5,1,2)&amp;LOOKUP("一",$F$7:$F16)&amp;"."&amp;TEXT(IF($F16&gt;"",1,($ZG16=OFFSET($ZG16,-1,))+IFERROR(MID(OFFSET($N16,-1,),FIND(MID($F$5,1,2),OFFSET($N16,-1,))+5,2),)),"00")</f>
        <v>CB02.02</v>
      </c>
      <c r="O16" s="42" t="str">
        <f t="shared" si="8"/>
        <v>C14Str</v>
      </c>
      <c r="P16" s="42">
        <v>3</v>
      </c>
      <c r="Q16" s="42"/>
      <c r="R16" s="42"/>
      <c r="S16" s="42" t="s">
        <v>206</v>
      </c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</row>
    <row r="17" spans="1:93" ht="15" customHeight="1">
      <c r="A17" s="42">
        <v>10</v>
      </c>
      <c r="B17" s="39">
        <f t="shared" si="4"/>
        <v>11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>
        <v>10</v>
      </c>
      <c r="H17" s="129"/>
      <c r="I17" s="64" t="s">
        <v>194</v>
      </c>
      <c r="J17" s="73" t="s">
        <v>132</v>
      </c>
      <c r="K17" s="42" t="str">
        <f t="shared" ca="1" si="3"/>
        <v>RW10-INV01-CB02.03-C14Str</v>
      </c>
      <c r="L17" s="42" t="str">
        <f t="shared" ca="1" si="6"/>
        <v>RW10</v>
      </c>
      <c r="M17" s="42" t="str">
        <f t="shared" ca="1" si="7"/>
        <v>INV01</v>
      </c>
      <c r="N17" s="42" t="str">
        <f ca="1">MID($F$5,1,2)&amp;LOOKUP("一",$F$7:$F17)&amp;"."&amp;TEXT(IF($F17&gt;"",1,($ZG17=OFFSET($ZG17,-1,))+IFERROR(MID(OFFSET($N17,-1,),FIND(MID($F$5,1,2),OFFSET($N17,-1,))+5,2),)),"00")</f>
        <v>CB02.03</v>
      </c>
      <c r="O17" s="42" t="str">
        <f t="shared" si="8"/>
        <v>C14Str</v>
      </c>
      <c r="P17" s="42">
        <v>1</v>
      </c>
      <c r="Q17" s="42" t="s">
        <v>207</v>
      </c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</row>
    <row r="18" spans="1:93" ht="15" customHeight="1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8</v>
      </c>
      <c r="E18" s="42">
        <f t="shared" si="5"/>
        <v>1</v>
      </c>
      <c r="F18" s="129"/>
      <c r="G18" s="129"/>
      <c r="H18" s="129"/>
      <c r="I18" s="64" t="s">
        <v>205</v>
      </c>
      <c r="J18" s="73" t="s">
        <v>132</v>
      </c>
      <c r="K18" s="42" t="str">
        <f t="shared" ca="1" si="3"/>
        <v>RW10-INV01-CB02.04-C14Str</v>
      </c>
      <c r="L18" s="42" t="str">
        <f t="shared" ca="1" si="6"/>
        <v>RW10</v>
      </c>
      <c r="M18" s="42" t="str">
        <f t="shared" ca="1" si="7"/>
        <v>INV01</v>
      </c>
      <c r="N18" s="42" t="str">
        <f ca="1">MID($F$5,1,2)&amp;LOOKUP("一",$F$7:$F18)&amp;"."&amp;TEXT(IF($F18&gt;"",1,($ZG18=OFFSET($ZG18,-1,))+IFERROR(MID(OFFSET($N18,-1,),FIND(MID($F$5,1,2),OFFSET($N18,-1,))+5,2),)),"00")</f>
        <v>CB02.04</v>
      </c>
      <c r="O18" s="42" t="str">
        <f t="shared" si="8"/>
        <v>C14Str</v>
      </c>
      <c r="P18" s="42">
        <v>3</v>
      </c>
      <c r="Q18" s="42"/>
      <c r="R18" s="42"/>
      <c r="S18" s="42" t="s">
        <v>208</v>
      </c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</row>
    <row r="19" spans="1:93" ht="15" customHeight="1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9"/>
      <c r="G19" s="129">
        <v>10</v>
      </c>
      <c r="H19" s="129"/>
      <c r="I19" s="64" t="s">
        <v>194</v>
      </c>
      <c r="J19" s="73" t="s">
        <v>132</v>
      </c>
      <c r="K19" s="42" t="str">
        <f t="shared" ca="1" si="3"/>
        <v>RW11-INV01-CB02.05-C14Str</v>
      </c>
      <c r="L19" s="42" t="str">
        <f t="shared" ca="1" si="6"/>
        <v>RW11</v>
      </c>
      <c r="M19" s="42" t="str">
        <f t="shared" ca="1" si="7"/>
        <v>INV01</v>
      </c>
      <c r="N19" s="42" t="str">
        <f ca="1">MID($F$5,1,2)&amp;LOOKUP("一",$F$7:$F19)&amp;"."&amp;TEXT(IF($F19&gt;"",1,($ZG19=OFFSET($ZG19,-1,))+IFERROR(MID(OFFSET($N19,-1,),FIND(MID($F$5,1,2),OFFSET($N19,-1,))+5,2),)),"00")</f>
        <v>CB02.05</v>
      </c>
      <c r="O19" s="42" t="str">
        <f t="shared" si="8"/>
        <v>C14Str</v>
      </c>
      <c r="P19" s="42">
        <v>1</v>
      </c>
      <c r="Q19" s="42" t="s">
        <v>209</v>
      </c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</row>
    <row r="20" spans="1:93" ht="15" customHeight="1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9"/>
      <c r="G20" s="129"/>
      <c r="H20" s="129"/>
      <c r="I20" s="64" t="s">
        <v>205</v>
      </c>
      <c r="J20" s="73" t="s">
        <v>132</v>
      </c>
      <c r="K20" s="42" t="str">
        <f t="shared" ca="1" si="3"/>
        <v>RW11-INV01-CB02.06-C14Str</v>
      </c>
      <c r="L20" s="42" t="str">
        <f t="shared" ca="1" si="6"/>
        <v>RW11</v>
      </c>
      <c r="M20" s="42" t="str">
        <f t="shared" ca="1" si="7"/>
        <v>INV01</v>
      </c>
      <c r="N20" s="42" t="str">
        <f ca="1">MID($F$5,1,2)&amp;LOOKUP("一",$F$7:$F20)&amp;"."&amp;TEXT(IF($F20&gt;"",1,($ZG20=OFFSET($ZG20,-1,))+IFERROR(MID(OFFSET($N20,-1,),FIND(MID($F$5,1,2),OFFSET($N20,-1,))+5,2),)),"00")</f>
        <v>CB02.06</v>
      </c>
      <c r="O20" s="42" t="str">
        <f t="shared" si="8"/>
        <v>C14Str</v>
      </c>
      <c r="P20" s="42">
        <v>3</v>
      </c>
      <c r="Q20" s="42"/>
      <c r="R20" s="42"/>
      <c r="S20" s="42" t="s">
        <v>210</v>
      </c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</row>
    <row r="21" spans="1:93" ht="15" customHeight="1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9"/>
      <c r="G21" s="129">
        <v>10</v>
      </c>
      <c r="H21" s="129"/>
      <c r="I21" s="64" t="s">
        <v>194</v>
      </c>
      <c r="J21" s="73" t="s">
        <v>132</v>
      </c>
      <c r="K21" s="42" t="str">
        <f t="shared" ca="1" si="3"/>
        <v>RW12-INV01-CB02.07-C14Str</v>
      </c>
      <c r="L21" s="42" t="str">
        <f t="shared" ca="1" si="6"/>
        <v>RW12</v>
      </c>
      <c r="M21" s="42" t="str">
        <f t="shared" ca="1" si="7"/>
        <v>INV01</v>
      </c>
      <c r="N21" s="42" t="str">
        <f ca="1">MID($F$5,1,2)&amp;LOOKUP("一",$F$7:$F21)&amp;"."&amp;TEXT(IF($F21&gt;"",1,($ZG21=OFFSET($ZG21,-1,))+IFERROR(MID(OFFSET($N21,-1,),FIND(MID($F$5,1,2),OFFSET($N21,-1,))+5,2),)),"00")</f>
        <v>CB02.07</v>
      </c>
      <c r="O21" s="42" t="str">
        <f t="shared" si="8"/>
        <v>C14Str</v>
      </c>
      <c r="P21" s="42">
        <v>1</v>
      </c>
      <c r="Q21" s="42" t="s">
        <v>211</v>
      </c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</row>
    <row r="22" spans="1:93" ht="15" customHeight="1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9"/>
      <c r="G22" s="129"/>
      <c r="H22" s="129"/>
      <c r="I22" s="64" t="s">
        <v>205</v>
      </c>
      <c r="J22" s="73" t="s">
        <v>132</v>
      </c>
      <c r="K22" s="42" t="str">
        <f t="shared" ca="1" si="3"/>
        <v>RW12-INV01-CB02.08-C14Str</v>
      </c>
      <c r="L22" s="42" t="str">
        <f t="shared" ca="1" si="6"/>
        <v>RW12</v>
      </c>
      <c r="M22" s="42" t="str">
        <f t="shared" ca="1" si="7"/>
        <v>INV01</v>
      </c>
      <c r="N22" s="42" t="str">
        <f ca="1">MID($F$5,1,2)&amp;LOOKUP("一",$F$7:$F22)&amp;"."&amp;TEXT(IF($F22&gt;"",1,($ZG22=OFFSET($ZG22,-1,))+IFERROR(MID(OFFSET($N22,-1,),FIND(MID($F$5,1,2),OFFSET($N22,-1,))+5,2),)),"00")</f>
        <v>CB02.08</v>
      </c>
      <c r="O22" s="42" t="str">
        <f t="shared" si="8"/>
        <v>C14Str</v>
      </c>
      <c r="P22" s="42">
        <v>3</v>
      </c>
      <c r="Q22" s="42"/>
      <c r="R22" s="42"/>
      <c r="S22" s="42" t="s">
        <v>212</v>
      </c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</row>
    <row r="23" spans="1:93" ht="15.5" customHeight="1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6" t="s">
        <v>213</v>
      </c>
      <c r="G23" s="127">
        <v>10</v>
      </c>
      <c r="H23" s="127"/>
      <c r="I23" s="64" t="s">
        <v>194</v>
      </c>
      <c r="J23" s="73" t="s">
        <v>132</v>
      </c>
      <c r="K23" s="48" t="str">
        <f t="shared" ca="1" si="3"/>
        <v>RW13-INV01-CB03.01-C14Str</v>
      </c>
      <c r="L23" s="48" t="str">
        <f t="shared" ca="1" si="6"/>
        <v>RW13</v>
      </c>
      <c r="M23" s="48" t="str">
        <f t="shared" ca="1" si="7"/>
        <v>INV01</v>
      </c>
      <c r="N23" s="48" t="str">
        <f ca="1">MID($F$5,1,2)&amp;LOOKUP("一",$F$7:$F23)&amp;"."&amp;TEXT(IF($F23&gt;"",1,($ZG23=OFFSET($ZG23,-1,))+IFERROR(MID(OFFSET($N23,-1,),FIND(MID($F$5,1,2),OFFSET($N23,-1,))+5,2),)),"00")</f>
        <v>CB03.01</v>
      </c>
      <c r="O23" s="48" t="str">
        <f t="shared" si="8"/>
        <v>C14Str</v>
      </c>
      <c r="P23" s="48">
        <v>1</v>
      </c>
      <c r="Q23" s="48" t="s">
        <v>214</v>
      </c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t="str" cm="1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</row>
    <row r="24" spans="1:93" ht="15.5" customHeight="1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205</v>
      </c>
      <c r="J24" s="73" t="s">
        <v>132</v>
      </c>
      <c r="K24" s="48" t="str">
        <f t="shared" ca="1" si="3"/>
        <v>RW13-INV01-CB03.02-C14Str</v>
      </c>
      <c r="L24" s="48" t="str">
        <f t="shared" ca="1" si="6"/>
        <v>RW13</v>
      </c>
      <c r="M24" s="48" t="str">
        <f t="shared" ca="1" si="7"/>
        <v>INV01</v>
      </c>
      <c r="N24" s="48" t="str">
        <f ca="1">MID($F$5,1,2)&amp;LOOKUP("一",$F$7:$F24)&amp;"."&amp;TEXT(IF($F24&gt;"",1,($ZG24=OFFSET($ZG24,-1,))+IFERROR(MID(OFFSET($N24,-1,),FIND(MID($F$5,1,2),OFFSET($N24,-1,))+5,2),)),"00")</f>
        <v>CB03.02</v>
      </c>
      <c r="O24" s="48" t="str">
        <f t="shared" si="8"/>
        <v>C14Str</v>
      </c>
      <c r="P24" s="48">
        <v>3</v>
      </c>
      <c r="Q24" s="48"/>
      <c r="R24" s="48"/>
      <c r="S24" s="48" t="s">
        <v>215</v>
      </c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</row>
    <row r="25" spans="1:93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7"/>
      <c r="G25" s="127">
        <v>10</v>
      </c>
      <c r="H25" s="127"/>
      <c r="I25" s="64" t="s">
        <v>194</v>
      </c>
      <c r="J25" s="73" t="s">
        <v>132</v>
      </c>
      <c r="K25" s="48" t="str">
        <f t="shared" ca="1" si="3"/>
        <v>RW14-INV01-CB03.03-C14Str</v>
      </c>
      <c r="L25" s="48" t="str">
        <f t="shared" ca="1" si="6"/>
        <v>RW14</v>
      </c>
      <c r="M25" s="48" t="str">
        <f t="shared" ca="1" si="7"/>
        <v>INV01</v>
      </c>
      <c r="N25" s="48" t="str">
        <f ca="1">MID($F$5,1,2)&amp;LOOKUP("一",$F$7:$F25)&amp;"."&amp;TEXT(IF($F25&gt;"",1,($ZG25=OFFSET($ZG25,-1,))+IFERROR(MID(OFFSET($N25,-1,),FIND(MID($F$5,1,2),OFFSET($N25,-1,))+5,2),)),"00")</f>
        <v>CB03.03</v>
      </c>
      <c r="O25" s="48" t="str">
        <f t="shared" si="8"/>
        <v>C14Str</v>
      </c>
      <c r="P25" s="48">
        <v>1</v>
      </c>
      <c r="Q25" s="48" t="s">
        <v>216</v>
      </c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</row>
    <row r="26" spans="1:93" ht="16">
      <c r="A26" s="42">
        <v>19</v>
      </c>
      <c r="B26" s="39">
        <f t="shared" si="4"/>
        <v>25</v>
      </c>
      <c r="C26" s="61">
        <v>10</v>
      </c>
      <c r="D26" s="62">
        <f t="shared" si="11"/>
        <v>11</v>
      </c>
      <c r="E26" s="42">
        <f t="shared" si="5"/>
        <v>1</v>
      </c>
      <c r="F26" s="127"/>
      <c r="G26" s="127"/>
      <c r="H26" s="127"/>
      <c r="I26" s="64" t="s">
        <v>205</v>
      </c>
      <c r="J26" s="73" t="s">
        <v>132</v>
      </c>
      <c r="K26" s="48" t="str">
        <f t="shared" ca="1" si="3"/>
        <v>RW14-INV01-CB03.04-C14Str</v>
      </c>
      <c r="L26" s="48" t="str">
        <f t="shared" ca="1" si="6"/>
        <v>RW14</v>
      </c>
      <c r="M26" s="48" t="str">
        <f t="shared" ca="1" si="7"/>
        <v>INV01</v>
      </c>
      <c r="N26" s="48" t="str">
        <f ca="1">MID($F$5,1,2)&amp;LOOKUP("一",$F$7:$F26)&amp;"."&amp;TEXT(IF($F26&gt;"",1,($ZG26=OFFSET($ZG26,-1,))+IFERROR(MID(OFFSET($N26,-1,),FIND(MID($F$5,1,2),OFFSET($N26,-1,))+5,2),)),"00")</f>
        <v>CB03.04</v>
      </c>
      <c r="O26" s="48" t="str">
        <f t="shared" si="8"/>
        <v>C14Str</v>
      </c>
      <c r="P26" s="48">
        <v>3</v>
      </c>
      <c r="Q26" s="48"/>
      <c r="R26" s="48"/>
      <c r="S26" s="48" t="s">
        <v>217</v>
      </c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</row>
    <row r="27" spans="1:93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7"/>
      <c r="G27" s="127">
        <v>10</v>
      </c>
      <c r="H27" s="127"/>
      <c r="I27" s="64" t="s">
        <v>194</v>
      </c>
      <c r="J27" s="73" t="s">
        <v>132</v>
      </c>
      <c r="K27" s="48" t="str">
        <f t="shared" ca="1" si="3"/>
        <v>RW15-INV01-CB03.05-C14Str</v>
      </c>
      <c r="L27" s="48" t="str">
        <f t="shared" ca="1" si="6"/>
        <v>RW15</v>
      </c>
      <c r="M27" s="48" t="str">
        <f t="shared" ca="1" si="7"/>
        <v>INV01</v>
      </c>
      <c r="N27" s="48" t="str">
        <f ca="1">MID($F$5,1,2)&amp;LOOKUP("一",$F$7:$F27)&amp;"."&amp;TEXT(IF($F27&gt;"",1,($ZG27=OFFSET($ZG27,-1,))+IFERROR(MID(OFFSET($N27,-1,),FIND(MID($F$5,1,2),OFFSET($N27,-1,))+5,2),)),"00")</f>
        <v>CB03.05</v>
      </c>
      <c r="O27" s="48" t="str">
        <f t="shared" si="8"/>
        <v>C14Str</v>
      </c>
      <c r="P27" s="48">
        <v>1</v>
      </c>
      <c r="Q27" s="48" t="s">
        <v>218</v>
      </c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</row>
    <row r="28" spans="1:93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7"/>
      <c r="G28" s="127"/>
      <c r="H28" s="127"/>
      <c r="I28" s="64" t="s">
        <v>205</v>
      </c>
      <c r="J28" s="73" t="s">
        <v>132</v>
      </c>
      <c r="K28" s="48" t="str">
        <f t="shared" ca="1" si="3"/>
        <v>RW15-INV01-CB03.06-C14Str</v>
      </c>
      <c r="L28" s="48" t="str">
        <f t="shared" ca="1" si="6"/>
        <v>RW15</v>
      </c>
      <c r="M28" s="48" t="str">
        <f t="shared" ca="1" si="7"/>
        <v>INV01</v>
      </c>
      <c r="N28" s="48" t="str">
        <f ca="1">MID($F$5,1,2)&amp;LOOKUP("一",$F$7:$F28)&amp;"."&amp;TEXT(IF($F28&gt;"",1,($ZG28=OFFSET($ZG28,-1,))+IFERROR(MID(OFFSET($N28,-1,),FIND(MID($F$5,1,2),OFFSET($N28,-1,))+5,2),)),"00")</f>
        <v>CB03.06</v>
      </c>
      <c r="O28" s="48" t="str">
        <f t="shared" si="8"/>
        <v>C14Str</v>
      </c>
      <c r="P28" s="48">
        <v>3</v>
      </c>
      <c r="Q28" s="48"/>
      <c r="R28" s="48"/>
      <c r="S28" s="48" t="s">
        <v>219</v>
      </c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</row>
    <row r="29" spans="1:93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7"/>
      <c r="G29" s="127">
        <v>10</v>
      </c>
      <c r="H29" s="127"/>
      <c r="I29" s="64" t="s">
        <v>194</v>
      </c>
      <c r="J29" s="73" t="s">
        <v>132</v>
      </c>
      <c r="K29" s="48" t="str">
        <f t="shared" ca="1" si="3"/>
        <v>RW16-INV01-CB03.07-C14Str</v>
      </c>
      <c r="L29" s="48" t="str">
        <f t="shared" ca="1" si="6"/>
        <v>RW16</v>
      </c>
      <c r="M29" s="48" t="str">
        <f t="shared" ca="1" si="7"/>
        <v>INV01</v>
      </c>
      <c r="N29" s="48" t="str">
        <f ca="1">MID($F$5,1,2)&amp;LOOKUP("一",$F$7:$F29)&amp;"."&amp;TEXT(IF($F29&gt;"",1,($ZG29=OFFSET($ZG29,-1,))+IFERROR(MID(OFFSET($N29,-1,),FIND(MID($F$5,1,2),OFFSET($N29,-1,))+5,2),)),"00")</f>
        <v>CB03.07</v>
      </c>
      <c r="O29" s="48" t="str">
        <f t="shared" si="8"/>
        <v>C14Str</v>
      </c>
      <c r="P29" s="48">
        <v>1</v>
      </c>
      <c r="Q29" s="48" t="s">
        <v>220</v>
      </c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</row>
    <row r="30" spans="1:93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7"/>
      <c r="G30" s="127"/>
      <c r="H30" s="127"/>
      <c r="I30" s="64" t="s">
        <v>205</v>
      </c>
      <c r="J30" s="73" t="s">
        <v>132</v>
      </c>
      <c r="K30" s="48" t="str">
        <f t="shared" ca="1" si="3"/>
        <v>RW16-INV01-CB03.08-C14Str</v>
      </c>
      <c r="L30" s="48" t="str">
        <f t="shared" ca="1" si="6"/>
        <v>RW16</v>
      </c>
      <c r="M30" s="48" t="str">
        <f t="shared" ca="1" si="7"/>
        <v>INV01</v>
      </c>
      <c r="N30" s="48" t="str">
        <f ca="1">MID($F$5,1,2)&amp;LOOKUP("一",$F$7:$F30)&amp;"."&amp;TEXT(IF($F30&gt;"",1,($ZG30=OFFSET($ZG30,-1,))+IFERROR(MID(OFFSET($N30,-1,),FIND(MID($F$5,1,2),OFFSET($N30,-1,))+5,2),)),"00")</f>
        <v>CB03.08</v>
      </c>
      <c r="O30" s="48" t="str">
        <f t="shared" si="8"/>
        <v>C14Str</v>
      </c>
      <c r="P30" s="48">
        <v>3</v>
      </c>
      <c r="Q30" s="48"/>
      <c r="R30" s="48"/>
      <c r="S30" s="48" t="s">
        <v>221</v>
      </c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</row>
    <row r="31" spans="1:93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8" t="s">
        <v>222</v>
      </c>
      <c r="G31" s="129">
        <v>10</v>
      </c>
      <c r="H31" s="129"/>
      <c r="I31" s="64" t="s">
        <v>194</v>
      </c>
      <c r="J31" s="73" t="s">
        <v>132</v>
      </c>
      <c r="K31" s="42" t="str">
        <f t="shared" ca="1" si="3"/>
        <v>RW17-INV01-CB04.01-C14Str</v>
      </c>
      <c r="L31" s="42" t="str">
        <f t="shared" ca="1" si="6"/>
        <v>RW17</v>
      </c>
      <c r="M31" s="42" t="str">
        <f t="shared" ca="1" si="7"/>
        <v>INV01</v>
      </c>
      <c r="N31" s="42" t="str">
        <f ca="1">MID($F$5,1,2)&amp;LOOKUP("一",$F$7:$F31)&amp;"."&amp;TEXT(IF($F31&gt;"",1,($ZG31=OFFSET($ZG31,-1,))+IFERROR(MID(OFFSET($N31,-1,),FIND(MID($F$5,1,2),OFFSET($N31,-1,))+5,2),)),"00")</f>
        <v>CB04.01</v>
      </c>
      <c r="O31" s="42" t="str">
        <f t="shared" si="8"/>
        <v>C14Str</v>
      </c>
      <c r="P31" s="42">
        <v>1</v>
      </c>
      <c r="Q31" s="42" t="s">
        <v>223</v>
      </c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</row>
    <row r="32" spans="1:93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9"/>
      <c r="G32" s="129"/>
      <c r="H32" s="129"/>
      <c r="I32" s="64" t="s">
        <v>205</v>
      </c>
      <c r="J32" s="73" t="s">
        <v>132</v>
      </c>
      <c r="K32" s="42" t="str">
        <f t="shared" ca="1" si="3"/>
        <v>RW17-INV01-CB04.02-C14Str</v>
      </c>
      <c r="L32" s="42" t="str">
        <f t="shared" ca="1" si="6"/>
        <v>RW17</v>
      </c>
      <c r="M32" s="42" t="str">
        <f t="shared" ca="1" si="7"/>
        <v>INV01</v>
      </c>
      <c r="N32" s="42" t="str">
        <f ca="1">MID($F$5,1,2)&amp;LOOKUP("一",$F$7:$F32)&amp;"."&amp;TEXT(IF($F32&gt;"",1,($ZG32=OFFSET($ZG32,-1,))+IFERROR(MID(OFFSET($N32,-1,),FIND(MID($F$5,1,2),OFFSET($N32,-1,))+5,2),)),"00")</f>
        <v>CB04.02</v>
      </c>
      <c r="O32" s="42" t="str">
        <f t="shared" si="8"/>
        <v>C14Str</v>
      </c>
      <c r="P32" s="42">
        <v>3</v>
      </c>
      <c r="Q32" s="42"/>
      <c r="R32" s="42"/>
      <c r="S32" s="42" t="s">
        <v>224</v>
      </c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</row>
    <row r="33" spans="1:93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9"/>
      <c r="G33" s="129">
        <v>10</v>
      </c>
      <c r="H33" s="129"/>
      <c r="I33" s="64" t="s">
        <v>194</v>
      </c>
      <c r="J33" s="73" t="s">
        <v>132</v>
      </c>
      <c r="K33" s="42" t="str">
        <f t="shared" ca="1" si="3"/>
        <v>RW18-INV01-CB04.03-C14Str</v>
      </c>
      <c r="L33" s="42" t="str">
        <f t="shared" ca="1" si="6"/>
        <v>RW18</v>
      </c>
      <c r="M33" s="42" t="str">
        <f t="shared" ca="1" si="7"/>
        <v>INV01</v>
      </c>
      <c r="N33" s="42" t="str">
        <f ca="1">MID($F$5,1,2)&amp;LOOKUP("一",$F$7:$F33)&amp;"."&amp;TEXT(IF($F33&gt;"",1,($ZG33=OFFSET($ZG33,-1,))+IFERROR(MID(OFFSET($N33,-1,),FIND(MID($F$5,1,2),OFFSET($N33,-1,))+5,2),)),"00")</f>
        <v>CB04.03</v>
      </c>
      <c r="O33" s="42" t="str">
        <f t="shared" si="8"/>
        <v>C14Str</v>
      </c>
      <c r="P33" s="42">
        <v>1</v>
      </c>
      <c r="Q33" s="42" t="s">
        <v>225</v>
      </c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</row>
    <row r="34" spans="1:93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9"/>
      <c r="G34" s="129"/>
      <c r="H34" s="129"/>
      <c r="I34" s="64" t="s">
        <v>205</v>
      </c>
      <c r="J34" s="73" t="s">
        <v>132</v>
      </c>
      <c r="K34" s="42" t="str">
        <f t="shared" ca="1" si="3"/>
        <v>RW18-INV01-CB04.04-C14Str</v>
      </c>
      <c r="L34" s="42" t="str">
        <f t="shared" ca="1" si="6"/>
        <v>RW18</v>
      </c>
      <c r="M34" s="42" t="str">
        <f t="shared" ca="1" si="7"/>
        <v>INV01</v>
      </c>
      <c r="N34" s="42" t="str">
        <f ca="1">MID($F$5,1,2)&amp;LOOKUP("一",$F$7:$F34)&amp;"."&amp;TEXT(IF($F34&gt;"",1,($ZG34=OFFSET($ZG34,-1,))+IFERROR(MID(OFFSET($N34,-1,),FIND(MID($F$5,1,2),OFFSET($N34,-1,))+5,2),)),"00")</f>
        <v>CB04.04</v>
      </c>
      <c r="O34" s="42" t="str">
        <f t="shared" si="8"/>
        <v>C14Str</v>
      </c>
      <c r="P34" s="42">
        <v>3</v>
      </c>
      <c r="Q34" s="42"/>
      <c r="R34" s="42"/>
      <c r="S34" s="42" t="s">
        <v>226</v>
      </c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</row>
    <row r="35" spans="1:93">
      <c r="A35" s="42">
        <v>28</v>
      </c>
      <c r="B35" s="39">
        <f t="shared" si="4"/>
        <v>0</v>
      </c>
      <c r="C35" s="61">
        <v>19</v>
      </c>
      <c r="D35" s="62">
        <f t="shared" si="11"/>
        <v>25</v>
      </c>
      <c r="E35" s="42">
        <f t="shared" si="5"/>
        <v>1</v>
      </c>
      <c r="F35" s="129"/>
      <c r="G35" s="129">
        <v>10</v>
      </c>
      <c r="H35" s="129"/>
      <c r="I35" s="64" t="s">
        <v>194</v>
      </c>
      <c r="J35" s="73" t="s">
        <v>132</v>
      </c>
      <c r="K35" s="42" t="str">
        <f t="shared" ca="1" si="3"/>
        <v>RW19-INV01-CB04.05-C14Str</v>
      </c>
      <c r="L35" s="42" t="str">
        <f t="shared" ca="1" si="6"/>
        <v>RW19</v>
      </c>
      <c r="M35" s="42" t="str">
        <f t="shared" ca="1" si="7"/>
        <v>INV01</v>
      </c>
      <c r="N35" s="42" t="str">
        <f ca="1">MID($F$5,1,2)&amp;LOOKUP("一",$F$7:$F35)&amp;"."&amp;TEXT(IF($F35&gt;"",1,($ZG35=OFFSET($ZG35,-1,))+IFERROR(MID(OFFSET($N35,-1,),FIND(MID($F$5,1,2),OFFSET($N35,-1,))+5,2),)),"00")</f>
        <v>CB04.05</v>
      </c>
      <c r="O35" s="42" t="str">
        <f t="shared" si="8"/>
        <v>C14Str</v>
      </c>
      <c r="P35" s="42">
        <v>1</v>
      </c>
      <c r="Q35" s="42" t="s">
        <v>227</v>
      </c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</row>
    <row r="36" spans="1:93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9"/>
      <c r="G36" s="129"/>
      <c r="H36" s="129"/>
      <c r="I36" s="64" t="s">
        <v>205</v>
      </c>
      <c r="J36" s="73" t="s">
        <v>132</v>
      </c>
      <c r="K36" s="42" t="str">
        <f t="shared" ca="1" si="3"/>
        <v>RW19-INV01-CB04.06-C14Str</v>
      </c>
      <c r="L36" s="42" t="str">
        <f t="shared" ca="1" si="6"/>
        <v>RW19</v>
      </c>
      <c r="M36" s="42" t="str">
        <f t="shared" ca="1" si="7"/>
        <v>INV01</v>
      </c>
      <c r="N36" s="42" t="str">
        <f ca="1">MID($F$5,1,2)&amp;LOOKUP("一",$F$7:$F36)&amp;"."&amp;TEXT(IF($F36&gt;"",1,($ZG36=OFFSET($ZG36,-1,))+IFERROR(MID(OFFSET($N36,-1,),FIND(MID($F$5,1,2),OFFSET($N36,-1,))+5,2),)),"00")</f>
        <v>CB04.06</v>
      </c>
      <c r="O36" s="42" t="str">
        <f t="shared" si="8"/>
        <v>C14Str</v>
      </c>
      <c r="P36" s="42">
        <v>3</v>
      </c>
      <c r="Q36" s="42"/>
      <c r="R36" s="42"/>
      <c r="S36" s="42" t="s">
        <v>228</v>
      </c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</row>
    <row r="37" spans="1:93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6" t="s">
        <v>229</v>
      </c>
      <c r="G37" s="127">
        <v>19</v>
      </c>
      <c r="H37" s="127"/>
      <c r="I37" s="64" t="s">
        <v>194</v>
      </c>
      <c r="J37" s="73" t="s">
        <v>132</v>
      </c>
      <c r="K37" s="48" t="str">
        <f t="shared" ca="1" si="3"/>
        <v>RW20-INV01-CB05.01-C14Str</v>
      </c>
      <c r="L37" s="48" t="str">
        <f t="shared" ca="1" si="6"/>
        <v>RW20</v>
      </c>
      <c r="M37" s="48" t="str">
        <f t="shared" ca="1" si="7"/>
        <v>INV01</v>
      </c>
      <c r="N37" s="48" t="str">
        <f ca="1">MID($F$5,1,2)&amp;LOOKUP("一",$F$7:$F37)&amp;"."&amp;TEXT(IF($F37&gt;"",1,($ZG37=OFFSET($ZG37,-1,))+IFERROR(MID(OFFSET($N37,-1,),FIND(MID($F$5,1,2),OFFSET($N37,-1,))+5,2),)),"00")</f>
        <v>CB05.01</v>
      </c>
      <c r="O37" s="48" t="str">
        <f t="shared" si="8"/>
        <v>C14Str</v>
      </c>
      <c r="P37" s="48">
        <v>1</v>
      </c>
      <c r="Q37" s="48" t="s">
        <v>230</v>
      </c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</row>
    <row r="38" spans="1:93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7"/>
      <c r="G38" s="127"/>
      <c r="H38" s="127"/>
      <c r="I38" s="64" t="s">
        <v>205</v>
      </c>
      <c r="J38" s="73" t="s">
        <v>132</v>
      </c>
      <c r="K38" s="48" t="str">
        <f t="shared" ca="1" si="3"/>
        <v>RW20-INV01-CB05.02-C14Str</v>
      </c>
      <c r="L38" s="48" t="str">
        <f t="shared" ca="1" si="6"/>
        <v>RW20</v>
      </c>
      <c r="M38" s="48" t="str">
        <f t="shared" ca="1" si="7"/>
        <v>INV01</v>
      </c>
      <c r="N38" s="48" t="str">
        <f ca="1">MID($F$5,1,2)&amp;LOOKUP("一",$F$7:$F38)&amp;"."&amp;TEXT(IF($F38&gt;"",1,($ZG38=OFFSET($ZG38,-1,))+IFERROR(MID(OFFSET($N38,-1,),FIND(MID($F$5,1,2),OFFSET($N38,-1,))+5,2),)),"00")</f>
        <v>CB05.02</v>
      </c>
      <c r="O38" s="48" t="str">
        <f t="shared" si="8"/>
        <v>C14Str</v>
      </c>
      <c r="P38" s="48">
        <v>3</v>
      </c>
      <c r="Q38" s="48"/>
      <c r="R38" s="48"/>
      <c r="S38" s="48" t="s">
        <v>231</v>
      </c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</row>
    <row r="39" spans="1:93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7"/>
      <c r="G39" s="127"/>
      <c r="H39" s="127"/>
      <c r="I39" s="64" t="s">
        <v>232</v>
      </c>
      <c r="J39" s="73" t="s">
        <v>132</v>
      </c>
      <c r="K39" s="48" t="str">
        <f t="shared" ca="1" si="3"/>
        <v>RW20-INV01-CB05.03-C14Str</v>
      </c>
      <c r="L39" s="48" t="str">
        <f t="shared" ca="1" si="6"/>
        <v>RW20</v>
      </c>
      <c r="M39" s="48" t="str">
        <f t="shared" ca="1" si="7"/>
        <v>INV01</v>
      </c>
      <c r="N39" s="48" t="str">
        <f ca="1">MID($F$5,1,2)&amp;LOOKUP("一",$F$7:$F39)&amp;"."&amp;TEXT(IF($F39&gt;"",1,($ZG39=OFFSET($ZG39,-1,))+IFERROR(MID(OFFSET($N39,-1,),FIND(MID($F$5,1,2),OFFSET($N39,-1,))+5,2),)),"00")</f>
        <v>CB05.03</v>
      </c>
      <c r="O39" s="48" t="str">
        <f t="shared" si="8"/>
        <v>C14Str</v>
      </c>
      <c r="P39" s="48">
        <v>7</v>
      </c>
      <c r="Q39" s="48"/>
      <c r="R39" s="48"/>
      <c r="S39" s="48"/>
      <c r="T39" s="48"/>
      <c r="U39" s="48"/>
      <c r="V39" s="48"/>
      <c r="W39" s="48" t="s">
        <v>233</v>
      </c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</row>
    <row r="40" spans="1:93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7"/>
      <c r="G40" s="127">
        <v>19</v>
      </c>
      <c r="H40" s="127"/>
      <c r="I40" s="64" t="s">
        <v>194</v>
      </c>
      <c r="J40" s="73" t="s">
        <v>132</v>
      </c>
      <c r="K40" s="48" t="str">
        <f t="shared" ca="1" si="3"/>
        <v>RW21-INV01-CB05.04-C14Str</v>
      </c>
      <c r="L40" s="48" t="str">
        <f t="shared" ca="1" si="6"/>
        <v>RW21</v>
      </c>
      <c r="M40" s="48" t="str">
        <f t="shared" ca="1" si="7"/>
        <v>INV01</v>
      </c>
      <c r="N40" s="48" t="str">
        <f ca="1">MID($F$5,1,2)&amp;LOOKUP("一",$F$7:$F40)&amp;"."&amp;TEXT(IF($F40&gt;"",1,($ZG40=OFFSET($ZG40,-1,))+IFERROR(MID(OFFSET($N40,-1,),FIND(MID($F$5,1,2),OFFSET($N40,-1,))+5,2),)),"00")</f>
        <v>CB05.04</v>
      </c>
      <c r="O40" s="48" t="str">
        <f t="shared" si="8"/>
        <v>C14Str</v>
      </c>
      <c r="P40" s="48">
        <v>1</v>
      </c>
      <c r="Q40" s="48" t="s">
        <v>234</v>
      </c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</row>
    <row r="41" spans="1:93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7"/>
      <c r="G41" s="127"/>
      <c r="H41" s="127"/>
      <c r="I41" s="64" t="s">
        <v>205</v>
      </c>
      <c r="J41" s="73" t="s">
        <v>132</v>
      </c>
      <c r="K41" s="48" t="str">
        <f t="shared" ca="1" si="3"/>
        <v>RW21-INV01-CB05.05-C14Str</v>
      </c>
      <c r="L41" s="48" t="str">
        <f t="shared" ca="1" si="6"/>
        <v>RW21</v>
      </c>
      <c r="M41" s="48" t="str">
        <f t="shared" ca="1" si="7"/>
        <v>INV01</v>
      </c>
      <c r="N41" s="48" t="str">
        <f ca="1">MID($F$5,1,2)&amp;LOOKUP("一",$F$7:$F41)&amp;"."&amp;TEXT(IF($F41&gt;"",1,($ZG41=OFFSET($ZG41,-1,))+IFERROR(MID(OFFSET($N41,-1,),FIND(MID($F$5,1,2),OFFSET($N41,-1,))+5,2),)),"00")</f>
        <v>CB05.05</v>
      </c>
      <c r="O41" s="48" t="str">
        <f t="shared" si="8"/>
        <v>C14Str</v>
      </c>
      <c r="P41" s="48">
        <v>3</v>
      </c>
      <c r="Q41" s="48"/>
      <c r="R41" s="48"/>
      <c r="S41" s="48" t="s">
        <v>235</v>
      </c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</row>
    <row r="42" spans="1:93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7"/>
      <c r="G42" s="127"/>
      <c r="H42" s="127"/>
      <c r="I42" s="64" t="s">
        <v>232</v>
      </c>
      <c r="J42" s="73" t="s">
        <v>132</v>
      </c>
      <c r="K42" s="48" t="str">
        <f t="shared" ca="1" si="3"/>
        <v>RW21-INV01-CB05.06-C14Str</v>
      </c>
      <c r="L42" s="48" t="str">
        <f t="shared" ca="1" si="6"/>
        <v>RW21</v>
      </c>
      <c r="M42" s="48" t="str">
        <f t="shared" ca="1" si="7"/>
        <v>INV01</v>
      </c>
      <c r="N42" s="48" t="str">
        <f ca="1">MID($F$5,1,2)&amp;LOOKUP("一",$F$7:$F42)&amp;"."&amp;TEXT(IF($F42&gt;"",1,($ZG42=OFFSET($ZG42,-1,))+IFERROR(MID(OFFSET($N42,-1,),FIND(MID($F$5,1,2),OFFSET($N42,-1,))+5,2),)),"00")</f>
        <v>CB05.06</v>
      </c>
      <c r="O42" s="48" t="str">
        <f t="shared" si="8"/>
        <v>C14Str</v>
      </c>
      <c r="P42" s="48">
        <v>7</v>
      </c>
      <c r="Q42" s="48"/>
      <c r="R42" s="48"/>
      <c r="S42" s="48"/>
      <c r="T42" s="48"/>
      <c r="U42" s="48"/>
      <c r="V42" s="48"/>
      <c r="W42" s="48" t="s">
        <v>236</v>
      </c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</row>
    <row r="43" spans="1:93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8" t="s">
        <v>237</v>
      </c>
      <c r="G43" s="129">
        <v>19</v>
      </c>
      <c r="H43" s="129"/>
      <c r="I43" s="64" t="s">
        <v>194</v>
      </c>
      <c r="J43" s="73" t="s">
        <v>132</v>
      </c>
      <c r="K43" s="42" t="str">
        <f t="shared" ca="1" si="3"/>
        <v>RW22-INV01-CB06.01-C14Str</v>
      </c>
      <c r="L43" s="42" t="str">
        <f t="shared" ca="1" si="6"/>
        <v>RW22</v>
      </c>
      <c r="M43" s="42" t="str">
        <f t="shared" ca="1" si="7"/>
        <v>INV01</v>
      </c>
      <c r="N43" s="42" t="str">
        <f ca="1">MID($F$5,1,2)&amp;LOOKUP("一",$F$7:$F43)&amp;"."&amp;TEXT(IF($F43&gt;"",1,($ZG43=OFFSET($ZG43,-1,))+IFERROR(MID(OFFSET($N43,-1,),FIND(MID($F$5,1,2),OFFSET($N43,-1,))+5,2),)),"00")</f>
        <v>CB06.01</v>
      </c>
      <c r="O43" s="42" t="str">
        <f t="shared" si="8"/>
        <v>C14Str</v>
      </c>
      <c r="P43" s="42">
        <v>1</v>
      </c>
      <c r="Q43" s="42" t="s">
        <v>238</v>
      </c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</row>
    <row r="44" spans="1:93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9"/>
      <c r="G44" s="129"/>
      <c r="H44" s="129"/>
      <c r="I44" s="64" t="s">
        <v>205</v>
      </c>
      <c r="J44" s="73" t="s">
        <v>132</v>
      </c>
      <c r="K44" s="42" t="str">
        <f t="shared" ca="1" si="3"/>
        <v>RW22-INV01-CB06.02-C14Str</v>
      </c>
      <c r="L44" s="42" t="str">
        <f t="shared" ca="1" si="6"/>
        <v>RW22</v>
      </c>
      <c r="M44" s="42" t="str">
        <f t="shared" ca="1" si="7"/>
        <v>INV01</v>
      </c>
      <c r="N44" s="42" t="str">
        <f ca="1">MID($F$5,1,2)&amp;LOOKUP("一",$F$7:$F44)&amp;"."&amp;TEXT(IF($F44&gt;"",1,($ZG44=OFFSET($ZG44,-1,))+IFERROR(MID(OFFSET($N44,-1,),FIND(MID($F$5,1,2),OFFSET($N44,-1,))+5,2),)),"00")</f>
        <v>CB06.02</v>
      </c>
      <c r="O44" s="42" t="str">
        <f t="shared" si="8"/>
        <v>C14Str</v>
      </c>
      <c r="P44" s="42">
        <v>3</v>
      </c>
      <c r="Q44" s="42"/>
      <c r="R44" s="42"/>
      <c r="S44" s="42" t="s">
        <v>239</v>
      </c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</row>
    <row r="45" spans="1:93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9"/>
      <c r="G45" s="129"/>
      <c r="H45" s="129"/>
      <c r="I45" s="64" t="s">
        <v>232</v>
      </c>
      <c r="J45" s="73" t="s">
        <v>132</v>
      </c>
      <c r="K45" s="42" t="str">
        <f t="shared" ca="1" si="3"/>
        <v>RW22-INV01-CB06.03-C14Str</v>
      </c>
      <c r="L45" s="42" t="str">
        <f t="shared" ca="1" si="6"/>
        <v>RW22</v>
      </c>
      <c r="M45" s="42" t="str">
        <f t="shared" ca="1" si="7"/>
        <v>INV01</v>
      </c>
      <c r="N45" s="42" t="str">
        <f ca="1">MID($F$5,1,2)&amp;LOOKUP("一",$F$7:$F45)&amp;"."&amp;TEXT(IF($F45&gt;"",1,($ZG45=OFFSET($ZG45,-1,))+IFERROR(MID(OFFSET($N45,-1,),FIND(MID($F$5,1,2),OFFSET($N45,-1,))+5,2),)),"00")</f>
        <v>CB06.03</v>
      </c>
      <c r="O45" s="42" t="str">
        <f t="shared" si="8"/>
        <v>C14Str</v>
      </c>
      <c r="P45" s="42">
        <v>7</v>
      </c>
      <c r="Q45" s="42"/>
      <c r="R45" s="42"/>
      <c r="S45" s="42"/>
      <c r="T45" s="42"/>
      <c r="U45" s="42"/>
      <c r="V45" s="42"/>
      <c r="W45" s="42" t="s">
        <v>240</v>
      </c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</row>
    <row r="46" spans="1:93">
      <c r="A46" s="37"/>
      <c r="B46" s="17"/>
      <c r="C46" s="37"/>
      <c r="D46" s="37"/>
      <c r="E46" s="42">
        <f t="shared" si="5"/>
        <v>1</v>
      </c>
      <c r="F46" s="129"/>
      <c r="G46" s="129">
        <v>19</v>
      </c>
      <c r="H46" s="129"/>
      <c r="I46" s="64" t="s">
        <v>194</v>
      </c>
      <c r="J46" s="73" t="s">
        <v>132</v>
      </c>
      <c r="K46" s="42" t="str">
        <f t="shared" ca="1" si="3"/>
        <v>RW23-INV01-CB06.04-C14Str</v>
      </c>
      <c r="L46" s="42" t="str">
        <f t="shared" ca="1" si="6"/>
        <v>RW23</v>
      </c>
      <c r="M46" s="42" t="str">
        <f t="shared" ca="1" si="7"/>
        <v>INV01</v>
      </c>
      <c r="N46" s="42" t="str">
        <f ca="1">MID($F$5,1,2)&amp;LOOKUP("一",$F$7:$F46)&amp;"."&amp;TEXT(IF($F46&gt;"",1,($ZG46=OFFSET($ZG46,-1,))+IFERROR(MID(OFFSET($N46,-1,),FIND(MID($F$5,1,2),OFFSET($N46,-1,))+5,2),)),"00")</f>
        <v>CB06.04</v>
      </c>
      <c r="O46" s="42" t="str">
        <f t="shared" si="8"/>
        <v>C14Str</v>
      </c>
      <c r="P46" s="42">
        <v>1</v>
      </c>
      <c r="Q46" s="42" t="s">
        <v>241</v>
      </c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</row>
    <row r="47" spans="1:93">
      <c r="A47" s="37"/>
      <c r="B47" s="17"/>
      <c r="C47" s="37"/>
      <c r="D47" s="37"/>
      <c r="E47" s="42">
        <f t="shared" si="5"/>
        <v>1</v>
      </c>
      <c r="F47" s="129"/>
      <c r="G47" s="129"/>
      <c r="H47" s="129"/>
      <c r="I47" s="64" t="s">
        <v>205</v>
      </c>
      <c r="J47" s="73" t="s">
        <v>132</v>
      </c>
      <c r="K47" s="42" t="str">
        <f t="shared" ca="1" si="3"/>
        <v>RW23-INV01-CB06.05-C14Str</v>
      </c>
      <c r="L47" s="42" t="str">
        <f t="shared" ca="1" si="6"/>
        <v>RW23</v>
      </c>
      <c r="M47" s="42" t="str">
        <f t="shared" ca="1" si="7"/>
        <v>INV01</v>
      </c>
      <c r="N47" s="42" t="str">
        <f ca="1">MID($F$5,1,2)&amp;LOOKUP("一",$F$7:$F47)&amp;"."&amp;TEXT(IF($F47&gt;"",1,($ZG47=OFFSET($ZG47,-1,))+IFERROR(MID(OFFSET($N47,-1,),FIND(MID($F$5,1,2),OFFSET($N47,-1,))+5,2),)),"00")</f>
        <v>CB06.05</v>
      </c>
      <c r="O47" s="42" t="str">
        <f t="shared" si="8"/>
        <v>C14Str</v>
      </c>
      <c r="P47" s="42">
        <v>3</v>
      </c>
      <c r="Q47" s="42"/>
      <c r="R47" s="42"/>
      <c r="S47" s="42" t="s">
        <v>242</v>
      </c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</row>
    <row r="48" spans="1:93">
      <c r="A48" s="37"/>
      <c r="B48" s="17"/>
      <c r="C48" s="37"/>
      <c r="D48" s="37"/>
      <c r="E48" s="42">
        <f t="shared" si="5"/>
        <v>1</v>
      </c>
      <c r="F48" s="129"/>
      <c r="G48" s="129"/>
      <c r="H48" s="129"/>
      <c r="I48" s="64" t="s">
        <v>232</v>
      </c>
      <c r="J48" s="73" t="s">
        <v>132</v>
      </c>
      <c r="K48" s="42" t="str">
        <f t="shared" ca="1" si="3"/>
        <v>RW23-INV01-CB06.06-C14Str</v>
      </c>
      <c r="L48" s="42" t="str">
        <f t="shared" ca="1" si="6"/>
        <v>RW23</v>
      </c>
      <c r="M48" s="42" t="str">
        <f t="shared" ca="1" si="7"/>
        <v>INV01</v>
      </c>
      <c r="N48" s="42" t="str">
        <f ca="1">MID($F$5,1,2)&amp;LOOKUP("一",$F$7:$F48)&amp;"."&amp;TEXT(IF($F48&gt;"",1,($ZG48=OFFSET($ZG48,-1,))+IFERROR(MID(OFFSET($N48,-1,),FIND(MID($F$5,1,2),OFFSET($N48,-1,))+5,2),)),"00")</f>
        <v>CB06.06</v>
      </c>
      <c r="O48" s="42" t="str">
        <f t="shared" si="8"/>
        <v>C14Str</v>
      </c>
      <c r="P48" s="42">
        <v>7</v>
      </c>
      <c r="Q48" s="42"/>
      <c r="R48" s="42"/>
      <c r="S48" s="42"/>
      <c r="T48" s="42"/>
      <c r="U48" s="42"/>
      <c r="V48" s="42"/>
      <c r="W48" s="42" t="s">
        <v>243</v>
      </c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</row>
    <row r="49" spans="1:93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6" t="s">
        <v>244</v>
      </c>
      <c r="G49" s="127">
        <v>19</v>
      </c>
      <c r="H49" s="127"/>
      <c r="I49" s="64" t="s">
        <v>194</v>
      </c>
      <c r="J49" s="73" t="s">
        <v>132</v>
      </c>
      <c r="K49" s="48" t="str">
        <f t="shared" ca="1" si="3"/>
        <v>RW24-INV01-CB07.01-C14Str</v>
      </c>
      <c r="L49" s="48" t="str">
        <f t="shared" ca="1" si="6"/>
        <v>RW24</v>
      </c>
      <c r="M49" s="48" t="str">
        <f t="shared" ca="1" si="7"/>
        <v>INV01</v>
      </c>
      <c r="N49" s="48" t="str">
        <f ca="1">MID($F$5,1,2)&amp;LOOKUP("一",$F$7:$F49)&amp;"."&amp;TEXT(IF($F49&gt;"",1,($ZG49=OFFSET($ZG49,-1,))+IFERROR(MID(OFFSET($N49,-1,),FIND(MID($F$5,1,2),OFFSET($N49,-1,))+5,2),)),"00")</f>
        <v>CB07.01</v>
      </c>
      <c r="O49" s="48" t="str">
        <f t="shared" si="8"/>
        <v>C14Str</v>
      </c>
      <c r="P49" s="48">
        <v>1</v>
      </c>
      <c r="Q49" s="48" t="s">
        <v>245</v>
      </c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</row>
    <row r="50" spans="1:93">
      <c r="A50" s="63">
        <v>1</v>
      </c>
      <c r="B50" s="46" t="s">
        <v>49</v>
      </c>
      <c r="C50" s="63">
        <v>8</v>
      </c>
      <c r="D50" s="37"/>
      <c r="E50" s="42">
        <f t="shared" si="5"/>
        <v>1</v>
      </c>
      <c r="F50" s="127"/>
      <c r="G50" s="127"/>
      <c r="H50" s="127"/>
      <c r="I50" s="64" t="s">
        <v>205</v>
      </c>
      <c r="J50" s="73" t="s">
        <v>132</v>
      </c>
      <c r="K50" s="48" t="str">
        <f t="shared" ca="1" si="3"/>
        <v>RW24-INV01-CB07.02-C14Str</v>
      </c>
      <c r="L50" s="48" t="str">
        <f t="shared" ca="1" si="6"/>
        <v>RW24</v>
      </c>
      <c r="M50" s="48" t="str">
        <f t="shared" ca="1" si="7"/>
        <v>INV01</v>
      </c>
      <c r="N50" s="48" t="str">
        <f ca="1">MID($F$5,1,2)&amp;LOOKUP("一",$F$7:$F50)&amp;"."&amp;TEXT(IF($F50&gt;"",1,($ZG50=OFFSET($ZG50,-1,))+IFERROR(MID(OFFSET($N50,-1,),FIND(MID($F$5,1,2),OFFSET($N50,-1,))+5,2),)),"00")</f>
        <v>CB07.02</v>
      </c>
      <c r="O50" s="48" t="str">
        <f t="shared" si="8"/>
        <v>C14Str</v>
      </c>
      <c r="P50" s="48">
        <v>3</v>
      </c>
      <c r="Q50" s="48"/>
      <c r="R50" s="48"/>
      <c r="S50" s="48" t="s">
        <v>246</v>
      </c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</row>
    <row r="51" spans="1:93">
      <c r="A51" s="63">
        <v>2</v>
      </c>
      <c r="B51" s="46" t="s">
        <v>52</v>
      </c>
      <c r="C51" s="63">
        <v>8</v>
      </c>
      <c r="D51" s="37"/>
      <c r="E51" s="42">
        <f t="shared" si="5"/>
        <v>1</v>
      </c>
      <c r="F51" s="127"/>
      <c r="G51" s="127"/>
      <c r="H51" s="127"/>
      <c r="I51" s="64" t="s">
        <v>232</v>
      </c>
      <c r="J51" s="73" t="s">
        <v>132</v>
      </c>
      <c r="K51" s="48" t="str">
        <f t="shared" ca="1" si="3"/>
        <v>RW24-INV01-CB07.03-C14Str</v>
      </c>
      <c r="L51" s="48" t="str">
        <f t="shared" ca="1" si="6"/>
        <v>RW24</v>
      </c>
      <c r="M51" s="48" t="str">
        <f t="shared" ca="1" si="7"/>
        <v>INV01</v>
      </c>
      <c r="N51" s="48" t="str">
        <f ca="1">MID($F$5,1,2)&amp;LOOKUP("一",$F$7:$F51)&amp;"."&amp;TEXT(IF($F51&gt;"",1,($ZG51=OFFSET($ZG51,-1,))+IFERROR(MID(OFFSET($N51,-1,),FIND(MID($F$5,1,2),OFFSET($N51,-1,))+5,2),)),"00")</f>
        <v>CB07.03</v>
      </c>
      <c r="O51" s="48" t="str">
        <f t="shared" si="8"/>
        <v>C14Str</v>
      </c>
      <c r="P51" s="48">
        <v>7</v>
      </c>
      <c r="Q51" s="48"/>
      <c r="R51" s="48"/>
      <c r="S51" s="48"/>
      <c r="T51" s="48"/>
      <c r="U51" s="48"/>
      <c r="V51" s="48"/>
      <c r="W51" s="48" t="s">
        <v>247</v>
      </c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</row>
    <row r="52" spans="1:93">
      <c r="A52" s="63">
        <v>3</v>
      </c>
      <c r="B52" s="46" t="s">
        <v>52</v>
      </c>
      <c r="C52" s="63">
        <v>8</v>
      </c>
      <c r="D52" s="37"/>
      <c r="E52" s="42">
        <f t="shared" si="5"/>
        <v>1</v>
      </c>
      <c r="F52" s="127"/>
      <c r="G52" s="127">
        <v>19</v>
      </c>
      <c r="H52" s="127"/>
      <c r="I52" s="64" t="s">
        <v>194</v>
      </c>
      <c r="J52" s="73" t="s">
        <v>132</v>
      </c>
      <c r="K52" s="48" t="str">
        <f t="shared" ca="1" si="3"/>
        <v>RW25-INV01-CB07.04-C14Str</v>
      </c>
      <c r="L52" s="48" t="str">
        <f t="shared" ca="1" si="6"/>
        <v>RW25</v>
      </c>
      <c r="M52" s="48" t="str">
        <f t="shared" ca="1" si="7"/>
        <v>INV01</v>
      </c>
      <c r="N52" s="48" t="str">
        <f ca="1">MID($F$5,1,2)&amp;LOOKUP("一",$F$7:$F52)&amp;"."&amp;TEXT(IF($F52&gt;"",1,($ZG52=OFFSET($ZG52,-1,))+IFERROR(MID(OFFSET($N52,-1,),FIND(MID($F$5,1,2),OFFSET($N52,-1,))+5,2),)),"00")</f>
        <v>CB07.04</v>
      </c>
      <c r="O52" s="48" t="str">
        <f t="shared" si="8"/>
        <v>C14Str</v>
      </c>
      <c r="P52" s="48">
        <v>1</v>
      </c>
      <c r="Q52" s="48" t="s">
        <v>248</v>
      </c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</row>
    <row r="53" spans="1:93">
      <c r="A53" s="63">
        <v>4</v>
      </c>
      <c r="B53" s="46" t="s">
        <v>71</v>
      </c>
      <c r="C53" s="63">
        <v>6</v>
      </c>
      <c r="D53" s="37"/>
      <c r="E53" s="42">
        <f t="shared" si="5"/>
        <v>1</v>
      </c>
      <c r="F53" s="127"/>
      <c r="G53" s="127"/>
      <c r="H53" s="127"/>
      <c r="I53" s="64" t="s">
        <v>205</v>
      </c>
      <c r="J53" s="73" t="s">
        <v>132</v>
      </c>
      <c r="K53" s="48" t="str">
        <f t="shared" ca="1" si="3"/>
        <v>RW25-INV01-CB07.05-C14Str</v>
      </c>
      <c r="L53" s="48" t="str">
        <f t="shared" ca="1" si="6"/>
        <v>RW25</v>
      </c>
      <c r="M53" s="48" t="str">
        <f t="shared" ca="1" si="7"/>
        <v>INV01</v>
      </c>
      <c r="N53" s="48" t="str">
        <f ca="1">MID($F$5,1,2)&amp;LOOKUP("一",$F$7:$F53)&amp;"."&amp;TEXT(IF($F53&gt;"",1,($ZG53=OFFSET($ZG53,-1,))+IFERROR(MID(OFFSET($N53,-1,),FIND(MID($F$5,1,2),OFFSET($N53,-1,))+5,2),)),"00")</f>
        <v>CB07.05</v>
      </c>
      <c r="O53" s="48" t="str">
        <f t="shared" si="8"/>
        <v>C14Str</v>
      </c>
      <c r="P53" s="48">
        <v>3</v>
      </c>
      <c r="Q53" s="48"/>
      <c r="R53" s="48"/>
      <c r="S53" s="48" t="s">
        <v>249</v>
      </c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</row>
    <row r="54" spans="1:93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7"/>
      <c r="G54" s="127"/>
      <c r="H54" s="127"/>
      <c r="I54" s="64" t="s">
        <v>232</v>
      </c>
      <c r="J54" s="73" t="s">
        <v>132</v>
      </c>
      <c r="K54" s="48" t="str">
        <f t="shared" ca="1" si="3"/>
        <v>RW25-INV01-CB07.06-C14Str</v>
      </c>
      <c r="L54" s="48" t="str">
        <f t="shared" ca="1" si="6"/>
        <v>RW25</v>
      </c>
      <c r="M54" s="48" t="str">
        <f t="shared" ca="1" si="7"/>
        <v>INV01</v>
      </c>
      <c r="N54" s="48" t="str">
        <f ca="1">MID($F$5,1,2)&amp;LOOKUP("一",$F$7:$F54)&amp;"."&amp;TEXT(IF($F54&gt;"",1,($ZG54=OFFSET($ZG54,-1,))+IFERROR(MID(OFFSET($N54,-1,),FIND(MID($F$5,1,2),OFFSET($N54,-1,))+5,2),)),"00")</f>
        <v>CB07.06</v>
      </c>
      <c r="O54" s="48" t="str">
        <f t="shared" si="8"/>
        <v>C14Str</v>
      </c>
      <c r="P54" s="48">
        <v>7</v>
      </c>
      <c r="Q54" s="48"/>
      <c r="R54" s="48"/>
      <c r="S54" s="48"/>
      <c r="T54" s="48"/>
      <c r="U54" s="48"/>
      <c r="V54" s="48"/>
      <c r="W54" s="48" t="s">
        <v>250</v>
      </c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</row>
    <row r="55" spans="1:93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8" t="s">
        <v>251</v>
      </c>
      <c r="G55" s="129">
        <v>19</v>
      </c>
      <c r="H55" s="129"/>
      <c r="I55" s="64" t="s">
        <v>194</v>
      </c>
      <c r="J55" s="73" t="s">
        <v>132</v>
      </c>
      <c r="K55" s="42" t="str">
        <f t="shared" ca="1" si="3"/>
        <v>RW26-INV01-CB08.01-C14Str</v>
      </c>
      <c r="L55" s="42" t="str">
        <f t="shared" ca="1" si="6"/>
        <v>RW26</v>
      </c>
      <c r="M55" s="42" t="str">
        <f t="shared" ca="1" si="7"/>
        <v>INV01</v>
      </c>
      <c r="N55" s="42" t="str">
        <f ca="1">MID($F$5,1,2)&amp;LOOKUP("一",$F$7:$F55)&amp;"."&amp;TEXT(IF($F55&gt;"",1,($ZG55=OFFSET($ZG55,-1,))+IFERROR(MID(OFFSET($N55,-1,),FIND(MID($F$5,1,2),OFFSET($N55,-1,))+5,2),)),"00")</f>
        <v>CB08.01</v>
      </c>
      <c r="O55" s="42" t="str">
        <f t="shared" si="8"/>
        <v>C14Str</v>
      </c>
      <c r="P55" s="42">
        <v>1</v>
      </c>
      <c r="Q55" s="42" t="s">
        <v>252</v>
      </c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</row>
    <row r="56" spans="1:93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9"/>
      <c r="G56" s="129"/>
      <c r="H56" s="129"/>
      <c r="I56" s="64" t="s">
        <v>205</v>
      </c>
      <c r="J56" s="73" t="s">
        <v>132</v>
      </c>
      <c r="K56" s="42" t="str">
        <f t="shared" ca="1" si="3"/>
        <v>RW26-INV01-CB08.02-C14Str</v>
      </c>
      <c r="L56" s="42" t="str">
        <f t="shared" ca="1" si="6"/>
        <v>RW26</v>
      </c>
      <c r="M56" s="42" t="str">
        <f t="shared" ca="1" si="7"/>
        <v>INV01</v>
      </c>
      <c r="N56" s="42" t="str">
        <f ca="1">MID($F$5,1,2)&amp;LOOKUP("一",$F$7:$F56)&amp;"."&amp;TEXT(IF($F56&gt;"",1,($ZG56=OFFSET($ZG56,-1,))+IFERROR(MID(OFFSET($N56,-1,),FIND(MID($F$5,1,2),OFFSET($N56,-1,))+5,2),)),"00")</f>
        <v>CB08.02</v>
      </c>
      <c r="O56" s="42" t="str">
        <f t="shared" si="8"/>
        <v>C14Str</v>
      </c>
      <c r="P56" s="42">
        <v>3</v>
      </c>
      <c r="Q56" s="42"/>
      <c r="R56" s="42"/>
      <c r="S56" s="42" t="s">
        <v>253</v>
      </c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</row>
    <row r="57" spans="1:93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9"/>
      <c r="G57" s="129"/>
      <c r="H57" s="129"/>
      <c r="I57" s="64" t="s">
        <v>232</v>
      </c>
      <c r="J57" s="73" t="s">
        <v>132</v>
      </c>
      <c r="K57" s="42" t="str">
        <f t="shared" ca="1" si="3"/>
        <v>RW26-INV01-CB08.03-C14Str</v>
      </c>
      <c r="L57" s="42" t="str">
        <f t="shared" ca="1" si="6"/>
        <v>RW26</v>
      </c>
      <c r="M57" s="42" t="str">
        <f t="shared" ca="1" si="7"/>
        <v>INV01</v>
      </c>
      <c r="N57" s="42" t="str">
        <f ca="1">MID($F$5,1,2)&amp;LOOKUP("一",$F$7:$F57)&amp;"."&amp;TEXT(IF($F57&gt;"",1,($ZG57=OFFSET($ZG57,-1,))+IFERROR(MID(OFFSET($N57,-1,),FIND(MID($F$5,1,2),OFFSET($N57,-1,))+5,2),)),"00")</f>
        <v>CB08.03</v>
      </c>
      <c r="O57" s="42" t="str">
        <f t="shared" si="8"/>
        <v>C14Str</v>
      </c>
      <c r="P57" s="42">
        <v>7</v>
      </c>
      <c r="Q57" s="42"/>
      <c r="R57" s="42"/>
      <c r="S57" s="42"/>
      <c r="T57" s="42"/>
      <c r="U57" s="42"/>
      <c r="V57" s="42"/>
      <c r="W57" s="42" t="s">
        <v>254</v>
      </c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</row>
    <row r="58" spans="1:93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9"/>
      <c r="G58" s="129">
        <v>19</v>
      </c>
      <c r="H58" s="129"/>
      <c r="I58" s="64" t="s">
        <v>194</v>
      </c>
      <c r="J58" s="73" t="s">
        <v>132</v>
      </c>
      <c r="K58" s="42" t="str">
        <f t="shared" ca="1" si="3"/>
        <v>RW27-INV01-CB08.04-C14Str</v>
      </c>
      <c r="L58" s="42" t="str">
        <f t="shared" ca="1" si="6"/>
        <v>RW27</v>
      </c>
      <c r="M58" s="42" t="str">
        <f t="shared" ca="1" si="7"/>
        <v>INV01</v>
      </c>
      <c r="N58" s="42" t="str">
        <f ca="1">MID($F$5,1,2)&amp;LOOKUP("一",$F$7:$F58)&amp;"."&amp;TEXT(IF($F58&gt;"",1,($ZG58=OFFSET($ZG58,-1,))+IFERROR(MID(OFFSET($N58,-1,),FIND(MID($F$5,1,2),OFFSET($N58,-1,))+5,2),)),"00")</f>
        <v>CB08.04</v>
      </c>
      <c r="O58" s="42" t="str">
        <f t="shared" si="8"/>
        <v>C14Str</v>
      </c>
      <c r="P58" s="42">
        <v>1</v>
      </c>
      <c r="Q58" s="42" t="s">
        <v>255</v>
      </c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</row>
    <row r="59" spans="1:93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9"/>
      <c r="G59" s="129"/>
      <c r="H59" s="129"/>
      <c r="I59" s="64" t="s">
        <v>205</v>
      </c>
      <c r="J59" s="73" t="s">
        <v>132</v>
      </c>
      <c r="K59" s="42" t="str">
        <f t="shared" ca="1" si="3"/>
        <v>RW27-INV01-CB08.05-C14Str</v>
      </c>
      <c r="L59" s="42" t="str">
        <f t="shared" ca="1" si="6"/>
        <v>RW27</v>
      </c>
      <c r="M59" s="42" t="str">
        <f t="shared" ca="1" si="7"/>
        <v>INV01</v>
      </c>
      <c r="N59" s="42" t="str">
        <f ca="1">MID($F$5,1,2)&amp;LOOKUP("一",$F$7:$F59)&amp;"."&amp;TEXT(IF($F59&gt;"",1,($ZG59=OFFSET($ZG59,-1,))+IFERROR(MID(OFFSET($N59,-1,),FIND(MID($F$5,1,2),OFFSET($N59,-1,))+5,2),)),"00")</f>
        <v>CB08.05</v>
      </c>
      <c r="O59" s="42" t="str">
        <f t="shared" si="8"/>
        <v>C14Str</v>
      </c>
      <c r="P59" s="42">
        <v>3</v>
      </c>
      <c r="Q59" s="42"/>
      <c r="R59" s="42"/>
      <c r="S59" s="42" t="s">
        <v>256</v>
      </c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</row>
    <row r="60" spans="1:93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9"/>
      <c r="G60" s="129"/>
      <c r="H60" s="129"/>
      <c r="I60" s="64" t="s">
        <v>232</v>
      </c>
      <c r="J60" s="73" t="s">
        <v>132</v>
      </c>
      <c r="K60" s="42" t="str">
        <f t="shared" ca="1" si="3"/>
        <v>RW27-INV01-CB08.06-C14Str</v>
      </c>
      <c r="L60" s="42" t="str">
        <f t="shared" ca="1" si="6"/>
        <v>RW27</v>
      </c>
      <c r="M60" s="42" t="str">
        <f t="shared" ca="1" si="7"/>
        <v>INV01</v>
      </c>
      <c r="N60" s="42" t="str">
        <f ca="1">MID($F$5,1,2)&amp;LOOKUP("一",$F$7:$F60)&amp;"."&amp;TEXT(IF($F60&gt;"",1,($ZG60=OFFSET($ZG60,-1,))+IFERROR(MID(OFFSET($N60,-1,),FIND(MID($F$5,1,2),OFFSET($N60,-1,))+5,2),)),"00")</f>
        <v>CB08.06</v>
      </c>
      <c r="O60" s="42" t="str">
        <f t="shared" si="8"/>
        <v>C14Str</v>
      </c>
      <c r="P60" s="42">
        <v>7</v>
      </c>
      <c r="Q60" s="42"/>
      <c r="R60" s="42"/>
      <c r="S60" s="42"/>
      <c r="T60" s="42"/>
      <c r="U60" s="42"/>
      <c r="V60" s="42"/>
      <c r="W60" s="42" t="s">
        <v>257</v>
      </c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</row>
    <row r="61" spans="1:93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6" t="s">
        <v>258</v>
      </c>
      <c r="G61" s="127">
        <v>19</v>
      </c>
      <c r="H61" s="127"/>
      <c r="I61" s="64" t="s">
        <v>194</v>
      </c>
      <c r="J61" s="73" t="s">
        <v>132</v>
      </c>
      <c r="K61" s="48" t="str">
        <f t="shared" ca="1" si="3"/>
        <v>RW28-INV01-CB09.01-C14Str</v>
      </c>
      <c r="L61" s="48" t="str">
        <f t="shared" ca="1" si="6"/>
        <v>RW28</v>
      </c>
      <c r="M61" s="48" t="str">
        <f t="shared" ca="1" si="7"/>
        <v>INV01</v>
      </c>
      <c r="N61" s="48" t="str">
        <f ca="1">MID($F$5,1,2)&amp;LOOKUP("一",$F$7:$F61)&amp;"."&amp;TEXT(IF($F61&gt;"",1,($ZG61=OFFSET($ZG61,-1,))+IFERROR(MID(OFFSET($N61,-1,),FIND(MID($F$5,1,2),OFFSET($N61,-1,))+5,2),)),"00")</f>
        <v>CB09.01</v>
      </c>
      <c r="O61" s="48" t="str">
        <f t="shared" si="8"/>
        <v>C14Str</v>
      </c>
      <c r="P61" s="48">
        <v>1</v>
      </c>
      <c r="Q61" s="48" t="s">
        <v>259</v>
      </c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</row>
    <row r="62" spans="1:93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7"/>
      <c r="G62" s="127"/>
      <c r="H62" s="127"/>
      <c r="I62" s="64" t="s">
        <v>205</v>
      </c>
      <c r="J62" s="73" t="s">
        <v>132</v>
      </c>
      <c r="K62" s="48" t="str">
        <f t="shared" ca="1" si="3"/>
        <v>RW28-INV01-CB09.02-C14Str</v>
      </c>
      <c r="L62" s="48" t="str">
        <f t="shared" ca="1" si="6"/>
        <v>RW28</v>
      </c>
      <c r="M62" s="48" t="str">
        <f t="shared" ca="1" si="7"/>
        <v>INV01</v>
      </c>
      <c r="N62" s="48" t="str">
        <f ca="1">MID($F$5,1,2)&amp;LOOKUP("一",$F$7:$F62)&amp;"."&amp;TEXT(IF($F62&gt;"",1,($ZG62=OFFSET($ZG62,-1,))+IFERROR(MID(OFFSET($N62,-1,),FIND(MID($F$5,1,2),OFFSET($N62,-1,))+5,2),)),"00")</f>
        <v>CB09.02</v>
      </c>
      <c r="O62" s="48" t="str">
        <f t="shared" si="8"/>
        <v>C14Str</v>
      </c>
      <c r="P62" s="48">
        <v>3</v>
      </c>
      <c r="Q62" s="48"/>
      <c r="R62" s="48"/>
      <c r="S62" s="48" t="s">
        <v>260</v>
      </c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</row>
    <row r="63" spans="1:93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7"/>
      <c r="G63" s="127"/>
      <c r="H63" s="127"/>
      <c r="I63" s="64" t="s">
        <v>232</v>
      </c>
      <c r="J63" s="73" t="s">
        <v>132</v>
      </c>
      <c r="K63" s="48" t="str">
        <f t="shared" ca="1" si="3"/>
        <v>RW28-INV01-CB09.03-C14Str</v>
      </c>
      <c r="L63" s="48" t="str">
        <f t="shared" ca="1" si="6"/>
        <v>RW28</v>
      </c>
      <c r="M63" s="48" t="str">
        <f t="shared" ca="1" si="7"/>
        <v>INV01</v>
      </c>
      <c r="N63" s="48" t="str">
        <f ca="1">MID($F$5,1,2)&amp;LOOKUP("一",$F$7:$F63)&amp;"."&amp;TEXT(IF($F63&gt;"",1,($ZG63=OFFSET($ZG63,-1,))+IFERROR(MID(OFFSET($N63,-1,),FIND(MID($F$5,1,2),OFFSET($N63,-1,))+5,2),)),"00")</f>
        <v>CB09.03</v>
      </c>
      <c r="O63" s="48" t="str">
        <f t="shared" si="8"/>
        <v>C14Str</v>
      </c>
      <c r="P63" s="48">
        <v>7</v>
      </c>
      <c r="Q63" s="48"/>
      <c r="R63" s="48"/>
      <c r="S63" s="48"/>
      <c r="T63" s="48"/>
      <c r="U63" s="48"/>
      <c r="V63" s="48"/>
      <c r="W63" s="48" t="s">
        <v>261</v>
      </c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</row>
    <row r="64" spans="1:93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7"/>
      <c r="G64" s="127">
        <v>19</v>
      </c>
      <c r="H64" s="127"/>
      <c r="I64" s="64" t="s">
        <v>194</v>
      </c>
      <c r="J64" s="73" t="s">
        <v>132</v>
      </c>
      <c r="K64" s="48" t="str">
        <f t="shared" ca="1" si="3"/>
        <v>RW29-INV01-CB09.04-C14Str</v>
      </c>
      <c r="L64" s="48" t="str">
        <f t="shared" ca="1" si="6"/>
        <v>RW29</v>
      </c>
      <c r="M64" s="48" t="str">
        <f t="shared" ca="1" si="7"/>
        <v>INV01</v>
      </c>
      <c r="N64" s="48" t="str">
        <f ca="1">MID($F$5,1,2)&amp;LOOKUP("一",$F$7:$F64)&amp;"."&amp;TEXT(IF($F64&gt;"",1,($ZG64=OFFSET($ZG64,-1,))+IFERROR(MID(OFFSET($N64,-1,),FIND(MID($F$5,1,2),OFFSET($N64,-1,))+5,2),)),"00")</f>
        <v>CB09.04</v>
      </c>
      <c r="O64" s="48" t="str">
        <f t="shared" si="8"/>
        <v>C14Str</v>
      </c>
      <c r="P64" s="48">
        <v>1</v>
      </c>
      <c r="Q64" s="48" t="s">
        <v>262</v>
      </c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</row>
    <row r="65" spans="1:93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7"/>
      <c r="G65" s="127"/>
      <c r="H65" s="127"/>
      <c r="I65" s="64" t="s">
        <v>205</v>
      </c>
      <c r="J65" s="73" t="s">
        <v>132</v>
      </c>
      <c r="K65" s="48" t="str">
        <f t="shared" ca="1" si="3"/>
        <v>RW29-INV01-CB09.05-C14Str</v>
      </c>
      <c r="L65" s="48" t="str">
        <f t="shared" ca="1" si="6"/>
        <v>RW29</v>
      </c>
      <c r="M65" s="48" t="str">
        <f t="shared" ca="1" si="7"/>
        <v>INV01</v>
      </c>
      <c r="N65" s="48" t="str">
        <f ca="1">MID($F$5,1,2)&amp;LOOKUP("一",$F$7:$F65)&amp;"."&amp;TEXT(IF($F65&gt;"",1,($ZG65=OFFSET($ZG65,-1,))+IFERROR(MID(OFFSET($N65,-1,),FIND(MID($F$5,1,2),OFFSET($N65,-1,))+5,2),)),"00")</f>
        <v>CB09.05</v>
      </c>
      <c r="O65" s="48" t="str">
        <f t="shared" si="8"/>
        <v>C14Str</v>
      </c>
      <c r="P65" s="48">
        <v>3</v>
      </c>
      <c r="Q65" s="48"/>
      <c r="R65" s="48"/>
      <c r="S65" s="48" t="s">
        <v>263</v>
      </c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</row>
    <row r="66" spans="1:93">
      <c r="A66" s="63">
        <v>17</v>
      </c>
      <c r="B66" s="46">
        <v>19</v>
      </c>
      <c r="C66" s="64">
        <v>3</v>
      </c>
      <c r="D66" s="37"/>
      <c r="E66" s="42">
        <f t="shared" si="5"/>
        <v>1</v>
      </c>
      <c r="F66" s="127"/>
      <c r="G66" s="127"/>
      <c r="H66" s="127"/>
      <c r="I66" s="64" t="s">
        <v>232</v>
      </c>
      <c r="J66" s="73" t="s">
        <v>132</v>
      </c>
      <c r="K66" s="48" t="str">
        <f t="shared" ca="1" si="3"/>
        <v>RW29-INV01-CB09.06-C14Str</v>
      </c>
      <c r="L66" s="48" t="str">
        <f t="shared" ca="1" si="6"/>
        <v>RW29</v>
      </c>
      <c r="M66" s="48" t="str">
        <f t="shared" ca="1" si="7"/>
        <v>INV01</v>
      </c>
      <c r="N66" s="48" t="str">
        <f ca="1">MID($F$5,1,2)&amp;LOOKUP("一",$F$7:$F66)&amp;"."&amp;TEXT(IF($F66&gt;"",1,($ZG66=OFFSET($ZG66,-1,))+IFERROR(MID(OFFSET($N66,-1,),FIND(MID($F$5,1,2),OFFSET($N66,-1,))+5,2),)),"00")</f>
        <v>CB09.06</v>
      </c>
      <c r="O66" s="48" t="str">
        <f t="shared" si="8"/>
        <v>C14Str</v>
      </c>
      <c r="P66" s="48">
        <v>7</v>
      </c>
      <c r="Q66" s="48"/>
      <c r="R66" s="48"/>
      <c r="S66" s="48"/>
      <c r="T66" s="48"/>
      <c r="U66" s="48"/>
      <c r="V66" s="48"/>
      <c r="W66" s="48" t="s">
        <v>264</v>
      </c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</row>
    <row r="67" spans="1:93">
      <c r="A67" s="63">
        <v>18</v>
      </c>
      <c r="B67" s="46"/>
      <c r="C67" s="64"/>
      <c r="D67" s="37"/>
      <c r="E67" s="42">
        <f t="shared" si="5"/>
        <v>1</v>
      </c>
      <c r="F67" s="128" t="s">
        <v>265</v>
      </c>
      <c r="G67" s="129">
        <v>19</v>
      </c>
      <c r="H67" s="129"/>
      <c r="I67" s="64" t="s">
        <v>194</v>
      </c>
      <c r="J67" s="73" t="s">
        <v>132</v>
      </c>
      <c r="K67" s="42" t="str">
        <f t="shared" ca="1" si="3"/>
        <v>RW30-INV01-CB10.01-C14Str</v>
      </c>
      <c r="L67" s="42" t="str">
        <f t="shared" ca="1" si="6"/>
        <v>RW30</v>
      </c>
      <c r="M67" s="42" t="str">
        <f t="shared" ca="1" si="7"/>
        <v>INV01</v>
      </c>
      <c r="N67" s="42" t="str">
        <f ca="1">MID($F$5,1,2)&amp;LOOKUP("一",$F$7:$F67)&amp;"."&amp;TEXT(IF($F67&gt;"",1,($ZG67=OFFSET($ZG67,-1,))+IFERROR(MID(OFFSET($N67,-1,),FIND(MID($F$5,1,2),OFFSET($N67,-1,))+5,2),)),"00")</f>
        <v>CB10.01</v>
      </c>
      <c r="O67" s="42" t="str">
        <f t="shared" si="8"/>
        <v>C14Str</v>
      </c>
      <c r="P67" s="42">
        <v>1</v>
      </c>
      <c r="Q67" s="42" t="s">
        <v>266</v>
      </c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</row>
    <row r="68" spans="1:93">
      <c r="A68" s="63">
        <v>19</v>
      </c>
      <c r="B68" s="46"/>
      <c r="C68" s="64"/>
      <c r="D68" s="37"/>
      <c r="E68" s="42">
        <f t="shared" si="5"/>
        <v>1</v>
      </c>
      <c r="F68" s="129"/>
      <c r="G68" s="129"/>
      <c r="H68" s="129"/>
      <c r="I68" s="64" t="s">
        <v>205</v>
      </c>
      <c r="J68" s="73" t="s">
        <v>132</v>
      </c>
      <c r="K68" s="42" t="str">
        <f t="shared" ca="1" si="3"/>
        <v>RW30-INV01-CB10.02-C14Str</v>
      </c>
      <c r="L68" s="42" t="str">
        <f t="shared" ca="1" si="6"/>
        <v>RW30</v>
      </c>
      <c r="M68" s="42" t="str">
        <f t="shared" ca="1" si="7"/>
        <v>INV01</v>
      </c>
      <c r="N68" s="42" t="str">
        <f ca="1">MID($F$5,1,2)&amp;LOOKUP("一",$F$7:$F68)&amp;"."&amp;TEXT(IF($F68&gt;"",1,($ZG68=OFFSET($ZG68,-1,))+IFERROR(MID(OFFSET($N68,-1,),FIND(MID($F$5,1,2),OFFSET($N68,-1,))+5,2),)),"00")</f>
        <v>CB10.02</v>
      </c>
      <c r="O68" s="42" t="str">
        <f t="shared" si="8"/>
        <v>C14Str</v>
      </c>
      <c r="P68" s="42">
        <v>3</v>
      </c>
      <c r="Q68" s="42"/>
      <c r="R68" s="42"/>
      <c r="S68" s="42" t="s">
        <v>267</v>
      </c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</row>
    <row r="69" spans="1:93">
      <c r="A69" s="63">
        <v>20</v>
      </c>
      <c r="B69" s="46"/>
      <c r="C69" s="64"/>
      <c r="D69" s="37"/>
      <c r="E69" s="42">
        <f t="shared" si="5"/>
        <v>1</v>
      </c>
      <c r="F69" s="129"/>
      <c r="G69" s="129"/>
      <c r="H69" s="129"/>
      <c r="I69" s="64" t="s">
        <v>232</v>
      </c>
      <c r="J69" s="73" t="s">
        <v>132</v>
      </c>
      <c r="K69" s="42" t="str">
        <f t="shared" ca="1" si="3"/>
        <v>RW30-INV01-CB10.03-C14Str</v>
      </c>
      <c r="L69" s="42" t="str">
        <f t="shared" ca="1" si="6"/>
        <v>RW30</v>
      </c>
      <c r="M69" s="42" t="str">
        <f t="shared" ca="1" si="7"/>
        <v>INV01</v>
      </c>
      <c r="N69" s="42" t="str">
        <f ca="1">MID($F$5,1,2)&amp;LOOKUP("一",$F$7:$F69)&amp;"."&amp;TEXT(IF($F69&gt;"",1,($ZG69=OFFSET($ZG69,-1,))+IFERROR(MID(OFFSET($N69,-1,),FIND(MID($F$5,1,2),OFFSET($N69,-1,))+5,2),)),"00")</f>
        <v>CB10.03</v>
      </c>
      <c r="O69" s="42" t="str">
        <f t="shared" si="8"/>
        <v>C14Str</v>
      </c>
      <c r="P69" s="42">
        <v>7</v>
      </c>
      <c r="Q69" s="42"/>
      <c r="R69" s="42"/>
      <c r="S69" s="42"/>
      <c r="T69" s="42"/>
      <c r="U69" s="42"/>
      <c r="V69" s="42"/>
      <c r="W69" s="42" t="s">
        <v>268</v>
      </c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</row>
    <row r="70" spans="1:93">
      <c r="A70" s="63">
        <v>21</v>
      </c>
      <c r="B70" s="46"/>
      <c r="C70" s="64"/>
      <c r="D70" s="37"/>
      <c r="E70" s="42">
        <f t="shared" si="5"/>
        <v>1</v>
      </c>
      <c r="F70" s="129"/>
      <c r="G70" s="129">
        <v>19</v>
      </c>
      <c r="H70" s="129"/>
      <c r="I70" s="64" t="s">
        <v>194</v>
      </c>
      <c r="J70" s="73" t="s">
        <v>132</v>
      </c>
      <c r="K70" s="42" t="str">
        <f t="shared" ca="1" si="3"/>
        <v>RW31-INV01-CB10.04-C14Str</v>
      </c>
      <c r="L70" s="42" t="str">
        <f t="shared" ca="1" si="6"/>
        <v>RW31</v>
      </c>
      <c r="M70" s="42" t="str">
        <f t="shared" ca="1" si="7"/>
        <v>INV01</v>
      </c>
      <c r="N70" s="42" t="str">
        <f ca="1">MID($F$5,1,2)&amp;LOOKUP("一",$F$7:$F70)&amp;"."&amp;TEXT(IF($F70&gt;"",1,($ZG70=OFFSET($ZG70,-1,))+IFERROR(MID(OFFSET($N70,-1,),FIND(MID($F$5,1,2),OFFSET($N70,-1,))+5,2),)),"00")</f>
        <v>CB10.04</v>
      </c>
      <c r="O70" s="42" t="str">
        <f t="shared" si="8"/>
        <v>C14Str</v>
      </c>
      <c r="P70" s="42">
        <v>1</v>
      </c>
      <c r="Q70" s="42" t="s">
        <v>269</v>
      </c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</row>
    <row r="71" spans="1:93">
      <c r="A71" s="63">
        <v>22</v>
      </c>
      <c r="B71" s="64"/>
      <c r="C71" s="64"/>
      <c r="D71" s="37"/>
      <c r="E71" s="42">
        <f t="shared" si="5"/>
        <v>1</v>
      </c>
      <c r="F71" s="129"/>
      <c r="G71" s="129"/>
      <c r="H71" s="129"/>
      <c r="I71" s="64" t="s">
        <v>205</v>
      </c>
      <c r="J71" s="73" t="s">
        <v>132</v>
      </c>
      <c r="K71" s="42" t="str">
        <f t="shared" ref="K71:K111" ca="1" si="13">L71&amp;"-"&amp;M71&amp;"-"&amp;N71&amp;"-"&amp;O71</f>
        <v>RW31-INV01-CB10.05-C14Str</v>
      </c>
      <c r="L71" s="42" t="str">
        <f t="shared" ca="1" si="6"/>
        <v>RW31</v>
      </c>
      <c r="M71" s="42" t="str">
        <f t="shared" ca="1" si="7"/>
        <v>INV01</v>
      </c>
      <c r="N71" s="42" t="str">
        <f ca="1">MID($F$5,1,2)&amp;LOOKUP("一",$F$7:$F71)&amp;"."&amp;TEXT(IF($F71&gt;"",1,($ZG71=OFFSET($ZG71,-1,))+IFERROR(MID(OFFSET($N71,-1,),FIND(MID($F$5,1,2),OFFSET($N71,-1,))+5,2),)),"00")</f>
        <v>CB10.05</v>
      </c>
      <c r="O71" s="42" t="str">
        <f t="shared" si="8"/>
        <v>C14Str</v>
      </c>
      <c r="P71" s="42">
        <v>3</v>
      </c>
      <c r="Q71" s="42"/>
      <c r="R71" s="42"/>
      <c r="S71" s="42" t="s">
        <v>270</v>
      </c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</row>
    <row r="72" spans="1:93">
      <c r="A72" s="63">
        <v>23</v>
      </c>
      <c r="B72" s="64"/>
      <c r="C72" s="64"/>
      <c r="D72" s="37"/>
      <c r="E72" s="42">
        <f t="shared" ref="E72:E111" si="14">COUNTA(Q72:BD72)</f>
        <v>1</v>
      </c>
      <c r="F72" s="129"/>
      <c r="G72" s="129"/>
      <c r="H72" s="129"/>
      <c r="I72" s="64" t="s">
        <v>232</v>
      </c>
      <c r="J72" s="73" t="s">
        <v>132</v>
      </c>
      <c r="K72" s="42" t="str">
        <f t="shared" ca="1" si="13"/>
        <v>RW31-INV01-CB10.06-C14Str</v>
      </c>
      <c r="L72" s="42" t="str">
        <f t="shared" ref="L72:L111" ca="1" si="15">$L$5&amp;TEXT(IF($G72&gt;0,IF(OFFSET($L72,-1,)&lt;&gt;0,($ZG72=OFFSET($ZG72,-1,))+IFERROR(MID(OFFSET($L72,-1,),FIND($L$5,OFFSET($L72,-1,))+2,2),),1),IFERROR(MID(OFFSET($L72,-1,),FIND($L$5,OFFSET($L72,-1,))+2,2),)),"00")</f>
        <v>RW31</v>
      </c>
      <c r="M72" s="42" t="str">
        <f t="shared" ref="M72:M111" ca="1" si="16">$F$3</f>
        <v>INV01</v>
      </c>
      <c r="N72" s="42" t="str">
        <f ca="1">MID($F$5,1,2)&amp;LOOKUP("一",$F$7:$F72)&amp;"."&amp;TEXT(IF($F72&gt;"",1,($ZG72=OFFSET($ZG72,-1,))+IFERROR(MID(OFFSET($N72,-1,),FIND(MID($F$5,1,2),OFFSET($N72,-1,))+5,2),)),"00")</f>
        <v>CB10.06</v>
      </c>
      <c r="O72" s="42" t="str">
        <f t="shared" ref="O72:O111" si="17">MID(J72,1,6)</f>
        <v>C14Str</v>
      </c>
      <c r="P72" s="42">
        <v>7</v>
      </c>
      <c r="Q72" s="42"/>
      <c r="R72" s="42"/>
      <c r="S72" s="42"/>
      <c r="T72" s="42"/>
      <c r="U72" s="42"/>
      <c r="V72" s="42"/>
      <c r="W72" s="42" t="s">
        <v>271</v>
      </c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</row>
    <row r="73" spans="1:93">
      <c r="A73" s="63">
        <v>24</v>
      </c>
      <c r="B73" s="64"/>
      <c r="C73" s="64"/>
      <c r="D73" s="37"/>
      <c r="E73" s="42">
        <f t="shared" si="14"/>
        <v>1</v>
      </c>
      <c r="F73" s="126" t="s">
        <v>272</v>
      </c>
      <c r="G73" s="127">
        <v>19</v>
      </c>
      <c r="H73" s="127"/>
      <c r="I73" s="64" t="s">
        <v>194</v>
      </c>
      <c r="J73" s="73" t="s">
        <v>132</v>
      </c>
      <c r="K73" s="48" t="str">
        <f t="shared" ca="1" si="13"/>
        <v>RW32-INV01-CB11.01-C14Str</v>
      </c>
      <c r="L73" s="48" t="str">
        <f t="shared" ca="1" si="15"/>
        <v>RW32</v>
      </c>
      <c r="M73" s="48" t="str">
        <f t="shared" ca="1" si="16"/>
        <v>INV01</v>
      </c>
      <c r="N73" s="48" t="str">
        <f ca="1">MID($F$5,1,2)&amp;LOOKUP("一",$F$7:$F73)&amp;"."&amp;TEXT(IF($F73&gt;"",1,($ZG73=OFFSET($ZG73,-1,))+IFERROR(MID(OFFSET($N73,-1,),FIND(MID($F$5,1,2),OFFSET($N73,-1,))+5,2),)),"00")</f>
        <v>CB11.01</v>
      </c>
      <c r="O73" s="48" t="str">
        <f t="shared" si="17"/>
        <v>C14Str</v>
      </c>
      <c r="P73" s="48">
        <v>1</v>
      </c>
      <c r="Q73" s="48" t="s">
        <v>273</v>
      </c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</row>
    <row r="74" spans="1:93">
      <c r="A74" s="63">
        <v>25</v>
      </c>
      <c r="B74" s="64"/>
      <c r="C74" s="64"/>
      <c r="D74" s="37"/>
      <c r="E74" s="42">
        <f t="shared" si="14"/>
        <v>1</v>
      </c>
      <c r="F74" s="127"/>
      <c r="G74" s="127"/>
      <c r="H74" s="127"/>
      <c r="I74" s="64" t="s">
        <v>205</v>
      </c>
      <c r="J74" s="73" t="s">
        <v>132</v>
      </c>
      <c r="K74" s="48" t="str">
        <f t="shared" ca="1" si="13"/>
        <v>RW32-INV01-CB11.02-C14Str</v>
      </c>
      <c r="L74" s="48" t="str">
        <f t="shared" ca="1" si="15"/>
        <v>RW32</v>
      </c>
      <c r="M74" s="48" t="str">
        <f t="shared" ca="1" si="16"/>
        <v>INV01</v>
      </c>
      <c r="N74" s="48" t="str">
        <f ca="1">MID($F$5,1,2)&amp;LOOKUP("一",$F$7:$F74)&amp;"."&amp;TEXT(IF($F74&gt;"",1,($ZG74=OFFSET($ZG74,-1,))+IFERROR(MID(OFFSET($N74,-1,),FIND(MID($F$5,1,2),OFFSET($N74,-1,))+5,2),)),"00")</f>
        <v>CB11.02</v>
      </c>
      <c r="O74" s="48" t="str">
        <f t="shared" si="17"/>
        <v>C14Str</v>
      </c>
      <c r="P74" s="48">
        <v>3</v>
      </c>
      <c r="Q74" s="48"/>
      <c r="R74" s="48"/>
      <c r="S74" s="48" t="s">
        <v>274</v>
      </c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</row>
    <row r="75" spans="1:93">
      <c r="A75" s="63">
        <v>26</v>
      </c>
      <c r="B75" s="64"/>
      <c r="C75" s="64"/>
      <c r="D75" s="37"/>
      <c r="E75" s="42">
        <f t="shared" si="14"/>
        <v>1</v>
      </c>
      <c r="F75" s="127"/>
      <c r="G75" s="127"/>
      <c r="H75" s="127"/>
      <c r="I75" s="64" t="s">
        <v>232</v>
      </c>
      <c r="J75" s="73" t="s">
        <v>132</v>
      </c>
      <c r="K75" s="48" t="str">
        <f t="shared" ca="1" si="13"/>
        <v>RW32-INV01-CB11.03-C14Str</v>
      </c>
      <c r="L75" s="48" t="str">
        <f t="shared" ca="1" si="15"/>
        <v>RW32</v>
      </c>
      <c r="M75" s="48" t="str">
        <f t="shared" ca="1" si="16"/>
        <v>INV01</v>
      </c>
      <c r="N75" s="48" t="str">
        <f ca="1">MID($F$5,1,2)&amp;LOOKUP("一",$F$7:$F75)&amp;"."&amp;TEXT(IF($F75&gt;"",1,($ZG75=OFFSET($ZG75,-1,))+IFERROR(MID(OFFSET($N75,-1,),FIND(MID($F$5,1,2),OFFSET($N75,-1,))+5,2),)),"00")</f>
        <v>CB11.03</v>
      </c>
      <c r="O75" s="48" t="str">
        <f t="shared" si="17"/>
        <v>C14Str</v>
      </c>
      <c r="P75" s="48">
        <v>7</v>
      </c>
      <c r="Q75" s="48"/>
      <c r="R75" s="48"/>
      <c r="S75" s="48"/>
      <c r="T75" s="48"/>
      <c r="U75" s="48"/>
      <c r="V75" s="48"/>
      <c r="W75" s="48" t="s">
        <v>275</v>
      </c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</row>
    <row r="76" spans="1:93">
      <c r="A76" s="63">
        <v>27</v>
      </c>
      <c r="B76" s="64"/>
      <c r="C76" s="64"/>
      <c r="D76" s="37"/>
      <c r="E76" s="42">
        <f t="shared" si="14"/>
        <v>1</v>
      </c>
      <c r="F76" s="127"/>
      <c r="G76" s="127">
        <v>19</v>
      </c>
      <c r="H76" s="127"/>
      <c r="I76" s="64" t="s">
        <v>194</v>
      </c>
      <c r="J76" s="73" t="s">
        <v>132</v>
      </c>
      <c r="K76" s="48" t="str">
        <f t="shared" ca="1" si="13"/>
        <v>RW33-INV01-CB11.04-C14Str</v>
      </c>
      <c r="L76" s="48" t="str">
        <f t="shared" ca="1" si="15"/>
        <v>RW33</v>
      </c>
      <c r="M76" s="48" t="str">
        <f t="shared" ca="1" si="16"/>
        <v>INV01</v>
      </c>
      <c r="N76" s="48" t="str">
        <f ca="1">MID($F$5,1,2)&amp;LOOKUP("一",$F$7:$F76)&amp;"."&amp;TEXT(IF($F76&gt;"",1,($ZG76=OFFSET($ZG76,-1,))+IFERROR(MID(OFFSET($N76,-1,),FIND(MID($F$5,1,2),OFFSET($N76,-1,))+5,2),)),"00")</f>
        <v>CB11.04</v>
      </c>
      <c r="O76" s="48" t="str">
        <f t="shared" si="17"/>
        <v>C14Str</v>
      </c>
      <c r="P76" s="48">
        <v>1</v>
      </c>
      <c r="Q76" s="48" t="s">
        <v>276</v>
      </c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</row>
    <row r="77" spans="1:93">
      <c r="A77" s="63">
        <v>28</v>
      </c>
      <c r="B77" s="64"/>
      <c r="C77" s="64"/>
      <c r="D77" s="37"/>
      <c r="E77" s="42">
        <f t="shared" si="14"/>
        <v>1</v>
      </c>
      <c r="F77" s="127"/>
      <c r="G77" s="127"/>
      <c r="H77" s="127"/>
      <c r="I77" s="64" t="s">
        <v>205</v>
      </c>
      <c r="J77" s="73" t="s">
        <v>132</v>
      </c>
      <c r="K77" s="48" t="str">
        <f t="shared" ca="1" si="13"/>
        <v>RW33-INV01-CB11.05-C14Str</v>
      </c>
      <c r="L77" s="48" t="str">
        <f t="shared" ca="1" si="15"/>
        <v>RW33</v>
      </c>
      <c r="M77" s="48" t="str">
        <f t="shared" ca="1" si="16"/>
        <v>INV01</v>
      </c>
      <c r="N77" s="48" t="str">
        <f ca="1">MID($F$5,1,2)&amp;LOOKUP("一",$F$7:$F77)&amp;"."&amp;TEXT(IF($F77&gt;"",1,($ZG77=OFFSET($ZG77,-1,))+IFERROR(MID(OFFSET($N77,-1,),FIND(MID($F$5,1,2),OFFSET($N77,-1,))+5,2),)),"00")</f>
        <v>CB11.05</v>
      </c>
      <c r="O77" s="48" t="str">
        <f t="shared" si="17"/>
        <v>C14Str</v>
      </c>
      <c r="P77" s="48">
        <v>3</v>
      </c>
      <c r="Q77" s="48"/>
      <c r="R77" s="48"/>
      <c r="S77" s="48" t="s">
        <v>277</v>
      </c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</row>
    <row r="78" spans="1:93">
      <c r="A78" s="63">
        <v>29</v>
      </c>
      <c r="B78" s="64"/>
      <c r="C78" s="64"/>
      <c r="D78" s="37"/>
      <c r="E78" s="42">
        <f t="shared" si="14"/>
        <v>1</v>
      </c>
      <c r="F78" s="127"/>
      <c r="G78" s="127"/>
      <c r="H78" s="127"/>
      <c r="I78" s="64" t="s">
        <v>232</v>
      </c>
      <c r="J78" s="73" t="s">
        <v>132</v>
      </c>
      <c r="K78" s="48" t="str">
        <f t="shared" ca="1" si="13"/>
        <v>RW33-INV01-CB11.06-C14Str</v>
      </c>
      <c r="L78" s="48" t="str">
        <f t="shared" ca="1" si="15"/>
        <v>RW33</v>
      </c>
      <c r="M78" s="48" t="str">
        <f t="shared" ca="1" si="16"/>
        <v>INV01</v>
      </c>
      <c r="N78" s="48" t="str">
        <f ca="1">MID($F$5,1,2)&amp;LOOKUP("一",$F$7:$F78)&amp;"."&amp;TEXT(IF($F78&gt;"",1,($ZG78=OFFSET($ZG78,-1,))+IFERROR(MID(OFFSET($N78,-1,),FIND(MID($F$5,1,2),OFFSET($N78,-1,))+5,2),)),"00")</f>
        <v>CB11.06</v>
      </c>
      <c r="O78" s="48" t="str">
        <f t="shared" si="17"/>
        <v>C14Str</v>
      </c>
      <c r="P78" s="48">
        <v>7</v>
      </c>
      <c r="Q78" s="48"/>
      <c r="R78" s="48"/>
      <c r="S78" s="48"/>
      <c r="T78" s="48"/>
      <c r="U78" s="48"/>
      <c r="V78" s="48"/>
      <c r="W78" s="48" t="s">
        <v>278</v>
      </c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</row>
    <row r="79" spans="1:93">
      <c r="A79" s="63">
        <v>30</v>
      </c>
      <c r="B79" s="64"/>
      <c r="C79" s="64"/>
      <c r="D79" s="37"/>
      <c r="E79" s="42">
        <f t="shared" si="14"/>
        <v>1</v>
      </c>
      <c r="F79" s="128" t="s">
        <v>279</v>
      </c>
      <c r="G79" s="129">
        <v>19</v>
      </c>
      <c r="H79" s="129"/>
      <c r="I79" s="64" t="s">
        <v>194</v>
      </c>
      <c r="J79" s="73" t="s">
        <v>132</v>
      </c>
      <c r="K79" s="42" t="str">
        <f t="shared" ca="1" si="13"/>
        <v>RW34-INV01-CB12.01-C14Str</v>
      </c>
      <c r="L79" s="42" t="str">
        <f t="shared" ca="1" si="15"/>
        <v>RW34</v>
      </c>
      <c r="M79" s="42" t="str">
        <f t="shared" ca="1" si="16"/>
        <v>INV01</v>
      </c>
      <c r="N79" s="42" t="str">
        <f ca="1">MID($F$5,1,2)&amp;LOOKUP("一",$F$7:$F79)&amp;"."&amp;TEXT(IF($F79&gt;"",1,($ZG79=OFFSET($ZG79,-1,))+IFERROR(MID(OFFSET($N79,-1,),FIND(MID($F$5,1,2),OFFSET($N79,-1,))+5,2),)),"00")</f>
        <v>CB12.01</v>
      </c>
      <c r="O79" s="42" t="str">
        <f t="shared" si="17"/>
        <v>C14Str</v>
      </c>
      <c r="P79" s="42">
        <v>1</v>
      </c>
      <c r="Q79" s="42" t="s">
        <v>280</v>
      </c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</row>
    <row r="80" spans="1:93">
      <c r="A80" s="63">
        <v>31</v>
      </c>
      <c r="B80" s="64"/>
      <c r="C80" s="64"/>
      <c r="D80" s="37"/>
      <c r="E80" s="42">
        <f t="shared" si="14"/>
        <v>1</v>
      </c>
      <c r="F80" s="129"/>
      <c r="G80" s="129"/>
      <c r="H80" s="129"/>
      <c r="I80" s="64" t="s">
        <v>205</v>
      </c>
      <c r="J80" s="73" t="s">
        <v>132</v>
      </c>
      <c r="K80" s="42" t="str">
        <f t="shared" ca="1" si="13"/>
        <v>RW34-INV01-CB12.02-C14Str</v>
      </c>
      <c r="L80" s="42" t="str">
        <f t="shared" ca="1" si="15"/>
        <v>RW34</v>
      </c>
      <c r="M80" s="42" t="str">
        <f t="shared" ca="1" si="16"/>
        <v>INV01</v>
      </c>
      <c r="N80" s="42" t="str">
        <f ca="1">MID($F$5,1,2)&amp;LOOKUP("一",$F$7:$F80)&amp;"."&amp;TEXT(IF($F80&gt;"",1,($ZG80=OFFSET($ZG80,-1,))+IFERROR(MID(OFFSET($N80,-1,),FIND(MID($F$5,1,2),OFFSET($N80,-1,))+5,2),)),"00")</f>
        <v>CB12.02</v>
      </c>
      <c r="O80" s="42" t="str">
        <f t="shared" si="17"/>
        <v>C14Str</v>
      </c>
      <c r="P80" s="42">
        <v>3</v>
      </c>
      <c r="Q80" s="42"/>
      <c r="R80" s="42"/>
      <c r="S80" s="42" t="s">
        <v>281</v>
      </c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</row>
    <row r="81" spans="1:93">
      <c r="A81" s="63">
        <v>32</v>
      </c>
      <c r="B81" s="64"/>
      <c r="C81" s="64"/>
      <c r="D81" s="37"/>
      <c r="E81" s="42">
        <f t="shared" si="14"/>
        <v>1</v>
      </c>
      <c r="F81" s="129"/>
      <c r="G81" s="129"/>
      <c r="H81" s="129"/>
      <c r="I81" s="64" t="s">
        <v>232</v>
      </c>
      <c r="J81" s="73" t="s">
        <v>132</v>
      </c>
      <c r="K81" s="42" t="str">
        <f t="shared" ca="1" si="13"/>
        <v>RW34-INV01-CB12.03-C14Str</v>
      </c>
      <c r="L81" s="42" t="str">
        <f t="shared" ca="1" si="15"/>
        <v>RW34</v>
      </c>
      <c r="M81" s="42" t="str">
        <f t="shared" ca="1" si="16"/>
        <v>INV01</v>
      </c>
      <c r="N81" s="42" t="str">
        <f ca="1">MID($F$5,1,2)&amp;LOOKUP("一",$F$7:$F81)&amp;"."&amp;TEXT(IF($F81&gt;"",1,($ZG81=OFFSET($ZG81,-1,))+IFERROR(MID(OFFSET($N81,-1,),FIND(MID($F$5,1,2),OFFSET($N81,-1,))+5,2),)),"00")</f>
        <v>CB12.03</v>
      </c>
      <c r="O81" s="42" t="str">
        <f t="shared" si="17"/>
        <v>C14Str</v>
      </c>
      <c r="P81" s="42">
        <v>7</v>
      </c>
      <c r="Q81" s="42"/>
      <c r="R81" s="42"/>
      <c r="S81" s="42"/>
      <c r="T81" s="42"/>
      <c r="U81" s="42"/>
      <c r="V81" s="42"/>
      <c r="W81" s="42" t="s">
        <v>282</v>
      </c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</row>
    <row r="82" spans="1:93">
      <c r="A82" s="63">
        <v>33</v>
      </c>
      <c r="B82" s="64"/>
      <c r="C82" s="64"/>
      <c r="D82" s="37"/>
      <c r="E82" s="42">
        <f t="shared" si="14"/>
        <v>1</v>
      </c>
      <c r="F82" s="129"/>
      <c r="G82" s="129">
        <v>19</v>
      </c>
      <c r="H82" s="129"/>
      <c r="I82" s="64" t="s">
        <v>194</v>
      </c>
      <c r="J82" s="73" t="s">
        <v>132</v>
      </c>
      <c r="K82" s="42" t="str">
        <f t="shared" ca="1" si="13"/>
        <v>RW35-INV01-CB12.04-C14Str</v>
      </c>
      <c r="L82" s="42" t="str">
        <f t="shared" ca="1" si="15"/>
        <v>RW35</v>
      </c>
      <c r="M82" s="42" t="str">
        <f t="shared" ca="1" si="16"/>
        <v>INV01</v>
      </c>
      <c r="N82" s="42" t="str">
        <f ca="1">MID($F$5,1,2)&amp;LOOKUP("一",$F$7:$F82)&amp;"."&amp;TEXT(IF($F82&gt;"",1,($ZG82=OFFSET($ZG82,-1,))+IFERROR(MID(OFFSET($N82,-1,),FIND(MID($F$5,1,2),OFFSET($N82,-1,))+5,2),)),"00")</f>
        <v>CB12.04</v>
      </c>
      <c r="O82" s="42" t="str">
        <f t="shared" si="17"/>
        <v>C14Str</v>
      </c>
      <c r="P82" s="42">
        <v>1</v>
      </c>
      <c r="Q82" s="42" t="s">
        <v>283</v>
      </c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</row>
    <row r="83" spans="1:93">
      <c r="A83" s="63">
        <v>34</v>
      </c>
      <c r="B83" s="64"/>
      <c r="C83" s="64"/>
      <c r="D83" s="37"/>
      <c r="E83" s="42">
        <f t="shared" si="14"/>
        <v>1</v>
      </c>
      <c r="F83" s="129"/>
      <c r="G83" s="129"/>
      <c r="H83" s="129"/>
      <c r="I83" s="64" t="s">
        <v>205</v>
      </c>
      <c r="J83" s="73" t="s">
        <v>132</v>
      </c>
      <c r="K83" s="42" t="str">
        <f t="shared" ca="1" si="13"/>
        <v>RW35-INV01-CB12.05-C14Str</v>
      </c>
      <c r="L83" s="42" t="str">
        <f t="shared" ca="1" si="15"/>
        <v>RW35</v>
      </c>
      <c r="M83" s="42" t="str">
        <f t="shared" ca="1" si="16"/>
        <v>INV01</v>
      </c>
      <c r="N83" s="42" t="str">
        <f ca="1">MID($F$5,1,2)&amp;LOOKUP("一",$F$7:$F83)&amp;"."&amp;TEXT(IF($F83&gt;"",1,($ZG83=OFFSET($ZG83,-1,))+IFERROR(MID(OFFSET($N83,-1,),FIND(MID($F$5,1,2),OFFSET($N83,-1,))+5,2),)),"00")</f>
        <v>CB12.05</v>
      </c>
      <c r="O83" s="42" t="str">
        <f t="shared" si="17"/>
        <v>C14Str</v>
      </c>
      <c r="P83" s="42">
        <v>3</v>
      </c>
      <c r="Q83" s="42"/>
      <c r="R83" s="42"/>
      <c r="S83" s="42" t="s">
        <v>284</v>
      </c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</row>
    <row r="84" spans="1:93">
      <c r="A84" s="63">
        <v>35</v>
      </c>
      <c r="B84" s="64"/>
      <c r="C84" s="64"/>
      <c r="D84" s="37"/>
      <c r="E84" s="42">
        <f t="shared" si="14"/>
        <v>1</v>
      </c>
      <c r="F84" s="129"/>
      <c r="G84" s="129"/>
      <c r="H84" s="129"/>
      <c r="I84" s="64" t="s">
        <v>232</v>
      </c>
      <c r="J84" s="73" t="s">
        <v>132</v>
      </c>
      <c r="K84" s="42" t="str">
        <f t="shared" ca="1" si="13"/>
        <v>RW35-INV01-CB12.06-C14Str</v>
      </c>
      <c r="L84" s="42" t="str">
        <f t="shared" ca="1" si="15"/>
        <v>RW35</v>
      </c>
      <c r="M84" s="42" t="str">
        <f t="shared" ca="1" si="16"/>
        <v>INV01</v>
      </c>
      <c r="N84" s="42" t="str">
        <f ca="1">MID($F$5,1,2)&amp;LOOKUP("一",$F$7:$F84)&amp;"."&amp;TEXT(IF($F84&gt;"",1,($ZG84=OFFSET($ZG84,-1,))+IFERROR(MID(OFFSET($N84,-1,),FIND(MID($F$5,1,2),OFFSET($N84,-1,))+5,2),)),"00")</f>
        <v>CB12.06</v>
      </c>
      <c r="O84" s="42" t="str">
        <f t="shared" si="17"/>
        <v>C14Str</v>
      </c>
      <c r="P84" s="42">
        <v>7</v>
      </c>
      <c r="Q84" s="42"/>
      <c r="R84" s="42"/>
      <c r="S84" s="42"/>
      <c r="T84" s="42"/>
      <c r="U84" s="42"/>
      <c r="V84" s="42"/>
      <c r="W84" s="42" t="s">
        <v>285</v>
      </c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</row>
    <row r="85" spans="1:93">
      <c r="A85" s="63">
        <v>36</v>
      </c>
      <c r="B85" s="64"/>
      <c r="C85" s="64"/>
      <c r="D85" s="37"/>
      <c r="E85" s="42">
        <f t="shared" si="14"/>
        <v>1</v>
      </c>
      <c r="F85" s="126" t="s">
        <v>286</v>
      </c>
      <c r="G85" s="127">
        <v>19</v>
      </c>
      <c r="H85" s="127"/>
      <c r="I85" s="64" t="s">
        <v>194</v>
      </c>
      <c r="J85" s="73" t="s">
        <v>132</v>
      </c>
      <c r="K85" s="48" t="str">
        <f t="shared" ca="1" si="13"/>
        <v>RW36-INV01-CB13.01-C14Str</v>
      </c>
      <c r="L85" s="48" t="str">
        <f t="shared" ca="1" si="15"/>
        <v>RW36</v>
      </c>
      <c r="M85" s="48" t="str">
        <f t="shared" ca="1" si="16"/>
        <v>INV01</v>
      </c>
      <c r="N85" s="48" t="str">
        <f ca="1">MID($F$5,1,2)&amp;LOOKUP("一",$F$7:$F85)&amp;"."&amp;TEXT(IF($F85&gt;"",1,($ZG85=OFFSET($ZG85,-1,))+IFERROR(MID(OFFSET($N85,-1,),FIND(MID($F$5,1,2),OFFSET($N85,-1,))+5,2),)),"00")</f>
        <v>CB13.01</v>
      </c>
      <c r="O85" s="48" t="str">
        <f t="shared" si="17"/>
        <v>C14Str</v>
      </c>
      <c r="P85" s="48">
        <v>1</v>
      </c>
      <c r="Q85" s="48" t="s">
        <v>287</v>
      </c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</row>
    <row r="86" spans="1:93">
      <c r="A86" s="63">
        <v>37</v>
      </c>
      <c r="B86" s="64"/>
      <c r="C86" s="64"/>
      <c r="D86" s="37"/>
      <c r="E86" s="42">
        <f t="shared" si="14"/>
        <v>1</v>
      </c>
      <c r="F86" s="127"/>
      <c r="G86" s="127"/>
      <c r="H86" s="127"/>
      <c r="I86" s="64" t="s">
        <v>205</v>
      </c>
      <c r="J86" s="73" t="s">
        <v>132</v>
      </c>
      <c r="K86" s="48" t="str">
        <f t="shared" ca="1" si="13"/>
        <v>RW36-INV01-CB13.02-C14Str</v>
      </c>
      <c r="L86" s="48" t="str">
        <f t="shared" ca="1" si="15"/>
        <v>RW36</v>
      </c>
      <c r="M86" s="48" t="str">
        <f t="shared" ca="1" si="16"/>
        <v>INV01</v>
      </c>
      <c r="N86" s="48" t="str">
        <f ca="1">MID($F$5,1,2)&amp;LOOKUP("一",$F$7:$F86)&amp;"."&amp;TEXT(IF($F86&gt;"",1,($ZG86=OFFSET($ZG86,-1,))+IFERROR(MID(OFFSET($N86,-1,),FIND(MID($F$5,1,2),OFFSET($N86,-1,))+5,2),)),"00")</f>
        <v>CB13.02</v>
      </c>
      <c r="O86" s="48" t="str">
        <f t="shared" si="17"/>
        <v>C14Str</v>
      </c>
      <c r="P86" s="48">
        <v>3</v>
      </c>
      <c r="Q86" s="48"/>
      <c r="R86" s="48"/>
      <c r="S86" s="48" t="s">
        <v>288</v>
      </c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</row>
    <row r="87" spans="1:93">
      <c r="A87" s="63">
        <v>38</v>
      </c>
      <c r="B87" s="64"/>
      <c r="C87" s="64"/>
      <c r="D87" s="37"/>
      <c r="E87" s="42">
        <f t="shared" si="14"/>
        <v>1</v>
      </c>
      <c r="F87" s="127"/>
      <c r="G87" s="127"/>
      <c r="H87" s="127"/>
      <c r="I87" s="64" t="s">
        <v>232</v>
      </c>
      <c r="J87" s="73" t="s">
        <v>132</v>
      </c>
      <c r="K87" s="48" t="str">
        <f t="shared" ca="1" si="13"/>
        <v>RW36-INV01-CB13.03-C14Str</v>
      </c>
      <c r="L87" s="48" t="str">
        <f t="shared" ca="1" si="15"/>
        <v>RW36</v>
      </c>
      <c r="M87" s="48" t="str">
        <f t="shared" ca="1" si="16"/>
        <v>INV01</v>
      </c>
      <c r="N87" s="48" t="str">
        <f ca="1">MID($F$5,1,2)&amp;LOOKUP("一",$F$7:$F87)&amp;"."&amp;TEXT(IF($F87&gt;"",1,($ZG87=OFFSET($ZG87,-1,))+IFERROR(MID(OFFSET($N87,-1,),FIND(MID($F$5,1,2),OFFSET($N87,-1,))+5,2),)),"00")</f>
        <v>CB13.03</v>
      </c>
      <c r="O87" s="48" t="str">
        <f t="shared" si="17"/>
        <v>C14Str</v>
      </c>
      <c r="P87" s="48">
        <v>7</v>
      </c>
      <c r="Q87" s="48"/>
      <c r="R87" s="48"/>
      <c r="S87" s="48"/>
      <c r="T87" s="48"/>
      <c r="U87" s="48"/>
      <c r="V87" s="48"/>
      <c r="W87" s="48" t="s">
        <v>289</v>
      </c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</row>
    <row r="88" spans="1:93">
      <c r="A88" s="63">
        <v>39</v>
      </c>
      <c r="B88" s="64"/>
      <c r="C88" s="64"/>
      <c r="D88" s="37"/>
      <c r="E88" s="42">
        <f t="shared" si="14"/>
        <v>1</v>
      </c>
      <c r="F88" s="127"/>
      <c r="G88" s="127">
        <v>19</v>
      </c>
      <c r="H88" s="127"/>
      <c r="I88" s="64" t="s">
        <v>194</v>
      </c>
      <c r="J88" s="73" t="s">
        <v>132</v>
      </c>
      <c r="K88" s="48" t="str">
        <f t="shared" ca="1" si="13"/>
        <v>RW37-INV01-CB13.04-C14Str</v>
      </c>
      <c r="L88" s="48" t="str">
        <f t="shared" ca="1" si="15"/>
        <v>RW37</v>
      </c>
      <c r="M88" s="48" t="str">
        <f t="shared" ca="1" si="16"/>
        <v>INV01</v>
      </c>
      <c r="N88" s="48" t="str">
        <f ca="1">MID($F$5,1,2)&amp;LOOKUP("一",$F$7:$F88)&amp;"."&amp;TEXT(IF($F88&gt;"",1,($ZG88=OFFSET($ZG88,-1,))+IFERROR(MID(OFFSET($N88,-1,),FIND(MID($F$5,1,2),OFFSET($N88,-1,))+5,2),)),"00")</f>
        <v>CB13.04</v>
      </c>
      <c r="O88" s="48" t="str">
        <f t="shared" si="17"/>
        <v>C14Str</v>
      </c>
      <c r="P88" s="48">
        <v>1</v>
      </c>
      <c r="Q88" s="48" t="s">
        <v>290</v>
      </c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</row>
    <row r="89" spans="1:93">
      <c r="A89" s="63">
        <v>40</v>
      </c>
      <c r="B89" s="64"/>
      <c r="C89" s="64"/>
      <c r="D89" s="37"/>
      <c r="E89" s="42">
        <f t="shared" si="14"/>
        <v>1</v>
      </c>
      <c r="F89" s="127"/>
      <c r="G89" s="127"/>
      <c r="H89" s="127"/>
      <c r="I89" s="64" t="s">
        <v>205</v>
      </c>
      <c r="J89" s="73" t="s">
        <v>132</v>
      </c>
      <c r="K89" s="48" t="str">
        <f t="shared" ca="1" si="13"/>
        <v>RW37-INV01-CB13.05-C14Str</v>
      </c>
      <c r="L89" s="48" t="str">
        <f t="shared" ca="1" si="15"/>
        <v>RW37</v>
      </c>
      <c r="M89" s="48" t="str">
        <f t="shared" ca="1" si="16"/>
        <v>INV01</v>
      </c>
      <c r="N89" s="48" t="str">
        <f ca="1">MID($F$5,1,2)&amp;LOOKUP("一",$F$7:$F89)&amp;"."&amp;TEXT(IF($F89&gt;"",1,($ZG89=OFFSET($ZG89,-1,))+IFERROR(MID(OFFSET($N89,-1,),FIND(MID($F$5,1,2),OFFSET($N89,-1,))+5,2),)),"00")</f>
        <v>CB13.05</v>
      </c>
      <c r="O89" s="48" t="str">
        <f t="shared" si="17"/>
        <v>C14Str</v>
      </c>
      <c r="P89" s="48">
        <v>3</v>
      </c>
      <c r="Q89" s="48"/>
      <c r="R89" s="48"/>
      <c r="S89" s="48" t="s">
        <v>291</v>
      </c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</row>
    <row r="90" spans="1:93">
      <c r="A90" s="37"/>
      <c r="B90" s="17"/>
      <c r="C90" s="37"/>
      <c r="D90" s="37"/>
      <c r="E90" s="42">
        <f t="shared" si="14"/>
        <v>1</v>
      </c>
      <c r="F90" s="127"/>
      <c r="G90" s="127"/>
      <c r="H90" s="127"/>
      <c r="I90" s="64" t="s">
        <v>232</v>
      </c>
      <c r="J90" s="73" t="s">
        <v>132</v>
      </c>
      <c r="K90" s="48" t="str">
        <f t="shared" ca="1" si="13"/>
        <v>RW37-INV01-CB13.06-C14Str</v>
      </c>
      <c r="L90" s="48" t="str">
        <f t="shared" ca="1" si="15"/>
        <v>RW37</v>
      </c>
      <c r="M90" s="48" t="str">
        <f t="shared" ca="1" si="16"/>
        <v>INV01</v>
      </c>
      <c r="N90" s="48" t="str">
        <f ca="1">MID($F$5,1,2)&amp;LOOKUP("一",$F$7:$F90)&amp;"."&amp;TEXT(IF($F90&gt;"",1,($ZG90=OFFSET($ZG90,-1,))+IFERROR(MID(OFFSET($N90,-1,),FIND(MID($F$5,1,2),OFFSET($N90,-1,))+5,2),)),"00")</f>
        <v>CB13.06</v>
      </c>
      <c r="O90" s="48" t="str">
        <f t="shared" si="17"/>
        <v>C14Str</v>
      </c>
      <c r="P90" s="48">
        <v>7</v>
      </c>
      <c r="Q90" s="48"/>
      <c r="R90" s="48"/>
      <c r="S90" s="48"/>
      <c r="T90" s="48"/>
      <c r="U90" s="48"/>
      <c r="V90" s="48"/>
      <c r="W90" s="48" t="s">
        <v>292</v>
      </c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</row>
    <row r="91" spans="1:93">
      <c r="E91" s="42">
        <f t="shared" si="14"/>
        <v>1</v>
      </c>
      <c r="F91" s="128" t="s">
        <v>293</v>
      </c>
      <c r="G91" s="129">
        <v>19</v>
      </c>
      <c r="H91" s="129"/>
      <c r="I91" s="64" t="s">
        <v>194</v>
      </c>
      <c r="J91" s="73" t="s">
        <v>132</v>
      </c>
      <c r="K91" s="42" t="str">
        <f t="shared" ca="1" si="13"/>
        <v>RW38-INV01-CB14.01-C14Str</v>
      </c>
      <c r="L91" s="42" t="str">
        <f t="shared" ca="1" si="15"/>
        <v>RW38</v>
      </c>
      <c r="M91" s="42" t="str">
        <f t="shared" ca="1" si="16"/>
        <v>INV01</v>
      </c>
      <c r="N91" s="42" t="str">
        <f ca="1">MID($F$5,1,2)&amp;LOOKUP("一",$F$7:$F91)&amp;"."&amp;TEXT(IF($F91&gt;"",1,($ZG91=OFFSET($ZG91,-1,))+IFERROR(MID(OFFSET($N91,-1,),FIND(MID($F$5,1,2),OFFSET($N91,-1,))+5,2),)),"00")</f>
        <v>CB14.01</v>
      </c>
      <c r="O91" s="42" t="str">
        <f t="shared" si="17"/>
        <v>C14Str</v>
      </c>
      <c r="P91" s="42">
        <v>1</v>
      </c>
      <c r="Q91" s="42" t="s">
        <v>294</v>
      </c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</row>
    <row r="92" spans="1:93">
      <c r="E92" s="42">
        <f t="shared" si="14"/>
        <v>1</v>
      </c>
      <c r="F92" s="128"/>
      <c r="G92" s="129"/>
      <c r="H92" s="129"/>
      <c r="I92" s="64" t="s">
        <v>205</v>
      </c>
      <c r="J92" s="73" t="s">
        <v>132</v>
      </c>
      <c r="K92" s="42" t="str">
        <f t="shared" ca="1" si="13"/>
        <v>RW38-INV01-CB14.02-C14Str</v>
      </c>
      <c r="L92" s="42" t="str">
        <f t="shared" ca="1" si="15"/>
        <v>RW38</v>
      </c>
      <c r="M92" s="42" t="str">
        <f t="shared" ca="1" si="16"/>
        <v>INV01</v>
      </c>
      <c r="N92" s="42" t="str">
        <f ca="1">MID($F$5,1,2)&amp;LOOKUP("一",$F$7:$F92)&amp;"."&amp;TEXT(IF($F92&gt;"",1,($ZG92=OFFSET($ZG92,-1,))+IFERROR(MID(OFFSET($N92,-1,),FIND(MID($F$5,1,2),OFFSET($N92,-1,))+5,2),)),"00")</f>
        <v>CB14.02</v>
      </c>
      <c r="O92" s="42" t="str">
        <f t="shared" si="17"/>
        <v>C14Str</v>
      </c>
      <c r="P92" s="42">
        <v>3</v>
      </c>
      <c r="Q92" s="42"/>
      <c r="R92" s="42"/>
      <c r="S92" s="42" t="s">
        <v>295</v>
      </c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</row>
    <row r="93" spans="1:93">
      <c r="E93" s="42">
        <f t="shared" si="14"/>
        <v>1</v>
      </c>
      <c r="F93" s="128"/>
      <c r="G93" s="129"/>
      <c r="H93" s="129"/>
      <c r="I93" s="64" t="s">
        <v>232</v>
      </c>
      <c r="J93" s="73" t="s">
        <v>132</v>
      </c>
      <c r="K93" s="42" t="str">
        <f t="shared" ca="1" si="13"/>
        <v>RW38-INV01-CB14.03-C14Str</v>
      </c>
      <c r="L93" s="42" t="str">
        <f t="shared" ca="1" si="15"/>
        <v>RW38</v>
      </c>
      <c r="M93" s="42" t="str">
        <f t="shared" ca="1" si="16"/>
        <v>INV01</v>
      </c>
      <c r="N93" s="42" t="str">
        <f ca="1">MID($F$5,1,2)&amp;LOOKUP("一",$F$7:$F93)&amp;"."&amp;TEXT(IF($F93&gt;"",1,($ZG93=OFFSET($ZG93,-1,))+IFERROR(MID(OFFSET($N93,-1,),FIND(MID($F$5,1,2),OFFSET($N93,-1,))+5,2),)),"00")</f>
        <v>CB14.03</v>
      </c>
      <c r="O93" s="42" t="str">
        <f t="shared" si="17"/>
        <v>C14Str</v>
      </c>
      <c r="P93" s="42">
        <v>7</v>
      </c>
      <c r="Q93" s="42"/>
      <c r="R93" s="42"/>
      <c r="S93" s="42"/>
      <c r="T93" s="42"/>
      <c r="U93" s="42"/>
      <c r="V93" s="42"/>
      <c r="W93" s="42" t="s">
        <v>296</v>
      </c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</row>
    <row r="94" spans="1:93">
      <c r="E94" s="42">
        <f t="shared" si="14"/>
        <v>1</v>
      </c>
      <c r="F94" s="128"/>
      <c r="G94" s="129">
        <v>19</v>
      </c>
      <c r="H94" s="129"/>
      <c r="I94" s="64" t="s">
        <v>194</v>
      </c>
      <c r="J94" s="73" t="s">
        <v>132</v>
      </c>
      <c r="K94" s="42" t="str">
        <f t="shared" ca="1" si="13"/>
        <v>RW39-INV01-CB14.04-C14Str</v>
      </c>
      <c r="L94" s="42" t="str">
        <f t="shared" ca="1" si="15"/>
        <v>RW39</v>
      </c>
      <c r="M94" s="42" t="str">
        <f t="shared" ca="1" si="16"/>
        <v>INV01</v>
      </c>
      <c r="N94" s="42" t="str">
        <f ca="1">MID($F$5,1,2)&amp;LOOKUP("一",$F$7:$F94)&amp;"."&amp;TEXT(IF($F94&gt;"",1,($ZG94=OFFSET($ZG94,-1,))+IFERROR(MID(OFFSET($N94,-1,),FIND(MID($F$5,1,2),OFFSET($N94,-1,))+5,2),)),"00")</f>
        <v>CB14.04</v>
      </c>
      <c r="O94" s="42" t="str">
        <f t="shared" si="17"/>
        <v>C14Str</v>
      </c>
      <c r="P94" s="42">
        <v>1</v>
      </c>
      <c r="Q94" s="42" t="s">
        <v>297</v>
      </c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</row>
    <row r="95" spans="1:93">
      <c r="E95" s="42">
        <f t="shared" si="14"/>
        <v>1</v>
      </c>
      <c r="F95" s="128"/>
      <c r="G95" s="129"/>
      <c r="H95" s="129"/>
      <c r="I95" s="64" t="s">
        <v>205</v>
      </c>
      <c r="J95" s="73" t="s">
        <v>132</v>
      </c>
      <c r="K95" s="42" t="str">
        <f t="shared" ca="1" si="13"/>
        <v>RW39-INV01-CB14.05-C14Str</v>
      </c>
      <c r="L95" s="42" t="str">
        <f t="shared" ca="1" si="15"/>
        <v>RW39</v>
      </c>
      <c r="M95" s="42" t="str">
        <f t="shared" ca="1" si="16"/>
        <v>INV01</v>
      </c>
      <c r="N95" s="42" t="str">
        <f ca="1">MID($F$5,1,2)&amp;LOOKUP("一",$F$7:$F95)&amp;"."&amp;TEXT(IF($F95&gt;"",1,($ZG95=OFFSET($ZG95,-1,))+IFERROR(MID(OFFSET($N95,-1,),FIND(MID($F$5,1,2),OFFSET($N95,-1,))+5,2),)),"00")</f>
        <v>CB14.05</v>
      </c>
      <c r="O95" s="42" t="str">
        <f t="shared" si="17"/>
        <v>C14Str</v>
      </c>
      <c r="P95" s="42">
        <v>3</v>
      </c>
      <c r="Q95" s="42"/>
      <c r="R95" s="42"/>
      <c r="S95" s="42" t="s">
        <v>298</v>
      </c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</row>
    <row r="96" spans="1:93">
      <c r="E96" s="42">
        <f t="shared" si="14"/>
        <v>1</v>
      </c>
      <c r="F96" s="128"/>
      <c r="G96" s="129"/>
      <c r="H96" s="129"/>
      <c r="I96" s="64" t="s">
        <v>232</v>
      </c>
      <c r="J96" s="73" t="s">
        <v>132</v>
      </c>
      <c r="K96" s="42" t="str">
        <f t="shared" ca="1" si="13"/>
        <v>RW39-INV01-CB14.06-C14Str</v>
      </c>
      <c r="L96" s="42" t="str">
        <f t="shared" ca="1" si="15"/>
        <v>RW39</v>
      </c>
      <c r="M96" s="42" t="str">
        <f t="shared" ca="1" si="16"/>
        <v>INV01</v>
      </c>
      <c r="N96" s="42" t="str">
        <f ca="1">MID($F$5,1,2)&amp;LOOKUP("一",$F$7:$F96)&amp;"."&amp;TEXT(IF($F96&gt;"",1,($ZG96=OFFSET($ZG96,-1,))+IFERROR(MID(OFFSET($N96,-1,),FIND(MID($F$5,1,2),OFFSET($N96,-1,))+5,2),)),"00")</f>
        <v>CB14.06</v>
      </c>
      <c r="O96" s="42" t="str">
        <f t="shared" si="17"/>
        <v>C14Str</v>
      </c>
      <c r="P96" s="42">
        <v>7</v>
      </c>
      <c r="Q96" s="42"/>
      <c r="R96" s="42"/>
      <c r="S96" s="42"/>
      <c r="T96" s="42"/>
      <c r="U96" s="42"/>
      <c r="V96" s="42"/>
      <c r="W96" s="42" t="s">
        <v>299</v>
      </c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</row>
    <row r="97" spans="5:56">
      <c r="E97" s="42">
        <f t="shared" si="14"/>
        <v>1</v>
      </c>
      <c r="F97" s="126" t="s">
        <v>300</v>
      </c>
      <c r="G97" s="127">
        <v>19</v>
      </c>
      <c r="H97" s="127"/>
      <c r="I97" s="64" t="s">
        <v>194</v>
      </c>
      <c r="J97" s="73" t="s">
        <v>132</v>
      </c>
      <c r="K97" s="48" t="str">
        <f t="shared" ca="1" si="13"/>
        <v>RW40-INV01-CB15.01-C14Str</v>
      </c>
      <c r="L97" s="48" t="str">
        <f t="shared" ca="1" si="15"/>
        <v>RW40</v>
      </c>
      <c r="M97" s="48" t="str">
        <f t="shared" ca="1" si="16"/>
        <v>INV01</v>
      </c>
      <c r="N97" s="48" t="str">
        <f ca="1">MID($F$5,1,2)&amp;LOOKUP("一",$F$7:$F97)&amp;"."&amp;TEXT(IF($F97&gt;"",1,($ZG97=OFFSET($ZG97,-1,))+IFERROR(MID(OFFSET($N97,-1,),FIND(MID($F$5,1,2),OFFSET($N97,-1,))+5,2),)),"00")</f>
        <v>CB15.01</v>
      </c>
      <c r="O97" s="48" t="str">
        <f t="shared" si="17"/>
        <v>C14Str</v>
      </c>
      <c r="P97" s="48">
        <v>1</v>
      </c>
      <c r="Q97" s="48" t="s">
        <v>301</v>
      </c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</row>
    <row r="98" spans="5:56">
      <c r="E98" s="42">
        <f t="shared" si="14"/>
        <v>1</v>
      </c>
      <c r="F98" s="126"/>
      <c r="G98" s="127"/>
      <c r="H98" s="127"/>
      <c r="I98" s="64" t="s">
        <v>205</v>
      </c>
      <c r="J98" s="73" t="s">
        <v>132</v>
      </c>
      <c r="K98" s="48" t="str">
        <f t="shared" ca="1" si="13"/>
        <v>RW40-INV01-CB15.02-C14Str</v>
      </c>
      <c r="L98" s="48" t="str">
        <f t="shared" ca="1" si="15"/>
        <v>RW40</v>
      </c>
      <c r="M98" s="48" t="str">
        <f t="shared" ca="1" si="16"/>
        <v>INV01</v>
      </c>
      <c r="N98" s="48" t="str">
        <f ca="1">MID($F$5,1,2)&amp;LOOKUP("一",$F$7:$F98)&amp;"."&amp;TEXT(IF($F98&gt;"",1,($ZG98=OFFSET($ZG98,-1,))+IFERROR(MID(OFFSET($N98,-1,),FIND(MID($F$5,1,2),OFFSET($N98,-1,))+5,2),)),"00")</f>
        <v>CB15.02</v>
      </c>
      <c r="O98" s="48" t="str">
        <f t="shared" si="17"/>
        <v>C14Str</v>
      </c>
      <c r="P98" s="48">
        <v>3</v>
      </c>
      <c r="Q98" s="48"/>
      <c r="R98" s="48"/>
      <c r="S98" s="48" t="s">
        <v>302</v>
      </c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</row>
    <row r="99" spans="5:56">
      <c r="E99" s="42">
        <f t="shared" si="14"/>
        <v>1</v>
      </c>
      <c r="F99" s="126"/>
      <c r="G99" s="127"/>
      <c r="H99" s="127"/>
      <c r="I99" s="64" t="s">
        <v>232</v>
      </c>
      <c r="J99" s="73" t="s">
        <v>132</v>
      </c>
      <c r="K99" s="48" t="str">
        <f t="shared" ca="1" si="13"/>
        <v>RW40-INV01-CB15.03-C14Str</v>
      </c>
      <c r="L99" s="48" t="str">
        <f t="shared" ca="1" si="15"/>
        <v>RW40</v>
      </c>
      <c r="M99" s="48" t="str">
        <f t="shared" ca="1" si="16"/>
        <v>INV01</v>
      </c>
      <c r="N99" s="48" t="str">
        <f ca="1">MID($F$5,1,2)&amp;LOOKUP("一",$F$7:$F99)&amp;"."&amp;TEXT(IF($F99&gt;"",1,($ZG99=OFFSET($ZG99,-1,))+IFERROR(MID(OFFSET($N99,-1,),FIND(MID($F$5,1,2),OFFSET($N99,-1,))+5,2),)),"00")</f>
        <v>CB15.03</v>
      </c>
      <c r="O99" s="48" t="str">
        <f t="shared" si="17"/>
        <v>C14Str</v>
      </c>
      <c r="P99" s="48">
        <v>7</v>
      </c>
      <c r="Q99" s="48"/>
      <c r="R99" s="48"/>
      <c r="S99" s="48"/>
      <c r="T99" s="48"/>
      <c r="U99" s="48"/>
      <c r="V99" s="48"/>
      <c r="W99" s="48" t="s">
        <v>303</v>
      </c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</row>
    <row r="100" spans="5:56">
      <c r="E100" s="42">
        <f t="shared" si="14"/>
        <v>1</v>
      </c>
      <c r="F100" s="126"/>
      <c r="G100" s="127">
        <v>19</v>
      </c>
      <c r="H100" s="127"/>
      <c r="I100" s="64" t="s">
        <v>194</v>
      </c>
      <c r="J100" s="73" t="s">
        <v>132</v>
      </c>
      <c r="K100" s="48" t="str">
        <f t="shared" ca="1" si="13"/>
        <v>RW41-INV01-CB15.04-C14Str</v>
      </c>
      <c r="L100" s="48" t="str">
        <f t="shared" ca="1" si="15"/>
        <v>RW41</v>
      </c>
      <c r="M100" s="48" t="str">
        <f t="shared" ca="1" si="16"/>
        <v>INV01</v>
      </c>
      <c r="N100" s="48" t="str">
        <f ca="1">MID($F$5,1,2)&amp;LOOKUP("一",$F$7:$F100)&amp;"."&amp;TEXT(IF($F100&gt;"",1,($ZG100=OFFSET($ZG100,-1,))+IFERROR(MID(OFFSET($N100,-1,),FIND(MID($F$5,1,2),OFFSET($N100,-1,))+5,2),)),"00")</f>
        <v>CB15.04</v>
      </c>
      <c r="O100" s="48" t="str">
        <f t="shared" si="17"/>
        <v>C14Str</v>
      </c>
      <c r="P100" s="48">
        <v>1</v>
      </c>
      <c r="Q100" s="48" t="s">
        <v>304</v>
      </c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</row>
    <row r="101" spans="5:56">
      <c r="E101" s="42">
        <f t="shared" si="14"/>
        <v>1</v>
      </c>
      <c r="F101" s="126"/>
      <c r="G101" s="127"/>
      <c r="H101" s="127"/>
      <c r="I101" s="64" t="s">
        <v>205</v>
      </c>
      <c r="J101" s="73" t="s">
        <v>132</v>
      </c>
      <c r="K101" s="48" t="str">
        <f t="shared" ca="1" si="13"/>
        <v>RW41-INV01-CB15.05-C14Str</v>
      </c>
      <c r="L101" s="48" t="str">
        <f t="shared" ca="1" si="15"/>
        <v>RW41</v>
      </c>
      <c r="M101" s="48" t="str">
        <f t="shared" ca="1" si="16"/>
        <v>INV01</v>
      </c>
      <c r="N101" s="48" t="str">
        <f ca="1">MID($F$5,1,2)&amp;LOOKUP("一",$F$7:$F101)&amp;"."&amp;TEXT(IF($F101&gt;"",1,($ZG101=OFFSET($ZG101,-1,))+IFERROR(MID(OFFSET($N101,-1,),FIND(MID($F$5,1,2),OFFSET($N101,-1,))+5,2),)),"00")</f>
        <v>CB15.05</v>
      </c>
      <c r="O101" s="48" t="str">
        <f t="shared" si="17"/>
        <v>C14Str</v>
      </c>
      <c r="P101" s="48">
        <v>3</v>
      </c>
      <c r="Q101" s="48"/>
      <c r="R101" s="48"/>
      <c r="S101" s="48" t="s">
        <v>305</v>
      </c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</row>
    <row r="102" spans="5:56">
      <c r="E102" s="42">
        <f t="shared" si="14"/>
        <v>1</v>
      </c>
      <c r="F102" s="126"/>
      <c r="G102" s="127"/>
      <c r="H102" s="127"/>
      <c r="I102" s="64" t="s">
        <v>232</v>
      </c>
      <c r="J102" s="73" t="s">
        <v>132</v>
      </c>
      <c r="K102" s="48" t="str">
        <f t="shared" ca="1" si="13"/>
        <v>RW41-INV01-CB15.06-C14Str</v>
      </c>
      <c r="L102" s="48" t="str">
        <f t="shared" ca="1" si="15"/>
        <v>RW41</v>
      </c>
      <c r="M102" s="48" t="str">
        <f t="shared" ca="1" si="16"/>
        <v>INV01</v>
      </c>
      <c r="N102" s="48" t="str">
        <f ca="1">MID($F$5,1,2)&amp;LOOKUP("一",$F$7:$F102)&amp;"."&amp;TEXT(IF($F102&gt;"",1,($ZG102=OFFSET($ZG102,-1,))+IFERROR(MID(OFFSET($N102,-1,),FIND(MID($F$5,1,2),OFFSET($N102,-1,))+5,2),)),"00")</f>
        <v>CB15.06</v>
      </c>
      <c r="O102" s="48" t="str">
        <f t="shared" si="17"/>
        <v>C14Str</v>
      </c>
      <c r="P102" s="48">
        <v>7</v>
      </c>
      <c r="Q102" s="48"/>
      <c r="R102" s="48"/>
      <c r="S102" s="48"/>
      <c r="T102" s="48"/>
      <c r="U102" s="48"/>
      <c r="V102" s="48"/>
      <c r="W102" s="48" t="s">
        <v>306</v>
      </c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</row>
    <row r="103" spans="5:56">
      <c r="E103" s="42">
        <f t="shared" si="14"/>
        <v>1</v>
      </c>
      <c r="F103" s="128" t="s">
        <v>307</v>
      </c>
      <c r="G103" s="129">
        <v>19</v>
      </c>
      <c r="H103" s="129"/>
      <c r="I103" s="64" t="s">
        <v>194</v>
      </c>
      <c r="J103" s="73" t="s">
        <v>132</v>
      </c>
      <c r="K103" s="42" t="str">
        <f t="shared" ca="1" si="13"/>
        <v>RW42-INV01-CB16.01-C14Str</v>
      </c>
      <c r="L103" s="42" t="str">
        <f t="shared" ca="1" si="15"/>
        <v>RW42</v>
      </c>
      <c r="M103" s="42" t="str">
        <f t="shared" ca="1" si="16"/>
        <v>INV01</v>
      </c>
      <c r="N103" s="42" t="str">
        <f ca="1">MID($F$5,1,2)&amp;LOOKUP("一",$F$7:$F103)&amp;"."&amp;TEXT(IF($F103&gt;"",1,($ZG103=OFFSET($ZG103,-1,))+IFERROR(MID(OFFSET($N103,-1,),FIND(MID($F$5,1,2),OFFSET($N103,-1,))+5,2),)),"00")</f>
        <v>CB16.01</v>
      </c>
      <c r="O103" s="42" t="str">
        <f t="shared" si="17"/>
        <v>C14Str</v>
      </c>
      <c r="P103" s="42">
        <v>1</v>
      </c>
      <c r="Q103" s="42" t="s">
        <v>308</v>
      </c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</row>
    <row r="104" spans="5:56">
      <c r="E104" s="42">
        <f t="shared" si="14"/>
        <v>1</v>
      </c>
      <c r="F104" s="128"/>
      <c r="G104" s="129"/>
      <c r="H104" s="129"/>
      <c r="I104" s="64" t="s">
        <v>205</v>
      </c>
      <c r="J104" s="73" t="s">
        <v>132</v>
      </c>
      <c r="K104" s="42" t="str">
        <f t="shared" ca="1" si="13"/>
        <v>RW42-INV01-CB16.02-C14Str</v>
      </c>
      <c r="L104" s="42" t="str">
        <f t="shared" ca="1" si="15"/>
        <v>RW42</v>
      </c>
      <c r="M104" s="42" t="str">
        <f t="shared" ca="1" si="16"/>
        <v>INV01</v>
      </c>
      <c r="N104" s="42" t="str">
        <f ca="1">MID($F$5,1,2)&amp;LOOKUP("一",$F$7:$F104)&amp;"."&amp;TEXT(IF($F104&gt;"",1,($ZG104=OFFSET($ZG104,-1,))+IFERROR(MID(OFFSET($N104,-1,),FIND(MID($F$5,1,2),OFFSET($N104,-1,))+5,2),)),"00")</f>
        <v>CB16.02</v>
      </c>
      <c r="O104" s="42" t="str">
        <f t="shared" si="17"/>
        <v>C14Str</v>
      </c>
      <c r="P104" s="42">
        <v>3</v>
      </c>
      <c r="Q104" s="42"/>
      <c r="R104" s="42"/>
      <c r="S104" s="42" t="s">
        <v>309</v>
      </c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</row>
    <row r="105" spans="5:56">
      <c r="E105" s="42">
        <f t="shared" si="14"/>
        <v>1</v>
      </c>
      <c r="F105" s="128"/>
      <c r="G105" s="129"/>
      <c r="H105" s="129"/>
      <c r="I105" s="64" t="s">
        <v>232</v>
      </c>
      <c r="J105" s="73" t="s">
        <v>132</v>
      </c>
      <c r="K105" s="42" t="str">
        <f t="shared" ca="1" si="13"/>
        <v>RW42-INV01-CB16.03-C14Str</v>
      </c>
      <c r="L105" s="42" t="str">
        <f t="shared" ca="1" si="15"/>
        <v>RW42</v>
      </c>
      <c r="M105" s="42" t="str">
        <f t="shared" ca="1" si="16"/>
        <v>INV01</v>
      </c>
      <c r="N105" s="42" t="str">
        <f ca="1">MID($F$5,1,2)&amp;LOOKUP("一",$F$7:$F105)&amp;"."&amp;TEXT(IF($F105&gt;"",1,($ZG105=OFFSET($ZG105,-1,))+IFERROR(MID(OFFSET($N105,-1,),FIND(MID($F$5,1,2),OFFSET($N105,-1,))+5,2),)),"00")</f>
        <v>CB16.03</v>
      </c>
      <c r="O105" s="42" t="str">
        <f t="shared" si="17"/>
        <v>C14Str</v>
      </c>
      <c r="P105" s="42">
        <v>7</v>
      </c>
      <c r="Q105" s="42"/>
      <c r="R105" s="42"/>
      <c r="S105" s="42"/>
      <c r="T105" s="42"/>
      <c r="U105" s="42"/>
      <c r="V105" s="42"/>
      <c r="W105" s="42" t="s">
        <v>310</v>
      </c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</row>
    <row r="106" spans="5:56">
      <c r="E106" s="42">
        <f t="shared" si="14"/>
        <v>1</v>
      </c>
      <c r="F106" s="128"/>
      <c r="G106" s="129">
        <v>19</v>
      </c>
      <c r="H106" s="129"/>
      <c r="I106" s="64" t="s">
        <v>194</v>
      </c>
      <c r="J106" s="73" t="s">
        <v>132</v>
      </c>
      <c r="K106" s="42" t="str">
        <f t="shared" ca="1" si="13"/>
        <v>RW43-INV01-CB16.04-C14Str</v>
      </c>
      <c r="L106" s="42" t="str">
        <f t="shared" ca="1" si="15"/>
        <v>RW43</v>
      </c>
      <c r="M106" s="42" t="str">
        <f t="shared" ca="1" si="16"/>
        <v>INV01</v>
      </c>
      <c r="N106" s="42" t="str">
        <f ca="1">MID($F$5,1,2)&amp;LOOKUP("一",$F$7:$F106)&amp;"."&amp;TEXT(IF($F106&gt;"",1,($ZG106=OFFSET($ZG106,-1,))+IFERROR(MID(OFFSET($N106,-1,),FIND(MID($F$5,1,2),OFFSET($N106,-1,))+5,2),)),"00")</f>
        <v>CB16.04</v>
      </c>
      <c r="O106" s="42" t="str">
        <f t="shared" si="17"/>
        <v>C14Str</v>
      </c>
      <c r="P106" s="42">
        <v>1</v>
      </c>
      <c r="Q106" s="42" t="s">
        <v>311</v>
      </c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</row>
    <row r="107" spans="5:56">
      <c r="E107" s="42">
        <f t="shared" si="14"/>
        <v>1</v>
      </c>
      <c r="F107" s="128"/>
      <c r="G107" s="129"/>
      <c r="H107" s="129"/>
      <c r="I107" s="64" t="s">
        <v>205</v>
      </c>
      <c r="J107" s="73" t="s">
        <v>132</v>
      </c>
      <c r="K107" s="42" t="str">
        <f t="shared" ca="1" si="13"/>
        <v>RW43-INV01-CB16.05-C14Str</v>
      </c>
      <c r="L107" s="42" t="str">
        <f t="shared" ca="1" si="15"/>
        <v>RW43</v>
      </c>
      <c r="M107" s="42" t="str">
        <f t="shared" ca="1" si="16"/>
        <v>INV01</v>
      </c>
      <c r="N107" s="42" t="str">
        <f ca="1">MID($F$5,1,2)&amp;LOOKUP("一",$F$7:$F107)&amp;"."&amp;TEXT(IF($F107&gt;"",1,($ZG107=OFFSET($ZG107,-1,))+IFERROR(MID(OFFSET($N107,-1,),FIND(MID($F$5,1,2),OFFSET($N107,-1,))+5,2),)),"00")</f>
        <v>CB16.05</v>
      </c>
      <c r="O107" s="42" t="str">
        <f t="shared" si="17"/>
        <v>C14Str</v>
      </c>
      <c r="P107" s="42">
        <v>3</v>
      </c>
      <c r="Q107" s="42"/>
      <c r="R107" s="42"/>
      <c r="S107" s="42" t="s">
        <v>312</v>
      </c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</row>
    <row r="108" spans="5:56">
      <c r="E108" s="42">
        <f t="shared" si="14"/>
        <v>1</v>
      </c>
      <c r="F108" s="128"/>
      <c r="G108" s="129"/>
      <c r="H108" s="129"/>
      <c r="I108" s="64" t="s">
        <v>232</v>
      </c>
      <c r="J108" s="73" t="s">
        <v>132</v>
      </c>
      <c r="K108" s="42" t="str">
        <f t="shared" ca="1" si="13"/>
        <v>RW43-INV01-CB16.06-C14Str</v>
      </c>
      <c r="L108" s="42" t="str">
        <f t="shared" ca="1" si="15"/>
        <v>RW43</v>
      </c>
      <c r="M108" s="42" t="str">
        <f t="shared" ca="1" si="16"/>
        <v>INV01</v>
      </c>
      <c r="N108" s="42" t="str">
        <f ca="1">MID($F$5,1,2)&amp;LOOKUP("一",$F$7:$F108)&amp;"."&amp;TEXT(IF($F108&gt;"",1,($ZG108=OFFSET($ZG108,-1,))+IFERROR(MID(OFFSET($N108,-1,),FIND(MID($F$5,1,2),OFFSET($N108,-1,))+5,2),)),"00")</f>
        <v>CB16.06</v>
      </c>
      <c r="O108" s="42" t="str">
        <f t="shared" si="17"/>
        <v>C14Str</v>
      </c>
      <c r="P108" s="42">
        <v>7</v>
      </c>
      <c r="Q108" s="42"/>
      <c r="R108" s="42"/>
      <c r="S108" s="42"/>
      <c r="T108" s="42"/>
      <c r="U108" s="42"/>
      <c r="V108" s="42"/>
      <c r="W108" s="42" t="s">
        <v>313</v>
      </c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</row>
    <row r="109" spans="5:56">
      <c r="E109" s="42">
        <f t="shared" si="14"/>
        <v>1</v>
      </c>
      <c r="F109" s="126" t="s">
        <v>314</v>
      </c>
      <c r="G109" s="127">
        <v>19</v>
      </c>
      <c r="H109" s="127"/>
      <c r="I109" s="64" t="s">
        <v>194</v>
      </c>
      <c r="J109" s="73" t="s">
        <v>132</v>
      </c>
      <c r="K109" s="48" t="str">
        <f t="shared" ca="1" si="13"/>
        <v>RW44-INV01-CB17.01-C14Str</v>
      </c>
      <c r="L109" s="48" t="str">
        <f t="shared" ca="1" si="15"/>
        <v>RW44</v>
      </c>
      <c r="M109" s="48" t="str">
        <f t="shared" ca="1" si="16"/>
        <v>INV01</v>
      </c>
      <c r="N109" s="48" t="str">
        <f ca="1">MID($F$5,1,2)&amp;LOOKUP("一",$F$7:$F109)&amp;"."&amp;TEXT(IF($F109&gt;"",1,($ZG109=OFFSET($ZG109,-1,))+IFERROR(MID(OFFSET($N109,-1,),FIND(MID($F$5,1,2),OFFSET($N109,-1,))+5,2),)),"00")</f>
        <v>CB17.01</v>
      </c>
      <c r="O109" s="48" t="str">
        <f t="shared" si="17"/>
        <v>C14Str</v>
      </c>
      <c r="P109" s="48">
        <v>1</v>
      </c>
      <c r="Q109" s="48" t="s">
        <v>315</v>
      </c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</row>
    <row r="110" spans="5:56">
      <c r="E110" s="42">
        <f t="shared" si="14"/>
        <v>1</v>
      </c>
      <c r="F110" s="126"/>
      <c r="G110" s="127"/>
      <c r="H110" s="127"/>
      <c r="I110" s="64" t="s">
        <v>205</v>
      </c>
      <c r="J110" s="73" t="s">
        <v>132</v>
      </c>
      <c r="K110" s="48" t="str">
        <f t="shared" ca="1" si="13"/>
        <v>RW44-INV01-CB17.02-C14Str</v>
      </c>
      <c r="L110" s="48" t="str">
        <f t="shared" ca="1" si="15"/>
        <v>RW44</v>
      </c>
      <c r="M110" s="48" t="str">
        <f t="shared" ca="1" si="16"/>
        <v>INV01</v>
      </c>
      <c r="N110" s="48" t="str">
        <f ca="1">MID($F$5,1,2)&amp;LOOKUP("一",$F$7:$F110)&amp;"."&amp;TEXT(IF($F110&gt;"",1,($ZG110=OFFSET($ZG110,-1,))+IFERROR(MID(OFFSET($N110,-1,),FIND(MID($F$5,1,2),OFFSET($N110,-1,))+5,2),)),"00")</f>
        <v>CB17.02</v>
      </c>
      <c r="O110" s="48" t="str">
        <f t="shared" si="17"/>
        <v>C14Str</v>
      </c>
      <c r="P110" s="48">
        <v>3</v>
      </c>
      <c r="Q110" s="48"/>
      <c r="R110" s="48"/>
      <c r="S110" s="48" t="s">
        <v>316</v>
      </c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</row>
    <row r="111" spans="5:56">
      <c r="E111" s="42">
        <f t="shared" si="14"/>
        <v>1</v>
      </c>
      <c r="F111" s="126"/>
      <c r="G111" s="127"/>
      <c r="H111" s="127"/>
      <c r="I111" s="64" t="s">
        <v>232</v>
      </c>
      <c r="J111" s="73" t="s">
        <v>132</v>
      </c>
      <c r="K111" s="48" t="str">
        <f t="shared" ca="1" si="13"/>
        <v>RW44-INV01-CB17.03-C14Str</v>
      </c>
      <c r="L111" s="48" t="str">
        <f t="shared" ca="1" si="15"/>
        <v>RW44</v>
      </c>
      <c r="M111" s="48" t="str">
        <f t="shared" ca="1" si="16"/>
        <v>INV01</v>
      </c>
      <c r="N111" s="48" t="str">
        <f ca="1">MID($F$5,1,2)&amp;LOOKUP("一",$F$7:$F111)&amp;"."&amp;TEXT(IF($F111&gt;"",1,($ZG111=OFFSET($ZG111,-1,))+IFERROR(MID(OFFSET($N111,-1,),FIND(MID($F$5,1,2),OFFSET($N111,-1,))+5,2),)),"00")</f>
        <v>CB17.03</v>
      </c>
      <c r="O111" s="48" t="str">
        <f t="shared" si="17"/>
        <v>C14Str</v>
      </c>
      <c r="P111" s="48">
        <v>7</v>
      </c>
      <c r="Q111" s="48"/>
      <c r="R111" s="48"/>
      <c r="S111" s="48"/>
      <c r="T111" s="48"/>
      <c r="U111" s="48"/>
      <c r="V111" s="48"/>
      <c r="W111" s="48" t="s">
        <v>317</v>
      </c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</row>
    <row r="169" ht="15" customHeight="1"/>
  </sheetData>
  <mergeCells count="109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4"/>
    <mergeCell ref="F15:F22"/>
    <mergeCell ref="G15:G16"/>
    <mergeCell ref="H15:H16"/>
    <mergeCell ref="G17:G18"/>
    <mergeCell ref="H17:H18"/>
    <mergeCell ref="G19:G20"/>
    <mergeCell ref="H19:H20"/>
    <mergeCell ref="I5:J6"/>
    <mergeCell ref="K5:K6"/>
    <mergeCell ref="L5:L6"/>
    <mergeCell ref="M5:M6"/>
    <mergeCell ref="N5:N6"/>
    <mergeCell ref="O5:O6"/>
    <mergeCell ref="H29:H30"/>
    <mergeCell ref="F31:F36"/>
    <mergeCell ref="G31:G32"/>
    <mergeCell ref="H31:H32"/>
    <mergeCell ref="G33:G34"/>
    <mergeCell ref="H33:H34"/>
    <mergeCell ref="G35:G36"/>
    <mergeCell ref="H35:H36"/>
    <mergeCell ref="G21:G22"/>
    <mergeCell ref="H21:H22"/>
    <mergeCell ref="F23:F30"/>
    <mergeCell ref="G23:G24"/>
    <mergeCell ref="H23:H24"/>
    <mergeCell ref="G25:G26"/>
    <mergeCell ref="H25:H26"/>
    <mergeCell ref="G27:G28"/>
    <mergeCell ref="H27:H28"/>
    <mergeCell ref="G29:G30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109:F111"/>
    <mergeCell ref="G109:G111"/>
    <mergeCell ref="H109:H111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</mergeCells>
  <phoneticPr fontId="2" type="noConversion"/>
  <conditionalFormatting sqref="P2">
    <cfRule type="cellIs" dxfId="275" priority="6" operator="equal">
      <formula>FALSE</formula>
    </cfRule>
  </conditionalFormatting>
  <conditionalFormatting sqref="BF7:BF35">
    <cfRule type="cellIs" dxfId="274" priority="3" operator="notEqual">
      <formula>0</formula>
    </cfRule>
  </conditionalFormatting>
  <conditionalFormatting sqref="F7">
    <cfRule type="expression" dxfId="273" priority="2">
      <formula>TEXT(MID(INDIRECT("J"&amp;ROW()-1),13,2)+1,"00")&lt;&gt;F7</formula>
    </cfRule>
  </conditionalFormatting>
  <conditionalFormatting sqref="F7">
    <cfRule type="cellIs" dxfId="272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1">
    <cfRule type="cellIs" dxfId="271" priority="7" operator="greaterThan">
      <formula>1</formula>
    </cfRule>
    <cfRule type="expression" dxfId="270" priority="8">
      <formula>IF(_xlfn.CONCAT(Q7:BD7)="",MID(K7,17,2),MID((_xlfn.CONCAT(Q7:BD7)),6,2))&lt;&gt;MID(K7,17,2)</formula>
    </cfRule>
  </conditionalFormatting>
  <pageMargins left="0.75" right="0.75" top="1" bottom="1" header="0.5" footer="0.5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4CE77-E327-8D4B-A184-7B7E2B0F56D8}">
  <sheetPr codeName="Sheet6"/>
  <dimension ref="A1:CL111"/>
  <sheetViews>
    <sheetView zoomScale="70" zoomScaleNormal="70" workbookViewId="0">
      <selection activeCell="B68" sqref="B68:AU96"/>
    </sheetView>
  </sheetViews>
  <sheetFormatPr baseColWidth="10" defaultColWidth="9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4.25" customHeight="1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35</v>
      </c>
      <c r="R1" s="16">
        <f t="shared" ref="R1:AD1" si="0">COUNTA(R7:R9953)</f>
        <v>0</v>
      </c>
      <c r="S1" s="16">
        <f t="shared" si="0"/>
        <v>35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35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" customHeight="1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35</v>
      </c>
      <c r="R2" s="16">
        <f t="shared" ref="R2:BD2" si="2">COUNTIF($I:$I,R$6)</f>
        <v>0</v>
      </c>
      <c r="S2" s="16">
        <f t="shared" si="2"/>
        <v>35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35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21" customHeight="1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INV02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20" customHeight="1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20" customHeight="1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5" customHeight="1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5" customHeight="1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RW01-INV02-CB01.01-C14Str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INV02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5" customHeight="1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RW01-INV02-CB01.02-C14Str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INV02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5" customHeight="1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RW01-INV02-CB01.03-C14Str</v>
      </c>
      <c r="L9" s="48" t="str">
        <f t="shared" ca="1" si="6"/>
        <v>RW01</v>
      </c>
      <c r="M9" s="48" t="str">
        <f t="shared" ca="1" si="7"/>
        <v>INV02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5" customHeight="1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105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RW02-INV02-CB01.04-C14Str</v>
      </c>
      <c r="L10" s="48" t="str">
        <f t="shared" ca="1" si="6"/>
        <v>RW02</v>
      </c>
      <c r="M10" s="48" t="str">
        <f t="shared" ca="1" si="7"/>
        <v>INV02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5" customHeight="1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RW02-INV02-CB01.05-C14Str</v>
      </c>
      <c r="L11" s="48" t="str">
        <f t="shared" ca="1" si="6"/>
        <v>RW02</v>
      </c>
      <c r="M11" s="48" t="str">
        <f t="shared" ca="1" si="7"/>
        <v>INV02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5" customHeight="1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RW02-INV02-CB01.06-C14Str</v>
      </c>
      <c r="L12" s="48" t="str">
        <f t="shared" ca="1" si="6"/>
        <v>RW02</v>
      </c>
      <c r="M12" s="48" t="str">
        <f t="shared" ca="1" si="7"/>
        <v>INV02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5" customHeight="1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RW03-INV02-CB02.01-C14Str</v>
      </c>
      <c r="L13" s="42" t="str">
        <f t="shared" ca="1" si="6"/>
        <v>RW03</v>
      </c>
      <c r="M13" s="42" t="str">
        <f t="shared" ca="1" si="7"/>
        <v>INV02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5" customHeight="1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RW03-INV02-CB02.02-C14Str</v>
      </c>
      <c r="L14" s="42" t="str">
        <f t="shared" ca="1" si="6"/>
        <v>RW03</v>
      </c>
      <c r="M14" s="42" t="str">
        <f t="shared" ca="1" si="7"/>
        <v>INV02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5" customHeight="1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RW03-INV02-CB02.03-C14Str</v>
      </c>
      <c r="L15" s="42" t="str">
        <f t="shared" ca="1" si="6"/>
        <v>RW03</v>
      </c>
      <c r="M15" s="42" t="str">
        <f t="shared" ca="1" si="7"/>
        <v>INV02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5" customHeight="1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RW04-INV02-CB02.04-C14Str</v>
      </c>
      <c r="L16" s="42" t="str">
        <f t="shared" ca="1" si="6"/>
        <v>RW04</v>
      </c>
      <c r="M16" s="42" t="str">
        <f t="shared" ca="1" si="7"/>
        <v>INV02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5" customHeight="1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RW04-INV02-CB02.05-C14Str</v>
      </c>
      <c r="L17" s="42" t="str">
        <f t="shared" ca="1" si="6"/>
        <v>RW04</v>
      </c>
      <c r="M17" s="42" t="str">
        <f t="shared" ca="1" si="7"/>
        <v>INV02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5" customHeight="1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RW04-INV02-CB02.06-C14Str</v>
      </c>
      <c r="L18" s="42" t="str">
        <f t="shared" ca="1" si="6"/>
        <v>RW04</v>
      </c>
      <c r="M18" s="42" t="str">
        <f t="shared" ca="1" si="7"/>
        <v>INV02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5" customHeight="1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RW05-INV02-CB03.01-C14Str</v>
      </c>
      <c r="L19" s="48" t="str">
        <f t="shared" ca="1" si="6"/>
        <v>RW05</v>
      </c>
      <c r="M19" s="48" t="str">
        <f t="shared" ca="1" si="7"/>
        <v>INV02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5" customHeight="1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RW05-INV02-CB03.02-C14Str</v>
      </c>
      <c r="L20" s="48" t="str">
        <f t="shared" ca="1" si="6"/>
        <v>RW05</v>
      </c>
      <c r="M20" s="48" t="str">
        <f t="shared" ca="1" si="7"/>
        <v>INV02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5" customHeight="1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RW05-INV02-CB03.03-C14Str</v>
      </c>
      <c r="L21" s="48" t="str">
        <f t="shared" ca="1" si="6"/>
        <v>RW05</v>
      </c>
      <c r="M21" s="48" t="str">
        <f t="shared" ca="1" si="7"/>
        <v>INV02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5" customHeight="1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RW06-INV02-CB03.04-C14Str</v>
      </c>
      <c r="L22" s="48" t="str">
        <f t="shared" ca="1" si="6"/>
        <v>RW06</v>
      </c>
      <c r="M22" s="48" t="str">
        <f t="shared" ca="1" si="7"/>
        <v>INV02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5.5" customHeight="1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RW06-INV02-CB03.05-C14Str</v>
      </c>
      <c r="L23" s="48" t="str">
        <f t="shared" ca="1" si="6"/>
        <v>RW06</v>
      </c>
      <c r="M23" s="48" t="str">
        <f t="shared" ca="1" si="7"/>
        <v>INV02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5.5" customHeight="1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RW06-INV02-CB03.06-C14Str</v>
      </c>
      <c r="L24" s="48" t="str">
        <f t="shared" ca="1" si="6"/>
        <v>RW06</v>
      </c>
      <c r="M24" s="48" t="str">
        <f t="shared" ca="1" si="7"/>
        <v>INV02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RW07-INV02-CB04.01-C14Str</v>
      </c>
      <c r="L25" s="42" t="str">
        <f t="shared" ca="1" si="6"/>
        <v>RW07</v>
      </c>
      <c r="M25" s="42" t="str">
        <f t="shared" ca="1" si="7"/>
        <v>INV02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35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RW07-INV02-CB04.02-C14Str</v>
      </c>
      <c r="L26" s="42" t="str">
        <f t="shared" ca="1" si="6"/>
        <v>RW07</v>
      </c>
      <c r="M26" s="42" t="str">
        <f t="shared" ca="1" si="7"/>
        <v>INV02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RW07-INV02-CB04.03-C14Str</v>
      </c>
      <c r="L27" s="42" t="str">
        <f t="shared" ca="1" si="6"/>
        <v>RW07</v>
      </c>
      <c r="M27" s="42" t="str">
        <f t="shared" ca="1" si="7"/>
        <v>INV02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RW08-INV02-CB04.04-C14Str</v>
      </c>
      <c r="L28" s="42" t="str">
        <f t="shared" ca="1" si="6"/>
        <v>RW08</v>
      </c>
      <c r="M28" s="42" t="str">
        <f t="shared" ca="1" si="7"/>
        <v>INV02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RW08-INV02-CB04.05-C14Str</v>
      </c>
      <c r="L29" s="42" t="str">
        <f t="shared" ca="1" si="6"/>
        <v>RW08</v>
      </c>
      <c r="M29" s="42" t="str">
        <f t="shared" ca="1" si="7"/>
        <v>INV02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RW08-INV02-CB04.06-C14Str</v>
      </c>
      <c r="L30" s="42" t="str">
        <f t="shared" ca="1" si="6"/>
        <v>RW08</v>
      </c>
      <c r="M30" s="42" t="str">
        <f t="shared" ca="1" si="7"/>
        <v>INV02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RW09-INV02-CB05.01-C14Str</v>
      </c>
      <c r="L31" s="48" t="str">
        <f t="shared" ca="1" si="6"/>
        <v>RW09</v>
      </c>
      <c r="M31" s="48" t="str">
        <f t="shared" ca="1" si="7"/>
        <v>INV02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RW09-INV02-CB05.02-C14Str</v>
      </c>
      <c r="L32" s="48" t="str">
        <f t="shared" ca="1" si="6"/>
        <v>RW09</v>
      </c>
      <c r="M32" s="48" t="str">
        <f t="shared" ca="1" si="7"/>
        <v>INV02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RW09-INV02-CB05.03-C14Str</v>
      </c>
      <c r="L33" s="48" t="str">
        <f t="shared" ca="1" si="6"/>
        <v>RW09</v>
      </c>
      <c r="M33" s="48" t="str">
        <f t="shared" ca="1" si="7"/>
        <v>INV02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RW10-INV02-CB05.04-C14Str</v>
      </c>
      <c r="L34" s="48" t="str">
        <f t="shared" ca="1" si="6"/>
        <v>RW10</v>
      </c>
      <c r="M34" s="48" t="str">
        <f t="shared" ca="1" si="7"/>
        <v>INV02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35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RW10-INV02-CB05.05-C14Str</v>
      </c>
      <c r="L35" s="48" t="str">
        <f t="shared" ca="1" si="6"/>
        <v>RW10</v>
      </c>
      <c r="M35" s="48" t="str">
        <f t="shared" ca="1" si="7"/>
        <v>INV02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RW10-INV02-CB05.06-C14Str</v>
      </c>
      <c r="L36" s="48" t="str">
        <f t="shared" ca="1" si="6"/>
        <v>RW10</v>
      </c>
      <c r="M36" s="48" t="str">
        <f t="shared" ca="1" si="7"/>
        <v>INV02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RW11-INV02-CB06.01-C14Str</v>
      </c>
      <c r="L37" s="42" t="str">
        <f t="shared" ca="1" si="6"/>
        <v>RW11</v>
      </c>
      <c r="M37" s="42" t="str">
        <f t="shared" ca="1" si="7"/>
        <v>INV02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RW11-INV02-CB06.02-C14Str</v>
      </c>
      <c r="L38" s="42" t="str">
        <f t="shared" ca="1" si="6"/>
        <v>RW11</v>
      </c>
      <c r="M38" s="42" t="str">
        <f t="shared" ca="1" si="7"/>
        <v>INV02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RW11-INV02-CB06.03-C14Str</v>
      </c>
      <c r="L39" s="42" t="str">
        <f t="shared" ca="1" si="6"/>
        <v>RW11</v>
      </c>
      <c r="M39" s="42" t="str">
        <f t="shared" ca="1" si="7"/>
        <v>INV02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RW12-INV02-CB06.04-C14Str</v>
      </c>
      <c r="L40" s="42" t="str">
        <f t="shared" ca="1" si="6"/>
        <v>RW12</v>
      </c>
      <c r="M40" s="42" t="str">
        <f t="shared" ca="1" si="7"/>
        <v>INV02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RW12-INV02-CB06.05-C14Str</v>
      </c>
      <c r="L41" s="42" t="str">
        <f t="shared" ca="1" si="6"/>
        <v>RW12</v>
      </c>
      <c r="M41" s="42" t="str">
        <f t="shared" ca="1" si="7"/>
        <v>INV02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RW12-INV02-CB06.06-C14Str</v>
      </c>
      <c r="L42" s="42" t="str">
        <f t="shared" ca="1" si="6"/>
        <v>RW12</v>
      </c>
      <c r="M42" s="42" t="str">
        <f t="shared" ca="1" si="7"/>
        <v>INV02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RW13-INV02-CB07.01-C14Str</v>
      </c>
      <c r="L43" s="48" t="str">
        <f t="shared" ca="1" si="6"/>
        <v>RW13</v>
      </c>
      <c r="M43" s="48" t="str">
        <f t="shared" ca="1" si="7"/>
        <v>INV02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RW13-INV02-CB07.02-C14Str</v>
      </c>
      <c r="L44" s="48" t="str">
        <f t="shared" ca="1" si="6"/>
        <v>RW13</v>
      </c>
      <c r="M44" s="48" t="str">
        <f t="shared" ca="1" si="7"/>
        <v>INV02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RW13-INV02-CB07.03-C14Str</v>
      </c>
      <c r="L45" s="48" t="str">
        <f t="shared" ca="1" si="6"/>
        <v>RW13</v>
      </c>
      <c r="M45" s="48" t="str">
        <f t="shared" ca="1" si="7"/>
        <v>INV02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RW14-INV02-CB07.04-C14Str</v>
      </c>
      <c r="L46" s="48" t="str">
        <f t="shared" ca="1" si="6"/>
        <v>RW14</v>
      </c>
      <c r="M46" s="48" t="str">
        <f t="shared" ca="1" si="7"/>
        <v>INV02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RW14-INV02-CB07.05-C14Str</v>
      </c>
      <c r="L47" s="48" t="str">
        <f t="shared" ca="1" si="6"/>
        <v>RW14</v>
      </c>
      <c r="M47" s="48" t="str">
        <f t="shared" ca="1" si="7"/>
        <v>INV02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RW14-INV02-CB07.06-C14Str</v>
      </c>
      <c r="L48" s="48" t="str">
        <f t="shared" ca="1" si="6"/>
        <v>RW14</v>
      </c>
      <c r="M48" s="48" t="str">
        <f t="shared" ca="1" si="7"/>
        <v>INV02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RW15-INV02-CB08.01-C14Str</v>
      </c>
      <c r="L49" s="42" t="str">
        <f t="shared" ca="1" si="6"/>
        <v>RW15</v>
      </c>
      <c r="M49" s="42" t="str">
        <f t="shared" ca="1" si="7"/>
        <v>INV02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RW15-INV02-CB08.02-C14Str</v>
      </c>
      <c r="L50" s="42" t="str">
        <f t="shared" ca="1" si="6"/>
        <v>RW15</v>
      </c>
      <c r="M50" s="42" t="str">
        <f t="shared" ca="1" si="7"/>
        <v>INV02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RW15-INV02-CB08.03-C14Str</v>
      </c>
      <c r="L51" s="42" t="str">
        <f t="shared" ca="1" si="6"/>
        <v>RW15</v>
      </c>
      <c r="M51" s="42" t="str">
        <f t="shared" ca="1" si="7"/>
        <v>INV02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RW16-INV02-CB08.04-C14Str</v>
      </c>
      <c r="L52" s="42" t="str">
        <f t="shared" ca="1" si="6"/>
        <v>RW16</v>
      </c>
      <c r="M52" s="42" t="str">
        <f t="shared" ca="1" si="7"/>
        <v>INV02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RW16-INV02-CB08.05-C14Str</v>
      </c>
      <c r="L53" s="42" t="str">
        <f t="shared" ca="1" si="6"/>
        <v>RW16</v>
      </c>
      <c r="M53" s="42" t="str">
        <f t="shared" ca="1" si="7"/>
        <v>INV02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RW16-INV02-CB08.06-C14Str</v>
      </c>
      <c r="L54" s="42" t="str">
        <f t="shared" ca="1" si="6"/>
        <v>RW16</v>
      </c>
      <c r="M54" s="42" t="str">
        <f t="shared" ca="1" si="7"/>
        <v>INV02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RW17-INV02-CB09.01-C14Str</v>
      </c>
      <c r="L55" s="48" t="str">
        <f t="shared" ca="1" si="6"/>
        <v>RW17</v>
      </c>
      <c r="M55" s="48" t="str">
        <f t="shared" ca="1" si="7"/>
        <v>INV02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RW17-INV02-CB09.02-C14Str</v>
      </c>
      <c r="L56" s="48" t="str">
        <f t="shared" ca="1" si="6"/>
        <v>RW17</v>
      </c>
      <c r="M56" s="48" t="str">
        <f t="shared" ca="1" si="7"/>
        <v>INV02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RW17-INV02-CB09.03-C14Str</v>
      </c>
      <c r="L57" s="48" t="str">
        <f t="shared" ca="1" si="6"/>
        <v>RW17</v>
      </c>
      <c r="M57" s="48" t="str">
        <f t="shared" ca="1" si="7"/>
        <v>INV02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RW18-INV02-CB09.04-C14Str</v>
      </c>
      <c r="L58" s="48" t="str">
        <f t="shared" ca="1" si="6"/>
        <v>RW18</v>
      </c>
      <c r="M58" s="48" t="str">
        <f t="shared" ca="1" si="7"/>
        <v>INV02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RW18-INV02-CB09.05-C14Str</v>
      </c>
      <c r="L59" s="48" t="str">
        <f t="shared" ca="1" si="6"/>
        <v>RW18</v>
      </c>
      <c r="M59" s="48" t="str">
        <f t="shared" ca="1" si="7"/>
        <v>INV02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RW18-INV02-CB09.06-C14Str</v>
      </c>
      <c r="L60" s="48" t="str">
        <f t="shared" ca="1" si="6"/>
        <v>RW18</v>
      </c>
      <c r="M60" s="48" t="str">
        <f t="shared" ca="1" si="7"/>
        <v>INV02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RW19-INV02-CB10.01-C14Str</v>
      </c>
      <c r="L61" s="42" t="str">
        <f t="shared" ca="1" si="6"/>
        <v>RW19</v>
      </c>
      <c r="M61" s="42" t="str">
        <f t="shared" ca="1" si="7"/>
        <v>INV02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RW19-INV02-CB10.02-C14Str</v>
      </c>
      <c r="L62" s="42" t="str">
        <f t="shared" ca="1" si="6"/>
        <v>RW19</v>
      </c>
      <c r="M62" s="42" t="str">
        <f t="shared" ca="1" si="7"/>
        <v>INV02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RW19-INV02-CB10.03-C14Str</v>
      </c>
      <c r="L63" s="42" t="str">
        <f t="shared" ca="1" si="6"/>
        <v>RW19</v>
      </c>
      <c r="M63" s="42" t="str">
        <f t="shared" ca="1" si="7"/>
        <v>INV02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RW20-INV02-CB10.04-C14Str</v>
      </c>
      <c r="L64" s="42" t="str">
        <f t="shared" ca="1" si="6"/>
        <v>RW20</v>
      </c>
      <c r="M64" s="42" t="str">
        <f t="shared" ca="1" si="7"/>
        <v>INV02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RW20-INV02-CB10.05-C14Str</v>
      </c>
      <c r="L65" s="42" t="str">
        <f t="shared" ca="1" si="6"/>
        <v>RW20</v>
      </c>
      <c r="M65" s="42" t="str">
        <f t="shared" ca="1" si="7"/>
        <v>INV02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RW20-INV02-CB10.06-C14Str</v>
      </c>
      <c r="L66" s="42" t="str">
        <f t="shared" ca="1" si="6"/>
        <v>RW20</v>
      </c>
      <c r="M66" s="42" t="str">
        <f t="shared" ca="1" si="7"/>
        <v>INV02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>
        <v>19</v>
      </c>
      <c r="C67" s="64">
        <v>3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RW21-INV02-CB11.01-C14Str</v>
      </c>
      <c r="L67" s="48" t="str">
        <f t="shared" ca="1" si="6"/>
        <v>RW21</v>
      </c>
      <c r="M67" s="48" t="str">
        <f t="shared" ca="1" si="7"/>
        <v>INV02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RW21-INV02-CB11.02-C14Str</v>
      </c>
      <c r="L68" s="48" t="str">
        <f t="shared" ca="1" si="6"/>
        <v>RW21</v>
      </c>
      <c r="M68" s="48" t="str">
        <f t="shared" ca="1" si="7"/>
        <v>INV02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RW21-INV02-CB11.03-C14Str</v>
      </c>
      <c r="L69" s="48" t="str">
        <f t="shared" ca="1" si="6"/>
        <v>RW21</v>
      </c>
      <c r="M69" s="48" t="str">
        <f t="shared" ca="1" si="7"/>
        <v>INV02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RW22-INV02-CB11.04-C14Str</v>
      </c>
      <c r="L70" s="48" t="str">
        <f t="shared" ca="1" si="6"/>
        <v>RW22</v>
      </c>
      <c r="M70" s="48" t="str">
        <f t="shared" ca="1" si="7"/>
        <v>INV02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11" ca="1" si="13">L71&amp;"-"&amp;M71&amp;"-"&amp;N71&amp;"-"&amp;O71</f>
        <v>RW22-INV02-CB11.05-C14Str</v>
      </c>
      <c r="L71" s="48" t="str">
        <f t="shared" ca="1" si="6"/>
        <v>RW22</v>
      </c>
      <c r="M71" s="48" t="str">
        <f t="shared" ca="1" si="7"/>
        <v>INV02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1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RW22-INV02-CB11.06-C14Str</v>
      </c>
      <c r="L72" s="48" t="str">
        <f t="shared" ref="L72:L111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11" ca="1" si="16">$F$3</f>
        <v>INV02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11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RW23-INV02-CB12.01-C14Str</v>
      </c>
      <c r="L73" s="42" t="str">
        <f t="shared" ca="1" si="15"/>
        <v>RW23</v>
      </c>
      <c r="M73" s="42" t="str">
        <f t="shared" ca="1" si="16"/>
        <v>INV02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RW23-INV02-CB12.02-C14Str</v>
      </c>
      <c r="L74" s="42" t="str">
        <f t="shared" ca="1" si="15"/>
        <v>RW23</v>
      </c>
      <c r="M74" s="42" t="str">
        <f t="shared" ca="1" si="16"/>
        <v>INV02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RW23-INV02-CB12.03-C14Str</v>
      </c>
      <c r="L75" s="42" t="str">
        <f t="shared" ca="1" si="15"/>
        <v>RW23</v>
      </c>
      <c r="M75" s="42" t="str">
        <f t="shared" ca="1" si="16"/>
        <v>INV02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RW24-INV02-CB12.04-C14Str</v>
      </c>
      <c r="L76" s="42" t="str">
        <f t="shared" ca="1" si="15"/>
        <v>RW24</v>
      </c>
      <c r="M76" s="42" t="str">
        <f t="shared" ca="1" si="16"/>
        <v>INV02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RW24-INV02-CB12.05-C14Str</v>
      </c>
      <c r="L77" s="42" t="str">
        <f t="shared" ca="1" si="15"/>
        <v>RW24</v>
      </c>
      <c r="M77" s="42" t="str">
        <f t="shared" ca="1" si="16"/>
        <v>INV02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RW24-INV02-CB12.06-C14Str</v>
      </c>
      <c r="L78" s="42" t="str">
        <f t="shared" ca="1" si="15"/>
        <v>RW24</v>
      </c>
      <c r="M78" s="42" t="str">
        <f t="shared" ca="1" si="16"/>
        <v>INV02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RW25-INV02-CB13.01-C14Str</v>
      </c>
      <c r="L79" s="48" t="str">
        <f t="shared" ca="1" si="15"/>
        <v>RW25</v>
      </c>
      <c r="M79" s="48" t="str">
        <f t="shared" ca="1" si="16"/>
        <v>INV02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RW25-INV02-CB13.02-C14Str</v>
      </c>
      <c r="L80" s="48" t="str">
        <f t="shared" ca="1" si="15"/>
        <v>RW25</v>
      </c>
      <c r="M80" s="48" t="str">
        <f t="shared" ca="1" si="16"/>
        <v>INV02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RW25-INV02-CB13.03-C14Str</v>
      </c>
      <c r="L81" s="48" t="str">
        <f t="shared" ca="1" si="15"/>
        <v>RW25</v>
      </c>
      <c r="M81" s="48" t="str">
        <f t="shared" ca="1" si="16"/>
        <v>INV02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RW26-INV02-CB13.04-C14Str</v>
      </c>
      <c r="L82" s="48" t="str">
        <f t="shared" ca="1" si="15"/>
        <v>RW26</v>
      </c>
      <c r="M82" s="48" t="str">
        <f t="shared" ca="1" si="16"/>
        <v>INV02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RW26-INV02-CB13.05-C14Str</v>
      </c>
      <c r="L83" s="48" t="str">
        <f t="shared" ca="1" si="15"/>
        <v>RW26</v>
      </c>
      <c r="M83" s="48" t="str">
        <f t="shared" ca="1" si="16"/>
        <v>INV02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RW26-INV02-CB13.06-C14Str</v>
      </c>
      <c r="L84" s="48" t="str">
        <f t="shared" ca="1" si="15"/>
        <v>RW26</v>
      </c>
      <c r="M84" s="48" t="str">
        <f t="shared" ca="1" si="16"/>
        <v>INV02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RW27-INV02-CB14.01-C14Str</v>
      </c>
      <c r="L85" s="42" t="str">
        <f t="shared" ca="1" si="15"/>
        <v>RW27</v>
      </c>
      <c r="M85" s="42" t="str">
        <f t="shared" ca="1" si="16"/>
        <v>INV02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RW27-INV02-CB14.02-C14Str</v>
      </c>
      <c r="L86" s="42" t="str">
        <f t="shared" ca="1" si="15"/>
        <v>RW27</v>
      </c>
      <c r="M86" s="42" t="str">
        <f t="shared" ca="1" si="16"/>
        <v>INV02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RW27-INV02-CB14.03-C14Str</v>
      </c>
      <c r="L87" s="42" t="str">
        <f t="shared" ca="1" si="15"/>
        <v>RW27</v>
      </c>
      <c r="M87" s="42" t="str">
        <f t="shared" ca="1" si="16"/>
        <v>INV02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RW28-INV02-CB14.04-C14Str</v>
      </c>
      <c r="L88" s="42" t="str">
        <f t="shared" ca="1" si="15"/>
        <v>RW28</v>
      </c>
      <c r="M88" s="42" t="str">
        <f t="shared" ca="1" si="16"/>
        <v>INV02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RW28-INV02-CB14.05-C14Str</v>
      </c>
      <c r="L89" s="42" t="str">
        <f t="shared" ca="1" si="15"/>
        <v>RW28</v>
      </c>
      <c r="M89" s="42" t="str">
        <f t="shared" ca="1" si="16"/>
        <v>INV02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RW28-INV02-CB14.06-C14Str</v>
      </c>
      <c r="L90" s="42" t="str">
        <f t="shared" ca="1" si="15"/>
        <v>RW28</v>
      </c>
      <c r="M90" s="42" t="str">
        <f t="shared" ca="1" si="16"/>
        <v>INV02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RW29-INV02-CB15.01-C14Str</v>
      </c>
      <c r="L91" s="48" t="str">
        <f t="shared" ca="1" si="15"/>
        <v>RW29</v>
      </c>
      <c r="M91" s="48" t="str">
        <f t="shared" ca="1" si="16"/>
        <v>INV02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RW29-INV02-CB15.02-C14Str</v>
      </c>
      <c r="L92" s="48" t="str">
        <f t="shared" ca="1" si="15"/>
        <v>RW29</v>
      </c>
      <c r="M92" s="48" t="str">
        <f t="shared" ca="1" si="16"/>
        <v>INV02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RW29-INV02-CB15.03-C14Str</v>
      </c>
      <c r="L93" s="48" t="str">
        <f t="shared" ca="1" si="15"/>
        <v>RW29</v>
      </c>
      <c r="M93" s="48" t="str">
        <f t="shared" ca="1" si="16"/>
        <v>INV02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RW30-INV02-CB15.04-C14Str</v>
      </c>
      <c r="L94" s="48" t="str">
        <f t="shared" ca="1" si="15"/>
        <v>RW30</v>
      </c>
      <c r="M94" s="48" t="str">
        <f t="shared" ca="1" si="16"/>
        <v>INV02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RW30-INV02-CB15.05-C14Str</v>
      </c>
      <c r="L95" s="48" t="str">
        <f t="shared" ca="1" si="15"/>
        <v>RW30</v>
      </c>
      <c r="M95" s="48" t="str">
        <f t="shared" ca="1" si="16"/>
        <v>INV02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RW30-INV02-CB15.06-C14Str</v>
      </c>
      <c r="L96" s="48" t="str">
        <f t="shared" ca="1" si="15"/>
        <v>RW30</v>
      </c>
      <c r="M96" s="48" t="str">
        <f t="shared" ca="1" si="16"/>
        <v>INV02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RW31-INV02-CB16.01-C14Str</v>
      </c>
      <c r="L97" s="42" t="str">
        <f t="shared" ca="1" si="15"/>
        <v>RW31</v>
      </c>
      <c r="M97" s="42" t="str">
        <f t="shared" ca="1" si="16"/>
        <v>INV02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45"/>
      <c r="BC97" s="45"/>
      <c r="BD97" s="45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RW31-INV02-CB16.02-C14Str</v>
      </c>
      <c r="L98" s="42" t="str">
        <f t="shared" ca="1" si="15"/>
        <v>RW31</v>
      </c>
      <c r="M98" s="42" t="str">
        <f t="shared" ca="1" si="16"/>
        <v>INV02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45"/>
      <c r="BC98" s="45"/>
      <c r="BD98" s="45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RW31-INV02-CB16.03-C14Str</v>
      </c>
      <c r="L99" s="42" t="str">
        <f t="shared" ca="1" si="15"/>
        <v>RW31</v>
      </c>
      <c r="M99" s="42" t="str">
        <f t="shared" ca="1" si="16"/>
        <v>INV02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45"/>
      <c r="BC99" s="45"/>
      <c r="BD99" s="45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RW32-INV02-CB16.04-C14Str</v>
      </c>
      <c r="L100" s="42" t="str">
        <f t="shared" ca="1" si="15"/>
        <v>RW32</v>
      </c>
      <c r="M100" s="42" t="str">
        <f t="shared" ca="1" si="16"/>
        <v>INV02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45"/>
      <c r="BC100" s="45"/>
      <c r="BD100" s="45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RW32-INV02-CB16.05-C14Str</v>
      </c>
      <c r="L101" s="42" t="str">
        <f t="shared" ca="1" si="15"/>
        <v>RW32</v>
      </c>
      <c r="M101" s="42" t="str">
        <f t="shared" ca="1" si="16"/>
        <v>INV02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45"/>
      <c r="BC101" s="45"/>
      <c r="BD101" s="45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RW32-INV02-CB16.06-C14Str</v>
      </c>
      <c r="L102" s="42" t="str">
        <f t="shared" ca="1" si="15"/>
        <v>RW32</v>
      </c>
      <c r="M102" s="42" t="str">
        <f t="shared" ca="1" si="16"/>
        <v>INV02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45"/>
      <c r="BC102" s="45"/>
      <c r="BD102" s="45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RW33-INV02-CB17.01-C14Str</v>
      </c>
      <c r="L103" s="48" t="str">
        <f t="shared" ca="1" si="15"/>
        <v>RW33</v>
      </c>
      <c r="M103" s="48" t="str">
        <f t="shared" ca="1" si="16"/>
        <v>INV02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RW33-INV02-CB17.02-C14Str</v>
      </c>
      <c r="L104" s="48" t="str">
        <f t="shared" ca="1" si="15"/>
        <v>RW33</v>
      </c>
      <c r="M104" s="48" t="str">
        <f t="shared" ca="1" si="16"/>
        <v>INV02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RW33-INV02-CB17.03-C14Str</v>
      </c>
      <c r="L105" s="48" t="str">
        <f t="shared" ca="1" si="15"/>
        <v>RW33</v>
      </c>
      <c r="M105" s="48" t="str">
        <f t="shared" ca="1" si="16"/>
        <v>INV02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RW34-INV02-CB17.04-C14Str</v>
      </c>
      <c r="L106" s="48" t="str">
        <f t="shared" ca="1" si="15"/>
        <v>RW34</v>
      </c>
      <c r="M106" s="48" t="str">
        <f t="shared" ca="1" si="16"/>
        <v>INV02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RW34-INV02-CB17.05-C14Str</v>
      </c>
      <c r="L107" s="48" t="str">
        <f t="shared" ca="1" si="15"/>
        <v>RW34</v>
      </c>
      <c r="M107" s="48" t="str">
        <f t="shared" ca="1" si="16"/>
        <v>INV02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RW34-INV02-CB17.06-C14Str</v>
      </c>
      <c r="L108" s="48" t="str">
        <f t="shared" ca="1" si="15"/>
        <v>RW34</v>
      </c>
      <c r="M108" s="48" t="str">
        <f t="shared" ca="1" si="16"/>
        <v>INV02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RW35-INV02-CB18.01-C14Str</v>
      </c>
      <c r="L109" s="42" t="str">
        <f t="shared" ca="1" si="15"/>
        <v>RW35</v>
      </c>
      <c r="M109" s="42" t="str">
        <f t="shared" ca="1" si="16"/>
        <v>INV02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45"/>
      <c r="BC109" s="45"/>
      <c r="BD109" s="45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RW35-INV02-CB18.02-C14Str</v>
      </c>
      <c r="L110" s="42" t="str">
        <f t="shared" ca="1" si="15"/>
        <v>RW35</v>
      </c>
      <c r="M110" s="42" t="str">
        <f t="shared" ca="1" si="16"/>
        <v>INV02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45"/>
      <c r="BC110" s="45"/>
      <c r="BD110" s="45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RW35-INV02-CB18.03-C14Str</v>
      </c>
      <c r="L111" s="42" t="str">
        <f t="shared" ca="1" si="15"/>
        <v>RW35</v>
      </c>
      <c r="M111" s="42" t="str">
        <f t="shared" ca="1" si="16"/>
        <v>INV02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45"/>
      <c r="BC111" s="45"/>
      <c r="BD111" s="45"/>
    </row>
  </sheetData>
  <mergeCells count="108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109:F111"/>
    <mergeCell ref="G109:G111"/>
    <mergeCell ref="H109:H111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</mergeCells>
  <phoneticPr fontId="2" type="noConversion"/>
  <conditionalFormatting sqref="P2">
    <cfRule type="cellIs" dxfId="269" priority="6" operator="equal">
      <formula>FALSE</formula>
    </cfRule>
  </conditionalFormatting>
  <conditionalFormatting sqref="BF7:BF35">
    <cfRule type="cellIs" dxfId="268" priority="3" operator="notEqual">
      <formula>0</formula>
    </cfRule>
  </conditionalFormatting>
  <conditionalFormatting sqref="F7">
    <cfRule type="expression" dxfId="267" priority="2">
      <formula>TEXT(MID(INDIRECT("J"&amp;ROW()-1),13,2)+1,"00")&lt;&gt;F7</formula>
    </cfRule>
  </conditionalFormatting>
  <conditionalFormatting sqref="F7">
    <cfRule type="cellIs" dxfId="266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1">
    <cfRule type="cellIs" dxfId="265" priority="7" operator="greaterThan">
      <formula>1</formula>
    </cfRule>
    <cfRule type="expression" dxfId="264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081A6-8BB6-EE46-A063-B101EB43B2FC}">
  <sheetPr codeName="Sheet5"/>
  <dimension ref="A1:CL126"/>
  <sheetViews>
    <sheetView zoomScale="70" zoomScaleNormal="70" workbookViewId="0">
      <pane xSplit="10" ySplit="6" topLeftCell="S7" activePane="bottomRight" state="frozen"/>
      <selection activeCell="B68" sqref="B68:AU96"/>
      <selection pane="topRight" activeCell="B68" sqref="B68:AU96"/>
      <selection pane="bottomLeft" activeCell="B68" sqref="B68:AU96"/>
      <selection pane="bottomRight" activeCell="B68" sqref="B68:AU96"/>
    </sheetView>
  </sheetViews>
  <sheetFormatPr baseColWidth="10" defaultColWidth="9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4.25" customHeight="1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40</v>
      </c>
      <c r="R1" s="16">
        <f t="shared" ref="R1:AD1" si="0">COUNTA(R7:R9953)</f>
        <v>0</v>
      </c>
      <c r="S1" s="16">
        <f t="shared" si="0"/>
        <v>40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40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" customHeight="1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40</v>
      </c>
      <c r="R2" s="16">
        <f t="shared" ref="R2:BD2" si="2">COUNTIF($I:$I,R$6)</f>
        <v>0</v>
      </c>
      <c r="S2" s="16">
        <f t="shared" si="2"/>
        <v>40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40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21" customHeight="1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INV03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20" customHeight="1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20" customHeight="1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5" customHeight="1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5" customHeight="1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21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RW01-INV03-CB01.01-C14Str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INV03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21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21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5" customHeight="1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4" t="s">
        <v>133</v>
      </c>
      <c r="K8" s="48" t="str">
        <f t="shared" ca="1" si="3"/>
        <v>RW01-INV03-CB01.02-D14Str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INV03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D14Str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21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21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5" customHeight="1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RW01-INV03-CB01.03-C14Str</v>
      </c>
      <c r="L9" s="48" t="str">
        <f t="shared" ca="1" si="6"/>
        <v>RW01</v>
      </c>
      <c r="M9" s="48" t="str">
        <f t="shared" ca="1" si="7"/>
        <v>INV03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21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21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5" customHeight="1">
      <c r="A10" s="42">
        <v>3</v>
      </c>
      <c r="B10" s="39">
        <f t="shared" si="4"/>
        <v>0</v>
      </c>
      <c r="C10" s="52" t="s">
        <v>132</v>
      </c>
      <c r="D10" s="41">
        <f>COUNTIF($I$7:$J$9947,$C10)</f>
        <v>80</v>
      </c>
      <c r="E10" s="42">
        <f t="shared" si="5"/>
        <v>1</v>
      </c>
      <c r="F10" s="126"/>
      <c r="G10" s="127">
        <v>21</v>
      </c>
      <c r="H10" s="127"/>
      <c r="I10" s="64" t="s">
        <v>194</v>
      </c>
      <c r="J10" s="73" t="s">
        <v>132</v>
      </c>
      <c r="K10" s="48" t="str">
        <f t="shared" ca="1" si="3"/>
        <v>RW02-INV03-CB01.04-C14Str</v>
      </c>
      <c r="L10" s="48" t="str">
        <f t="shared" ca="1" si="6"/>
        <v>RW02</v>
      </c>
      <c r="M10" s="48" t="str">
        <f t="shared" ca="1" si="7"/>
        <v>INV03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21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21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5" customHeight="1">
      <c r="A11" s="42">
        <v>4</v>
      </c>
      <c r="B11" s="39">
        <f t="shared" si="4"/>
        <v>0</v>
      </c>
      <c r="C11" s="53" t="s">
        <v>133</v>
      </c>
      <c r="D11" s="41">
        <f>COUNTIF($I$7:$J$9947,$C11)</f>
        <v>40</v>
      </c>
      <c r="E11" s="42">
        <f t="shared" si="5"/>
        <v>1</v>
      </c>
      <c r="F11" s="126"/>
      <c r="G11" s="127"/>
      <c r="H11" s="127"/>
      <c r="I11" s="64" t="s">
        <v>205</v>
      </c>
      <c r="J11" s="74" t="s">
        <v>133</v>
      </c>
      <c r="K11" s="48" t="str">
        <f t="shared" ca="1" si="3"/>
        <v>RW02-INV03-CB01.05-D14Str</v>
      </c>
      <c r="L11" s="48" t="str">
        <f t="shared" ca="1" si="6"/>
        <v>RW02</v>
      </c>
      <c r="M11" s="48" t="str">
        <f t="shared" ca="1" si="7"/>
        <v>INV03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D14Str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21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21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5" customHeight="1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RW02-INV03-CB01.06-C14Str</v>
      </c>
      <c r="L12" s="48" t="str">
        <f t="shared" ca="1" si="6"/>
        <v>RW02</v>
      </c>
      <c r="M12" s="48" t="str">
        <f t="shared" ca="1" si="7"/>
        <v>INV03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21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21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5" customHeight="1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21</v>
      </c>
      <c r="H13" s="129"/>
      <c r="I13" s="64" t="s">
        <v>194</v>
      </c>
      <c r="J13" s="73" t="s">
        <v>132</v>
      </c>
      <c r="K13" s="42" t="str">
        <f t="shared" ca="1" si="3"/>
        <v>RW03-INV03-CB02.01-C14Str</v>
      </c>
      <c r="L13" s="42" t="str">
        <f t="shared" ca="1" si="6"/>
        <v>RW03</v>
      </c>
      <c r="M13" s="42" t="str">
        <f t="shared" ca="1" si="7"/>
        <v>INV03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21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21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5" customHeight="1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4" t="s">
        <v>133</v>
      </c>
      <c r="K14" s="42" t="str">
        <f t="shared" ca="1" si="3"/>
        <v>RW03-INV03-CB02.02-D14Str</v>
      </c>
      <c r="L14" s="42" t="str">
        <f t="shared" ca="1" si="6"/>
        <v>RW03</v>
      </c>
      <c r="M14" s="42" t="str">
        <f t="shared" ca="1" si="7"/>
        <v>INV03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D14Str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21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21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5" customHeight="1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RW03-INV03-CB02.03-C14Str</v>
      </c>
      <c r="L15" s="42" t="str">
        <f t="shared" ca="1" si="6"/>
        <v>RW03</v>
      </c>
      <c r="M15" s="42" t="str">
        <f t="shared" ca="1" si="7"/>
        <v>INV03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21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21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5" customHeight="1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21</v>
      </c>
      <c r="H16" s="129"/>
      <c r="I16" s="64" t="s">
        <v>194</v>
      </c>
      <c r="J16" s="73" t="s">
        <v>132</v>
      </c>
      <c r="K16" s="42" t="str">
        <f t="shared" ca="1" si="3"/>
        <v>RW04-INV03-CB02.04-C14Str</v>
      </c>
      <c r="L16" s="42" t="str">
        <f t="shared" ca="1" si="6"/>
        <v>RW04</v>
      </c>
      <c r="M16" s="42" t="str">
        <f t="shared" ca="1" si="7"/>
        <v>INV03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21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21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5" customHeight="1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4" t="s">
        <v>133</v>
      </c>
      <c r="K17" s="42" t="str">
        <f t="shared" ca="1" si="3"/>
        <v>RW04-INV03-CB02.05-D14Str</v>
      </c>
      <c r="L17" s="42" t="str">
        <f t="shared" ca="1" si="6"/>
        <v>RW04</v>
      </c>
      <c r="M17" s="42" t="str">
        <f t="shared" ca="1" si="7"/>
        <v>INV03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D14Str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21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21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5" customHeight="1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RW04-INV03-CB02.06-C14Str</v>
      </c>
      <c r="L18" s="42" t="str">
        <f t="shared" ca="1" si="6"/>
        <v>RW04</v>
      </c>
      <c r="M18" s="42" t="str">
        <f t="shared" ca="1" si="7"/>
        <v>INV03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21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21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5" customHeight="1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21</v>
      </c>
      <c r="H19" s="127"/>
      <c r="I19" s="64" t="s">
        <v>194</v>
      </c>
      <c r="J19" s="73" t="s">
        <v>132</v>
      </c>
      <c r="K19" s="48" t="str">
        <f t="shared" ca="1" si="3"/>
        <v>RW05-INV03-CB03.01-C14Str</v>
      </c>
      <c r="L19" s="48" t="str">
        <f t="shared" ca="1" si="6"/>
        <v>RW05</v>
      </c>
      <c r="M19" s="48" t="str">
        <f t="shared" ca="1" si="7"/>
        <v>INV03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21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21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5" customHeight="1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4" t="s">
        <v>133</v>
      </c>
      <c r="K20" s="48" t="str">
        <f t="shared" ca="1" si="3"/>
        <v>RW05-INV03-CB03.02-D14Str</v>
      </c>
      <c r="L20" s="48" t="str">
        <f t="shared" ca="1" si="6"/>
        <v>RW05</v>
      </c>
      <c r="M20" s="48" t="str">
        <f t="shared" ca="1" si="7"/>
        <v>INV03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D14Str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21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21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5" customHeight="1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RW05-INV03-CB03.03-C14Str</v>
      </c>
      <c r="L21" s="48" t="str">
        <f t="shared" ca="1" si="6"/>
        <v>RW05</v>
      </c>
      <c r="M21" s="48" t="str">
        <f t="shared" ca="1" si="7"/>
        <v>INV03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21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21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5" customHeight="1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21</v>
      </c>
      <c r="H22" s="127"/>
      <c r="I22" s="64" t="s">
        <v>194</v>
      </c>
      <c r="J22" s="73" t="s">
        <v>132</v>
      </c>
      <c r="K22" s="48" t="str">
        <f t="shared" ca="1" si="3"/>
        <v>RW06-INV03-CB03.04-C14Str</v>
      </c>
      <c r="L22" s="48" t="str">
        <f t="shared" ca="1" si="6"/>
        <v>RW06</v>
      </c>
      <c r="M22" s="48" t="str">
        <f t="shared" ca="1" si="7"/>
        <v>INV03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21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21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5.5" customHeight="1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4" t="s">
        <v>133</v>
      </c>
      <c r="K23" s="48" t="str">
        <f t="shared" ca="1" si="3"/>
        <v>RW06-INV03-CB03.05-D14Str</v>
      </c>
      <c r="L23" s="48" t="str">
        <f t="shared" ca="1" si="6"/>
        <v>RW06</v>
      </c>
      <c r="M23" s="48" t="str">
        <f t="shared" ca="1" si="7"/>
        <v>INV03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D14Str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21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21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5.5" customHeight="1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RW06-INV03-CB03.06-C14Str</v>
      </c>
      <c r="L24" s="48" t="str">
        <f t="shared" ca="1" si="6"/>
        <v>RW06</v>
      </c>
      <c r="M24" s="48" t="str">
        <f t="shared" ca="1" si="7"/>
        <v>INV03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21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21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21</v>
      </c>
      <c r="H25" s="129"/>
      <c r="I25" s="64" t="s">
        <v>194</v>
      </c>
      <c r="J25" s="73" t="s">
        <v>132</v>
      </c>
      <c r="K25" s="42" t="str">
        <f t="shared" ca="1" si="3"/>
        <v>RW07-INV03-CB04.01-C14Str</v>
      </c>
      <c r="L25" s="42" t="str">
        <f t="shared" ca="1" si="6"/>
        <v>RW07</v>
      </c>
      <c r="M25" s="42" t="str">
        <f t="shared" ca="1" si="7"/>
        <v>INV03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21</v>
      </c>
      <c r="BI25" s="42" cm="1">
        <f t="array" ref="BI25">IFERROR(INDEX($G$7:$G$1007,SMALL(IF((LOOKUP(ROW($7:$1007),ROW($7:$1007)/($F$7:$F$1007&lt;&gt;""),$F$7:$F$1007)=RIGHT("0"&amp;$BG25,2))*($G$7:$G$1007&lt;&gt;""),ROW($1:$1001),999999),COLUMN(B19))),"0")</f>
        <v>21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0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4" t="s">
        <v>133</v>
      </c>
      <c r="K26" s="42" t="str">
        <f t="shared" ca="1" si="3"/>
        <v>RW07-INV03-CB04.02-D14Str</v>
      </c>
      <c r="L26" s="42" t="str">
        <f t="shared" ca="1" si="6"/>
        <v>RW07</v>
      </c>
      <c r="M26" s="42" t="str">
        <f t="shared" ca="1" si="7"/>
        <v>INV03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D14Str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45"/>
      <c r="BD26" s="45"/>
      <c r="BE26" s="17"/>
      <c r="BF26" s="16">
        <f t="shared" si="9"/>
        <v>0</v>
      </c>
      <c r="BG26" s="49">
        <v>20</v>
      </c>
      <c r="BH26" s="42" cm="1">
        <f t="array" ref="BH26">IFERROR(INDEX($G$7:$G$1007,SMALL(IF((LOOKUP(ROW($7:$1007),ROW($7:$1007)/($F$7:$F$1007&lt;&gt;""),$F$7:$F$1007)=RIGHT("0"&amp;$BG26,2))*($G$7:$G$1007&lt;&gt;""),ROW($1:$1001),999999),COLUMN(A20))),"0")</f>
        <v>21</v>
      </c>
      <c r="BI26" s="42" cm="1">
        <f t="array" ref="BI26">IFERROR(INDEX($G$7:$G$1007,SMALL(IF((LOOKUP(ROW($7:$1007),ROW($7:$1007)/($F$7:$F$1007&lt;&gt;""),$F$7:$F$1007)=RIGHT("0"&amp;$BG26,2))*($G$7:$G$1007&lt;&gt;""),ROW($1:$1001),999999),COLUMN(B20))),"0")</f>
        <v>21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RW07-INV03-CB04.03-C14Str</v>
      </c>
      <c r="L27" s="42" t="str">
        <f t="shared" ca="1" si="6"/>
        <v>RW07</v>
      </c>
      <c r="M27" s="42" t="str">
        <f t="shared" ca="1" si="7"/>
        <v>INV03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40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21</v>
      </c>
      <c r="H28" s="129"/>
      <c r="I28" s="64" t="s">
        <v>194</v>
      </c>
      <c r="J28" s="73" t="s">
        <v>132</v>
      </c>
      <c r="K28" s="42" t="str">
        <f t="shared" ca="1" si="3"/>
        <v>RW08-INV03-CB04.04-C14Str</v>
      </c>
      <c r="L28" s="42" t="str">
        <f t="shared" ca="1" si="6"/>
        <v>RW08</v>
      </c>
      <c r="M28" s="42" t="str">
        <f t="shared" ca="1" si="7"/>
        <v>INV03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4" t="s">
        <v>133</v>
      </c>
      <c r="K29" s="42" t="str">
        <f t="shared" ca="1" si="3"/>
        <v>RW08-INV03-CB04.05-D14Str</v>
      </c>
      <c r="L29" s="42" t="str">
        <f t="shared" ca="1" si="6"/>
        <v>RW08</v>
      </c>
      <c r="M29" s="42" t="str">
        <f t="shared" ca="1" si="7"/>
        <v>INV03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D14Str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RW08-INV03-CB04.06-C14Str</v>
      </c>
      <c r="L30" s="42" t="str">
        <f t="shared" ca="1" si="6"/>
        <v>RW08</v>
      </c>
      <c r="M30" s="42" t="str">
        <f t="shared" ca="1" si="7"/>
        <v>INV03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21</v>
      </c>
      <c r="H31" s="127"/>
      <c r="I31" s="64" t="s">
        <v>194</v>
      </c>
      <c r="J31" s="73" t="s">
        <v>132</v>
      </c>
      <c r="K31" s="48" t="str">
        <f t="shared" ca="1" si="3"/>
        <v>RW09-INV03-CB05.01-C14Str</v>
      </c>
      <c r="L31" s="48" t="str">
        <f t="shared" ca="1" si="6"/>
        <v>RW09</v>
      </c>
      <c r="M31" s="48" t="str">
        <f t="shared" ca="1" si="7"/>
        <v>INV03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4" t="s">
        <v>133</v>
      </c>
      <c r="K32" s="48" t="str">
        <f t="shared" ca="1" si="3"/>
        <v>RW09-INV03-CB05.02-D14Str</v>
      </c>
      <c r="L32" s="48" t="str">
        <f t="shared" ca="1" si="6"/>
        <v>RW09</v>
      </c>
      <c r="M32" s="48" t="str">
        <f t="shared" ca="1" si="7"/>
        <v>INV03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D14Str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RW09-INV03-CB05.03-C14Str</v>
      </c>
      <c r="L33" s="48" t="str">
        <f t="shared" ca="1" si="6"/>
        <v>RW09</v>
      </c>
      <c r="M33" s="48" t="str">
        <f t="shared" ca="1" si="7"/>
        <v>INV03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21</v>
      </c>
      <c r="H34" s="127"/>
      <c r="I34" s="64" t="s">
        <v>194</v>
      </c>
      <c r="J34" s="73" t="s">
        <v>132</v>
      </c>
      <c r="K34" s="48" t="str">
        <f t="shared" ca="1" si="3"/>
        <v>RW10-INV03-CB05.04-C14Str</v>
      </c>
      <c r="L34" s="48" t="str">
        <f t="shared" ca="1" si="6"/>
        <v>RW10</v>
      </c>
      <c r="M34" s="48" t="str">
        <f t="shared" ca="1" si="7"/>
        <v>INV03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0</v>
      </c>
      <c r="E35" s="42">
        <f t="shared" si="5"/>
        <v>1</v>
      </c>
      <c r="F35" s="127"/>
      <c r="G35" s="127"/>
      <c r="H35" s="127"/>
      <c r="I35" s="64" t="s">
        <v>205</v>
      </c>
      <c r="J35" s="74" t="s">
        <v>133</v>
      </c>
      <c r="K35" s="48" t="str">
        <f t="shared" ca="1" si="3"/>
        <v>RW10-INV03-CB05.05-D14Str</v>
      </c>
      <c r="L35" s="48" t="str">
        <f t="shared" ca="1" si="6"/>
        <v>RW10</v>
      </c>
      <c r="M35" s="48" t="str">
        <f t="shared" ca="1" si="7"/>
        <v>INV03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D14Str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RW10-INV03-CB05.06-C14Str</v>
      </c>
      <c r="L36" s="48" t="str">
        <f t="shared" ca="1" si="6"/>
        <v>RW10</v>
      </c>
      <c r="M36" s="48" t="str">
        <f t="shared" ca="1" si="7"/>
        <v>INV03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40</v>
      </c>
      <c r="E37" s="42">
        <f t="shared" si="5"/>
        <v>1</v>
      </c>
      <c r="F37" s="128" t="s">
        <v>237</v>
      </c>
      <c r="G37" s="129">
        <v>21</v>
      </c>
      <c r="H37" s="129"/>
      <c r="I37" s="64" t="s">
        <v>194</v>
      </c>
      <c r="J37" s="73" t="s">
        <v>132</v>
      </c>
      <c r="K37" s="42" t="str">
        <f t="shared" ca="1" si="3"/>
        <v>RW11-INV03-CB06.01-C14Str</v>
      </c>
      <c r="L37" s="42" t="str">
        <f t="shared" ca="1" si="6"/>
        <v>RW11</v>
      </c>
      <c r="M37" s="42" t="str">
        <f t="shared" ca="1" si="7"/>
        <v>INV03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4" t="s">
        <v>133</v>
      </c>
      <c r="K38" s="42" t="str">
        <f t="shared" ca="1" si="3"/>
        <v>RW11-INV03-CB06.02-D14Str</v>
      </c>
      <c r="L38" s="42" t="str">
        <f t="shared" ca="1" si="6"/>
        <v>RW11</v>
      </c>
      <c r="M38" s="42" t="str">
        <f t="shared" ca="1" si="7"/>
        <v>INV03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D14Str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RW11-INV03-CB06.03-C14Str</v>
      </c>
      <c r="L39" s="42" t="str">
        <f t="shared" ca="1" si="6"/>
        <v>RW11</v>
      </c>
      <c r="M39" s="42" t="str">
        <f t="shared" ca="1" si="7"/>
        <v>INV03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21</v>
      </c>
      <c r="H40" s="129"/>
      <c r="I40" s="64" t="s">
        <v>194</v>
      </c>
      <c r="J40" s="73" t="s">
        <v>132</v>
      </c>
      <c r="K40" s="42" t="str">
        <f t="shared" ca="1" si="3"/>
        <v>RW12-INV03-CB06.04-C14Str</v>
      </c>
      <c r="L40" s="42" t="str">
        <f t="shared" ca="1" si="6"/>
        <v>RW12</v>
      </c>
      <c r="M40" s="42" t="str">
        <f t="shared" ca="1" si="7"/>
        <v>INV03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4" t="s">
        <v>133</v>
      </c>
      <c r="K41" s="42" t="str">
        <f t="shared" ca="1" si="3"/>
        <v>RW12-INV03-CB06.05-D14Str</v>
      </c>
      <c r="L41" s="42" t="str">
        <f t="shared" ca="1" si="6"/>
        <v>RW12</v>
      </c>
      <c r="M41" s="42" t="str">
        <f t="shared" ca="1" si="7"/>
        <v>INV03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D14Str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RW12-INV03-CB06.06-C14Str</v>
      </c>
      <c r="L42" s="42" t="str">
        <f t="shared" ca="1" si="6"/>
        <v>RW12</v>
      </c>
      <c r="M42" s="42" t="str">
        <f t="shared" ca="1" si="7"/>
        <v>INV03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21</v>
      </c>
      <c r="H43" s="127"/>
      <c r="I43" s="64" t="s">
        <v>194</v>
      </c>
      <c r="J43" s="73" t="s">
        <v>132</v>
      </c>
      <c r="K43" s="48" t="str">
        <f t="shared" ca="1" si="3"/>
        <v>RW13-INV03-CB07.01-C14Str</v>
      </c>
      <c r="L43" s="48" t="str">
        <f t="shared" ca="1" si="6"/>
        <v>RW13</v>
      </c>
      <c r="M43" s="48" t="str">
        <f t="shared" ca="1" si="7"/>
        <v>INV03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4" t="s">
        <v>133</v>
      </c>
      <c r="K44" s="48" t="str">
        <f t="shared" ca="1" si="3"/>
        <v>RW13-INV03-CB07.02-D14Str</v>
      </c>
      <c r="L44" s="48" t="str">
        <f t="shared" ca="1" si="6"/>
        <v>RW13</v>
      </c>
      <c r="M44" s="48" t="str">
        <f t="shared" ca="1" si="7"/>
        <v>INV03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D14Str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RW13-INV03-CB07.03-C14Str</v>
      </c>
      <c r="L45" s="48" t="str">
        <f t="shared" ca="1" si="6"/>
        <v>RW13</v>
      </c>
      <c r="M45" s="48" t="str">
        <f t="shared" ca="1" si="7"/>
        <v>INV03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21</v>
      </c>
      <c r="H46" s="127"/>
      <c r="I46" s="64" t="s">
        <v>194</v>
      </c>
      <c r="J46" s="73" t="s">
        <v>132</v>
      </c>
      <c r="K46" s="48" t="str">
        <f t="shared" ca="1" si="3"/>
        <v>RW14-INV03-CB07.04-C14Str</v>
      </c>
      <c r="L46" s="48" t="str">
        <f t="shared" ca="1" si="6"/>
        <v>RW14</v>
      </c>
      <c r="M46" s="48" t="str">
        <f t="shared" ca="1" si="7"/>
        <v>INV03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4" t="s">
        <v>133</v>
      </c>
      <c r="K47" s="48" t="str">
        <f t="shared" ca="1" si="3"/>
        <v>RW14-INV03-CB07.05-D14Str</v>
      </c>
      <c r="L47" s="48" t="str">
        <f t="shared" ca="1" si="6"/>
        <v>RW14</v>
      </c>
      <c r="M47" s="48" t="str">
        <f t="shared" ca="1" si="7"/>
        <v>INV03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D14Str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RW14-INV03-CB07.06-C14Str</v>
      </c>
      <c r="L48" s="48" t="str">
        <f t="shared" ca="1" si="6"/>
        <v>RW14</v>
      </c>
      <c r="M48" s="48" t="str">
        <f t="shared" ca="1" si="7"/>
        <v>INV03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21</v>
      </c>
      <c r="H49" s="129"/>
      <c r="I49" s="64" t="s">
        <v>194</v>
      </c>
      <c r="J49" s="73" t="s">
        <v>132</v>
      </c>
      <c r="K49" s="42" t="str">
        <f t="shared" ca="1" si="3"/>
        <v>RW15-INV03-CB08.01-C14Str</v>
      </c>
      <c r="L49" s="42" t="str">
        <f t="shared" ca="1" si="6"/>
        <v>RW15</v>
      </c>
      <c r="M49" s="42" t="str">
        <f t="shared" ca="1" si="7"/>
        <v>INV03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51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4" t="s">
        <v>133</v>
      </c>
      <c r="K50" s="42" t="str">
        <f t="shared" ca="1" si="3"/>
        <v>RW15-INV03-CB08.02-D14Str</v>
      </c>
      <c r="L50" s="42" t="str">
        <f t="shared" ca="1" si="6"/>
        <v>RW15</v>
      </c>
      <c r="M50" s="42" t="str">
        <f t="shared" ca="1" si="7"/>
        <v>INV03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D14Str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51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RW15-INV03-CB08.03-C14Str</v>
      </c>
      <c r="L51" s="42" t="str">
        <f t="shared" ca="1" si="6"/>
        <v>RW15</v>
      </c>
      <c r="M51" s="42" t="str">
        <f t="shared" ca="1" si="7"/>
        <v>INV03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51</v>
      </c>
      <c r="C52" s="63">
        <v>6</v>
      </c>
      <c r="D52" s="37"/>
      <c r="E52" s="42">
        <f t="shared" si="5"/>
        <v>1</v>
      </c>
      <c r="F52" s="129"/>
      <c r="G52" s="129">
        <v>21</v>
      </c>
      <c r="H52" s="129"/>
      <c r="I52" s="64" t="s">
        <v>194</v>
      </c>
      <c r="J52" s="73" t="s">
        <v>132</v>
      </c>
      <c r="K52" s="42" t="str">
        <f t="shared" ca="1" si="3"/>
        <v>RW16-INV03-CB08.04-C14Str</v>
      </c>
      <c r="L52" s="42" t="str">
        <f t="shared" ca="1" si="6"/>
        <v>RW16</v>
      </c>
      <c r="M52" s="42" t="str">
        <f t="shared" ca="1" si="7"/>
        <v>INV03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51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4" t="s">
        <v>133</v>
      </c>
      <c r="K53" s="42" t="str">
        <f t="shared" ca="1" si="3"/>
        <v>RW16-INV03-CB08.05-D14Str</v>
      </c>
      <c r="L53" s="42" t="str">
        <f t="shared" ca="1" si="6"/>
        <v>RW16</v>
      </c>
      <c r="M53" s="42" t="str">
        <f t="shared" ca="1" si="7"/>
        <v>INV03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D14Str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51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RW16-INV03-CB08.06-C14Str</v>
      </c>
      <c r="L54" s="42" t="str">
        <f t="shared" ca="1" si="6"/>
        <v>RW16</v>
      </c>
      <c r="M54" s="42" t="str">
        <f t="shared" ca="1" si="7"/>
        <v>INV03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51</v>
      </c>
      <c r="C55" s="63">
        <v>6</v>
      </c>
      <c r="D55" s="37"/>
      <c r="E55" s="42">
        <f t="shared" si="5"/>
        <v>1</v>
      </c>
      <c r="F55" s="126" t="s">
        <v>258</v>
      </c>
      <c r="G55" s="127">
        <v>21</v>
      </c>
      <c r="H55" s="127"/>
      <c r="I55" s="64" t="s">
        <v>194</v>
      </c>
      <c r="J55" s="73" t="s">
        <v>132</v>
      </c>
      <c r="K55" s="48" t="str">
        <f t="shared" ca="1" si="3"/>
        <v>RW17-INV03-CB09.01-C14Str</v>
      </c>
      <c r="L55" s="48" t="str">
        <f t="shared" ca="1" si="6"/>
        <v>RW17</v>
      </c>
      <c r="M55" s="48" t="str">
        <f t="shared" ca="1" si="7"/>
        <v>INV03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51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4" t="s">
        <v>133</v>
      </c>
      <c r="K56" s="48" t="str">
        <f t="shared" ca="1" si="3"/>
        <v>RW17-INV03-CB09.02-D14Str</v>
      </c>
      <c r="L56" s="48" t="str">
        <f t="shared" ca="1" si="6"/>
        <v>RW17</v>
      </c>
      <c r="M56" s="48" t="str">
        <f t="shared" ca="1" si="7"/>
        <v>INV03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D14Str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51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RW17-INV03-CB09.03-C14Str</v>
      </c>
      <c r="L57" s="48" t="str">
        <f t="shared" ca="1" si="6"/>
        <v>RW17</v>
      </c>
      <c r="M57" s="48" t="str">
        <f t="shared" ca="1" si="7"/>
        <v>INV03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51</v>
      </c>
      <c r="C58" s="63">
        <v>6</v>
      </c>
      <c r="D58" s="37"/>
      <c r="E58" s="42">
        <f t="shared" si="5"/>
        <v>1</v>
      </c>
      <c r="F58" s="127"/>
      <c r="G58" s="127">
        <v>21</v>
      </c>
      <c r="H58" s="127"/>
      <c r="I58" s="64" t="s">
        <v>194</v>
      </c>
      <c r="J58" s="73" t="s">
        <v>132</v>
      </c>
      <c r="K58" s="48" t="str">
        <f t="shared" ca="1" si="3"/>
        <v>RW18-INV03-CB09.04-C14Str</v>
      </c>
      <c r="L58" s="48" t="str">
        <f t="shared" ca="1" si="6"/>
        <v>RW18</v>
      </c>
      <c r="M58" s="48" t="str">
        <f t="shared" ca="1" si="7"/>
        <v>INV03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51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4" t="s">
        <v>133</v>
      </c>
      <c r="K59" s="48" t="str">
        <f t="shared" ca="1" si="3"/>
        <v>RW18-INV03-CB09.05-D14Str</v>
      </c>
      <c r="L59" s="48" t="str">
        <f t="shared" ca="1" si="6"/>
        <v>RW18</v>
      </c>
      <c r="M59" s="48" t="str">
        <f t="shared" ca="1" si="7"/>
        <v>INV03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D14Str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51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RW18-INV03-CB09.06-C14Str</v>
      </c>
      <c r="L60" s="48" t="str">
        <f t="shared" ca="1" si="6"/>
        <v>RW18</v>
      </c>
      <c r="M60" s="48" t="str">
        <f t="shared" ca="1" si="7"/>
        <v>INV03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51</v>
      </c>
      <c r="C61" s="63">
        <v>6</v>
      </c>
      <c r="D61" s="37"/>
      <c r="E61" s="42">
        <f t="shared" si="5"/>
        <v>1</v>
      </c>
      <c r="F61" s="128" t="s">
        <v>265</v>
      </c>
      <c r="G61" s="129">
        <v>21</v>
      </c>
      <c r="H61" s="129"/>
      <c r="I61" s="64" t="s">
        <v>194</v>
      </c>
      <c r="J61" s="73" t="s">
        <v>132</v>
      </c>
      <c r="K61" s="42" t="str">
        <f t="shared" ca="1" si="3"/>
        <v>RW19-INV03-CB10.01-C14Str</v>
      </c>
      <c r="L61" s="42" t="str">
        <f t="shared" ca="1" si="6"/>
        <v>RW19</v>
      </c>
      <c r="M61" s="42" t="str">
        <f t="shared" ca="1" si="7"/>
        <v>INV03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51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4" t="s">
        <v>133</v>
      </c>
      <c r="K62" s="42" t="str">
        <f t="shared" ca="1" si="3"/>
        <v>RW19-INV03-CB10.02-D14Str</v>
      </c>
      <c r="L62" s="42" t="str">
        <f t="shared" ca="1" si="6"/>
        <v>RW19</v>
      </c>
      <c r="M62" s="42" t="str">
        <f t="shared" ca="1" si="7"/>
        <v>INV03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D14Str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51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RW19-INV03-CB10.03-C14Str</v>
      </c>
      <c r="L63" s="42" t="str">
        <f t="shared" ca="1" si="6"/>
        <v>RW19</v>
      </c>
      <c r="M63" s="42" t="str">
        <f t="shared" ca="1" si="7"/>
        <v>INV03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51</v>
      </c>
      <c r="C64" s="64">
        <v>6</v>
      </c>
      <c r="D64" s="37"/>
      <c r="E64" s="42">
        <f t="shared" si="5"/>
        <v>1</v>
      </c>
      <c r="F64" s="129"/>
      <c r="G64" s="129">
        <v>21</v>
      </c>
      <c r="H64" s="129"/>
      <c r="I64" s="64" t="s">
        <v>194</v>
      </c>
      <c r="J64" s="73" t="s">
        <v>132</v>
      </c>
      <c r="K64" s="42" t="str">
        <f t="shared" ca="1" si="3"/>
        <v>RW20-INV03-CB10.04-C14Str</v>
      </c>
      <c r="L64" s="42" t="str">
        <f t="shared" ca="1" si="6"/>
        <v>RW20</v>
      </c>
      <c r="M64" s="42" t="str">
        <f t="shared" ca="1" si="7"/>
        <v>INV03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51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4" t="s">
        <v>133</v>
      </c>
      <c r="K65" s="42" t="str">
        <f t="shared" ca="1" si="3"/>
        <v>RW20-INV03-CB10.05-D14Str</v>
      </c>
      <c r="L65" s="42" t="str">
        <f t="shared" ca="1" si="6"/>
        <v>RW20</v>
      </c>
      <c r="M65" s="42" t="str">
        <f t="shared" ca="1" si="7"/>
        <v>INV03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D14Str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51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RW20-INV03-CB10.06-C14Str</v>
      </c>
      <c r="L66" s="42" t="str">
        <f t="shared" ca="1" si="6"/>
        <v>RW20</v>
      </c>
      <c r="M66" s="42" t="str">
        <f t="shared" ca="1" si="7"/>
        <v>INV03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51</v>
      </c>
      <c r="C67" s="64">
        <v>6</v>
      </c>
      <c r="D67" s="37"/>
      <c r="E67" s="42">
        <f t="shared" si="5"/>
        <v>1</v>
      </c>
      <c r="F67" s="126" t="s">
        <v>272</v>
      </c>
      <c r="G67" s="127">
        <v>21</v>
      </c>
      <c r="H67" s="127"/>
      <c r="I67" s="64" t="s">
        <v>194</v>
      </c>
      <c r="J67" s="73" t="s">
        <v>132</v>
      </c>
      <c r="K67" s="48" t="str">
        <f t="shared" ca="1" si="3"/>
        <v>RW21-INV03-CB11.01-C14Str</v>
      </c>
      <c r="L67" s="48" t="str">
        <f t="shared" ca="1" si="6"/>
        <v>RW21</v>
      </c>
      <c r="M67" s="48" t="str">
        <f t="shared" ca="1" si="7"/>
        <v>INV03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 t="s">
        <v>51</v>
      </c>
      <c r="C68" s="64">
        <v>6</v>
      </c>
      <c r="D68" s="37"/>
      <c r="E68" s="42">
        <f t="shared" si="5"/>
        <v>1</v>
      </c>
      <c r="F68" s="127"/>
      <c r="G68" s="127"/>
      <c r="H68" s="127"/>
      <c r="I68" s="64" t="s">
        <v>205</v>
      </c>
      <c r="J68" s="74" t="s">
        <v>133</v>
      </c>
      <c r="K68" s="48" t="str">
        <f t="shared" ca="1" si="3"/>
        <v>RW21-INV03-CB11.02-D14Str</v>
      </c>
      <c r="L68" s="48" t="str">
        <f t="shared" ca="1" si="6"/>
        <v>RW21</v>
      </c>
      <c r="M68" s="48" t="str">
        <f t="shared" ca="1" si="7"/>
        <v>INV03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D14Str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 t="s">
        <v>51</v>
      </c>
      <c r="C69" s="64">
        <v>6</v>
      </c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RW21-INV03-CB11.03-C14Str</v>
      </c>
      <c r="L69" s="48" t="str">
        <f t="shared" ca="1" si="6"/>
        <v>RW21</v>
      </c>
      <c r="M69" s="48" t="str">
        <f t="shared" ca="1" si="7"/>
        <v>INV03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21</v>
      </c>
      <c r="H70" s="127"/>
      <c r="I70" s="64" t="s">
        <v>194</v>
      </c>
      <c r="J70" s="73" t="s">
        <v>132</v>
      </c>
      <c r="K70" s="48" t="str">
        <f t="shared" ca="1" si="3"/>
        <v>RW22-INV03-CB11.04-C14Str</v>
      </c>
      <c r="L70" s="48" t="str">
        <f t="shared" ca="1" si="6"/>
        <v>RW22</v>
      </c>
      <c r="M70" s="48" t="str">
        <f t="shared" ca="1" si="7"/>
        <v>INV03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4" t="s">
        <v>133</v>
      </c>
      <c r="K71" s="48" t="str">
        <f t="shared" ref="K71:K126" ca="1" si="13">L71&amp;"-"&amp;M71&amp;"-"&amp;N71&amp;"-"&amp;O71</f>
        <v>RW22-INV03-CB11.05-D14Str</v>
      </c>
      <c r="L71" s="48" t="str">
        <f t="shared" ca="1" si="6"/>
        <v>RW22</v>
      </c>
      <c r="M71" s="48" t="str">
        <f t="shared" ca="1" si="7"/>
        <v>INV03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D14Str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26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RW22-INV03-CB11.06-C14Str</v>
      </c>
      <c r="L72" s="48" t="str">
        <f t="shared" ref="L72:L126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26" ca="1" si="16">$F$3</f>
        <v>INV03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26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21</v>
      </c>
      <c r="H73" s="129"/>
      <c r="I73" s="64" t="s">
        <v>194</v>
      </c>
      <c r="J73" s="73" t="s">
        <v>132</v>
      </c>
      <c r="K73" s="42" t="str">
        <f t="shared" ca="1" si="13"/>
        <v>RW23-INV03-CB12.01-C14Str</v>
      </c>
      <c r="L73" s="42" t="str">
        <f t="shared" ca="1" si="15"/>
        <v>RW23</v>
      </c>
      <c r="M73" s="42" t="str">
        <f t="shared" ca="1" si="16"/>
        <v>INV03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4" t="s">
        <v>133</v>
      </c>
      <c r="K74" s="42" t="str">
        <f t="shared" ca="1" si="13"/>
        <v>RW23-INV03-CB12.02-D14Str</v>
      </c>
      <c r="L74" s="42" t="str">
        <f t="shared" ca="1" si="15"/>
        <v>RW23</v>
      </c>
      <c r="M74" s="42" t="str">
        <f t="shared" ca="1" si="16"/>
        <v>INV03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D14Str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RW23-INV03-CB12.03-C14Str</v>
      </c>
      <c r="L75" s="42" t="str">
        <f t="shared" ca="1" si="15"/>
        <v>RW23</v>
      </c>
      <c r="M75" s="42" t="str">
        <f t="shared" ca="1" si="16"/>
        <v>INV03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21</v>
      </c>
      <c r="H76" s="129"/>
      <c r="I76" s="64" t="s">
        <v>194</v>
      </c>
      <c r="J76" s="73" t="s">
        <v>132</v>
      </c>
      <c r="K76" s="42" t="str">
        <f t="shared" ca="1" si="13"/>
        <v>RW24-INV03-CB12.04-C14Str</v>
      </c>
      <c r="L76" s="42" t="str">
        <f t="shared" ca="1" si="15"/>
        <v>RW24</v>
      </c>
      <c r="M76" s="42" t="str">
        <f t="shared" ca="1" si="16"/>
        <v>INV03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4" t="s">
        <v>133</v>
      </c>
      <c r="K77" s="42" t="str">
        <f t="shared" ca="1" si="13"/>
        <v>RW24-INV03-CB12.05-D14Str</v>
      </c>
      <c r="L77" s="42" t="str">
        <f t="shared" ca="1" si="15"/>
        <v>RW24</v>
      </c>
      <c r="M77" s="42" t="str">
        <f t="shared" ca="1" si="16"/>
        <v>INV03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D14Str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RW24-INV03-CB12.06-C14Str</v>
      </c>
      <c r="L78" s="42" t="str">
        <f t="shared" ca="1" si="15"/>
        <v>RW24</v>
      </c>
      <c r="M78" s="42" t="str">
        <f t="shared" ca="1" si="16"/>
        <v>INV03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21</v>
      </c>
      <c r="H79" s="127"/>
      <c r="I79" s="64" t="s">
        <v>194</v>
      </c>
      <c r="J79" s="73" t="s">
        <v>132</v>
      </c>
      <c r="K79" s="48" t="str">
        <f t="shared" ca="1" si="13"/>
        <v>RW25-INV03-CB13.01-C14Str</v>
      </c>
      <c r="L79" s="48" t="str">
        <f t="shared" ca="1" si="15"/>
        <v>RW25</v>
      </c>
      <c r="M79" s="48" t="str">
        <f t="shared" ca="1" si="16"/>
        <v>INV03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4" t="s">
        <v>133</v>
      </c>
      <c r="K80" s="48" t="str">
        <f t="shared" ca="1" si="13"/>
        <v>RW25-INV03-CB13.02-D14Str</v>
      </c>
      <c r="L80" s="48" t="str">
        <f t="shared" ca="1" si="15"/>
        <v>RW25</v>
      </c>
      <c r="M80" s="48" t="str">
        <f t="shared" ca="1" si="16"/>
        <v>INV03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D14Str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RW25-INV03-CB13.03-C14Str</v>
      </c>
      <c r="L81" s="48" t="str">
        <f t="shared" ca="1" si="15"/>
        <v>RW25</v>
      </c>
      <c r="M81" s="48" t="str">
        <f t="shared" ca="1" si="16"/>
        <v>INV03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21</v>
      </c>
      <c r="H82" s="127"/>
      <c r="I82" s="64" t="s">
        <v>194</v>
      </c>
      <c r="J82" s="73" t="s">
        <v>132</v>
      </c>
      <c r="K82" s="48" t="str">
        <f t="shared" ca="1" si="13"/>
        <v>RW26-INV03-CB13.04-C14Str</v>
      </c>
      <c r="L82" s="48" t="str">
        <f t="shared" ca="1" si="15"/>
        <v>RW26</v>
      </c>
      <c r="M82" s="48" t="str">
        <f t="shared" ca="1" si="16"/>
        <v>INV03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4" t="s">
        <v>133</v>
      </c>
      <c r="K83" s="48" t="str">
        <f t="shared" ca="1" si="13"/>
        <v>RW26-INV03-CB13.05-D14Str</v>
      </c>
      <c r="L83" s="48" t="str">
        <f t="shared" ca="1" si="15"/>
        <v>RW26</v>
      </c>
      <c r="M83" s="48" t="str">
        <f t="shared" ca="1" si="16"/>
        <v>INV03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D14Str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RW26-INV03-CB13.06-C14Str</v>
      </c>
      <c r="L84" s="48" t="str">
        <f t="shared" ca="1" si="15"/>
        <v>RW26</v>
      </c>
      <c r="M84" s="48" t="str">
        <f t="shared" ca="1" si="16"/>
        <v>INV03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21</v>
      </c>
      <c r="H85" s="129"/>
      <c r="I85" s="64" t="s">
        <v>194</v>
      </c>
      <c r="J85" s="73" t="s">
        <v>132</v>
      </c>
      <c r="K85" s="42" t="str">
        <f t="shared" ca="1" si="13"/>
        <v>RW27-INV03-CB14.01-C14Str</v>
      </c>
      <c r="L85" s="42" t="str">
        <f t="shared" ca="1" si="15"/>
        <v>RW27</v>
      </c>
      <c r="M85" s="42" t="str">
        <f t="shared" ca="1" si="16"/>
        <v>INV03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4" t="s">
        <v>133</v>
      </c>
      <c r="K86" s="42" t="str">
        <f t="shared" ca="1" si="13"/>
        <v>RW27-INV03-CB14.02-D14Str</v>
      </c>
      <c r="L86" s="42" t="str">
        <f t="shared" ca="1" si="15"/>
        <v>RW27</v>
      </c>
      <c r="M86" s="42" t="str">
        <f t="shared" ca="1" si="16"/>
        <v>INV03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D14Str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RW27-INV03-CB14.03-C14Str</v>
      </c>
      <c r="L87" s="42" t="str">
        <f t="shared" ca="1" si="15"/>
        <v>RW27</v>
      </c>
      <c r="M87" s="42" t="str">
        <f t="shared" ca="1" si="16"/>
        <v>INV03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21</v>
      </c>
      <c r="H88" s="129"/>
      <c r="I88" s="64" t="s">
        <v>194</v>
      </c>
      <c r="J88" s="73" t="s">
        <v>132</v>
      </c>
      <c r="K88" s="42" t="str">
        <f t="shared" ca="1" si="13"/>
        <v>RW28-INV03-CB14.04-C14Str</v>
      </c>
      <c r="L88" s="42" t="str">
        <f t="shared" ca="1" si="15"/>
        <v>RW28</v>
      </c>
      <c r="M88" s="42" t="str">
        <f t="shared" ca="1" si="16"/>
        <v>INV03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4" t="s">
        <v>133</v>
      </c>
      <c r="K89" s="42" t="str">
        <f t="shared" ca="1" si="13"/>
        <v>RW28-INV03-CB14.05-D14Str</v>
      </c>
      <c r="L89" s="42" t="str">
        <f t="shared" ca="1" si="15"/>
        <v>RW28</v>
      </c>
      <c r="M89" s="42" t="str">
        <f t="shared" ca="1" si="16"/>
        <v>INV03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D14Str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RW28-INV03-CB14.06-C14Str</v>
      </c>
      <c r="L90" s="42" t="str">
        <f t="shared" ca="1" si="15"/>
        <v>RW28</v>
      </c>
      <c r="M90" s="42" t="str">
        <f t="shared" ca="1" si="16"/>
        <v>INV03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21</v>
      </c>
      <c r="H91" s="127"/>
      <c r="I91" s="64" t="s">
        <v>194</v>
      </c>
      <c r="J91" s="73" t="s">
        <v>132</v>
      </c>
      <c r="K91" s="48" t="str">
        <f t="shared" ca="1" si="13"/>
        <v>RW29-INV03-CB15.01-C14Str</v>
      </c>
      <c r="L91" s="48" t="str">
        <f t="shared" ca="1" si="15"/>
        <v>RW29</v>
      </c>
      <c r="M91" s="48" t="str">
        <f t="shared" ca="1" si="16"/>
        <v>INV03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4" t="s">
        <v>133</v>
      </c>
      <c r="K92" s="48" t="str">
        <f t="shared" ca="1" si="13"/>
        <v>RW29-INV03-CB15.02-D14Str</v>
      </c>
      <c r="L92" s="48" t="str">
        <f t="shared" ca="1" si="15"/>
        <v>RW29</v>
      </c>
      <c r="M92" s="48" t="str">
        <f t="shared" ca="1" si="16"/>
        <v>INV03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D14Str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RW29-INV03-CB15.03-C14Str</v>
      </c>
      <c r="L93" s="48" t="str">
        <f t="shared" ca="1" si="15"/>
        <v>RW29</v>
      </c>
      <c r="M93" s="48" t="str">
        <f t="shared" ca="1" si="16"/>
        <v>INV03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21</v>
      </c>
      <c r="H94" s="127"/>
      <c r="I94" s="64" t="s">
        <v>194</v>
      </c>
      <c r="J94" s="73" t="s">
        <v>132</v>
      </c>
      <c r="K94" s="48" t="str">
        <f t="shared" ca="1" si="13"/>
        <v>RW30-INV03-CB15.04-C14Str</v>
      </c>
      <c r="L94" s="48" t="str">
        <f t="shared" ca="1" si="15"/>
        <v>RW30</v>
      </c>
      <c r="M94" s="48" t="str">
        <f t="shared" ca="1" si="16"/>
        <v>INV03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4" t="s">
        <v>133</v>
      </c>
      <c r="K95" s="48" t="str">
        <f t="shared" ca="1" si="13"/>
        <v>RW30-INV03-CB15.05-D14Str</v>
      </c>
      <c r="L95" s="48" t="str">
        <f t="shared" ca="1" si="15"/>
        <v>RW30</v>
      </c>
      <c r="M95" s="48" t="str">
        <f t="shared" ca="1" si="16"/>
        <v>INV03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D14Str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RW30-INV03-CB15.06-C14Str</v>
      </c>
      <c r="L96" s="48" t="str">
        <f t="shared" ca="1" si="15"/>
        <v>RW30</v>
      </c>
      <c r="M96" s="48" t="str">
        <f t="shared" ca="1" si="16"/>
        <v>INV03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21</v>
      </c>
      <c r="H97" s="129"/>
      <c r="I97" s="64" t="s">
        <v>194</v>
      </c>
      <c r="J97" s="73" t="s">
        <v>132</v>
      </c>
      <c r="K97" s="42" t="str">
        <f t="shared" ca="1" si="13"/>
        <v>RW31-INV03-CB16.01-C14Str</v>
      </c>
      <c r="L97" s="42" t="str">
        <f t="shared" ca="1" si="15"/>
        <v>RW31</v>
      </c>
      <c r="M97" s="42" t="str">
        <f t="shared" ca="1" si="16"/>
        <v>INV03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4" t="s">
        <v>133</v>
      </c>
      <c r="K98" s="42" t="str">
        <f t="shared" ca="1" si="13"/>
        <v>RW31-INV03-CB16.02-D14Str</v>
      </c>
      <c r="L98" s="42" t="str">
        <f t="shared" ca="1" si="15"/>
        <v>RW31</v>
      </c>
      <c r="M98" s="42" t="str">
        <f t="shared" ca="1" si="16"/>
        <v>INV03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D14Str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RW31-INV03-CB16.03-C14Str</v>
      </c>
      <c r="L99" s="42" t="str">
        <f t="shared" ca="1" si="15"/>
        <v>RW31</v>
      </c>
      <c r="M99" s="42" t="str">
        <f t="shared" ca="1" si="16"/>
        <v>INV03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21</v>
      </c>
      <c r="H100" s="129"/>
      <c r="I100" s="64" t="s">
        <v>194</v>
      </c>
      <c r="J100" s="73" t="s">
        <v>132</v>
      </c>
      <c r="K100" s="42" t="str">
        <f t="shared" ca="1" si="13"/>
        <v>RW32-INV03-CB16.04-C14Str</v>
      </c>
      <c r="L100" s="42" t="str">
        <f t="shared" ca="1" si="15"/>
        <v>RW32</v>
      </c>
      <c r="M100" s="42" t="str">
        <f t="shared" ca="1" si="16"/>
        <v>INV03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4" t="s">
        <v>133</v>
      </c>
      <c r="K101" s="42" t="str">
        <f t="shared" ca="1" si="13"/>
        <v>RW32-INV03-CB16.05-D14Str</v>
      </c>
      <c r="L101" s="42" t="str">
        <f t="shared" ca="1" si="15"/>
        <v>RW32</v>
      </c>
      <c r="M101" s="42" t="str">
        <f t="shared" ca="1" si="16"/>
        <v>INV03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D14Str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RW32-INV03-CB16.06-C14Str</v>
      </c>
      <c r="L102" s="42" t="str">
        <f t="shared" ca="1" si="15"/>
        <v>RW32</v>
      </c>
      <c r="M102" s="42" t="str">
        <f t="shared" ca="1" si="16"/>
        <v>INV03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21</v>
      </c>
      <c r="H103" s="127"/>
      <c r="I103" s="64" t="s">
        <v>194</v>
      </c>
      <c r="J103" s="73" t="s">
        <v>132</v>
      </c>
      <c r="K103" s="48" t="str">
        <f t="shared" ca="1" si="13"/>
        <v>RW33-INV03-CB17.01-C14Str</v>
      </c>
      <c r="L103" s="48" t="str">
        <f t="shared" ca="1" si="15"/>
        <v>RW33</v>
      </c>
      <c r="M103" s="48" t="str">
        <f t="shared" ca="1" si="16"/>
        <v>INV03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4" t="s">
        <v>133</v>
      </c>
      <c r="K104" s="48" t="str">
        <f t="shared" ca="1" si="13"/>
        <v>RW33-INV03-CB17.02-D14Str</v>
      </c>
      <c r="L104" s="48" t="str">
        <f t="shared" ca="1" si="15"/>
        <v>RW33</v>
      </c>
      <c r="M104" s="48" t="str">
        <f t="shared" ca="1" si="16"/>
        <v>INV03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D14Str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RW33-INV03-CB17.03-C14Str</v>
      </c>
      <c r="L105" s="48" t="str">
        <f t="shared" ca="1" si="15"/>
        <v>RW33</v>
      </c>
      <c r="M105" s="48" t="str">
        <f t="shared" ca="1" si="16"/>
        <v>INV03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21</v>
      </c>
      <c r="H106" s="127"/>
      <c r="I106" s="64" t="s">
        <v>194</v>
      </c>
      <c r="J106" s="73" t="s">
        <v>132</v>
      </c>
      <c r="K106" s="48" t="str">
        <f t="shared" ca="1" si="13"/>
        <v>RW34-INV03-CB17.04-C14Str</v>
      </c>
      <c r="L106" s="48" t="str">
        <f t="shared" ca="1" si="15"/>
        <v>RW34</v>
      </c>
      <c r="M106" s="48" t="str">
        <f t="shared" ca="1" si="16"/>
        <v>INV03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4" t="s">
        <v>133</v>
      </c>
      <c r="K107" s="48" t="str">
        <f t="shared" ca="1" si="13"/>
        <v>RW34-INV03-CB17.05-D14Str</v>
      </c>
      <c r="L107" s="48" t="str">
        <f t="shared" ca="1" si="15"/>
        <v>RW34</v>
      </c>
      <c r="M107" s="48" t="str">
        <f t="shared" ca="1" si="16"/>
        <v>INV03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D14Str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RW34-INV03-CB17.06-C14Str</v>
      </c>
      <c r="L108" s="48" t="str">
        <f t="shared" ca="1" si="15"/>
        <v>RW34</v>
      </c>
      <c r="M108" s="48" t="str">
        <f t="shared" ca="1" si="16"/>
        <v>INV03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21</v>
      </c>
      <c r="H109" s="129"/>
      <c r="I109" s="64" t="s">
        <v>194</v>
      </c>
      <c r="J109" s="73" t="s">
        <v>132</v>
      </c>
      <c r="K109" s="42" t="str">
        <f t="shared" ca="1" si="13"/>
        <v>RW35-INV03-CB18.01-C14Str</v>
      </c>
      <c r="L109" s="42" t="str">
        <f t="shared" ca="1" si="15"/>
        <v>RW35</v>
      </c>
      <c r="M109" s="42" t="str">
        <f t="shared" ca="1" si="16"/>
        <v>INV03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4" t="s">
        <v>133</v>
      </c>
      <c r="K110" s="42" t="str">
        <f t="shared" ca="1" si="13"/>
        <v>RW35-INV03-CB18.02-D14Str</v>
      </c>
      <c r="L110" s="42" t="str">
        <f t="shared" ca="1" si="15"/>
        <v>RW35</v>
      </c>
      <c r="M110" s="42" t="str">
        <f t="shared" ca="1" si="16"/>
        <v>INV03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D14Str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RW35-INV03-CB18.03-C14Str</v>
      </c>
      <c r="L111" s="42" t="str">
        <f t="shared" ca="1" si="15"/>
        <v>RW35</v>
      </c>
      <c r="M111" s="42" t="str">
        <f t="shared" ca="1" si="16"/>
        <v>INV03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21</v>
      </c>
      <c r="H112" s="129"/>
      <c r="I112" s="64" t="s">
        <v>194</v>
      </c>
      <c r="J112" s="73" t="s">
        <v>132</v>
      </c>
      <c r="K112" s="42" t="str">
        <f t="shared" ca="1" si="13"/>
        <v>RW36-INV03-CB18.04-C14Str</v>
      </c>
      <c r="L112" s="42" t="str">
        <f t="shared" ca="1" si="15"/>
        <v>RW36</v>
      </c>
      <c r="M112" s="42" t="str">
        <f t="shared" ca="1" si="16"/>
        <v>INV03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4" t="s">
        <v>133</v>
      </c>
      <c r="K113" s="42" t="str">
        <f t="shared" ca="1" si="13"/>
        <v>RW36-INV03-CB18.05-D14Str</v>
      </c>
      <c r="L113" s="42" t="str">
        <f t="shared" ca="1" si="15"/>
        <v>RW36</v>
      </c>
      <c r="M113" s="42" t="str">
        <f t="shared" ca="1" si="16"/>
        <v>INV03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D14Str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RW36-INV03-CB18.06-C14Str</v>
      </c>
      <c r="L114" s="42" t="str">
        <f t="shared" ca="1" si="15"/>
        <v>RW36</v>
      </c>
      <c r="M114" s="42" t="str">
        <f t="shared" ca="1" si="16"/>
        <v>INV03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6" t="s">
        <v>342</v>
      </c>
      <c r="G115" s="127">
        <v>21</v>
      </c>
      <c r="H115" s="127"/>
      <c r="I115" s="64" t="s">
        <v>194</v>
      </c>
      <c r="J115" s="73" t="s">
        <v>132</v>
      </c>
      <c r="K115" s="48" t="str">
        <f t="shared" ca="1" si="13"/>
        <v>RW37-INV03-CB19.01-C14Str</v>
      </c>
      <c r="L115" s="48" t="str">
        <f t="shared" ca="1" si="15"/>
        <v>RW37</v>
      </c>
      <c r="M115" s="48" t="str">
        <f t="shared" ca="1" si="16"/>
        <v>INV03</v>
      </c>
      <c r="N115" s="48" t="str">
        <f ca="1">MID($F$5,1,2)&amp;LOOKUP("一",$F$7:$F115)&amp;"."&amp;TEXT(IF($F115&gt;"",1,($ZG115=OFFSET($ZG115,-1,))+IFERROR(MID(OFFSET($N115,-1,),FIND(MID($F$5,1,2),OFFSET($N115,-1,))+5,2),)),"00")</f>
        <v>CB19.01</v>
      </c>
      <c r="O115" s="48" t="str">
        <f t="shared" si="17"/>
        <v>C14Str</v>
      </c>
      <c r="P115" s="48">
        <v>1</v>
      </c>
      <c r="Q115" s="48" t="s">
        <v>343</v>
      </c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/>
      <c r="H116" s="127"/>
      <c r="I116" s="64" t="s">
        <v>205</v>
      </c>
      <c r="J116" s="74" t="s">
        <v>133</v>
      </c>
      <c r="K116" s="48" t="str">
        <f t="shared" ca="1" si="13"/>
        <v>RW37-INV03-CB19.02-D14Str</v>
      </c>
      <c r="L116" s="48" t="str">
        <f t="shared" ca="1" si="15"/>
        <v>RW37</v>
      </c>
      <c r="M116" s="48" t="str">
        <f t="shared" ca="1" si="16"/>
        <v>INV03</v>
      </c>
      <c r="N116" s="48" t="str">
        <f ca="1">MID($F$5,1,2)&amp;LOOKUP("一",$F$7:$F116)&amp;"."&amp;TEXT(IF($F116&gt;"",1,($ZG116=OFFSET($ZG116,-1,))+IFERROR(MID(OFFSET($N116,-1,),FIND(MID($F$5,1,2),OFFSET($N116,-1,))+5,2),)),"00")</f>
        <v>CB19.02</v>
      </c>
      <c r="O116" s="48" t="str">
        <f t="shared" si="17"/>
        <v>D14Str</v>
      </c>
      <c r="P116" s="48">
        <v>3</v>
      </c>
      <c r="Q116" s="48"/>
      <c r="R116" s="48"/>
      <c r="S116" s="48" t="s">
        <v>344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232</v>
      </c>
      <c r="J117" s="73" t="s">
        <v>132</v>
      </c>
      <c r="K117" s="48" t="str">
        <f t="shared" ca="1" si="13"/>
        <v>RW37-INV03-CB19.03-C14Str</v>
      </c>
      <c r="L117" s="48" t="str">
        <f t="shared" ca="1" si="15"/>
        <v>RW37</v>
      </c>
      <c r="M117" s="48" t="str">
        <f t="shared" ca="1" si="16"/>
        <v>INV03</v>
      </c>
      <c r="N117" s="48" t="str">
        <f ca="1">MID($F$5,1,2)&amp;LOOKUP("一",$F$7:$F117)&amp;"."&amp;TEXT(IF($F117&gt;"",1,($ZG117=OFFSET($ZG117,-1,))+IFERROR(MID(OFFSET($N117,-1,),FIND(MID($F$5,1,2),OFFSET($N117,-1,))+5,2),)),"00")</f>
        <v>CB19.03</v>
      </c>
      <c r="O117" s="48" t="str">
        <f t="shared" si="17"/>
        <v>C14Str</v>
      </c>
      <c r="P117" s="48">
        <v>7</v>
      </c>
      <c r="Q117" s="48"/>
      <c r="R117" s="48"/>
      <c r="S117" s="48"/>
      <c r="T117" s="48"/>
      <c r="U117" s="48"/>
      <c r="V117" s="48"/>
      <c r="W117" s="48" t="s">
        <v>345</v>
      </c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  <row r="118" spans="5:56">
      <c r="E118" s="42">
        <f t="shared" si="14"/>
        <v>1</v>
      </c>
      <c r="F118" s="126"/>
      <c r="G118" s="127">
        <v>21</v>
      </c>
      <c r="H118" s="127"/>
      <c r="I118" s="64" t="s">
        <v>194</v>
      </c>
      <c r="J118" s="73" t="s">
        <v>132</v>
      </c>
      <c r="K118" s="48" t="str">
        <f t="shared" ca="1" si="13"/>
        <v>RW38-INV03-CB19.04-C14Str</v>
      </c>
      <c r="L118" s="48" t="str">
        <f t="shared" ca="1" si="15"/>
        <v>RW38</v>
      </c>
      <c r="M118" s="48" t="str">
        <f t="shared" ca="1" si="16"/>
        <v>INV03</v>
      </c>
      <c r="N118" s="48" t="str">
        <f ca="1">MID($F$5,1,2)&amp;LOOKUP("一",$F$7:$F118)&amp;"."&amp;TEXT(IF($F118&gt;"",1,($ZG118=OFFSET($ZG118,-1,))+IFERROR(MID(OFFSET($N118,-1,),FIND(MID($F$5,1,2),OFFSET($N118,-1,))+5,2),)),"00")</f>
        <v>CB19.04</v>
      </c>
      <c r="O118" s="48" t="str">
        <f t="shared" si="17"/>
        <v>C14Str</v>
      </c>
      <c r="P118" s="48">
        <v>1</v>
      </c>
      <c r="Q118" s="48" t="s">
        <v>346</v>
      </c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</row>
    <row r="119" spans="5:56">
      <c r="E119" s="42">
        <f t="shared" si="14"/>
        <v>1</v>
      </c>
      <c r="F119" s="126"/>
      <c r="G119" s="127"/>
      <c r="H119" s="127"/>
      <c r="I119" s="64" t="s">
        <v>205</v>
      </c>
      <c r="J119" s="74" t="s">
        <v>133</v>
      </c>
      <c r="K119" s="48" t="str">
        <f t="shared" ca="1" si="13"/>
        <v>RW38-INV03-CB19.05-D14Str</v>
      </c>
      <c r="L119" s="48" t="str">
        <f t="shared" ca="1" si="15"/>
        <v>RW38</v>
      </c>
      <c r="M119" s="48" t="str">
        <f t="shared" ca="1" si="16"/>
        <v>INV03</v>
      </c>
      <c r="N119" s="48" t="str">
        <f ca="1">MID($F$5,1,2)&amp;LOOKUP("一",$F$7:$F119)&amp;"."&amp;TEXT(IF($F119&gt;"",1,($ZG119=OFFSET($ZG119,-1,))+IFERROR(MID(OFFSET($N119,-1,),FIND(MID($F$5,1,2),OFFSET($N119,-1,))+5,2),)),"00")</f>
        <v>CB19.05</v>
      </c>
      <c r="O119" s="48" t="str">
        <f t="shared" si="17"/>
        <v>D14Str</v>
      </c>
      <c r="P119" s="48">
        <v>3</v>
      </c>
      <c r="Q119" s="48"/>
      <c r="R119" s="48"/>
      <c r="S119" s="48" t="s">
        <v>347</v>
      </c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</row>
    <row r="120" spans="5:56">
      <c r="E120" s="42">
        <f t="shared" si="14"/>
        <v>1</v>
      </c>
      <c r="F120" s="126"/>
      <c r="G120" s="127"/>
      <c r="H120" s="127"/>
      <c r="I120" s="64" t="s">
        <v>232</v>
      </c>
      <c r="J120" s="73" t="s">
        <v>132</v>
      </c>
      <c r="K120" s="48" t="str">
        <f t="shared" ca="1" si="13"/>
        <v>RW38-INV03-CB19.06-C14Str</v>
      </c>
      <c r="L120" s="48" t="str">
        <f t="shared" ca="1" si="15"/>
        <v>RW38</v>
      </c>
      <c r="M120" s="48" t="str">
        <f t="shared" ca="1" si="16"/>
        <v>INV03</v>
      </c>
      <c r="N120" s="48" t="str">
        <f ca="1">MID($F$5,1,2)&amp;LOOKUP("一",$F$7:$F120)&amp;"."&amp;TEXT(IF($F120&gt;"",1,($ZG120=OFFSET($ZG120,-1,))+IFERROR(MID(OFFSET($N120,-1,),FIND(MID($F$5,1,2),OFFSET($N120,-1,))+5,2),)),"00")</f>
        <v>CB19.06</v>
      </c>
      <c r="O120" s="48" t="str">
        <f t="shared" si="17"/>
        <v>C14Str</v>
      </c>
      <c r="P120" s="48">
        <v>7</v>
      </c>
      <c r="Q120" s="48"/>
      <c r="R120" s="48"/>
      <c r="S120" s="48"/>
      <c r="T120" s="48"/>
      <c r="U120" s="48"/>
      <c r="V120" s="48"/>
      <c r="W120" s="48" t="s">
        <v>348</v>
      </c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</row>
    <row r="121" spans="5:56">
      <c r="E121" s="42">
        <f t="shared" si="14"/>
        <v>1</v>
      </c>
      <c r="F121" s="128" t="s">
        <v>349</v>
      </c>
      <c r="G121" s="129">
        <v>21</v>
      </c>
      <c r="H121" s="129"/>
      <c r="I121" s="64" t="s">
        <v>194</v>
      </c>
      <c r="J121" s="73" t="s">
        <v>132</v>
      </c>
      <c r="K121" s="42" t="str">
        <f t="shared" ca="1" si="13"/>
        <v>RW39-INV03-CB20.01-C14Str</v>
      </c>
      <c r="L121" s="42" t="str">
        <f t="shared" ca="1" si="15"/>
        <v>RW39</v>
      </c>
      <c r="M121" s="42" t="str">
        <f t="shared" ca="1" si="16"/>
        <v>INV03</v>
      </c>
      <c r="N121" s="42" t="str">
        <f ca="1">MID($F$5,1,2)&amp;LOOKUP("一",$F$7:$F121)&amp;"."&amp;TEXT(IF($F121&gt;"",1,($ZG121=OFFSET($ZG121,-1,))+IFERROR(MID(OFFSET($N121,-1,),FIND(MID($F$5,1,2),OFFSET($N121,-1,))+5,2),)),"00")</f>
        <v>CB20.01</v>
      </c>
      <c r="O121" s="42" t="str">
        <f t="shared" si="17"/>
        <v>C14Str</v>
      </c>
      <c r="P121" s="42">
        <v>1</v>
      </c>
      <c r="Q121" s="42" t="s">
        <v>350</v>
      </c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</row>
    <row r="122" spans="5:56">
      <c r="E122" s="42">
        <f t="shared" si="14"/>
        <v>1</v>
      </c>
      <c r="F122" s="128"/>
      <c r="G122" s="129"/>
      <c r="H122" s="129"/>
      <c r="I122" s="64" t="s">
        <v>205</v>
      </c>
      <c r="J122" s="74" t="s">
        <v>133</v>
      </c>
      <c r="K122" s="42" t="str">
        <f t="shared" ca="1" si="13"/>
        <v>RW39-INV03-CB20.02-D14Str</v>
      </c>
      <c r="L122" s="42" t="str">
        <f t="shared" ca="1" si="15"/>
        <v>RW39</v>
      </c>
      <c r="M122" s="42" t="str">
        <f t="shared" ca="1" si="16"/>
        <v>INV03</v>
      </c>
      <c r="N122" s="42" t="str">
        <f ca="1">MID($F$5,1,2)&amp;LOOKUP("一",$F$7:$F122)&amp;"."&amp;TEXT(IF($F122&gt;"",1,($ZG122=OFFSET($ZG122,-1,))+IFERROR(MID(OFFSET($N122,-1,),FIND(MID($F$5,1,2),OFFSET($N122,-1,))+5,2),)),"00")</f>
        <v>CB20.02</v>
      </c>
      <c r="O122" s="42" t="str">
        <f t="shared" si="17"/>
        <v>D14Str</v>
      </c>
      <c r="P122" s="42">
        <v>3</v>
      </c>
      <c r="Q122" s="42"/>
      <c r="R122" s="42"/>
      <c r="S122" s="42" t="s">
        <v>351</v>
      </c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</row>
    <row r="123" spans="5:56">
      <c r="E123" s="42">
        <f t="shared" si="14"/>
        <v>1</v>
      </c>
      <c r="F123" s="128"/>
      <c r="G123" s="129"/>
      <c r="H123" s="129"/>
      <c r="I123" s="64" t="s">
        <v>232</v>
      </c>
      <c r="J123" s="73" t="s">
        <v>132</v>
      </c>
      <c r="K123" s="42" t="str">
        <f t="shared" ca="1" si="13"/>
        <v>RW39-INV03-CB20.03-C14Str</v>
      </c>
      <c r="L123" s="42" t="str">
        <f t="shared" ca="1" si="15"/>
        <v>RW39</v>
      </c>
      <c r="M123" s="42" t="str">
        <f t="shared" ca="1" si="16"/>
        <v>INV03</v>
      </c>
      <c r="N123" s="42" t="str">
        <f ca="1">MID($F$5,1,2)&amp;LOOKUP("一",$F$7:$F123)&amp;"."&amp;TEXT(IF($F123&gt;"",1,($ZG123=OFFSET($ZG123,-1,))+IFERROR(MID(OFFSET($N123,-1,),FIND(MID($F$5,1,2),OFFSET($N123,-1,))+5,2),)),"00")</f>
        <v>CB20.03</v>
      </c>
      <c r="O123" s="42" t="str">
        <f t="shared" si="17"/>
        <v>C14Str</v>
      </c>
      <c r="P123" s="42">
        <v>7</v>
      </c>
      <c r="Q123" s="42"/>
      <c r="R123" s="42"/>
      <c r="S123" s="42"/>
      <c r="T123" s="42"/>
      <c r="U123" s="42"/>
      <c r="V123" s="42"/>
      <c r="W123" s="42" t="s">
        <v>352</v>
      </c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</row>
    <row r="124" spans="5:56">
      <c r="E124" s="42">
        <f t="shared" si="14"/>
        <v>1</v>
      </c>
      <c r="F124" s="128"/>
      <c r="G124" s="129">
        <v>21</v>
      </c>
      <c r="H124" s="129"/>
      <c r="I124" s="64" t="s">
        <v>194</v>
      </c>
      <c r="J124" s="73" t="s">
        <v>132</v>
      </c>
      <c r="K124" s="42" t="str">
        <f t="shared" ca="1" si="13"/>
        <v>RW40-INV03-CB20.04-C14Str</v>
      </c>
      <c r="L124" s="42" t="str">
        <f t="shared" ca="1" si="15"/>
        <v>RW40</v>
      </c>
      <c r="M124" s="42" t="str">
        <f t="shared" ca="1" si="16"/>
        <v>INV03</v>
      </c>
      <c r="N124" s="42" t="str">
        <f ca="1">MID($F$5,1,2)&amp;LOOKUP("一",$F$7:$F124)&amp;"."&amp;TEXT(IF($F124&gt;"",1,($ZG124=OFFSET($ZG124,-1,))+IFERROR(MID(OFFSET($N124,-1,),FIND(MID($F$5,1,2),OFFSET($N124,-1,))+5,2),)),"00")</f>
        <v>CB20.04</v>
      </c>
      <c r="O124" s="42" t="str">
        <f t="shared" si="17"/>
        <v>C14Str</v>
      </c>
      <c r="P124" s="42">
        <v>1</v>
      </c>
      <c r="Q124" s="42" t="s">
        <v>353</v>
      </c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</row>
    <row r="125" spans="5:56">
      <c r="E125" s="42">
        <f t="shared" si="14"/>
        <v>1</v>
      </c>
      <c r="F125" s="128"/>
      <c r="G125" s="129"/>
      <c r="H125" s="129"/>
      <c r="I125" s="64" t="s">
        <v>205</v>
      </c>
      <c r="J125" s="74" t="s">
        <v>133</v>
      </c>
      <c r="K125" s="42" t="str">
        <f t="shared" ca="1" si="13"/>
        <v>RW40-INV03-CB20.05-D14Str</v>
      </c>
      <c r="L125" s="42" t="str">
        <f t="shared" ca="1" si="15"/>
        <v>RW40</v>
      </c>
      <c r="M125" s="42" t="str">
        <f t="shared" ca="1" si="16"/>
        <v>INV03</v>
      </c>
      <c r="N125" s="42" t="str">
        <f ca="1">MID($F$5,1,2)&amp;LOOKUP("一",$F$7:$F125)&amp;"."&amp;TEXT(IF($F125&gt;"",1,($ZG125=OFFSET($ZG125,-1,))+IFERROR(MID(OFFSET($N125,-1,),FIND(MID($F$5,1,2),OFFSET($N125,-1,))+5,2),)),"00")</f>
        <v>CB20.05</v>
      </c>
      <c r="O125" s="42" t="str">
        <f t="shared" si="17"/>
        <v>D14Str</v>
      </c>
      <c r="P125" s="42">
        <v>3</v>
      </c>
      <c r="Q125" s="42"/>
      <c r="R125" s="42"/>
      <c r="S125" s="42" t="s">
        <v>354</v>
      </c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</row>
    <row r="126" spans="5:56">
      <c r="E126" s="42">
        <f t="shared" si="14"/>
        <v>1</v>
      </c>
      <c r="F126" s="128"/>
      <c r="G126" s="129"/>
      <c r="H126" s="129"/>
      <c r="I126" s="64" t="s">
        <v>232</v>
      </c>
      <c r="J126" s="73" t="s">
        <v>132</v>
      </c>
      <c r="K126" s="42" t="str">
        <f t="shared" ca="1" si="13"/>
        <v>RW40-INV03-CB20.06-C14Str</v>
      </c>
      <c r="L126" s="42" t="str">
        <f t="shared" ca="1" si="15"/>
        <v>RW40</v>
      </c>
      <c r="M126" s="42" t="str">
        <f t="shared" ca="1" si="16"/>
        <v>INV03</v>
      </c>
      <c r="N126" s="42" t="str">
        <f ca="1">MID($F$5,1,2)&amp;LOOKUP("一",$F$7:$F126)&amp;"."&amp;TEXT(IF($F126&gt;"",1,($ZG126=OFFSET($ZG126,-1,))+IFERROR(MID(OFFSET($N126,-1,),FIND(MID($F$5,1,2),OFFSET($N126,-1,))+5,2),)),"00")</f>
        <v>CB20.06</v>
      </c>
      <c r="O126" s="42" t="str">
        <f t="shared" si="17"/>
        <v>C14Str</v>
      </c>
      <c r="P126" s="42">
        <v>7</v>
      </c>
      <c r="Q126" s="42"/>
      <c r="R126" s="42"/>
      <c r="S126" s="42"/>
      <c r="T126" s="42"/>
      <c r="U126" s="42"/>
      <c r="V126" s="42"/>
      <c r="W126" s="42" t="s">
        <v>355</v>
      </c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</row>
  </sheetData>
  <mergeCells count="120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  <mergeCell ref="F121:F126"/>
    <mergeCell ref="G121:G123"/>
    <mergeCell ref="H121:H123"/>
    <mergeCell ref="G124:G126"/>
    <mergeCell ref="H124:H126"/>
    <mergeCell ref="F109:F114"/>
    <mergeCell ref="G109:G111"/>
    <mergeCell ref="H109:H111"/>
    <mergeCell ref="G112:G114"/>
    <mergeCell ref="H112:H114"/>
    <mergeCell ref="F115:F120"/>
    <mergeCell ref="G115:G117"/>
    <mergeCell ref="H115:H117"/>
    <mergeCell ref="G118:G120"/>
    <mergeCell ref="H118:H120"/>
  </mergeCells>
  <phoneticPr fontId="2" type="noConversion"/>
  <conditionalFormatting sqref="P2">
    <cfRule type="cellIs" dxfId="263" priority="6" operator="equal">
      <formula>FALSE</formula>
    </cfRule>
  </conditionalFormatting>
  <conditionalFormatting sqref="BF7:BF35">
    <cfRule type="cellIs" dxfId="262" priority="3" operator="notEqual">
      <formula>0</formula>
    </cfRule>
  </conditionalFormatting>
  <conditionalFormatting sqref="F7">
    <cfRule type="expression" dxfId="261" priority="2">
      <formula>TEXT(MID(INDIRECT("J"&amp;ROW()-1),13,2)+1,"00")&lt;&gt;F7</formula>
    </cfRule>
  </conditionalFormatting>
  <conditionalFormatting sqref="F7">
    <cfRule type="cellIs" dxfId="260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26">
    <cfRule type="cellIs" dxfId="259" priority="7" operator="greaterThan">
      <formula>1</formula>
    </cfRule>
    <cfRule type="expression" dxfId="258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F8A60-79C3-EE47-9FE2-4175B2629C65}">
  <sheetPr codeName="Sheet8"/>
  <dimension ref="A1:CL131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4.25" customHeight="1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46</v>
      </c>
      <c r="R1" s="16">
        <f t="shared" ref="R1:AD1" si="0">COUNTA(R7:R9953)</f>
        <v>3</v>
      </c>
      <c r="S1" s="16">
        <f t="shared" si="0"/>
        <v>43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33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.25" customHeight="1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46</v>
      </c>
      <c r="R2" s="16">
        <f t="shared" ref="R2:BD2" si="2">COUNTIF($I:$I,R$6)</f>
        <v>3</v>
      </c>
      <c r="S2" s="16">
        <f t="shared" si="2"/>
        <v>43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33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.75" customHeight="1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INV04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 customHeight="1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5.75" customHeight="1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21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RW01-INV04-CB01.01-C14Str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INV04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21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21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4" t="s">
        <v>133</v>
      </c>
      <c r="K8" s="48" t="str">
        <f t="shared" ca="1" si="3"/>
        <v>RW01-INV04-CB01.02-D14Str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INV04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D14Str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21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21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3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RW01-INV04-CB01.03-C14Str</v>
      </c>
      <c r="L9" s="48" t="str">
        <f t="shared" ca="1" si="6"/>
        <v>RW01</v>
      </c>
      <c r="M9" s="48" t="str">
        <f t="shared" ca="1" si="7"/>
        <v>INV04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21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21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79</v>
      </c>
      <c r="E10" s="42">
        <f t="shared" si="5"/>
        <v>1</v>
      </c>
      <c r="F10" s="126"/>
      <c r="G10" s="127">
        <v>21</v>
      </c>
      <c r="H10" s="127"/>
      <c r="I10" s="64" t="s">
        <v>194</v>
      </c>
      <c r="J10" s="73" t="s">
        <v>132</v>
      </c>
      <c r="K10" s="48" t="str">
        <f t="shared" ca="1" si="3"/>
        <v>RW02-INV04-CB01.04-C14Str</v>
      </c>
      <c r="L10" s="48" t="str">
        <f t="shared" ca="1" si="6"/>
        <v>RW02</v>
      </c>
      <c r="M10" s="48" t="str">
        <f t="shared" ca="1" si="7"/>
        <v>INV04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21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21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43</v>
      </c>
      <c r="E11" s="42">
        <f t="shared" si="5"/>
        <v>1</v>
      </c>
      <c r="F11" s="126"/>
      <c r="G11" s="127"/>
      <c r="H11" s="127"/>
      <c r="I11" s="64" t="s">
        <v>205</v>
      </c>
      <c r="J11" s="74" t="s">
        <v>133</v>
      </c>
      <c r="K11" s="48" t="str">
        <f t="shared" ca="1" si="3"/>
        <v>RW02-INV04-CB01.05-D14Str</v>
      </c>
      <c r="L11" s="48" t="str">
        <f t="shared" ca="1" si="6"/>
        <v>RW02</v>
      </c>
      <c r="M11" s="48" t="str">
        <f t="shared" ca="1" si="7"/>
        <v>INV04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D14Str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21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21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RW02-INV04-CB01.06-C14Str</v>
      </c>
      <c r="L12" s="48" t="str">
        <f t="shared" ca="1" si="6"/>
        <v>RW02</v>
      </c>
      <c r="M12" s="48" t="str">
        <f t="shared" ca="1" si="7"/>
        <v>INV04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21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21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21</v>
      </c>
      <c r="H13" s="129"/>
      <c r="I13" s="64" t="s">
        <v>194</v>
      </c>
      <c r="J13" s="73" t="s">
        <v>132</v>
      </c>
      <c r="K13" s="42" t="str">
        <f t="shared" ca="1" si="3"/>
        <v>RW03-INV04-CB02.01-C14Str</v>
      </c>
      <c r="L13" s="42" t="str">
        <f t="shared" ca="1" si="6"/>
        <v>RW03</v>
      </c>
      <c r="M13" s="42" t="str">
        <f t="shared" ca="1" si="7"/>
        <v>INV04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21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21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3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4" t="s">
        <v>133</v>
      </c>
      <c r="K14" s="42" t="str">
        <f t="shared" ca="1" si="3"/>
        <v>RW03-INV04-CB02.02-D14Str</v>
      </c>
      <c r="L14" s="42" t="str">
        <f t="shared" ca="1" si="6"/>
        <v>RW03</v>
      </c>
      <c r="M14" s="42" t="str">
        <f t="shared" ca="1" si="7"/>
        <v>INV04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D14Str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21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21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RW03-INV04-CB02.03-C14Str</v>
      </c>
      <c r="L15" s="42" t="str">
        <f t="shared" ca="1" si="6"/>
        <v>RW03</v>
      </c>
      <c r="M15" s="42" t="str">
        <f t="shared" ca="1" si="7"/>
        <v>INV04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21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21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21</v>
      </c>
      <c r="H16" s="129"/>
      <c r="I16" s="64" t="s">
        <v>194</v>
      </c>
      <c r="J16" s="73" t="s">
        <v>132</v>
      </c>
      <c r="K16" s="42" t="str">
        <f t="shared" ca="1" si="3"/>
        <v>RW04-INV04-CB02.04-C14Str</v>
      </c>
      <c r="L16" s="42" t="str">
        <f t="shared" ca="1" si="6"/>
        <v>RW04</v>
      </c>
      <c r="M16" s="42" t="str">
        <f t="shared" ca="1" si="7"/>
        <v>INV04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21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21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4" t="s">
        <v>133</v>
      </c>
      <c r="K17" s="42" t="str">
        <f t="shared" ca="1" si="3"/>
        <v>RW04-INV04-CB02.05-D14Str</v>
      </c>
      <c r="L17" s="42" t="str">
        <f t="shared" ca="1" si="6"/>
        <v>RW04</v>
      </c>
      <c r="M17" s="42" t="str">
        <f t="shared" ca="1" si="7"/>
        <v>INV04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D14Str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21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21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RW04-INV04-CB02.06-C14Str</v>
      </c>
      <c r="L18" s="42" t="str">
        <f t="shared" ca="1" si="6"/>
        <v>RW04</v>
      </c>
      <c r="M18" s="42" t="str">
        <f t="shared" ca="1" si="7"/>
        <v>INV04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21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21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21</v>
      </c>
      <c r="H19" s="127"/>
      <c r="I19" s="64" t="s">
        <v>194</v>
      </c>
      <c r="J19" s="73" t="s">
        <v>132</v>
      </c>
      <c r="K19" s="48" t="str">
        <f t="shared" ca="1" si="3"/>
        <v>RW05-INV04-CB03.01-C14Str</v>
      </c>
      <c r="L19" s="48" t="str">
        <f t="shared" ca="1" si="6"/>
        <v>RW05</v>
      </c>
      <c r="M19" s="48" t="str">
        <f t="shared" ca="1" si="7"/>
        <v>INV04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21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21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10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4" t="s">
        <v>133</v>
      </c>
      <c r="K20" s="48" t="str">
        <f t="shared" ca="1" si="3"/>
        <v>RW05-INV04-CB03.02-D14Str</v>
      </c>
      <c r="L20" s="48" t="str">
        <f t="shared" ca="1" si="6"/>
        <v>RW05</v>
      </c>
      <c r="M20" s="48" t="str">
        <f t="shared" ca="1" si="7"/>
        <v>INV04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D14Str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21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21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4.25" customHeight="1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RW05-INV04-CB03.03-C14Str</v>
      </c>
      <c r="L21" s="48" t="str">
        <f t="shared" ca="1" si="6"/>
        <v>RW05</v>
      </c>
      <c r="M21" s="48" t="str">
        <f t="shared" ca="1" si="7"/>
        <v>INV04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21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21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4.25" customHeight="1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21</v>
      </c>
      <c r="H22" s="127"/>
      <c r="I22" s="64" t="s">
        <v>194</v>
      </c>
      <c r="J22" s="73" t="s">
        <v>132</v>
      </c>
      <c r="K22" s="48" t="str">
        <f t="shared" ca="1" si="3"/>
        <v>RW06-INV04-CB03.04-C14Str</v>
      </c>
      <c r="L22" s="48" t="str">
        <f t="shared" ca="1" si="6"/>
        <v>RW06</v>
      </c>
      <c r="M22" s="48" t="str">
        <f t="shared" ca="1" si="7"/>
        <v>INV04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21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21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3</v>
      </c>
      <c r="E23" s="42">
        <f t="shared" si="5"/>
        <v>1</v>
      </c>
      <c r="F23" s="127"/>
      <c r="G23" s="127"/>
      <c r="H23" s="127"/>
      <c r="I23" s="64" t="s">
        <v>205</v>
      </c>
      <c r="J23" s="74" t="s">
        <v>133</v>
      </c>
      <c r="K23" s="48" t="str">
        <f t="shared" ca="1" si="3"/>
        <v>RW06-INV04-CB03.05-D14Str</v>
      </c>
      <c r="L23" s="48" t="str">
        <f t="shared" ca="1" si="6"/>
        <v>RW06</v>
      </c>
      <c r="M23" s="48" t="str">
        <f t="shared" ca="1" si="7"/>
        <v>INV04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D14Str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21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13</v>
      </c>
      <c r="BJ23" s="42" cm="1">
        <f t="array" ref="BJ23">IFERROR(INDEX($G$7:$G$1007,SMALL(IF((LOOKUP(ROW($7:$1007),ROW($7:$1007)/($F$7:$F$1007&lt;&gt;""),$F$7:$F$1007)=RIGHT("0"&amp;$BG23,2))*($G$7:$G$1007&lt;&gt;""),ROW($1:$1001),999999),COLUMN(C17))),"0")</f>
        <v>13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RW06-INV04-CB03.06-C14Str</v>
      </c>
      <c r="L24" s="48" t="str">
        <f t="shared" ca="1" si="6"/>
        <v>RW06</v>
      </c>
      <c r="M24" s="48" t="str">
        <f t="shared" ca="1" si="7"/>
        <v>INV04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13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13</v>
      </c>
      <c r="BJ24" s="42" cm="1">
        <f t="array" ref="BJ24">IFERROR(INDEX($G$7:$G$1007,SMALL(IF((LOOKUP(ROW($7:$1007),ROW($7:$1007)/($F$7:$F$1007&lt;&gt;""),$F$7:$F$1007)=RIGHT("0"&amp;$BG24,2))*($G$7:$G$1007&lt;&gt;""),ROW($1:$1001),999999),COLUMN(C18))),"0")</f>
        <v>13</v>
      </c>
      <c r="BK24" s="42" cm="1">
        <f t="array" ref="BK24">IFERROR(INDEX($G$7:$G$1007,SMALL(IF((LOOKUP(ROW($7:$1007),ROW($7:$1007)/($F$7:$F$1007&lt;&gt;""),$F$7:$F$1007)=RIGHT("0"&amp;$BG24,2))*($G$7:$G$1007&lt;&gt;""),ROW($1:$1001),999999),COLUMN(D18))),"0")</f>
        <v>13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21</v>
      </c>
      <c r="H25" s="129"/>
      <c r="I25" s="64" t="s">
        <v>194</v>
      </c>
      <c r="J25" s="73" t="s">
        <v>132</v>
      </c>
      <c r="K25" s="42" t="str">
        <f t="shared" ca="1" si="3"/>
        <v>RW07-INV04-CB04.01-C14Str</v>
      </c>
      <c r="L25" s="42" t="str">
        <f t="shared" ca="1" si="6"/>
        <v>RW07</v>
      </c>
      <c r="M25" s="42" t="str">
        <f t="shared" ca="1" si="7"/>
        <v>INV04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13</v>
      </c>
      <c r="BI25" s="42" cm="1">
        <f t="array" ref="BI25">IFERROR(INDEX($G$7:$G$1007,SMALL(IF((LOOKUP(ROW($7:$1007),ROW($7:$1007)/($F$7:$F$1007&lt;&gt;""),$F$7:$F$1007)=RIGHT("0"&amp;$BG25,2))*($G$7:$G$1007&lt;&gt;""),ROW($1:$1001),999999),COLUMN(B19))),"0")</f>
        <v>13</v>
      </c>
      <c r="BJ25" s="42" cm="1">
        <f t="array" ref="BJ25">IFERROR(INDEX($G$7:$G$1007,SMALL(IF((LOOKUP(ROW($7:$1007),ROW($7:$1007)/($F$7:$F$1007&lt;&gt;""),$F$7:$F$1007)=RIGHT("0"&amp;$BG25,2))*($G$7:$G$1007&lt;&gt;""),ROW($1:$1001),999999),COLUMN(C19))),"0")</f>
        <v>13</v>
      </c>
      <c r="BK25" s="42" cm="1">
        <f t="array" ref="BK25">IFERROR(INDEX($G$7:$G$1007,SMALL(IF((LOOKUP(ROW($7:$1007),ROW($7:$1007)/($F$7:$F$1007&lt;&gt;""),$F$7:$F$1007)=RIGHT("0"&amp;$BG25,2))*($G$7:$G$1007&lt;&gt;""),ROW($1:$1001),999999),COLUMN(D19))),"0")</f>
        <v>13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0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4" t="s">
        <v>133</v>
      </c>
      <c r="K26" s="42" t="str">
        <f t="shared" ca="1" si="3"/>
        <v>RW07-INV04-CB04.02-D14Str</v>
      </c>
      <c r="L26" s="42" t="str">
        <f t="shared" ca="1" si="6"/>
        <v>RW07</v>
      </c>
      <c r="M26" s="42" t="str">
        <f t="shared" ca="1" si="7"/>
        <v>INV04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D14Str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45"/>
      <c r="BD26" s="45"/>
      <c r="BE26" s="17"/>
      <c r="BF26" s="16">
        <f t="shared" si="9"/>
        <v>0</v>
      </c>
      <c r="BG26" s="49">
        <v>20</v>
      </c>
      <c r="BH26" s="42" cm="1">
        <f t="array" ref="BH26">IFERROR(INDEX($G$7:$G$1007,SMALL(IF((LOOKUP(ROW($7:$1007),ROW($7:$1007)/($F$7:$F$1007&lt;&gt;""),$F$7:$F$1007)=RIGHT("0"&amp;$BG26,2))*($G$7:$G$1007&lt;&gt;""),ROW($1:$1001),999999),COLUMN(A20))),"0")</f>
        <v>7</v>
      </c>
      <c r="BI26" s="42" cm="1">
        <f t="array" ref="BI26">IFERROR(INDEX($G$7:$G$1007,SMALL(IF((LOOKUP(ROW($7:$1007),ROW($7:$1007)/($F$7:$F$1007&lt;&gt;""),$F$7:$F$1007)=RIGHT("0"&amp;$BG26,2))*($G$7:$G$1007&lt;&gt;""),ROW($1:$1001),999999),COLUMN(B20))),"0")</f>
        <v>7</v>
      </c>
      <c r="BJ26" s="42" cm="1">
        <f t="array" ref="BJ26">IFERROR(INDEX($G$7:$G$1007,SMALL(IF((LOOKUP(ROW($7:$1007),ROW($7:$1007)/($F$7:$F$1007&lt;&gt;""),$F$7:$F$1007)=RIGHT("0"&amp;$BG26,2))*($G$7:$G$1007&lt;&gt;""),ROW($1:$1001),999999),COLUMN(C20))),"0")</f>
        <v>7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RW07-INV04-CB04.03-C14Str</v>
      </c>
      <c r="L27" s="42" t="str">
        <f t="shared" ca="1" si="6"/>
        <v>RW07</v>
      </c>
      <c r="M27" s="42" t="str">
        <f t="shared" ca="1" si="7"/>
        <v>INV04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33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21</v>
      </c>
      <c r="H28" s="129"/>
      <c r="I28" s="64" t="s">
        <v>194</v>
      </c>
      <c r="J28" s="73" t="s">
        <v>132</v>
      </c>
      <c r="K28" s="42" t="str">
        <f t="shared" ca="1" si="3"/>
        <v>RW08-INV04-CB04.04-C14Str</v>
      </c>
      <c r="L28" s="42" t="str">
        <f t="shared" ca="1" si="6"/>
        <v>RW08</v>
      </c>
      <c r="M28" s="42" t="str">
        <f t="shared" ca="1" si="7"/>
        <v>INV04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10</v>
      </c>
      <c r="E29" s="42">
        <f t="shared" si="5"/>
        <v>1</v>
      </c>
      <c r="F29" s="129"/>
      <c r="G29" s="129"/>
      <c r="H29" s="129"/>
      <c r="I29" s="64" t="s">
        <v>205</v>
      </c>
      <c r="J29" s="74" t="s">
        <v>133</v>
      </c>
      <c r="K29" s="42" t="str">
        <f t="shared" ca="1" si="3"/>
        <v>RW08-INV04-CB04.05-D14Str</v>
      </c>
      <c r="L29" s="42" t="str">
        <f t="shared" ca="1" si="6"/>
        <v>RW08</v>
      </c>
      <c r="M29" s="42" t="str">
        <f t="shared" ca="1" si="7"/>
        <v>INV04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D14Str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RW08-INV04-CB04.06-C14Str</v>
      </c>
      <c r="L30" s="42" t="str">
        <f t="shared" ca="1" si="6"/>
        <v>RW08</v>
      </c>
      <c r="M30" s="42" t="str">
        <f t="shared" ca="1" si="7"/>
        <v>INV04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21</v>
      </c>
      <c r="H31" s="127"/>
      <c r="I31" s="64" t="s">
        <v>194</v>
      </c>
      <c r="J31" s="73" t="s">
        <v>132</v>
      </c>
      <c r="K31" s="48" t="str">
        <f t="shared" ca="1" si="3"/>
        <v>RW09-INV04-CB05.01-C14Str</v>
      </c>
      <c r="L31" s="48" t="str">
        <f t="shared" ca="1" si="6"/>
        <v>RW09</v>
      </c>
      <c r="M31" s="48" t="str">
        <f t="shared" ca="1" si="7"/>
        <v>INV04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4" t="s">
        <v>133</v>
      </c>
      <c r="K32" s="48" t="str">
        <f t="shared" ca="1" si="3"/>
        <v>RW09-INV04-CB05.02-D14Str</v>
      </c>
      <c r="L32" s="48" t="str">
        <f t="shared" ca="1" si="6"/>
        <v>RW09</v>
      </c>
      <c r="M32" s="48" t="str">
        <f t="shared" ca="1" si="7"/>
        <v>INV04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D14Str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RW09-INV04-CB05.03-C14Str</v>
      </c>
      <c r="L33" s="48" t="str">
        <f t="shared" ca="1" si="6"/>
        <v>RW09</v>
      </c>
      <c r="M33" s="48" t="str">
        <f t="shared" ca="1" si="7"/>
        <v>INV04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21</v>
      </c>
      <c r="H34" s="127"/>
      <c r="I34" s="64" t="s">
        <v>194</v>
      </c>
      <c r="J34" s="73" t="s">
        <v>132</v>
      </c>
      <c r="K34" s="48" t="str">
        <f t="shared" ca="1" si="3"/>
        <v>RW10-INV04-CB05.04-C14Str</v>
      </c>
      <c r="L34" s="48" t="str">
        <f t="shared" ca="1" si="6"/>
        <v>RW10</v>
      </c>
      <c r="M34" s="48" t="str">
        <f t="shared" ca="1" si="7"/>
        <v>INV04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0</v>
      </c>
      <c r="E35" s="42">
        <f t="shared" si="5"/>
        <v>1</v>
      </c>
      <c r="F35" s="127"/>
      <c r="G35" s="127"/>
      <c r="H35" s="127"/>
      <c r="I35" s="64" t="s">
        <v>205</v>
      </c>
      <c r="J35" s="74" t="s">
        <v>133</v>
      </c>
      <c r="K35" s="48" t="str">
        <f t="shared" ca="1" si="3"/>
        <v>RW10-INV04-CB05.05-D14Str</v>
      </c>
      <c r="L35" s="48" t="str">
        <f t="shared" ca="1" si="6"/>
        <v>RW10</v>
      </c>
      <c r="M35" s="48" t="str">
        <f t="shared" ca="1" si="7"/>
        <v>INV04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D14Str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RW10-INV04-CB05.06-C14Str</v>
      </c>
      <c r="L36" s="48" t="str">
        <f t="shared" ca="1" si="6"/>
        <v>RW10</v>
      </c>
      <c r="M36" s="48" t="str">
        <f t="shared" ca="1" si="7"/>
        <v>INV04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33</v>
      </c>
      <c r="E37" s="42">
        <f t="shared" si="5"/>
        <v>1</v>
      </c>
      <c r="F37" s="128" t="s">
        <v>237</v>
      </c>
      <c r="G37" s="129">
        <v>21</v>
      </c>
      <c r="H37" s="129"/>
      <c r="I37" s="64" t="s">
        <v>194</v>
      </c>
      <c r="J37" s="73" t="s">
        <v>132</v>
      </c>
      <c r="K37" s="42" t="str">
        <f t="shared" ca="1" si="3"/>
        <v>RW11-INV04-CB06.01-C14Str</v>
      </c>
      <c r="L37" s="42" t="str">
        <f t="shared" ca="1" si="6"/>
        <v>RW11</v>
      </c>
      <c r="M37" s="42" t="str">
        <f t="shared" ca="1" si="7"/>
        <v>INV04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4" t="s">
        <v>133</v>
      </c>
      <c r="K38" s="42" t="str">
        <f t="shared" ca="1" si="3"/>
        <v>RW11-INV04-CB06.02-D14Str</v>
      </c>
      <c r="L38" s="42" t="str">
        <f t="shared" ca="1" si="6"/>
        <v>RW11</v>
      </c>
      <c r="M38" s="42" t="str">
        <f t="shared" ca="1" si="7"/>
        <v>INV04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D14Str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RW11-INV04-CB06.03-C14Str</v>
      </c>
      <c r="L39" s="42" t="str">
        <f t="shared" ca="1" si="6"/>
        <v>RW11</v>
      </c>
      <c r="M39" s="42" t="str">
        <f t="shared" ca="1" si="7"/>
        <v>INV04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21</v>
      </c>
      <c r="H40" s="129"/>
      <c r="I40" s="64" t="s">
        <v>194</v>
      </c>
      <c r="J40" s="73" t="s">
        <v>132</v>
      </c>
      <c r="K40" s="42" t="str">
        <f t="shared" ca="1" si="3"/>
        <v>RW12-INV04-CB06.04-C14Str</v>
      </c>
      <c r="L40" s="42" t="str">
        <f t="shared" ca="1" si="6"/>
        <v>RW12</v>
      </c>
      <c r="M40" s="42" t="str">
        <f t="shared" ca="1" si="7"/>
        <v>INV04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4" t="s">
        <v>133</v>
      </c>
      <c r="K41" s="42" t="str">
        <f t="shared" ca="1" si="3"/>
        <v>RW12-INV04-CB06.05-D14Str</v>
      </c>
      <c r="L41" s="42" t="str">
        <f t="shared" ca="1" si="6"/>
        <v>RW12</v>
      </c>
      <c r="M41" s="42" t="str">
        <f t="shared" ca="1" si="7"/>
        <v>INV04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D14Str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RW12-INV04-CB06.06-C14Str</v>
      </c>
      <c r="L42" s="42" t="str">
        <f t="shared" ca="1" si="6"/>
        <v>RW12</v>
      </c>
      <c r="M42" s="42" t="str">
        <f t="shared" ca="1" si="7"/>
        <v>INV04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21</v>
      </c>
      <c r="H43" s="127"/>
      <c r="I43" s="64" t="s">
        <v>194</v>
      </c>
      <c r="J43" s="73" t="s">
        <v>132</v>
      </c>
      <c r="K43" s="48" t="str">
        <f t="shared" ca="1" si="3"/>
        <v>RW13-INV04-CB07.01-C14Str</v>
      </c>
      <c r="L43" s="48" t="str">
        <f t="shared" ca="1" si="6"/>
        <v>RW13</v>
      </c>
      <c r="M43" s="48" t="str">
        <f t="shared" ca="1" si="7"/>
        <v>INV04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4" t="s">
        <v>133</v>
      </c>
      <c r="K44" s="48" t="str">
        <f t="shared" ca="1" si="3"/>
        <v>RW13-INV04-CB07.02-D14Str</v>
      </c>
      <c r="L44" s="48" t="str">
        <f t="shared" ca="1" si="6"/>
        <v>RW13</v>
      </c>
      <c r="M44" s="48" t="str">
        <f t="shared" ca="1" si="7"/>
        <v>INV04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D14Str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RW13-INV04-CB07.03-C14Str</v>
      </c>
      <c r="L45" s="48" t="str">
        <f t="shared" ca="1" si="6"/>
        <v>RW13</v>
      </c>
      <c r="M45" s="48" t="str">
        <f t="shared" ca="1" si="7"/>
        <v>INV04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21</v>
      </c>
      <c r="H46" s="127"/>
      <c r="I46" s="64" t="s">
        <v>194</v>
      </c>
      <c r="J46" s="73" t="s">
        <v>132</v>
      </c>
      <c r="K46" s="48" t="str">
        <f t="shared" ca="1" si="3"/>
        <v>RW14-INV04-CB07.04-C14Str</v>
      </c>
      <c r="L46" s="48" t="str">
        <f t="shared" ca="1" si="6"/>
        <v>RW14</v>
      </c>
      <c r="M46" s="48" t="str">
        <f t="shared" ca="1" si="7"/>
        <v>INV04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4" t="s">
        <v>133</v>
      </c>
      <c r="K47" s="48" t="str">
        <f t="shared" ca="1" si="3"/>
        <v>RW14-INV04-CB07.05-D14Str</v>
      </c>
      <c r="L47" s="48" t="str">
        <f t="shared" ca="1" si="6"/>
        <v>RW14</v>
      </c>
      <c r="M47" s="48" t="str">
        <f t="shared" ca="1" si="7"/>
        <v>INV04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D14Str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RW14-INV04-CB07.06-C14Str</v>
      </c>
      <c r="L48" s="48" t="str">
        <f t="shared" ca="1" si="6"/>
        <v>RW14</v>
      </c>
      <c r="M48" s="48" t="str">
        <f t="shared" ca="1" si="7"/>
        <v>INV04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21</v>
      </c>
      <c r="H49" s="129"/>
      <c r="I49" s="64" t="s">
        <v>194</v>
      </c>
      <c r="J49" s="73" t="s">
        <v>132</v>
      </c>
      <c r="K49" s="42" t="str">
        <f t="shared" ca="1" si="3"/>
        <v>RW15-INV04-CB08.01-C14Str</v>
      </c>
      <c r="L49" s="42" t="str">
        <f t="shared" ca="1" si="6"/>
        <v>RW15</v>
      </c>
      <c r="M49" s="42" t="str">
        <f t="shared" ca="1" si="7"/>
        <v>INV04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51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4" t="s">
        <v>133</v>
      </c>
      <c r="K50" s="42" t="str">
        <f t="shared" ca="1" si="3"/>
        <v>RW15-INV04-CB08.02-D14Str</v>
      </c>
      <c r="L50" s="42" t="str">
        <f t="shared" ca="1" si="6"/>
        <v>RW15</v>
      </c>
      <c r="M50" s="42" t="str">
        <f t="shared" ca="1" si="7"/>
        <v>INV04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D14Str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51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RW15-INV04-CB08.03-C14Str</v>
      </c>
      <c r="L51" s="42" t="str">
        <f t="shared" ca="1" si="6"/>
        <v>RW15</v>
      </c>
      <c r="M51" s="42" t="str">
        <f t="shared" ca="1" si="7"/>
        <v>INV04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51</v>
      </c>
      <c r="C52" s="63">
        <v>6</v>
      </c>
      <c r="D52" s="37"/>
      <c r="E52" s="42">
        <f t="shared" si="5"/>
        <v>1</v>
      </c>
      <c r="F52" s="129"/>
      <c r="G52" s="129">
        <v>21</v>
      </c>
      <c r="H52" s="129"/>
      <c r="I52" s="64" t="s">
        <v>194</v>
      </c>
      <c r="J52" s="73" t="s">
        <v>132</v>
      </c>
      <c r="K52" s="42" t="str">
        <f t="shared" ca="1" si="3"/>
        <v>RW16-INV04-CB08.04-C14Str</v>
      </c>
      <c r="L52" s="42" t="str">
        <f t="shared" ca="1" si="6"/>
        <v>RW16</v>
      </c>
      <c r="M52" s="42" t="str">
        <f t="shared" ca="1" si="7"/>
        <v>INV04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51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4" t="s">
        <v>133</v>
      </c>
      <c r="K53" s="42" t="str">
        <f t="shared" ca="1" si="3"/>
        <v>RW16-INV04-CB08.05-D14Str</v>
      </c>
      <c r="L53" s="42" t="str">
        <f t="shared" ca="1" si="6"/>
        <v>RW16</v>
      </c>
      <c r="M53" s="42" t="str">
        <f t="shared" ca="1" si="7"/>
        <v>INV04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D14Str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51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RW16-INV04-CB08.06-C14Str</v>
      </c>
      <c r="L54" s="42" t="str">
        <f t="shared" ca="1" si="6"/>
        <v>RW16</v>
      </c>
      <c r="M54" s="42" t="str">
        <f t="shared" ca="1" si="7"/>
        <v>INV04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51</v>
      </c>
      <c r="C55" s="63">
        <v>6</v>
      </c>
      <c r="D55" s="37"/>
      <c r="E55" s="42">
        <f t="shared" si="5"/>
        <v>1</v>
      </c>
      <c r="F55" s="126" t="s">
        <v>258</v>
      </c>
      <c r="G55" s="127">
        <v>21</v>
      </c>
      <c r="H55" s="127"/>
      <c r="I55" s="64" t="s">
        <v>194</v>
      </c>
      <c r="J55" s="73" t="s">
        <v>132</v>
      </c>
      <c r="K55" s="48" t="str">
        <f t="shared" ca="1" si="3"/>
        <v>RW17-INV04-CB09.01-C14Str</v>
      </c>
      <c r="L55" s="48" t="str">
        <f t="shared" ca="1" si="6"/>
        <v>RW17</v>
      </c>
      <c r="M55" s="48" t="str">
        <f t="shared" ca="1" si="7"/>
        <v>INV04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51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4" t="s">
        <v>133</v>
      </c>
      <c r="K56" s="48" t="str">
        <f t="shared" ca="1" si="3"/>
        <v>RW17-INV04-CB09.02-D14Str</v>
      </c>
      <c r="L56" s="48" t="str">
        <f t="shared" ca="1" si="6"/>
        <v>RW17</v>
      </c>
      <c r="M56" s="48" t="str">
        <f t="shared" ca="1" si="7"/>
        <v>INV04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D14Str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51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RW17-INV04-CB09.03-C14Str</v>
      </c>
      <c r="L57" s="48" t="str">
        <f t="shared" ca="1" si="6"/>
        <v>RW17</v>
      </c>
      <c r="M57" s="48" t="str">
        <f t="shared" ca="1" si="7"/>
        <v>INV04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51</v>
      </c>
      <c r="C58" s="63">
        <v>6</v>
      </c>
      <c r="D58" s="37"/>
      <c r="E58" s="42">
        <f t="shared" si="5"/>
        <v>1</v>
      </c>
      <c r="F58" s="127"/>
      <c r="G58" s="127">
        <v>21</v>
      </c>
      <c r="H58" s="127"/>
      <c r="I58" s="64" t="s">
        <v>194</v>
      </c>
      <c r="J58" s="73" t="s">
        <v>132</v>
      </c>
      <c r="K58" s="48" t="str">
        <f t="shared" ca="1" si="3"/>
        <v>RW18-INV04-CB09.04-C14Str</v>
      </c>
      <c r="L58" s="48" t="str">
        <f t="shared" ca="1" si="6"/>
        <v>RW18</v>
      </c>
      <c r="M58" s="48" t="str">
        <f t="shared" ca="1" si="7"/>
        <v>INV04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51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4" t="s">
        <v>133</v>
      </c>
      <c r="K59" s="48" t="str">
        <f t="shared" ca="1" si="3"/>
        <v>RW18-INV04-CB09.05-D14Str</v>
      </c>
      <c r="L59" s="48" t="str">
        <f t="shared" ca="1" si="6"/>
        <v>RW18</v>
      </c>
      <c r="M59" s="48" t="str">
        <f t="shared" ca="1" si="7"/>
        <v>INV04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D14Str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51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RW18-INV04-CB09.06-C14Str</v>
      </c>
      <c r="L60" s="48" t="str">
        <f t="shared" ca="1" si="6"/>
        <v>RW18</v>
      </c>
      <c r="M60" s="48" t="str">
        <f t="shared" ca="1" si="7"/>
        <v>INV04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51</v>
      </c>
      <c r="C61" s="63">
        <v>6</v>
      </c>
      <c r="D61" s="37"/>
      <c r="E61" s="42">
        <f t="shared" si="5"/>
        <v>1</v>
      </c>
      <c r="F61" s="128" t="s">
        <v>265</v>
      </c>
      <c r="G61" s="129">
        <v>21</v>
      </c>
      <c r="H61" s="129"/>
      <c r="I61" s="64" t="s">
        <v>194</v>
      </c>
      <c r="J61" s="73" t="s">
        <v>132</v>
      </c>
      <c r="K61" s="42" t="str">
        <f t="shared" ca="1" si="3"/>
        <v>RW19-INV04-CB10.01-C14Str</v>
      </c>
      <c r="L61" s="42" t="str">
        <f t="shared" ca="1" si="6"/>
        <v>RW19</v>
      </c>
      <c r="M61" s="42" t="str">
        <f t="shared" ca="1" si="7"/>
        <v>INV04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51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4" t="s">
        <v>133</v>
      </c>
      <c r="K62" s="42" t="str">
        <f t="shared" ca="1" si="3"/>
        <v>RW19-INV04-CB10.02-D14Str</v>
      </c>
      <c r="L62" s="42" t="str">
        <f t="shared" ca="1" si="6"/>
        <v>RW19</v>
      </c>
      <c r="M62" s="42" t="str">
        <f t="shared" ca="1" si="7"/>
        <v>INV04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D14Str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51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RW19-INV04-CB10.03-C14Str</v>
      </c>
      <c r="L63" s="42" t="str">
        <f t="shared" ca="1" si="6"/>
        <v>RW19</v>
      </c>
      <c r="M63" s="42" t="str">
        <f t="shared" ca="1" si="7"/>
        <v>INV04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51</v>
      </c>
      <c r="C64" s="64">
        <v>6</v>
      </c>
      <c r="D64" s="37"/>
      <c r="E64" s="42">
        <f t="shared" si="5"/>
        <v>1</v>
      </c>
      <c r="F64" s="129"/>
      <c r="G64" s="129">
        <v>21</v>
      </c>
      <c r="H64" s="129"/>
      <c r="I64" s="64" t="s">
        <v>194</v>
      </c>
      <c r="J64" s="73" t="s">
        <v>132</v>
      </c>
      <c r="K64" s="42" t="str">
        <f t="shared" ca="1" si="3"/>
        <v>RW20-INV04-CB10.04-C14Str</v>
      </c>
      <c r="L64" s="42" t="str">
        <f t="shared" ca="1" si="6"/>
        <v>RW20</v>
      </c>
      <c r="M64" s="42" t="str">
        <f t="shared" ca="1" si="7"/>
        <v>INV04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51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4" t="s">
        <v>133</v>
      </c>
      <c r="K65" s="42" t="str">
        <f t="shared" ca="1" si="3"/>
        <v>RW20-INV04-CB10.05-D14Str</v>
      </c>
      <c r="L65" s="42" t="str">
        <f t="shared" ca="1" si="6"/>
        <v>RW20</v>
      </c>
      <c r="M65" s="42" t="str">
        <f t="shared" ca="1" si="7"/>
        <v>INV04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D14Str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90</v>
      </c>
      <c r="C66" s="64">
        <v>7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RW20-INV04-CB10.06-C14Str</v>
      </c>
      <c r="L66" s="42" t="str">
        <f t="shared" ca="1" si="6"/>
        <v>RW20</v>
      </c>
      <c r="M66" s="42" t="str">
        <f t="shared" ca="1" si="7"/>
        <v>INV04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93</v>
      </c>
      <c r="C67" s="64">
        <v>8</v>
      </c>
      <c r="D67" s="37"/>
      <c r="E67" s="42">
        <f t="shared" si="5"/>
        <v>1</v>
      </c>
      <c r="F67" s="126" t="s">
        <v>272</v>
      </c>
      <c r="G67" s="127">
        <v>21</v>
      </c>
      <c r="H67" s="127"/>
      <c r="I67" s="64" t="s">
        <v>194</v>
      </c>
      <c r="J67" s="73" t="s">
        <v>132</v>
      </c>
      <c r="K67" s="48" t="str">
        <f t="shared" ca="1" si="3"/>
        <v>RW21-INV04-CB11.01-C14Str</v>
      </c>
      <c r="L67" s="48" t="str">
        <f t="shared" ca="1" si="6"/>
        <v>RW21</v>
      </c>
      <c r="M67" s="48" t="str">
        <f t="shared" ca="1" si="7"/>
        <v>INV04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 t="s">
        <v>93</v>
      </c>
      <c r="C68" s="64">
        <v>8</v>
      </c>
      <c r="D68" s="37"/>
      <c r="E68" s="42">
        <f t="shared" si="5"/>
        <v>1</v>
      </c>
      <c r="F68" s="127"/>
      <c r="G68" s="127"/>
      <c r="H68" s="127"/>
      <c r="I68" s="64" t="s">
        <v>205</v>
      </c>
      <c r="J68" s="74" t="s">
        <v>133</v>
      </c>
      <c r="K68" s="48" t="str">
        <f t="shared" ca="1" si="3"/>
        <v>RW21-INV04-CB11.02-D14Str</v>
      </c>
      <c r="L68" s="48" t="str">
        <f t="shared" ca="1" si="6"/>
        <v>RW21</v>
      </c>
      <c r="M68" s="48" t="str">
        <f t="shared" ca="1" si="7"/>
        <v>INV04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D14Str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 t="s">
        <v>97</v>
      </c>
      <c r="C69" s="64">
        <v>6</v>
      </c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RW21-INV04-CB11.03-C14Str</v>
      </c>
      <c r="L69" s="48" t="str">
        <f t="shared" ca="1" si="6"/>
        <v>RW21</v>
      </c>
      <c r="M69" s="48" t="str">
        <f t="shared" ca="1" si="7"/>
        <v>INV04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21</v>
      </c>
      <c r="H70" s="127"/>
      <c r="I70" s="64" t="s">
        <v>194</v>
      </c>
      <c r="J70" s="73" t="s">
        <v>132</v>
      </c>
      <c r="K70" s="48" t="str">
        <f t="shared" ca="1" si="3"/>
        <v>RW22-INV04-CB11.04-C14Str</v>
      </c>
      <c r="L70" s="48" t="str">
        <f t="shared" ca="1" si="6"/>
        <v>RW22</v>
      </c>
      <c r="M70" s="48" t="str">
        <f t="shared" ca="1" si="7"/>
        <v>INV04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4" t="s">
        <v>133</v>
      </c>
      <c r="K71" s="48" t="str">
        <f t="shared" ref="K71:K131" ca="1" si="13">L71&amp;"-"&amp;M71&amp;"-"&amp;N71&amp;"-"&amp;O71</f>
        <v>RW22-INV04-CB11.05-D14Str</v>
      </c>
      <c r="L71" s="48" t="str">
        <f t="shared" ca="1" si="6"/>
        <v>RW22</v>
      </c>
      <c r="M71" s="48" t="str">
        <f t="shared" ca="1" si="7"/>
        <v>INV04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D14Str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31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RW22-INV04-CB11.06-C14Str</v>
      </c>
      <c r="L72" s="48" t="str">
        <f t="shared" ref="L72:L131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31" ca="1" si="16">$F$3</f>
        <v>INV04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31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21</v>
      </c>
      <c r="H73" s="129"/>
      <c r="I73" s="64" t="s">
        <v>194</v>
      </c>
      <c r="J73" s="73" t="s">
        <v>132</v>
      </c>
      <c r="K73" s="42" t="str">
        <f t="shared" ca="1" si="13"/>
        <v>RW23-INV04-CB12.01-C14Str</v>
      </c>
      <c r="L73" s="42" t="str">
        <f t="shared" ca="1" si="15"/>
        <v>RW23</v>
      </c>
      <c r="M73" s="42" t="str">
        <f t="shared" ca="1" si="16"/>
        <v>INV04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4" t="s">
        <v>133</v>
      </c>
      <c r="K74" s="42" t="str">
        <f t="shared" ca="1" si="13"/>
        <v>RW23-INV04-CB12.02-D14Str</v>
      </c>
      <c r="L74" s="42" t="str">
        <f t="shared" ca="1" si="15"/>
        <v>RW23</v>
      </c>
      <c r="M74" s="42" t="str">
        <f t="shared" ca="1" si="16"/>
        <v>INV04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D14Str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RW23-INV04-CB12.03-C14Str</v>
      </c>
      <c r="L75" s="42" t="str">
        <f t="shared" ca="1" si="15"/>
        <v>RW23</v>
      </c>
      <c r="M75" s="42" t="str">
        <f t="shared" ca="1" si="16"/>
        <v>INV04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21</v>
      </c>
      <c r="H76" s="129"/>
      <c r="I76" s="64" t="s">
        <v>194</v>
      </c>
      <c r="J76" s="73" t="s">
        <v>132</v>
      </c>
      <c r="K76" s="42" t="str">
        <f t="shared" ca="1" si="13"/>
        <v>RW24-INV04-CB12.04-C14Str</v>
      </c>
      <c r="L76" s="42" t="str">
        <f t="shared" ca="1" si="15"/>
        <v>RW24</v>
      </c>
      <c r="M76" s="42" t="str">
        <f t="shared" ca="1" si="16"/>
        <v>INV04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4" t="s">
        <v>133</v>
      </c>
      <c r="K77" s="42" t="str">
        <f t="shared" ca="1" si="13"/>
        <v>RW24-INV04-CB12.05-D14Str</v>
      </c>
      <c r="L77" s="42" t="str">
        <f t="shared" ca="1" si="15"/>
        <v>RW24</v>
      </c>
      <c r="M77" s="42" t="str">
        <f t="shared" ca="1" si="16"/>
        <v>INV04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D14Str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RW24-INV04-CB12.06-C14Str</v>
      </c>
      <c r="L78" s="42" t="str">
        <f t="shared" ca="1" si="15"/>
        <v>RW24</v>
      </c>
      <c r="M78" s="42" t="str">
        <f t="shared" ca="1" si="16"/>
        <v>INV04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21</v>
      </c>
      <c r="H79" s="127"/>
      <c r="I79" s="64" t="s">
        <v>194</v>
      </c>
      <c r="J79" s="73" t="s">
        <v>132</v>
      </c>
      <c r="K79" s="48" t="str">
        <f t="shared" ca="1" si="13"/>
        <v>RW25-INV04-CB13.01-C14Str</v>
      </c>
      <c r="L79" s="48" t="str">
        <f t="shared" ca="1" si="15"/>
        <v>RW25</v>
      </c>
      <c r="M79" s="48" t="str">
        <f t="shared" ca="1" si="16"/>
        <v>INV04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4" t="s">
        <v>133</v>
      </c>
      <c r="K80" s="48" t="str">
        <f t="shared" ca="1" si="13"/>
        <v>RW25-INV04-CB13.02-D14Str</v>
      </c>
      <c r="L80" s="48" t="str">
        <f t="shared" ca="1" si="15"/>
        <v>RW25</v>
      </c>
      <c r="M80" s="48" t="str">
        <f t="shared" ca="1" si="16"/>
        <v>INV04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D14Str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RW25-INV04-CB13.03-C14Str</v>
      </c>
      <c r="L81" s="48" t="str">
        <f t="shared" ca="1" si="15"/>
        <v>RW25</v>
      </c>
      <c r="M81" s="48" t="str">
        <f t="shared" ca="1" si="16"/>
        <v>INV04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21</v>
      </c>
      <c r="H82" s="127"/>
      <c r="I82" s="64" t="s">
        <v>194</v>
      </c>
      <c r="J82" s="73" t="s">
        <v>132</v>
      </c>
      <c r="K82" s="48" t="str">
        <f t="shared" ca="1" si="13"/>
        <v>RW26-INV04-CB13.04-C14Str</v>
      </c>
      <c r="L82" s="48" t="str">
        <f t="shared" ca="1" si="15"/>
        <v>RW26</v>
      </c>
      <c r="M82" s="48" t="str">
        <f t="shared" ca="1" si="16"/>
        <v>INV04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4" t="s">
        <v>133</v>
      </c>
      <c r="K83" s="48" t="str">
        <f t="shared" ca="1" si="13"/>
        <v>RW26-INV04-CB13.05-D14Str</v>
      </c>
      <c r="L83" s="48" t="str">
        <f t="shared" ca="1" si="15"/>
        <v>RW26</v>
      </c>
      <c r="M83" s="48" t="str">
        <f t="shared" ca="1" si="16"/>
        <v>INV04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D14Str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RW26-INV04-CB13.06-C14Str</v>
      </c>
      <c r="L84" s="48" t="str">
        <f t="shared" ca="1" si="15"/>
        <v>RW26</v>
      </c>
      <c r="M84" s="48" t="str">
        <f t="shared" ca="1" si="16"/>
        <v>INV04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21</v>
      </c>
      <c r="H85" s="129"/>
      <c r="I85" s="64" t="s">
        <v>194</v>
      </c>
      <c r="J85" s="73" t="s">
        <v>132</v>
      </c>
      <c r="K85" s="42" t="str">
        <f t="shared" ca="1" si="13"/>
        <v>RW27-INV04-CB14.01-C14Str</v>
      </c>
      <c r="L85" s="42" t="str">
        <f t="shared" ca="1" si="15"/>
        <v>RW27</v>
      </c>
      <c r="M85" s="42" t="str">
        <f t="shared" ca="1" si="16"/>
        <v>INV04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4" t="s">
        <v>133</v>
      </c>
      <c r="K86" s="42" t="str">
        <f t="shared" ca="1" si="13"/>
        <v>RW27-INV04-CB14.02-D14Str</v>
      </c>
      <c r="L86" s="42" t="str">
        <f t="shared" ca="1" si="15"/>
        <v>RW27</v>
      </c>
      <c r="M86" s="42" t="str">
        <f t="shared" ca="1" si="16"/>
        <v>INV04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D14Str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RW27-INV04-CB14.03-C14Str</v>
      </c>
      <c r="L87" s="42" t="str">
        <f t="shared" ca="1" si="15"/>
        <v>RW27</v>
      </c>
      <c r="M87" s="42" t="str">
        <f t="shared" ca="1" si="16"/>
        <v>INV04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21</v>
      </c>
      <c r="H88" s="129"/>
      <c r="I88" s="64" t="s">
        <v>194</v>
      </c>
      <c r="J88" s="73" t="s">
        <v>132</v>
      </c>
      <c r="K88" s="42" t="str">
        <f t="shared" ca="1" si="13"/>
        <v>RW28-INV04-CB14.04-C14Str</v>
      </c>
      <c r="L88" s="42" t="str">
        <f t="shared" ca="1" si="15"/>
        <v>RW28</v>
      </c>
      <c r="M88" s="42" t="str">
        <f t="shared" ca="1" si="16"/>
        <v>INV04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4" t="s">
        <v>133</v>
      </c>
      <c r="K89" s="42" t="str">
        <f t="shared" ca="1" si="13"/>
        <v>RW28-INV04-CB14.05-D14Str</v>
      </c>
      <c r="L89" s="42" t="str">
        <f t="shared" ca="1" si="15"/>
        <v>RW28</v>
      </c>
      <c r="M89" s="42" t="str">
        <f t="shared" ca="1" si="16"/>
        <v>INV04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D14Str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RW28-INV04-CB14.06-C14Str</v>
      </c>
      <c r="L90" s="42" t="str">
        <f t="shared" ca="1" si="15"/>
        <v>RW28</v>
      </c>
      <c r="M90" s="42" t="str">
        <f t="shared" ca="1" si="16"/>
        <v>INV04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21</v>
      </c>
      <c r="H91" s="127"/>
      <c r="I91" s="64" t="s">
        <v>194</v>
      </c>
      <c r="J91" s="73" t="s">
        <v>132</v>
      </c>
      <c r="K91" s="48" t="str">
        <f t="shared" ca="1" si="13"/>
        <v>RW29-INV04-CB15.01-C14Str</v>
      </c>
      <c r="L91" s="48" t="str">
        <f t="shared" ca="1" si="15"/>
        <v>RW29</v>
      </c>
      <c r="M91" s="48" t="str">
        <f t="shared" ca="1" si="16"/>
        <v>INV04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4" t="s">
        <v>133</v>
      </c>
      <c r="K92" s="48" t="str">
        <f t="shared" ca="1" si="13"/>
        <v>RW29-INV04-CB15.02-D14Str</v>
      </c>
      <c r="L92" s="48" t="str">
        <f t="shared" ca="1" si="15"/>
        <v>RW29</v>
      </c>
      <c r="M92" s="48" t="str">
        <f t="shared" ca="1" si="16"/>
        <v>INV04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D14Str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RW29-INV04-CB15.03-C14Str</v>
      </c>
      <c r="L93" s="48" t="str">
        <f t="shared" ca="1" si="15"/>
        <v>RW29</v>
      </c>
      <c r="M93" s="48" t="str">
        <f t="shared" ca="1" si="16"/>
        <v>INV04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21</v>
      </c>
      <c r="H94" s="127"/>
      <c r="I94" s="64" t="s">
        <v>194</v>
      </c>
      <c r="J94" s="73" t="s">
        <v>132</v>
      </c>
      <c r="K94" s="48" t="str">
        <f t="shared" ca="1" si="13"/>
        <v>RW30-INV04-CB15.04-C14Str</v>
      </c>
      <c r="L94" s="48" t="str">
        <f t="shared" ca="1" si="15"/>
        <v>RW30</v>
      </c>
      <c r="M94" s="48" t="str">
        <f t="shared" ca="1" si="16"/>
        <v>INV04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4" t="s">
        <v>133</v>
      </c>
      <c r="K95" s="48" t="str">
        <f t="shared" ca="1" si="13"/>
        <v>RW30-INV04-CB15.05-D14Str</v>
      </c>
      <c r="L95" s="48" t="str">
        <f t="shared" ca="1" si="15"/>
        <v>RW30</v>
      </c>
      <c r="M95" s="48" t="str">
        <f t="shared" ca="1" si="16"/>
        <v>INV04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D14Str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RW30-INV04-CB15.06-C14Str</v>
      </c>
      <c r="L96" s="48" t="str">
        <f t="shared" ca="1" si="15"/>
        <v>RW30</v>
      </c>
      <c r="M96" s="48" t="str">
        <f t="shared" ca="1" si="16"/>
        <v>INV04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21</v>
      </c>
      <c r="H97" s="129"/>
      <c r="I97" s="64" t="s">
        <v>194</v>
      </c>
      <c r="J97" s="73" t="s">
        <v>132</v>
      </c>
      <c r="K97" s="42" t="str">
        <f t="shared" ca="1" si="13"/>
        <v>RW31-INV04-CB16.01-C14Str</v>
      </c>
      <c r="L97" s="42" t="str">
        <f t="shared" ca="1" si="15"/>
        <v>RW31</v>
      </c>
      <c r="M97" s="42" t="str">
        <f t="shared" ca="1" si="16"/>
        <v>INV04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4" t="s">
        <v>133</v>
      </c>
      <c r="K98" s="42" t="str">
        <f t="shared" ca="1" si="13"/>
        <v>RW31-INV04-CB16.02-D14Str</v>
      </c>
      <c r="L98" s="42" t="str">
        <f t="shared" ca="1" si="15"/>
        <v>RW31</v>
      </c>
      <c r="M98" s="42" t="str">
        <f t="shared" ca="1" si="16"/>
        <v>INV04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D14Str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RW31-INV04-CB16.03-C14Str</v>
      </c>
      <c r="L99" s="42" t="str">
        <f t="shared" ca="1" si="15"/>
        <v>RW31</v>
      </c>
      <c r="M99" s="42" t="str">
        <f t="shared" ca="1" si="16"/>
        <v>INV04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21</v>
      </c>
      <c r="H100" s="129"/>
      <c r="I100" s="64" t="s">
        <v>194</v>
      </c>
      <c r="J100" s="73" t="s">
        <v>132</v>
      </c>
      <c r="K100" s="42" t="str">
        <f t="shared" ca="1" si="13"/>
        <v>RW32-INV04-CB16.04-C14Str</v>
      </c>
      <c r="L100" s="42" t="str">
        <f t="shared" ca="1" si="15"/>
        <v>RW32</v>
      </c>
      <c r="M100" s="42" t="str">
        <f t="shared" ca="1" si="16"/>
        <v>INV04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4" t="s">
        <v>133</v>
      </c>
      <c r="K101" s="42" t="str">
        <f t="shared" ca="1" si="13"/>
        <v>RW32-INV04-CB16.05-D14Str</v>
      </c>
      <c r="L101" s="42" t="str">
        <f t="shared" ca="1" si="15"/>
        <v>RW32</v>
      </c>
      <c r="M101" s="42" t="str">
        <f t="shared" ca="1" si="16"/>
        <v>INV04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D14Str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RW32-INV04-CB16.06-C14Str</v>
      </c>
      <c r="L102" s="42" t="str">
        <f t="shared" ca="1" si="15"/>
        <v>RW32</v>
      </c>
      <c r="M102" s="42" t="str">
        <f t="shared" ca="1" si="16"/>
        <v>INV04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21</v>
      </c>
      <c r="H103" s="127"/>
      <c r="I103" s="64" t="s">
        <v>194</v>
      </c>
      <c r="J103" s="73" t="s">
        <v>132</v>
      </c>
      <c r="K103" s="48" t="str">
        <f t="shared" ca="1" si="13"/>
        <v>RW33-INV04-CB17.01-C14Str</v>
      </c>
      <c r="L103" s="48" t="str">
        <f t="shared" ca="1" si="15"/>
        <v>RW33</v>
      </c>
      <c r="M103" s="48" t="str">
        <f t="shared" ca="1" si="16"/>
        <v>INV04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4" t="s">
        <v>133</v>
      </c>
      <c r="K104" s="48" t="str">
        <f t="shared" ca="1" si="13"/>
        <v>RW33-INV04-CB17.02-D14Str</v>
      </c>
      <c r="L104" s="48" t="str">
        <f t="shared" ca="1" si="15"/>
        <v>RW33</v>
      </c>
      <c r="M104" s="48" t="str">
        <f t="shared" ca="1" si="16"/>
        <v>INV04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D14Str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RW33-INV04-CB17.03-C14Str</v>
      </c>
      <c r="L105" s="48" t="str">
        <f t="shared" ca="1" si="15"/>
        <v>RW33</v>
      </c>
      <c r="M105" s="48" t="str">
        <f t="shared" ca="1" si="16"/>
        <v>INV04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13</v>
      </c>
      <c r="H106" s="127"/>
      <c r="I106" s="64" t="s">
        <v>194</v>
      </c>
      <c r="J106" s="74" t="s">
        <v>133</v>
      </c>
      <c r="K106" s="48" t="str">
        <f t="shared" ca="1" si="13"/>
        <v>RW34-INV04-CB17.04-D14Str</v>
      </c>
      <c r="L106" s="48" t="str">
        <f t="shared" ca="1" si="15"/>
        <v>RW34</v>
      </c>
      <c r="M106" s="48" t="str">
        <f t="shared" ca="1" si="16"/>
        <v>INV04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D14Str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RW34-INV04-CB17.05-C14Str</v>
      </c>
      <c r="L107" s="48" t="str">
        <f t="shared" ca="1" si="15"/>
        <v>RW34</v>
      </c>
      <c r="M107" s="48" t="str">
        <f t="shared" ca="1" si="16"/>
        <v>INV04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>
        <v>13</v>
      </c>
      <c r="H108" s="127"/>
      <c r="I108" s="64" t="s">
        <v>194</v>
      </c>
      <c r="J108" s="74" t="s">
        <v>133</v>
      </c>
      <c r="K108" s="48" t="str">
        <f t="shared" ca="1" si="13"/>
        <v>RW35-INV04-CB17.06-D14Str</v>
      </c>
      <c r="L108" s="48" t="str">
        <f t="shared" ca="1" si="15"/>
        <v>RW35</v>
      </c>
      <c r="M108" s="48" t="str">
        <f t="shared" ca="1" si="16"/>
        <v>INV04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D14Str</v>
      </c>
      <c r="P108" s="48">
        <v>1</v>
      </c>
      <c r="Q108" s="48" t="s">
        <v>356</v>
      </c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6"/>
      <c r="G109" s="127"/>
      <c r="H109" s="127"/>
      <c r="I109" s="64" t="s">
        <v>205</v>
      </c>
      <c r="J109" s="73" t="s">
        <v>132</v>
      </c>
      <c r="K109" s="48" t="str">
        <f t="shared" ca="1" si="13"/>
        <v>RW35-INV04-CB17.07-C14Str</v>
      </c>
      <c r="L109" s="48" t="str">
        <f t="shared" ca="1" si="15"/>
        <v>RW35</v>
      </c>
      <c r="M109" s="48" t="str">
        <f t="shared" ca="1" si="16"/>
        <v>INV04</v>
      </c>
      <c r="N109" s="48" t="str">
        <f ca="1">MID($F$5,1,2)&amp;LOOKUP("一",$F$7:$F109)&amp;"."&amp;TEXT(IF($F109&gt;"",1,($ZG109=OFFSET($ZG109,-1,))+IFERROR(MID(OFFSET($N109,-1,),FIND(MID($F$5,1,2),OFFSET($N109,-1,))+5,2),)),"00")</f>
        <v>CB17.07</v>
      </c>
      <c r="O109" s="48" t="str">
        <f t="shared" si="17"/>
        <v>C14Str</v>
      </c>
      <c r="P109" s="48">
        <v>3</v>
      </c>
      <c r="Q109" s="48"/>
      <c r="R109" s="48"/>
      <c r="S109" s="48" t="s">
        <v>357</v>
      </c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</row>
    <row r="110" spans="5:56">
      <c r="E110" s="42">
        <f t="shared" si="14"/>
        <v>1</v>
      </c>
      <c r="F110" s="128" t="s">
        <v>335</v>
      </c>
      <c r="G110" s="129">
        <v>13</v>
      </c>
      <c r="H110" s="129"/>
      <c r="I110" s="64" t="s">
        <v>194</v>
      </c>
      <c r="J110" s="74" t="s">
        <v>133</v>
      </c>
      <c r="K110" s="42" t="str">
        <f t="shared" ca="1" si="13"/>
        <v>RW36-INV04-CB18.01-D14Str</v>
      </c>
      <c r="L110" s="42" t="str">
        <f t="shared" ca="1" si="15"/>
        <v>RW36</v>
      </c>
      <c r="M110" s="42" t="str">
        <f t="shared" ca="1" si="16"/>
        <v>INV04</v>
      </c>
      <c r="N110" s="42" t="str">
        <f ca="1">MID($F$5,1,2)&amp;LOOKUP("一",$F$7:$F110)&amp;"."&amp;TEXT(IF($F110&gt;"",1,($ZG110=OFFSET($ZG110,-1,))+IFERROR(MID(OFFSET($N110,-1,),FIND(MID($F$5,1,2),OFFSET($N110,-1,))+5,2),)),"00")</f>
        <v>CB18.01</v>
      </c>
      <c r="O110" s="42" t="str">
        <f t="shared" si="17"/>
        <v>D14Str</v>
      </c>
      <c r="P110" s="42">
        <v>1</v>
      </c>
      <c r="Q110" s="42" t="s">
        <v>336</v>
      </c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205</v>
      </c>
      <c r="J111" s="73" t="s">
        <v>132</v>
      </c>
      <c r="K111" s="42" t="str">
        <f t="shared" ca="1" si="13"/>
        <v>RW36-INV04-CB18.02-C14Str</v>
      </c>
      <c r="L111" s="42" t="str">
        <f t="shared" ca="1" si="15"/>
        <v>RW36</v>
      </c>
      <c r="M111" s="42" t="str">
        <f t="shared" ca="1" si="16"/>
        <v>INV04</v>
      </c>
      <c r="N111" s="42" t="str">
        <f ca="1">MID($F$5,1,2)&amp;LOOKUP("一",$F$7:$F111)&amp;"."&amp;TEXT(IF($F111&gt;"",1,($ZG111=OFFSET($ZG111,-1,))+IFERROR(MID(OFFSET($N111,-1,),FIND(MID($F$5,1,2),OFFSET($N111,-1,))+5,2),)),"00")</f>
        <v>CB18.02</v>
      </c>
      <c r="O111" s="42" t="str">
        <f t="shared" si="17"/>
        <v>C14Str</v>
      </c>
      <c r="P111" s="42">
        <v>3</v>
      </c>
      <c r="Q111" s="42"/>
      <c r="R111" s="42"/>
      <c r="S111" s="42" t="s">
        <v>337</v>
      </c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13</v>
      </c>
      <c r="H112" s="129"/>
      <c r="I112" s="64" t="s">
        <v>194</v>
      </c>
      <c r="J112" s="74" t="s">
        <v>133</v>
      </c>
      <c r="K112" s="42" t="str">
        <f t="shared" ca="1" si="13"/>
        <v>RW37-INV04-CB18.03-D14Str</v>
      </c>
      <c r="L112" s="42" t="str">
        <f t="shared" ca="1" si="15"/>
        <v>RW37</v>
      </c>
      <c r="M112" s="42" t="str">
        <f t="shared" ca="1" si="16"/>
        <v>INV04</v>
      </c>
      <c r="N112" s="42" t="str">
        <f ca="1">MID($F$5,1,2)&amp;LOOKUP("一",$F$7:$F112)&amp;"."&amp;TEXT(IF($F112&gt;"",1,($ZG112=OFFSET($ZG112,-1,))+IFERROR(MID(OFFSET($N112,-1,),FIND(MID($F$5,1,2),OFFSET($N112,-1,))+5,2),)),"00")</f>
        <v>CB18.03</v>
      </c>
      <c r="O112" s="42" t="str">
        <f t="shared" si="17"/>
        <v>D14Str</v>
      </c>
      <c r="P112" s="42">
        <v>1</v>
      </c>
      <c r="Q112" s="42" t="s">
        <v>358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RW37-INV04-CB18.04-C14Str</v>
      </c>
      <c r="L113" s="42" t="str">
        <f t="shared" ca="1" si="15"/>
        <v>RW37</v>
      </c>
      <c r="M113" s="42" t="str">
        <f t="shared" ca="1" si="16"/>
        <v>INV04</v>
      </c>
      <c r="N113" s="42" t="str">
        <f ca="1">MID($F$5,1,2)&amp;LOOKUP("一",$F$7:$F113)&amp;"."&amp;TEXT(IF($F113&gt;"",1,($ZG113=OFFSET($ZG113,-1,))+IFERROR(MID(OFFSET($N113,-1,),FIND(MID($F$5,1,2),OFFSET($N113,-1,))+5,2),)),"00")</f>
        <v>CB18.04</v>
      </c>
      <c r="O113" s="42" t="str">
        <f t="shared" si="17"/>
        <v>C14Str</v>
      </c>
      <c r="P113" s="42">
        <v>3</v>
      </c>
      <c r="Q113" s="42"/>
      <c r="R113" s="42"/>
      <c r="S113" s="42" t="s">
        <v>359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>
        <v>13</v>
      </c>
      <c r="H114" s="129"/>
      <c r="I114" s="64" t="s">
        <v>194</v>
      </c>
      <c r="J114" s="74" t="s">
        <v>133</v>
      </c>
      <c r="K114" s="42" t="str">
        <f t="shared" ca="1" si="13"/>
        <v>RW38-INV04-CB18.05-D14Str</v>
      </c>
      <c r="L114" s="42" t="str">
        <f t="shared" ca="1" si="15"/>
        <v>RW38</v>
      </c>
      <c r="M114" s="42" t="str">
        <f t="shared" ca="1" si="16"/>
        <v>INV04</v>
      </c>
      <c r="N114" s="42" t="str">
        <f ca="1">MID($F$5,1,2)&amp;LOOKUP("一",$F$7:$F114)&amp;"."&amp;TEXT(IF($F114&gt;"",1,($ZG114=OFFSET($ZG114,-1,))+IFERROR(MID(OFFSET($N114,-1,),FIND(MID($F$5,1,2),OFFSET($N114,-1,))+5,2),)),"00")</f>
        <v>CB18.05</v>
      </c>
      <c r="O114" s="42" t="str">
        <f t="shared" si="17"/>
        <v>D14Str</v>
      </c>
      <c r="P114" s="42">
        <v>1</v>
      </c>
      <c r="Q114" s="42" t="s">
        <v>360</v>
      </c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8"/>
      <c r="G115" s="129"/>
      <c r="H115" s="129"/>
      <c r="I115" s="64" t="s">
        <v>205</v>
      </c>
      <c r="J115" s="73" t="s">
        <v>132</v>
      </c>
      <c r="K115" s="42" t="str">
        <f t="shared" ca="1" si="13"/>
        <v>RW38-INV04-CB18.06-C14Str</v>
      </c>
      <c r="L115" s="42" t="str">
        <f t="shared" ca="1" si="15"/>
        <v>RW38</v>
      </c>
      <c r="M115" s="42" t="str">
        <f t="shared" ca="1" si="16"/>
        <v>INV04</v>
      </c>
      <c r="N115" s="42" t="str">
        <f ca="1">MID($F$5,1,2)&amp;LOOKUP("一",$F$7:$F115)&amp;"."&amp;TEXT(IF($F115&gt;"",1,($ZG115=OFFSET($ZG115,-1,))+IFERROR(MID(OFFSET($N115,-1,),FIND(MID($F$5,1,2),OFFSET($N115,-1,))+5,2),)),"00")</f>
        <v>CB18.06</v>
      </c>
      <c r="O115" s="42" t="str">
        <f t="shared" si="17"/>
        <v>C14Str</v>
      </c>
      <c r="P115" s="42">
        <v>3</v>
      </c>
      <c r="Q115" s="42"/>
      <c r="R115" s="42"/>
      <c r="S115" s="42" t="s">
        <v>341</v>
      </c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</row>
    <row r="116" spans="5:56">
      <c r="E116" s="42">
        <f t="shared" si="14"/>
        <v>1</v>
      </c>
      <c r="F116" s="128"/>
      <c r="G116" s="129">
        <v>13</v>
      </c>
      <c r="H116" s="129"/>
      <c r="I116" s="64" t="s">
        <v>194</v>
      </c>
      <c r="J116" s="74" t="s">
        <v>133</v>
      </c>
      <c r="K116" s="42" t="str">
        <f t="shared" ca="1" si="13"/>
        <v>RW39-INV04-CB18.07-D14Str</v>
      </c>
      <c r="L116" s="42" t="str">
        <f t="shared" ca="1" si="15"/>
        <v>RW39</v>
      </c>
      <c r="M116" s="42" t="str">
        <f t="shared" ca="1" si="16"/>
        <v>INV04</v>
      </c>
      <c r="N116" s="42" t="str">
        <f ca="1">MID($F$5,1,2)&amp;LOOKUP("一",$F$7:$F116)&amp;"."&amp;TEXT(IF($F116&gt;"",1,($ZG116=OFFSET($ZG116,-1,))+IFERROR(MID(OFFSET($N116,-1,),FIND(MID($F$5,1,2),OFFSET($N116,-1,))+5,2),)),"00")</f>
        <v>CB18.07</v>
      </c>
      <c r="O116" s="42" t="str">
        <f t="shared" si="17"/>
        <v>D14Str</v>
      </c>
      <c r="P116" s="42">
        <v>1</v>
      </c>
      <c r="Q116" s="42" t="s">
        <v>361</v>
      </c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</row>
    <row r="117" spans="5:56">
      <c r="E117" s="42">
        <f t="shared" si="14"/>
        <v>1</v>
      </c>
      <c r="F117" s="128"/>
      <c r="G117" s="129"/>
      <c r="H117" s="129"/>
      <c r="I117" s="64" t="s">
        <v>205</v>
      </c>
      <c r="J117" s="73" t="s">
        <v>132</v>
      </c>
      <c r="K117" s="42" t="str">
        <f t="shared" ca="1" si="13"/>
        <v>RW39-INV04-CB18.08-C14Str</v>
      </c>
      <c r="L117" s="42" t="str">
        <f t="shared" ca="1" si="15"/>
        <v>RW39</v>
      </c>
      <c r="M117" s="42" t="str">
        <f t="shared" ca="1" si="16"/>
        <v>INV04</v>
      </c>
      <c r="N117" s="42" t="str">
        <f ca="1">MID($F$5,1,2)&amp;LOOKUP("一",$F$7:$F117)&amp;"."&amp;TEXT(IF($F117&gt;"",1,($ZG117=OFFSET($ZG117,-1,))+IFERROR(MID(OFFSET($N117,-1,),FIND(MID($F$5,1,2),OFFSET($N117,-1,))+5,2),)),"00")</f>
        <v>CB18.08</v>
      </c>
      <c r="O117" s="42" t="str">
        <f t="shared" si="17"/>
        <v>C14Str</v>
      </c>
      <c r="P117" s="42">
        <v>3</v>
      </c>
      <c r="Q117" s="42"/>
      <c r="R117" s="42"/>
      <c r="S117" s="42" t="s">
        <v>362</v>
      </c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</row>
    <row r="118" spans="5:56">
      <c r="E118" s="42">
        <f t="shared" si="14"/>
        <v>1</v>
      </c>
      <c r="F118" s="126" t="s">
        <v>342</v>
      </c>
      <c r="G118" s="127">
        <v>13</v>
      </c>
      <c r="H118" s="127"/>
      <c r="I118" s="64" t="s">
        <v>194</v>
      </c>
      <c r="J118" s="74" t="s">
        <v>133</v>
      </c>
      <c r="K118" s="48" t="str">
        <f t="shared" ca="1" si="13"/>
        <v>RW40-INV04-CB19.01-D14Str</v>
      </c>
      <c r="L118" s="48" t="str">
        <f t="shared" ca="1" si="15"/>
        <v>RW40</v>
      </c>
      <c r="M118" s="48" t="str">
        <f t="shared" ca="1" si="16"/>
        <v>INV04</v>
      </c>
      <c r="N118" s="48" t="str">
        <f ca="1">MID($F$5,1,2)&amp;LOOKUP("一",$F$7:$F118)&amp;"."&amp;TEXT(IF($F118&gt;"",1,($ZG118=OFFSET($ZG118,-1,))+IFERROR(MID(OFFSET($N118,-1,),FIND(MID($F$5,1,2),OFFSET($N118,-1,))+5,2),)),"00")</f>
        <v>CB19.01</v>
      </c>
      <c r="O118" s="48" t="str">
        <f t="shared" si="17"/>
        <v>D14Str</v>
      </c>
      <c r="P118" s="48">
        <v>1</v>
      </c>
      <c r="Q118" s="48" t="s">
        <v>343</v>
      </c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</row>
    <row r="119" spans="5:56">
      <c r="E119" s="42">
        <f t="shared" si="14"/>
        <v>1</v>
      </c>
      <c r="F119" s="126"/>
      <c r="G119" s="127"/>
      <c r="H119" s="127"/>
      <c r="I119" s="64" t="s">
        <v>205</v>
      </c>
      <c r="J119" s="73" t="s">
        <v>132</v>
      </c>
      <c r="K119" s="48" t="str">
        <f t="shared" ca="1" si="13"/>
        <v>RW40-INV04-CB19.02-C14Str</v>
      </c>
      <c r="L119" s="48" t="str">
        <f t="shared" ca="1" si="15"/>
        <v>RW40</v>
      </c>
      <c r="M119" s="48" t="str">
        <f t="shared" ca="1" si="16"/>
        <v>INV04</v>
      </c>
      <c r="N119" s="48" t="str">
        <f ca="1">MID($F$5,1,2)&amp;LOOKUP("一",$F$7:$F119)&amp;"."&amp;TEXT(IF($F119&gt;"",1,($ZG119=OFFSET($ZG119,-1,))+IFERROR(MID(OFFSET($N119,-1,),FIND(MID($F$5,1,2),OFFSET($N119,-1,))+5,2),)),"00")</f>
        <v>CB19.02</v>
      </c>
      <c r="O119" s="48" t="str">
        <f t="shared" si="17"/>
        <v>C14Str</v>
      </c>
      <c r="P119" s="48">
        <v>3</v>
      </c>
      <c r="Q119" s="48"/>
      <c r="R119" s="48"/>
      <c r="S119" s="48" t="s">
        <v>344</v>
      </c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</row>
    <row r="120" spans="5:56">
      <c r="E120" s="42">
        <f t="shared" si="14"/>
        <v>1</v>
      </c>
      <c r="F120" s="126"/>
      <c r="G120" s="127">
        <v>13</v>
      </c>
      <c r="H120" s="127"/>
      <c r="I120" s="64" t="s">
        <v>194</v>
      </c>
      <c r="J120" s="74" t="s">
        <v>133</v>
      </c>
      <c r="K120" s="48" t="str">
        <f t="shared" ca="1" si="13"/>
        <v>RW41-INV04-CB19.03-D14Str</v>
      </c>
      <c r="L120" s="48" t="str">
        <f t="shared" ca="1" si="15"/>
        <v>RW41</v>
      </c>
      <c r="M120" s="48" t="str">
        <f t="shared" ca="1" si="16"/>
        <v>INV04</v>
      </c>
      <c r="N120" s="48" t="str">
        <f ca="1">MID($F$5,1,2)&amp;LOOKUP("一",$F$7:$F120)&amp;"."&amp;TEXT(IF($F120&gt;"",1,($ZG120=OFFSET($ZG120,-1,))+IFERROR(MID(OFFSET($N120,-1,),FIND(MID($F$5,1,2),OFFSET($N120,-1,))+5,2),)),"00")</f>
        <v>CB19.03</v>
      </c>
      <c r="O120" s="48" t="str">
        <f t="shared" si="17"/>
        <v>D14Str</v>
      </c>
      <c r="P120" s="48">
        <v>1</v>
      </c>
      <c r="Q120" s="48" t="s">
        <v>363</v>
      </c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</row>
    <row r="121" spans="5:56">
      <c r="E121" s="42">
        <f t="shared" si="14"/>
        <v>1</v>
      </c>
      <c r="F121" s="126"/>
      <c r="G121" s="127"/>
      <c r="H121" s="127"/>
      <c r="I121" s="64" t="s">
        <v>205</v>
      </c>
      <c r="J121" s="73" t="s">
        <v>132</v>
      </c>
      <c r="K121" s="48" t="str">
        <f t="shared" ca="1" si="13"/>
        <v>RW41-INV04-CB19.04-C14Str</v>
      </c>
      <c r="L121" s="48" t="str">
        <f t="shared" ca="1" si="15"/>
        <v>RW41</v>
      </c>
      <c r="M121" s="48" t="str">
        <f t="shared" ca="1" si="16"/>
        <v>INV04</v>
      </c>
      <c r="N121" s="48" t="str">
        <f ca="1">MID($F$5,1,2)&amp;LOOKUP("一",$F$7:$F121)&amp;"."&amp;TEXT(IF($F121&gt;"",1,($ZG121=OFFSET($ZG121,-1,))+IFERROR(MID(OFFSET($N121,-1,),FIND(MID($F$5,1,2),OFFSET($N121,-1,))+5,2),)),"00")</f>
        <v>CB19.04</v>
      </c>
      <c r="O121" s="48" t="str">
        <f t="shared" si="17"/>
        <v>C14Str</v>
      </c>
      <c r="P121" s="48">
        <v>3</v>
      </c>
      <c r="Q121" s="48"/>
      <c r="R121" s="48"/>
      <c r="S121" s="48" t="s">
        <v>364</v>
      </c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</row>
    <row r="122" spans="5:56">
      <c r="E122" s="42">
        <f t="shared" si="14"/>
        <v>1</v>
      </c>
      <c r="F122" s="126"/>
      <c r="G122" s="127">
        <v>13</v>
      </c>
      <c r="H122" s="127"/>
      <c r="I122" s="64" t="s">
        <v>194</v>
      </c>
      <c r="J122" s="74" t="s">
        <v>133</v>
      </c>
      <c r="K122" s="48" t="str">
        <f t="shared" ca="1" si="13"/>
        <v>RW42-INV04-CB19.05-D14Str</v>
      </c>
      <c r="L122" s="48" t="str">
        <f t="shared" ca="1" si="15"/>
        <v>RW42</v>
      </c>
      <c r="M122" s="48" t="str">
        <f t="shared" ca="1" si="16"/>
        <v>INV04</v>
      </c>
      <c r="N122" s="48" t="str">
        <f ca="1">MID($F$5,1,2)&amp;LOOKUP("一",$F$7:$F122)&amp;"."&amp;TEXT(IF($F122&gt;"",1,($ZG122=OFFSET($ZG122,-1,))+IFERROR(MID(OFFSET($N122,-1,),FIND(MID($F$5,1,2),OFFSET($N122,-1,))+5,2),)),"00")</f>
        <v>CB19.05</v>
      </c>
      <c r="O122" s="48" t="str">
        <f t="shared" si="17"/>
        <v>D14Str</v>
      </c>
      <c r="P122" s="48">
        <v>1</v>
      </c>
      <c r="Q122" s="48" t="s">
        <v>365</v>
      </c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</row>
    <row r="123" spans="5:56">
      <c r="E123" s="42">
        <f t="shared" si="14"/>
        <v>1</v>
      </c>
      <c r="F123" s="126"/>
      <c r="G123" s="127"/>
      <c r="H123" s="127"/>
      <c r="I123" s="64" t="s">
        <v>205</v>
      </c>
      <c r="J123" s="73" t="s">
        <v>132</v>
      </c>
      <c r="K123" s="48" t="str">
        <f t="shared" ca="1" si="13"/>
        <v>RW42-INV04-CB19.06-C14Str</v>
      </c>
      <c r="L123" s="48" t="str">
        <f t="shared" ca="1" si="15"/>
        <v>RW42</v>
      </c>
      <c r="M123" s="48" t="str">
        <f t="shared" ca="1" si="16"/>
        <v>INV04</v>
      </c>
      <c r="N123" s="48" t="str">
        <f ca="1">MID($F$5,1,2)&amp;LOOKUP("一",$F$7:$F123)&amp;"."&amp;TEXT(IF($F123&gt;"",1,($ZG123=OFFSET($ZG123,-1,))+IFERROR(MID(OFFSET($N123,-1,),FIND(MID($F$5,1,2),OFFSET($N123,-1,))+5,2),)),"00")</f>
        <v>CB19.06</v>
      </c>
      <c r="O123" s="48" t="str">
        <f t="shared" si="17"/>
        <v>C14Str</v>
      </c>
      <c r="P123" s="48">
        <v>3</v>
      </c>
      <c r="Q123" s="48"/>
      <c r="R123" s="48"/>
      <c r="S123" s="48" t="s">
        <v>348</v>
      </c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</row>
    <row r="124" spans="5:56">
      <c r="E124" s="42">
        <f t="shared" si="14"/>
        <v>1</v>
      </c>
      <c r="F124" s="126"/>
      <c r="G124" s="127">
        <v>13</v>
      </c>
      <c r="H124" s="127"/>
      <c r="I124" s="64" t="s">
        <v>194</v>
      </c>
      <c r="J124" s="74" t="s">
        <v>133</v>
      </c>
      <c r="K124" s="48" t="str">
        <f t="shared" ca="1" si="13"/>
        <v>RW43-INV04-CB19.07-D14Str</v>
      </c>
      <c r="L124" s="48" t="str">
        <f t="shared" ca="1" si="15"/>
        <v>RW43</v>
      </c>
      <c r="M124" s="48" t="str">
        <f t="shared" ca="1" si="16"/>
        <v>INV04</v>
      </c>
      <c r="N124" s="48" t="str">
        <f ca="1">MID($F$5,1,2)&amp;LOOKUP("一",$F$7:$F124)&amp;"."&amp;TEXT(IF($F124&gt;"",1,($ZG124=OFFSET($ZG124,-1,))+IFERROR(MID(OFFSET($N124,-1,),FIND(MID($F$5,1,2),OFFSET($N124,-1,))+5,2),)),"00")</f>
        <v>CB19.07</v>
      </c>
      <c r="O124" s="48" t="str">
        <f t="shared" si="17"/>
        <v>D14Str</v>
      </c>
      <c r="P124" s="48">
        <v>1</v>
      </c>
      <c r="Q124" s="48" t="s">
        <v>366</v>
      </c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</row>
    <row r="125" spans="5:56">
      <c r="E125" s="42">
        <f t="shared" si="14"/>
        <v>1</v>
      </c>
      <c r="F125" s="126"/>
      <c r="G125" s="127"/>
      <c r="H125" s="127"/>
      <c r="I125" s="64" t="s">
        <v>205</v>
      </c>
      <c r="J125" s="73" t="s">
        <v>132</v>
      </c>
      <c r="K125" s="48" t="str">
        <f t="shared" ca="1" si="13"/>
        <v>RW43-INV04-CB19.08-C14Str</v>
      </c>
      <c r="L125" s="48" t="str">
        <f t="shared" ca="1" si="15"/>
        <v>RW43</v>
      </c>
      <c r="M125" s="48" t="str">
        <f t="shared" ca="1" si="16"/>
        <v>INV04</v>
      </c>
      <c r="N125" s="48" t="str">
        <f ca="1">MID($F$5,1,2)&amp;LOOKUP("一",$F$7:$F125)&amp;"."&amp;TEXT(IF($F125&gt;"",1,($ZG125=OFFSET($ZG125,-1,))+IFERROR(MID(OFFSET($N125,-1,),FIND(MID($F$5,1,2),OFFSET($N125,-1,))+5,2),)),"00")</f>
        <v>CB19.08</v>
      </c>
      <c r="O125" s="48" t="str">
        <f t="shared" si="17"/>
        <v>C14Str</v>
      </c>
      <c r="P125" s="48">
        <v>3</v>
      </c>
      <c r="Q125" s="48"/>
      <c r="R125" s="48"/>
      <c r="S125" s="48" t="s">
        <v>367</v>
      </c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</row>
    <row r="126" spans="5:56">
      <c r="E126" s="42">
        <f t="shared" si="14"/>
        <v>1</v>
      </c>
      <c r="F126" s="128" t="s">
        <v>349</v>
      </c>
      <c r="G126" s="129">
        <v>7</v>
      </c>
      <c r="H126" s="129"/>
      <c r="I126" s="64" t="s">
        <v>194</v>
      </c>
      <c r="J126" s="75" t="s">
        <v>131</v>
      </c>
      <c r="K126" s="42" t="str">
        <f t="shared" ca="1" si="13"/>
        <v>RW44-INV04-CB20.01-B10Str</v>
      </c>
      <c r="L126" s="42" t="str">
        <f t="shared" ca="1" si="15"/>
        <v>RW44</v>
      </c>
      <c r="M126" s="42" t="str">
        <f t="shared" ca="1" si="16"/>
        <v>INV04</v>
      </c>
      <c r="N126" s="42" t="str">
        <f ca="1">MID($F$5,1,2)&amp;LOOKUP("一",$F$7:$F126)&amp;"."&amp;TEXT(IF($F126&gt;"",1,($ZG126=OFFSET($ZG126,-1,))+IFERROR(MID(OFFSET($N126,-1,),FIND(MID($F$5,1,2),OFFSET($N126,-1,))+5,2),)),"00")</f>
        <v>CB20.01</v>
      </c>
      <c r="O126" s="42" t="str">
        <f t="shared" si="17"/>
        <v>B10Str</v>
      </c>
      <c r="P126" s="42">
        <v>1</v>
      </c>
      <c r="Q126" s="42" t="s">
        <v>350</v>
      </c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</row>
    <row r="127" spans="5:56">
      <c r="E127" s="42">
        <f t="shared" si="14"/>
        <v>1</v>
      </c>
      <c r="F127" s="128"/>
      <c r="G127" s="129"/>
      <c r="H127" s="129"/>
      <c r="I127" s="64" t="s">
        <v>368</v>
      </c>
      <c r="J127" s="73" t="s">
        <v>132</v>
      </c>
      <c r="K127" s="42" t="str">
        <f t="shared" ca="1" si="13"/>
        <v>RW44-INV04-CB20.02-C14Str</v>
      </c>
      <c r="L127" s="42" t="str">
        <f t="shared" ca="1" si="15"/>
        <v>RW44</v>
      </c>
      <c r="M127" s="42" t="str">
        <f t="shared" ca="1" si="16"/>
        <v>INV04</v>
      </c>
      <c r="N127" s="42" t="str">
        <f ca="1">MID($F$5,1,2)&amp;LOOKUP("一",$F$7:$F127)&amp;"."&amp;TEXT(IF($F127&gt;"",1,($ZG127=OFFSET($ZG127,-1,))+IFERROR(MID(OFFSET($N127,-1,),FIND(MID($F$5,1,2),OFFSET($N127,-1,))+5,2),)),"00")</f>
        <v>CB20.02</v>
      </c>
      <c r="O127" s="42" t="str">
        <f t="shared" si="17"/>
        <v>C14Str</v>
      </c>
      <c r="P127" s="42">
        <v>2</v>
      </c>
      <c r="Q127" s="42"/>
      <c r="R127" s="42" t="s">
        <v>351</v>
      </c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64"/>
      <c r="AJ127" s="64"/>
      <c r="AK127" s="64"/>
      <c r="AL127" s="64"/>
      <c r="AM127" s="64"/>
      <c r="AN127" s="64"/>
      <c r="AO127" s="64"/>
      <c r="AP127" s="64"/>
      <c r="AQ127" s="64"/>
      <c r="AR127" s="64"/>
      <c r="AS127" s="64"/>
      <c r="AT127" s="64"/>
      <c r="AU127" s="64"/>
      <c r="AV127" s="64"/>
      <c r="AW127" s="64"/>
      <c r="AX127" s="64"/>
      <c r="AY127" s="64"/>
      <c r="AZ127" s="64"/>
      <c r="BA127" s="64"/>
      <c r="BB127" s="64"/>
      <c r="BC127" s="64"/>
      <c r="BD127" s="64"/>
    </row>
    <row r="128" spans="5:56">
      <c r="E128" s="42">
        <f t="shared" si="14"/>
        <v>1</v>
      </c>
      <c r="F128" s="128"/>
      <c r="G128" s="129">
        <v>7</v>
      </c>
      <c r="H128" s="129"/>
      <c r="I128" s="64" t="s">
        <v>194</v>
      </c>
      <c r="J128" s="75" t="s">
        <v>131</v>
      </c>
      <c r="K128" s="42" t="str">
        <f t="shared" ca="1" si="13"/>
        <v>RW45-INV04-CB20.03-B10Str</v>
      </c>
      <c r="L128" s="42" t="str">
        <f t="shared" ca="1" si="15"/>
        <v>RW45</v>
      </c>
      <c r="M128" s="42" t="str">
        <f t="shared" ca="1" si="16"/>
        <v>INV04</v>
      </c>
      <c r="N128" s="42" t="str">
        <f ca="1">MID($F$5,1,2)&amp;LOOKUP("一",$F$7:$F128)&amp;"."&amp;TEXT(IF($F128&gt;"",1,($ZG128=OFFSET($ZG128,-1,))+IFERROR(MID(OFFSET($N128,-1,),FIND(MID($F$5,1,2),OFFSET($N128,-1,))+5,2),)),"00")</f>
        <v>CB20.03</v>
      </c>
      <c r="O128" s="42" t="str">
        <f t="shared" si="17"/>
        <v>B10Str</v>
      </c>
      <c r="P128" s="42">
        <v>1</v>
      </c>
      <c r="Q128" s="42" t="s">
        <v>369</v>
      </c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64"/>
      <c r="AT128" s="64"/>
      <c r="AU128" s="64"/>
      <c r="AV128" s="64"/>
      <c r="AW128" s="64"/>
      <c r="AX128" s="64"/>
      <c r="AY128" s="64"/>
      <c r="AZ128" s="64"/>
      <c r="BA128" s="64"/>
      <c r="BB128" s="64"/>
      <c r="BC128" s="64"/>
      <c r="BD128" s="64"/>
    </row>
    <row r="129" spans="5:56">
      <c r="E129" s="42">
        <f t="shared" si="14"/>
        <v>1</v>
      </c>
      <c r="F129" s="128"/>
      <c r="G129" s="129"/>
      <c r="H129" s="129"/>
      <c r="I129" s="64" t="s">
        <v>368</v>
      </c>
      <c r="J129" s="73" t="s">
        <v>132</v>
      </c>
      <c r="K129" s="42" t="str">
        <f t="shared" ca="1" si="13"/>
        <v>RW45-INV04-CB20.04-C14Str</v>
      </c>
      <c r="L129" s="42" t="str">
        <f t="shared" ca="1" si="15"/>
        <v>RW45</v>
      </c>
      <c r="M129" s="42" t="str">
        <f t="shared" ca="1" si="16"/>
        <v>INV04</v>
      </c>
      <c r="N129" s="42" t="str">
        <f ca="1">MID($F$5,1,2)&amp;LOOKUP("一",$F$7:$F129)&amp;"."&amp;TEXT(IF($F129&gt;"",1,($ZG129=OFFSET($ZG129,-1,))+IFERROR(MID(OFFSET($N129,-1,),FIND(MID($F$5,1,2),OFFSET($N129,-1,))+5,2),)),"00")</f>
        <v>CB20.04</v>
      </c>
      <c r="O129" s="42" t="str">
        <f t="shared" si="17"/>
        <v>C14Str</v>
      </c>
      <c r="P129" s="42">
        <v>2</v>
      </c>
      <c r="Q129" s="42"/>
      <c r="R129" s="42" t="s">
        <v>370</v>
      </c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</row>
    <row r="130" spans="5:56">
      <c r="E130" s="42">
        <f t="shared" si="14"/>
        <v>1</v>
      </c>
      <c r="F130" s="128"/>
      <c r="G130" s="129">
        <v>7</v>
      </c>
      <c r="H130" s="129"/>
      <c r="I130" s="64" t="s">
        <v>194</v>
      </c>
      <c r="J130" s="75" t="s">
        <v>131</v>
      </c>
      <c r="K130" s="42" t="str">
        <f t="shared" ca="1" si="13"/>
        <v>RW46-INV04-CB20.05-B10Str</v>
      </c>
      <c r="L130" s="42" t="str">
        <f t="shared" ca="1" si="15"/>
        <v>RW46</v>
      </c>
      <c r="M130" s="42" t="str">
        <f t="shared" ca="1" si="16"/>
        <v>INV04</v>
      </c>
      <c r="N130" s="42" t="str">
        <f ca="1">MID($F$5,1,2)&amp;LOOKUP("一",$F$7:$F130)&amp;"."&amp;TEXT(IF($F130&gt;"",1,($ZG130=OFFSET($ZG130,-1,))+IFERROR(MID(OFFSET($N130,-1,),FIND(MID($F$5,1,2),OFFSET($N130,-1,))+5,2),)),"00")</f>
        <v>CB20.05</v>
      </c>
      <c r="O130" s="42" t="str">
        <f t="shared" si="17"/>
        <v>B10Str</v>
      </c>
      <c r="P130" s="42">
        <v>1</v>
      </c>
      <c r="Q130" s="42" t="s">
        <v>371</v>
      </c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/>
      <c r="BC130" s="64"/>
      <c r="BD130" s="64"/>
    </row>
    <row r="131" spans="5:56">
      <c r="E131" s="42">
        <f t="shared" si="14"/>
        <v>1</v>
      </c>
      <c r="F131" s="128"/>
      <c r="G131" s="129"/>
      <c r="H131" s="129"/>
      <c r="I131" s="64" t="s">
        <v>368</v>
      </c>
      <c r="J131" s="73" t="s">
        <v>132</v>
      </c>
      <c r="K131" s="42" t="str">
        <f t="shared" ca="1" si="13"/>
        <v>RW46-INV04-CB20.06-C14Str</v>
      </c>
      <c r="L131" s="42" t="str">
        <f t="shared" ca="1" si="15"/>
        <v>RW46</v>
      </c>
      <c r="M131" s="42" t="str">
        <f t="shared" ca="1" si="16"/>
        <v>INV04</v>
      </c>
      <c r="N131" s="42" t="str">
        <f ca="1">MID($F$5,1,2)&amp;LOOKUP("一",$F$7:$F131)&amp;"."&amp;TEXT(IF($F131&gt;"",1,($ZG131=OFFSET($ZG131,-1,))+IFERROR(MID(OFFSET($N131,-1,),FIND(MID($F$5,1,2),OFFSET($N131,-1,))+5,2),)),"00")</f>
        <v>CB20.06</v>
      </c>
      <c r="O131" s="42" t="str">
        <f t="shared" si="17"/>
        <v>C14Str</v>
      </c>
      <c r="P131" s="42">
        <v>2</v>
      </c>
      <c r="Q131" s="42"/>
      <c r="R131" s="42" t="s">
        <v>355</v>
      </c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/>
      <c r="BC131" s="64"/>
      <c r="BD131" s="64"/>
    </row>
  </sheetData>
  <mergeCells count="132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97:F102"/>
    <mergeCell ref="G97:G99"/>
    <mergeCell ref="H97:H99"/>
    <mergeCell ref="G100:G102"/>
    <mergeCell ref="H100:H102"/>
    <mergeCell ref="F103:F109"/>
    <mergeCell ref="G103:G105"/>
    <mergeCell ref="H103:H105"/>
    <mergeCell ref="G106:G107"/>
    <mergeCell ref="H106:H107"/>
    <mergeCell ref="G108:G109"/>
    <mergeCell ref="H108:H109"/>
    <mergeCell ref="F110:F117"/>
    <mergeCell ref="G110:G111"/>
    <mergeCell ref="H110:H111"/>
    <mergeCell ref="G112:G113"/>
    <mergeCell ref="H112:H113"/>
    <mergeCell ref="G114:G115"/>
    <mergeCell ref="H114:H115"/>
    <mergeCell ref="G116:G117"/>
    <mergeCell ref="F126:F131"/>
    <mergeCell ref="G126:G127"/>
    <mergeCell ref="H126:H127"/>
    <mergeCell ref="G128:G129"/>
    <mergeCell ref="H128:H129"/>
    <mergeCell ref="G130:G131"/>
    <mergeCell ref="H130:H131"/>
    <mergeCell ref="H116:H117"/>
    <mergeCell ref="F118:F125"/>
    <mergeCell ref="G118:G119"/>
    <mergeCell ref="H118:H119"/>
    <mergeCell ref="G120:G121"/>
    <mergeCell ref="H120:H121"/>
    <mergeCell ref="G122:G123"/>
    <mergeCell ref="H122:H123"/>
    <mergeCell ref="G124:G125"/>
    <mergeCell ref="H124:H125"/>
  </mergeCells>
  <phoneticPr fontId="2" type="noConversion"/>
  <conditionalFormatting sqref="P2">
    <cfRule type="cellIs" dxfId="257" priority="6" operator="equal">
      <formula>FALSE</formula>
    </cfRule>
  </conditionalFormatting>
  <conditionalFormatting sqref="BF7:BF35">
    <cfRule type="cellIs" dxfId="256" priority="3" operator="notEqual">
      <formula>0</formula>
    </cfRule>
  </conditionalFormatting>
  <conditionalFormatting sqref="F7">
    <cfRule type="expression" dxfId="255" priority="2">
      <formula>TEXT(MID(INDIRECT("J"&amp;ROW()-1),13,2)+1,"00")&lt;&gt;F7</formula>
    </cfRule>
  </conditionalFormatting>
  <conditionalFormatting sqref="F7">
    <cfRule type="cellIs" dxfId="254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31">
    <cfRule type="cellIs" dxfId="253" priority="7" operator="greaterThan">
      <formula>1</formula>
    </cfRule>
    <cfRule type="expression" dxfId="252" priority="8">
      <formula>IF(_xlfn.CONCAT(Q7:BD7)="",MID(K7,17,2),MID((_xlfn.CONCAT(Q7:BD7)),6,2))&lt;&gt;MID(K7,17,2)</formula>
    </cfRule>
  </conditionalFormatting>
  <pageMargins left="0.75" right="0.75" top="1" bottom="1" header="0.5" footer="0.5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7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8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04718-5F09-E945-A6F4-7CD587065725}">
  <sheetPr codeName="Sheet9"/>
  <dimension ref="A1:CL103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4.25" customHeight="1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43</v>
      </c>
      <c r="R1" s="16">
        <f t="shared" ref="R1:AD1" si="0">COUNTA(R7:R9953)</f>
        <v>0</v>
      </c>
      <c r="S1" s="16">
        <f t="shared" si="0"/>
        <v>43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0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11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.25" customHeight="1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43</v>
      </c>
      <c r="R2" s="16">
        <f t="shared" ref="R2:BD2" si="2">COUNTIF($I:$I,R$6)</f>
        <v>0</v>
      </c>
      <c r="S2" s="16">
        <f t="shared" si="2"/>
        <v>43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0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11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.75" customHeight="1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INV06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 customHeight="1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5.75" customHeight="1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10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RW01-INV06-CB01.01-C14Str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INV06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10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10</v>
      </c>
      <c r="BJ7" s="42" cm="1">
        <f t="array" ref="BJ7">IFERROR(INDEX($G$7:$G$1007,SMALL(IF((LOOKUP(ROW($7:$1007),ROW($7:$1007)/($F$7:$F$1007&lt;&gt;""),$F$7:$F$1007)=RIGHT("0"&amp;$BG7,2))*($G$7:$G$1007&lt;&gt;""),ROW($1:$1001),999999),COLUMN(C1))),"0")</f>
        <v>10</v>
      </c>
      <c r="BK7" s="42" cm="1">
        <f t="array" ref="BK7">IFERROR(INDEX($G$7:$G$1007,SMALL(IF((LOOKUP(ROW($7:$1007),ROW($7:$1007)/($F$7:$F$1007&lt;&gt;""),$F$7:$F$1007)=RIGHT("0"&amp;$BG7,2))*($G$7:$G$1007&lt;&gt;""),ROW($1:$1001),999999),COLUMN(D1))),"0")</f>
        <v>10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12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RW01-INV06-CB01.02-C14Str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INV06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10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10</v>
      </c>
      <c r="BJ8" s="42" cm="1">
        <f t="array" ref="BJ8">IFERROR(INDEX($G$7:$G$1007,SMALL(IF((LOOKUP(ROW($7:$1007),ROW($7:$1007)/($F$7:$F$1007&lt;&gt;""),$F$7:$F$1007)=RIGHT("0"&amp;$BG8,2))*($G$7:$G$1007&lt;&gt;""),ROW($1:$1001),999999),COLUMN(C2))),"0")</f>
        <v>10</v>
      </c>
      <c r="BK8" s="42" cm="1">
        <f t="array" ref="BK8">IFERROR(INDEX($G$7:$G$1007,SMALL(IF((LOOKUP(ROW($7:$1007),ROW($7:$1007)/($F$7:$F$1007&lt;&gt;""),$F$7:$F$1007)=RIGHT("0"&amp;$BG8,2))*($G$7:$G$1007&lt;&gt;""),ROW($1:$1001),999999),COLUMN(D2))),"0")</f>
        <v>10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>
        <v>10</v>
      </c>
      <c r="H9" s="127"/>
      <c r="I9" s="64" t="s">
        <v>194</v>
      </c>
      <c r="J9" s="73" t="s">
        <v>132</v>
      </c>
      <c r="K9" s="48" t="str">
        <f t="shared" ca="1" si="3"/>
        <v>RW02-INV06-CB01.03-C14Str</v>
      </c>
      <c r="L9" s="48" t="str">
        <f t="shared" ca="1" si="6"/>
        <v>RW02</v>
      </c>
      <c r="M9" s="48" t="str">
        <f t="shared" ca="1" si="7"/>
        <v>INV06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1</v>
      </c>
      <c r="Q9" s="48" t="s">
        <v>197</v>
      </c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10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10</v>
      </c>
      <c r="BJ9" s="42" cm="1">
        <f t="array" ref="BJ9">IFERROR(INDEX($G$7:$G$1007,SMALL(IF((LOOKUP(ROW($7:$1007),ROW($7:$1007)/($F$7:$F$1007&lt;&gt;""),$F$7:$F$1007)=RIGHT("0"&amp;$BG9,2))*($G$7:$G$1007&lt;&gt;""),ROW($1:$1001),999999),COLUMN(C3))),"0")</f>
        <v>10</v>
      </c>
      <c r="BK9" s="42" cm="1">
        <f t="array" ref="BK9">IFERROR(INDEX($G$7:$G$1007,SMALL(IF((LOOKUP(ROW($7:$1007),ROW($7:$1007)/($F$7:$F$1007&lt;&gt;""),$F$7:$F$1007)=RIGHT("0"&amp;$BG9,2))*($G$7:$G$1007&lt;&gt;""),ROW($1:$1001),999999),COLUMN(D3))),"0")</f>
        <v>10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74</v>
      </c>
      <c r="E10" s="42">
        <f t="shared" si="5"/>
        <v>1</v>
      </c>
      <c r="F10" s="126"/>
      <c r="G10" s="127"/>
      <c r="H10" s="127"/>
      <c r="I10" s="64" t="s">
        <v>205</v>
      </c>
      <c r="J10" s="73" t="s">
        <v>132</v>
      </c>
      <c r="K10" s="48" t="str">
        <f t="shared" ca="1" si="3"/>
        <v>RW02-INV06-CB01.04-C14Str</v>
      </c>
      <c r="L10" s="48" t="str">
        <f t="shared" ca="1" si="6"/>
        <v>RW02</v>
      </c>
      <c r="M10" s="48" t="str">
        <f t="shared" ca="1" si="7"/>
        <v>INV06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3</v>
      </c>
      <c r="Q10" s="48"/>
      <c r="R10" s="48"/>
      <c r="S10" s="48" t="s">
        <v>372</v>
      </c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10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10</v>
      </c>
      <c r="BJ10" s="42" cm="1">
        <f t="array" ref="BJ10">IFERROR(INDEX($G$7:$G$1007,SMALL(IF((LOOKUP(ROW($7:$1007),ROW($7:$1007)/($F$7:$F$1007&lt;&gt;""),$F$7:$F$1007)=RIGHT("0"&amp;$BG10,2))*($G$7:$G$1007&lt;&gt;""),ROW($1:$1001),999999),COLUMN(C4))),"0")</f>
        <v>10</v>
      </c>
      <c r="BK10" s="42" cm="1">
        <f t="array" ref="BK10">IFERROR(INDEX($G$7:$G$1007,SMALL(IF((LOOKUP(ROW($7:$1007),ROW($7:$1007)/($F$7:$F$1007&lt;&gt;""),$F$7:$F$1007)=RIGHT("0"&amp;$BG10,2))*($G$7:$G$1007&lt;&gt;""),ROW($1:$1001),999999),COLUMN(D4))),"0")</f>
        <v>10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>
        <v>10</v>
      </c>
      <c r="H11" s="127"/>
      <c r="I11" s="64" t="s">
        <v>194</v>
      </c>
      <c r="J11" s="73" t="s">
        <v>132</v>
      </c>
      <c r="K11" s="48" t="str">
        <f t="shared" ca="1" si="3"/>
        <v>RW03-INV06-CB01.05-C14Str</v>
      </c>
      <c r="L11" s="48" t="str">
        <f t="shared" ca="1" si="6"/>
        <v>RW03</v>
      </c>
      <c r="M11" s="48" t="str">
        <f t="shared" ca="1" si="7"/>
        <v>INV06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1</v>
      </c>
      <c r="Q11" s="48" t="s">
        <v>199</v>
      </c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10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10</v>
      </c>
      <c r="BJ11" s="42" cm="1">
        <f t="array" ref="BJ11">IFERROR(INDEX($G$7:$G$1007,SMALL(IF((LOOKUP(ROW($7:$1007),ROW($7:$1007)/($F$7:$F$1007&lt;&gt;""),$F$7:$F$1007)=RIGHT("0"&amp;$BG11,2))*($G$7:$G$1007&lt;&gt;""),ROW($1:$1001),999999),COLUMN(C5))),"0")</f>
        <v>10</v>
      </c>
      <c r="BK11" s="42" cm="1">
        <f t="array" ref="BK11">IFERROR(INDEX($G$7:$G$1007,SMALL(IF((LOOKUP(ROW($7:$1007),ROW($7:$1007)/($F$7:$F$1007&lt;&gt;""),$F$7:$F$1007)=RIGHT("0"&amp;$BG11,2))*($G$7:$G$1007&lt;&gt;""),ROW($1:$1001),999999),COLUMN(D5))),"0")</f>
        <v>10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11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205</v>
      </c>
      <c r="J12" s="73" t="s">
        <v>132</v>
      </c>
      <c r="K12" s="48" t="str">
        <f t="shared" ca="1" si="3"/>
        <v>RW03-INV06-CB01.06-C14Str</v>
      </c>
      <c r="L12" s="48" t="str">
        <f t="shared" ca="1" si="6"/>
        <v>RW03</v>
      </c>
      <c r="M12" s="48" t="str">
        <f t="shared" ca="1" si="7"/>
        <v>INV06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3</v>
      </c>
      <c r="Q12" s="48"/>
      <c r="R12" s="48"/>
      <c r="S12" s="48" t="s">
        <v>321</v>
      </c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10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10</v>
      </c>
      <c r="BJ12" s="42" cm="1">
        <f t="array" ref="BJ12">IFERROR(INDEX($G$7:$G$1007,SMALL(IF((LOOKUP(ROW($7:$1007),ROW($7:$1007)/($F$7:$F$1007&lt;&gt;""),$F$7:$F$1007)=RIGHT("0"&amp;$BG12,2))*($G$7:$G$1007&lt;&gt;""),ROW($1:$1001),999999),COLUMN(C6))),"0")</f>
        <v>10</v>
      </c>
      <c r="BK12" s="42" cm="1">
        <f t="array" ref="BK12">IFERROR(INDEX($G$7:$G$1007,SMALL(IF((LOOKUP(ROW($7:$1007),ROW($7:$1007)/($F$7:$F$1007&lt;&gt;""),$F$7:$F$1007)=RIGHT("0"&amp;$BG12,2))*($G$7:$G$1007&lt;&gt;""),ROW($1:$1001),999999),COLUMN(D6))),"0")</f>
        <v>10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11</v>
      </c>
      <c r="E13" s="42">
        <f t="shared" si="5"/>
        <v>1</v>
      </c>
      <c r="F13" s="126"/>
      <c r="G13" s="127">
        <v>10</v>
      </c>
      <c r="H13" s="127"/>
      <c r="I13" s="64" t="s">
        <v>194</v>
      </c>
      <c r="J13" s="73" t="s">
        <v>132</v>
      </c>
      <c r="K13" s="48" t="str">
        <f t="shared" ca="1" si="3"/>
        <v>RW04-INV06-CB01.07-C14Str</v>
      </c>
      <c r="L13" s="48" t="str">
        <f t="shared" ca="1" si="6"/>
        <v>RW04</v>
      </c>
      <c r="M13" s="48" t="str">
        <f t="shared" ca="1" si="7"/>
        <v>INV06</v>
      </c>
      <c r="N13" s="48" t="str">
        <f ca="1">MID($F$5,1,2)&amp;LOOKUP("一",$F$7:$F13)&amp;"."&amp;TEXT(IF($F13&gt;"",1,($ZG13=OFFSET($ZG13,-1,))+IFERROR(MID(OFFSET($N13,-1,),FIND(MID($F$5,1,2),OFFSET($N13,-1,))+5,2),)),"00")</f>
        <v>CB01.07</v>
      </c>
      <c r="O13" s="48" t="str">
        <f t="shared" si="8"/>
        <v>C14Str</v>
      </c>
      <c r="P13" s="48">
        <v>1</v>
      </c>
      <c r="Q13" s="48" t="s">
        <v>201</v>
      </c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10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10</v>
      </c>
      <c r="BJ13" s="42" cm="1">
        <f t="array" ref="BJ13">IFERROR(INDEX($G$7:$G$1007,SMALL(IF((LOOKUP(ROW($7:$1007),ROW($7:$1007)/($F$7:$F$1007&lt;&gt;""),$F$7:$F$1007)=RIGHT("0"&amp;$BG13,2))*($G$7:$G$1007&lt;&gt;""),ROW($1:$1001),999999),COLUMN(C7))),"0")</f>
        <v>10</v>
      </c>
      <c r="BK13" s="42" cm="1">
        <f t="array" ref="BK13">IFERROR(INDEX($G$7:$G$1007,SMALL(IF((LOOKUP(ROW($7:$1007),ROW($7:$1007)/($F$7:$F$1007&lt;&gt;""),$F$7:$F$1007)=RIGHT("0"&amp;$BG13,2))*($G$7:$G$1007&lt;&gt;""),ROW($1:$1001),999999),COLUMN(D7))),"0")</f>
        <v>10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6"/>
      <c r="G14" s="127"/>
      <c r="H14" s="127"/>
      <c r="I14" s="64" t="s">
        <v>205</v>
      </c>
      <c r="J14" s="73" t="s">
        <v>132</v>
      </c>
      <c r="K14" s="48" t="str">
        <f t="shared" ca="1" si="3"/>
        <v>RW04-INV06-CB01.08-C14Str</v>
      </c>
      <c r="L14" s="48" t="str">
        <f t="shared" ca="1" si="6"/>
        <v>RW04</v>
      </c>
      <c r="M14" s="48" t="str">
        <f t="shared" ca="1" si="7"/>
        <v>INV06</v>
      </c>
      <c r="N14" s="48" t="str">
        <f ca="1">MID($F$5,1,2)&amp;LOOKUP("一",$F$7:$F14)&amp;"."&amp;TEXT(IF($F14&gt;"",1,($ZG14=OFFSET($ZG14,-1,))+IFERROR(MID(OFFSET($N14,-1,),FIND(MID($F$5,1,2),OFFSET($N14,-1,))+5,2),)),"00")</f>
        <v>CB01.08</v>
      </c>
      <c r="O14" s="48" t="str">
        <f t="shared" si="8"/>
        <v>C14Str</v>
      </c>
      <c r="P14" s="48">
        <v>3</v>
      </c>
      <c r="Q14" s="48"/>
      <c r="R14" s="48"/>
      <c r="S14" s="48" t="s">
        <v>373</v>
      </c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10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10</v>
      </c>
      <c r="BJ14" s="42" cm="1">
        <f t="array" ref="BJ14">IFERROR(INDEX($G$7:$G$1007,SMALL(IF((LOOKUP(ROW($7:$1007),ROW($7:$1007)/($F$7:$F$1007&lt;&gt;""),$F$7:$F$1007)=RIGHT("0"&amp;$BG14,2))*($G$7:$G$1007&lt;&gt;""),ROW($1:$1001),999999),COLUMN(C8))),"0")</f>
        <v>10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8" t="s">
        <v>203</v>
      </c>
      <c r="G15" s="129">
        <v>10</v>
      </c>
      <c r="H15" s="129"/>
      <c r="I15" s="64" t="s">
        <v>194</v>
      </c>
      <c r="J15" s="73" t="s">
        <v>132</v>
      </c>
      <c r="K15" s="42" t="str">
        <f t="shared" ca="1" si="3"/>
        <v>RW05-INV06-CB02.01-C14Str</v>
      </c>
      <c r="L15" s="42" t="str">
        <f t="shared" ca="1" si="6"/>
        <v>RW05</v>
      </c>
      <c r="M15" s="42" t="str">
        <f t="shared" ca="1" si="7"/>
        <v>INV06</v>
      </c>
      <c r="N15" s="42" t="str">
        <f ca="1">MID($F$5,1,2)&amp;LOOKUP("一",$F$7:$F15)&amp;"."&amp;TEXT(IF($F15&gt;"",1,($ZG15=OFFSET($ZG15,-1,))+IFERROR(MID(OFFSET($N15,-1,),FIND(MID($F$5,1,2),OFFSET($N15,-1,))+5,2),)),"00")</f>
        <v>CB02.01</v>
      </c>
      <c r="O15" s="42" t="str">
        <f t="shared" si="8"/>
        <v>C14Str</v>
      </c>
      <c r="P15" s="42">
        <v>1</v>
      </c>
      <c r="Q15" s="42" t="s">
        <v>204</v>
      </c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9</v>
      </c>
      <c r="BJ15" s="42" cm="1">
        <f t="array" ref="BJ15">IFERROR(INDEX($G$7:$G$1007,SMALL(IF((LOOKUP(ROW($7:$1007),ROW($7:$1007)/($F$7:$F$1007&lt;&gt;""),$F$7:$F$1007)=RIGHT("0"&amp;$BG15,2))*($G$7:$G$1007&lt;&gt;""),ROW($1:$1001),999999),COLUMN(C9))),"0")</f>
        <v>9</v>
      </c>
      <c r="BK15" s="42" cm="1">
        <f t="array" ref="BK15">IFERROR(INDEX($G$7:$G$1007,SMALL(IF((LOOKUP(ROW($7:$1007),ROW($7:$1007)/($F$7:$F$1007&lt;&gt;""),$F$7:$F$1007)=RIGHT("0"&amp;$BG15,2))*($G$7:$G$1007&lt;&gt;""),ROW($1:$1001),999999),COLUMN(D9))),"0")</f>
        <v>9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12</v>
      </c>
      <c r="C16" s="59"/>
      <c r="D16" s="60"/>
      <c r="E16" s="42">
        <f t="shared" si="5"/>
        <v>1</v>
      </c>
      <c r="F16" s="129"/>
      <c r="G16" s="129"/>
      <c r="H16" s="129"/>
      <c r="I16" s="64" t="s">
        <v>205</v>
      </c>
      <c r="J16" s="73" t="s">
        <v>132</v>
      </c>
      <c r="K16" s="42" t="str">
        <f t="shared" ca="1" si="3"/>
        <v>RW05-INV06-CB02.02-C14Str</v>
      </c>
      <c r="L16" s="42" t="str">
        <f t="shared" ca="1" si="6"/>
        <v>RW05</v>
      </c>
      <c r="M16" s="42" t="str">
        <f t="shared" ca="1" si="7"/>
        <v>INV06</v>
      </c>
      <c r="N16" s="42" t="str">
        <f ca="1">MID($F$5,1,2)&amp;LOOKUP("一",$F$7:$F16)&amp;"."&amp;TEXT(IF($F16&gt;"",1,($ZG16=OFFSET($ZG16,-1,))+IFERROR(MID(OFFSET($N16,-1,),FIND(MID($F$5,1,2),OFFSET($N16,-1,))+5,2),)),"00")</f>
        <v>CB02.02</v>
      </c>
      <c r="O16" s="42" t="str">
        <f t="shared" si="8"/>
        <v>C14Str</v>
      </c>
      <c r="P16" s="42">
        <v>3</v>
      </c>
      <c r="Q16" s="42"/>
      <c r="R16" s="42"/>
      <c r="S16" s="42" t="s">
        <v>206</v>
      </c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9</v>
      </c>
      <c r="BJ16" s="42" cm="1">
        <f t="array" ref="BJ16">IFERROR(INDEX($G$7:$G$1007,SMALL(IF((LOOKUP(ROW($7:$1007),ROW($7:$1007)/($F$7:$F$1007&lt;&gt;""),$F$7:$F$1007)=RIGHT("0"&amp;$BG16,2))*($G$7:$G$1007&lt;&gt;""),ROW($1:$1001),999999),COLUMN(C10))),"0")</f>
        <v>9</v>
      </c>
      <c r="BK16" s="42" cm="1">
        <f t="array" ref="BK16">IFERROR(INDEX($G$7:$G$1007,SMALL(IF((LOOKUP(ROW($7:$1007),ROW($7:$1007)/($F$7:$F$1007&lt;&gt;""),$F$7:$F$1007)=RIGHT("0"&amp;$BG16,2))*($G$7:$G$1007&lt;&gt;""),ROW($1:$1001),999999),COLUMN(D10))),"0")</f>
        <v>9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31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>
        <v>10</v>
      </c>
      <c r="H17" s="129"/>
      <c r="I17" s="64" t="s">
        <v>194</v>
      </c>
      <c r="J17" s="73" t="s">
        <v>132</v>
      </c>
      <c r="K17" s="42" t="str">
        <f t="shared" ca="1" si="3"/>
        <v>RW06-INV06-CB02.03-C14Str</v>
      </c>
      <c r="L17" s="42" t="str">
        <f t="shared" ca="1" si="6"/>
        <v>RW06</v>
      </c>
      <c r="M17" s="42" t="str">
        <f t="shared" ca="1" si="7"/>
        <v>INV06</v>
      </c>
      <c r="N17" s="42" t="str">
        <f ca="1">MID($F$5,1,2)&amp;LOOKUP("一",$F$7:$F17)&amp;"."&amp;TEXT(IF($F17&gt;"",1,($ZG17=OFFSET($ZG17,-1,))+IFERROR(MID(OFFSET($N17,-1,),FIND(MID($F$5,1,2),OFFSET($N17,-1,))+5,2),)),"00")</f>
        <v>CB02.03</v>
      </c>
      <c r="O17" s="42" t="str">
        <f t="shared" si="8"/>
        <v>C14Str</v>
      </c>
      <c r="P17" s="42">
        <v>1</v>
      </c>
      <c r="Q17" s="42" t="s">
        <v>207</v>
      </c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9</v>
      </c>
      <c r="BJ17" s="42" cm="1">
        <f t="array" ref="BJ17">IFERROR(INDEX($G$7:$G$1007,SMALL(IF((LOOKUP(ROW($7:$1007),ROW($7:$1007)/($F$7:$F$1007&lt;&gt;""),$F$7:$F$1007)=RIGHT("0"&amp;$BG17,2))*($G$7:$G$1007&lt;&gt;""),ROW($1:$1001),999999),COLUMN(C11))),"0")</f>
        <v>9</v>
      </c>
      <c r="BK17" s="42" cm="1">
        <f t="array" ref="BK17">IFERROR(INDEX($G$7:$G$1007,SMALL(IF((LOOKUP(ROW($7:$1007),ROW($7:$1007)/($F$7:$F$1007&lt;&gt;""),$F$7:$F$1007)=RIGHT("0"&amp;$BG17,2))*($G$7:$G$1007&lt;&gt;""),ROW($1:$1001),999999),COLUMN(D11))),"0")</f>
        <v>9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205</v>
      </c>
      <c r="J18" s="73" t="s">
        <v>132</v>
      </c>
      <c r="K18" s="42" t="str">
        <f t="shared" ca="1" si="3"/>
        <v>RW06-INV06-CB02.04-C14Str</v>
      </c>
      <c r="L18" s="42" t="str">
        <f t="shared" ca="1" si="6"/>
        <v>RW06</v>
      </c>
      <c r="M18" s="42" t="str">
        <f t="shared" ca="1" si="7"/>
        <v>INV06</v>
      </c>
      <c r="N18" s="42" t="str">
        <f ca="1">MID($F$5,1,2)&amp;LOOKUP("一",$F$7:$F18)&amp;"."&amp;TEXT(IF($F18&gt;"",1,($ZG18=OFFSET($ZG18,-1,))+IFERROR(MID(OFFSET($N18,-1,),FIND(MID($F$5,1,2),OFFSET($N18,-1,))+5,2),)),"00")</f>
        <v>CB02.04</v>
      </c>
      <c r="O18" s="42" t="str">
        <f t="shared" si="8"/>
        <v>C14Str</v>
      </c>
      <c r="P18" s="42">
        <v>3</v>
      </c>
      <c r="Q18" s="42"/>
      <c r="R18" s="42"/>
      <c r="S18" s="42" t="s">
        <v>208</v>
      </c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5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5</v>
      </c>
      <c r="BJ18" s="42" cm="1">
        <f t="array" ref="BJ18">IFERROR(INDEX($G$7:$G$1007,SMALL(IF((LOOKUP(ROW($7:$1007),ROW($7:$1007)/($F$7:$F$1007&lt;&gt;""),$F$7:$F$1007)=RIGHT("0"&amp;$BG18,2))*($G$7:$G$1007&lt;&gt;""),ROW($1:$1001),999999),COLUMN(C12))),"0")</f>
        <v>5</v>
      </c>
      <c r="BK18" s="42" cm="1">
        <f t="array" ref="BK18">IFERROR(INDEX($G$7:$G$1007,SMALL(IF((LOOKUP(ROW($7:$1007),ROW($7:$1007)/($F$7:$F$1007&lt;&gt;""),$F$7:$F$1007)=RIGHT("0"&amp;$BG18,2))*($G$7:$G$1007&lt;&gt;""),ROW($1:$1001),999999),COLUMN(D12))),"0")</f>
        <v>5</v>
      </c>
      <c r="BL18" s="42" cm="1">
        <f t="array" ref="BL18">IFERROR(INDEX($G$7:$G$1007,SMALL(IF((LOOKUP(ROW($7:$1007),ROW($7:$1007)/($F$7:$F$1007&lt;&gt;""),$F$7:$F$1007)=RIGHT("0"&amp;$BG18,2))*($G$7:$G$1007&lt;&gt;""),ROW($1:$1001),999999),COLUMN(E12))),"0")</f>
        <v>5</v>
      </c>
      <c r="BM18" s="42" cm="1">
        <f t="array" ref="BM18">IFERROR(INDEX($G$7:$G$1007,SMALL(IF((LOOKUP(ROW($7:$1007),ROW($7:$1007)/($F$7:$F$1007&lt;&gt;""),$F$7:$F$1007)=RIGHT("0"&amp;$BG18,2))*($G$7:$G$1007&lt;&gt;""),ROW($1:$1001),999999),COLUMN(F12))),"0")</f>
        <v>5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9"/>
      <c r="G19" s="129">
        <v>10</v>
      </c>
      <c r="H19" s="129"/>
      <c r="I19" s="64" t="s">
        <v>194</v>
      </c>
      <c r="J19" s="73" t="s">
        <v>132</v>
      </c>
      <c r="K19" s="42" t="str">
        <f t="shared" ca="1" si="3"/>
        <v>RW07-INV06-CB02.05-C14Str</v>
      </c>
      <c r="L19" s="42" t="str">
        <f t="shared" ca="1" si="6"/>
        <v>RW07</v>
      </c>
      <c r="M19" s="42" t="str">
        <f t="shared" ca="1" si="7"/>
        <v>INV06</v>
      </c>
      <c r="N19" s="42" t="str">
        <f ca="1">MID($F$5,1,2)&amp;LOOKUP("一",$F$7:$F19)&amp;"."&amp;TEXT(IF($F19&gt;"",1,($ZG19=OFFSET($ZG19,-1,))+IFERROR(MID(OFFSET($N19,-1,),FIND(MID($F$5,1,2),OFFSET($N19,-1,))+5,2),)),"00")</f>
        <v>CB02.05</v>
      </c>
      <c r="O19" s="42" t="str">
        <f t="shared" si="8"/>
        <v>C14Str</v>
      </c>
      <c r="P19" s="42">
        <v>1</v>
      </c>
      <c r="Q19" s="42" t="s">
        <v>209</v>
      </c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5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5</v>
      </c>
      <c r="BJ19" s="42" cm="1">
        <f t="array" ref="BJ19">IFERROR(INDEX($G$7:$G$1007,SMALL(IF((LOOKUP(ROW($7:$1007),ROW($7:$1007)/($F$7:$F$1007&lt;&gt;""),$F$7:$F$1007)=RIGHT("0"&amp;$BG19,2))*($G$7:$G$1007&lt;&gt;""),ROW($1:$1001),999999),COLUMN(C13))),"0")</f>
        <v>5</v>
      </c>
      <c r="BK19" s="42" cm="1">
        <f t="array" ref="BK19">IFERROR(INDEX($G$7:$G$1007,SMALL(IF((LOOKUP(ROW($7:$1007),ROW($7:$1007)/($F$7:$F$1007&lt;&gt;""),$F$7:$F$1007)=RIGHT("0"&amp;$BG19,2))*($G$7:$G$1007&lt;&gt;""),ROW($1:$1001),999999),COLUMN(D13))),"0")</f>
        <v>5</v>
      </c>
      <c r="BL19" s="42" cm="1">
        <f t="array" ref="BL19">IFERROR(INDEX($G$7:$G$1007,SMALL(IF((LOOKUP(ROW($7:$1007),ROW($7:$1007)/($F$7:$F$1007&lt;&gt;""),$F$7:$F$1007)=RIGHT("0"&amp;$BG19,2))*($G$7:$G$1007&lt;&gt;""),ROW($1:$1001),999999),COLUMN(E13))),"0")</f>
        <v>5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9"/>
      <c r="G20" s="129"/>
      <c r="H20" s="129"/>
      <c r="I20" s="64" t="s">
        <v>205</v>
      </c>
      <c r="J20" s="73" t="s">
        <v>132</v>
      </c>
      <c r="K20" s="42" t="str">
        <f t="shared" ca="1" si="3"/>
        <v>RW07-INV06-CB02.06-C14Str</v>
      </c>
      <c r="L20" s="42" t="str">
        <f t="shared" ca="1" si="6"/>
        <v>RW07</v>
      </c>
      <c r="M20" s="42" t="str">
        <f t="shared" ca="1" si="7"/>
        <v>INV06</v>
      </c>
      <c r="N20" s="42" t="str">
        <f ca="1">MID($F$5,1,2)&amp;LOOKUP("一",$F$7:$F20)&amp;"."&amp;TEXT(IF($F20&gt;"",1,($ZG20=OFFSET($ZG20,-1,))+IFERROR(MID(OFFSET($N20,-1,),FIND(MID($F$5,1,2),OFFSET($N20,-1,))+5,2),)),"00")</f>
        <v>CB02.06</v>
      </c>
      <c r="O20" s="42" t="str">
        <f t="shared" si="8"/>
        <v>C14Str</v>
      </c>
      <c r="P20" s="42">
        <v>3</v>
      </c>
      <c r="Q20" s="42"/>
      <c r="R20" s="42"/>
      <c r="S20" s="42" t="s">
        <v>210</v>
      </c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F20" s="16">
        <f t="shared" si="9"/>
        <v>0</v>
      </c>
      <c r="BG20" s="49">
        <v>14</v>
      </c>
      <c r="BH20" s="42" t="str" cm="1">
        <f t="array" ref="BH20">IFERROR(INDEX($G$7:$G$1007,SMALL(IF((LOOKUP(ROW($7:$1007),ROW($7:$1007)/($F$7:$F$1007&lt;&gt;""),$F$7:$F$1007)=RIGHT("0"&amp;$BG20,2))*($G$7:$G$1007&lt;&gt;""),ROW($1:$1001),999999),COLUMN(A14))),"0")</f>
        <v>0</v>
      </c>
      <c r="BI20" s="42" t="str" cm="1">
        <f t="array" ref="BI20">IFERROR(INDEX($G$7:$G$1007,SMALL(IF((LOOKUP(ROW($7:$1007),ROW($7:$1007)/($F$7:$F$1007&lt;&gt;""),$F$7:$F$1007)=RIGHT("0"&amp;$BG20,2))*($G$7:$G$1007&lt;&gt;""),ROW($1:$1001),999999),COLUMN(B14))),"0")</f>
        <v>0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4.25" customHeight="1">
      <c r="A21" s="42">
        <v>14</v>
      </c>
      <c r="B21" s="39">
        <f t="shared" si="4"/>
        <v>0</v>
      </c>
      <c r="C21" s="61">
        <v>5</v>
      </c>
      <c r="D21" s="62">
        <f t="shared" si="11"/>
        <v>11</v>
      </c>
      <c r="E21" s="42">
        <f t="shared" si="5"/>
        <v>1</v>
      </c>
      <c r="F21" s="129"/>
      <c r="G21" s="129">
        <v>10</v>
      </c>
      <c r="H21" s="129"/>
      <c r="I21" s="64" t="s">
        <v>194</v>
      </c>
      <c r="J21" s="73" t="s">
        <v>132</v>
      </c>
      <c r="K21" s="42" t="str">
        <f t="shared" ca="1" si="3"/>
        <v>RW08-INV06-CB02.07-C14Str</v>
      </c>
      <c r="L21" s="42" t="str">
        <f t="shared" ca="1" si="6"/>
        <v>RW08</v>
      </c>
      <c r="M21" s="42" t="str">
        <f t="shared" ca="1" si="7"/>
        <v>INV06</v>
      </c>
      <c r="N21" s="42" t="str">
        <f ca="1">MID($F$5,1,2)&amp;LOOKUP("一",$F$7:$F21)&amp;"."&amp;TEXT(IF($F21&gt;"",1,($ZG21=OFFSET($ZG21,-1,))+IFERROR(MID(OFFSET($N21,-1,),FIND(MID($F$5,1,2),OFFSET($N21,-1,))+5,2),)),"00")</f>
        <v>CB02.07</v>
      </c>
      <c r="O21" s="42" t="str">
        <f t="shared" si="8"/>
        <v>C14Str</v>
      </c>
      <c r="P21" s="42">
        <v>1</v>
      </c>
      <c r="Q21" s="42" t="s">
        <v>211</v>
      </c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F21" s="16">
        <f t="shared" si="9"/>
        <v>0</v>
      </c>
      <c r="BG21" s="49">
        <v>15</v>
      </c>
      <c r="BH21" s="42" t="str" cm="1">
        <f t="array" ref="BH21">IFERROR(INDEX($G$7:$G$1007,SMALL(IF((LOOKUP(ROW($7:$1007),ROW($7:$1007)/($F$7:$F$1007&lt;&gt;""),$F$7:$F$1007)=RIGHT("0"&amp;$BG21,2))*($G$7:$G$1007&lt;&gt;""),ROW($1:$1001),999999),COLUMN(A15))),"0")</f>
        <v>0</v>
      </c>
      <c r="BI21" s="42" t="str" cm="1">
        <f t="array" ref="BI21">IFERROR(INDEX($G$7:$G$1007,SMALL(IF((LOOKUP(ROW($7:$1007),ROW($7:$1007)/($F$7:$F$1007&lt;&gt;""),$F$7:$F$1007)=RIGHT("0"&amp;$BG21,2))*($G$7:$G$1007&lt;&gt;""),ROW($1:$1001),999999),COLUMN(B15))),"0")</f>
        <v>0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4.25" customHeight="1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9"/>
      <c r="G22" s="129"/>
      <c r="H22" s="129"/>
      <c r="I22" s="64" t="s">
        <v>205</v>
      </c>
      <c r="J22" s="73" t="s">
        <v>132</v>
      </c>
      <c r="K22" s="42" t="str">
        <f t="shared" ca="1" si="3"/>
        <v>RW08-INV06-CB02.08-C14Str</v>
      </c>
      <c r="L22" s="42" t="str">
        <f t="shared" ca="1" si="6"/>
        <v>RW08</v>
      </c>
      <c r="M22" s="42" t="str">
        <f t="shared" ca="1" si="7"/>
        <v>INV06</v>
      </c>
      <c r="N22" s="42" t="str">
        <f ca="1">MID($F$5,1,2)&amp;LOOKUP("一",$F$7:$F22)&amp;"."&amp;TEXT(IF($F22&gt;"",1,($ZG22=OFFSET($ZG22,-1,))+IFERROR(MID(OFFSET($N22,-1,),FIND(MID($F$5,1,2),OFFSET($N22,-1,))+5,2),)),"00")</f>
        <v>CB02.08</v>
      </c>
      <c r="O22" s="42" t="str">
        <f t="shared" si="8"/>
        <v>C14Str</v>
      </c>
      <c r="P22" s="42">
        <v>3</v>
      </c>
      <c r="Q22" s="42"/>
      <c r="R22" s="42"/>
      <c r="S22" s="42" t="s">
        <v>212</v>
      </c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F22" s="16">
        <f t="shared" si="9"/>
        <v>0</v>
      </c>
      <c r="BG22" s="49">
        <v>16</v>
      </c>
      <c r="BH22" s="42" t="str" cm="1">
        <f t="array" ref="BH22">IFERROR(INDEX($G$7:$G$1007,SMALL(IF((LOOKUP(ROW($7:$1007),ROW($7:$1007)/($F$7:$F$1007&lt;&gt;""),$F$7:$F$1007)=RIGHT("0"&amp;$BG22,2))*($G$7:$G$1007&lt;&gt;""),ROW($1:$1001),999999),COLUMN(A16))),"0")</f>
        <v>0</v>
      </c>
      <c r="BI22" s="42" t="str" cm="1">
        <f t="array" ref="BI22">IFERROR(INDEX($G$7:$G$1007,SMALL(IF((LOOKUP(ROW($7:$1007),ROW($7:$1007)/($F$7:$F$1007&lt;&gt;""),$F$7:$F$1007)=RIGHT("0"&amp;$BG22,2))*($G$7:$G$1007&lt;&gt;""),ROW($1:$1001),999999),COLUMN(B16))),"0")</f>
        <v>0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6" t="s">
        <v>213</v>
      </c>
      <c r="G23" s="127">
        <v>10</v>
      </c>
      <c r="H23" s="127"/>
      <c r="I23" s="64" t="s">
        <v>194</v>
      </c>
      <c r="J23" s="73" t="s">
        <v>132</v>
      </c>
      <c r="K23" s="48" t="str">
        <f t="shared" ca="1" si="3"/>
        <v>RW09-INV06-CB03.01-C14Str</v>
      </c>
      <c r="L23" s="48" t="str">
        <f t="shared" ca="1" si="6"/>
        <v>RW09</v>
      </c>
      <c r="M23" s="48" t="str">
        <f t="shared" ca="1" si="7"/>
        <v>INV06</v>
      </c>
      <c r="N23" s="48" t="str">
        <f ca="1">MID($F$5,1,2)&amp;LOOKUP("一",$F$7:$F23)&amp;"."&amp;TEXT(IF($F23&gt;"",1,($ZG23=OFFSET($ZG23,-1,))+IFERROR(MID(OFFSET($N23,-1,),FIND(MID($F$5,1,2),OFFSET($N23,-1,))+5,2),)),"00")</f>
        <v>CB03.01</v>
      </c>
      <c r="O23" s="48" t="str">
        <f t="shared" si="8"/>
        <v>C14Str</v>
      </c>
      <c r="P23" s="48">
        <v>1</v>
      </c>
      <c r="Q23" s="48" t="s">
        <v>214</v>
      </c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F23" s="16">
        <f t="shared" si="9"/>
        <v>0</v>
      </c>
      <c r="BG23" s="49">
        <v>17</v>
      </c>
      <c r="BH23" s="42" t="str" cm="1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42" t="str" cm="1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205</v>
      </c>
      <c r="J24" s="73" t="s">
        <v>132</v>
      </c>
      <c r="K24" s="48" t="str">
        <f t="shared" ca="1" si="3"/>
        <v>RW09-INV06-CB03.02-C14Str</v>
      </c>
      <c r="L24" s="48" t="str">
        <f t="shared" ca="1" si="6"/>
        <v>RW09</v>
      </c>
      <c r="M24" s="48" t="str">
        <f t="shared" ca="1" si="7"/>
        <v>INV06</v>
      </c>
      <c r="N24" s="48" t="str">
        <f ca="1">MID($F$5,1,2)&amp;LOOKUP("一",$F$7:$F24)&amp;"."&amp;TEXT(IF($F24&gt;"",1,($ZG24=OFFSET($ZG24,-1,))+IFERROR(MID(OFFSET($N24,-1,),FIND(MID($F$5,1,2),OFFSET($N24,-1,))+5,2),)),"00")</f>
        <v>CB03.02</v>
      </c>
      <c r="O24" s="48" t="str">
        <f t="shared" si="8"/>
        <v>C14Str</v>
      </c>
      <c r="P24" s="48">
        <v>3</v>
      </c>
      <c r="Q24" s="48"/>
      <c r="R24" s="48"/>
      <c r="S24" s="48" t="s">
        <v>215</v>
      </c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12</v>
      </c>
      <c r="E25" s="42">
        <f t="shared" si="5"/>
        <v>1</v>
      </c>
      <c r="F25" s="127"/>
      <c r="G25" s="127">
        <v>10</v>
      </c>
      <c r="H25" s="127"/>
      <c r="I25" s="64" t="s">
        <v>194</v>
      </c>
      <c r="J25" s="73" t="s">
        <v>132</v>
      </c>
      <c r="K25" s="48" t="str">
        <f t="shared" ca="1" si="3"/>
        <v>RW10-INV06-CB03.03-C14Str</v>
      </c>
      <c r="L25" s="48" t="str">
        <f t="shared" ca="1" si="6"/>
        <v>RW10</v>
      </c>
      <c r="M25" s="48" t="str">
        <f t="shared" ca="1" si="7"/>
        <v>INV06</v>
      </c>
      <c r="N25" s="48" t="str">
        <f ca="1">MID($F$5,1,2)&amp;LOOKUP("一",$F$7:$F25)&amp;"."&amp;TEXT(IF($F25&gt;"",1,($ZG25=OFFSET($ZG25,-1,))+IFERROR(MID(OFFSET($N25,-1,),FIND(MID($F$5,1,2),OFFSET($N25,-1,))+5,2),)),"00")</f>
        <v>CB03.03</v>
      </c>
      <c r="O25" s="48" t="str">
        <f t="shared" si="8"/>
        <v>C14Str</v>
      </c>
      <c r="P25" s="48">
        <v>1</v>
      </c>
      <c r="Q25" s="48" t="s">
        <v>216</v>
      </c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0</v>
      </c>
      <c r="C26" s="61">
        <v>10</v>
      </c>
      <c r="D26" s="62">
        <f t="shared" si="11"/>
        <v>31</v>
      </c>
      <c r="E26" s="42">
        <f t="shared" si="5"/>
        <v>1</v>
      </c>
      <c r="F26" s="127"/>
      <c r="G26" s="127"/>
      <c r="H26" s="127"/>
      <c r="I26" s="64" t="s">
        <v>205</v>
      </c>
      <c r="J26" s="73" t="s">
        <v>132</v>
      </c>
      <c r="K26" s="48" t="str">
        <f t="shared" ca="1" si="3"/>
        <v>RW10-INV06-CB03.04-C14Str</v>
      </c>
      <c r="L26" s="48" t="str">
        <f t="shared" ca="1" si="6"/>
        <v>RW10</v>
      </c>
      <c r="M26" s="48" t="str">
        <f t="shared" ca="1" si="7"/>
        <v>INV06</v>
      </c>
      <c r="N26" s="48" t="str">
        <f ca="1">MID($F$5,1,2)&amp;LOOKUP("一",$F$7:$F26)&amp;"."&amp;TEXT(IF($F26&gt;"",1,($ZG26=OFFSET($ZG26,-1,))+IFERROR(MID(OFFSET($N26,-1,),FIND(MID($F$5,1,2),OFFSET($N26,-1,))+5,2),)),"00")</f>
        <v>CB03.04</v>
      </c>
      <c r="O26" s="48" t="str">
        <f t="shared" si="8"/>
        <v>C14Str</v>
      </c>
      <c r="P26" s="48">
        <v>3</v>
      </c>
      <c r="Q26" s="48"/>
      <c r="R26" s="48"/>
      <c r="S26" s="48" t="s">
        <v>217</v>
      </c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7"/>
      <c r="G27" s="127">
        <v>10</v>
      </c>
      <c r="H27" s="127"/>
      <c r="I27" s="64" t="s">
        <v>194</v>
      </c>
      <c r="J27" s="73" t="s">
        <v>132</v>
      </c>
      <c r="K27" s="48" t="str">
        <f t="shared" ca="1" si="3"/>
        <v>RW11-INV06-CB03.05-C14Str</v>
      </c>
      <c r="L27" s="48" t="str">
        <f t="shared" ca="1" si="6"/>
        <v>RW11</v>
      </c>
      <c r="M27" s="48" t="str">
        <f t="shared" ca="1" si="7"/>
        <v>INV06</v>
      </c>
      <c r="N27" s="48" t="str">
        <f ca="1">MID($F$5,1,2)&amp;LOOKUP("一",$F$7:$F27)&amp;"."&amp;TEXT(IF($F27&gt;"",1,($ZG27=OFFSET($ZG27,-1,))+IFERROR(MID(OFFSET($N27,-1,),FIND(MID($F$5,1,2),OFFSET($N27,-1,))+5,2),)),"00")</f>
        <v>CB03.05</v>
      </c>
      <c r="O27" s="48" t="str">
        <f t="shared" si="8"/>
        <v>C14Str</v>
      </c>
      <c r="P27" s="48">
        <v>1</v>
      </c>
      <c r="Q27" s="48" t="s">
        <v>218</v>
      </c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7"/>
      <c r="G28" s="127"/>
      <c r="H28" s="127"/>
      <c r="I28" s="64" t="s">
        <v>205</v>
      </c>
      <c r="J28" s="73" t="s">
        <v>132</v>
      </c>
      <c r="K28" s="48" t="str">
        <f t="shared" ca="1" si="3"/>
        <v>RW11-INV06-CB03.06-C14Str</v>
      </c>
      <c r="L28" s="48" t="str">
        <f t="shared" ca="1" si="6"/>
        <v>RW11</v>
      </c>
      <c r="M28" s="48" t="str">
        <f t="shared" ca="1" si="7"/>
        <v>INV06</v>
      </c>
      <c r="N28" s="48" t="str">
        <f ca="1">MID($F$5,1,2)&amp;LOOKUP("一",$F$7:$F28)&amp;"."&amp;TEXT(IF($F28&gt;"",1,($ZG28=OFFSET($ZG28,-1,))+IFERROR(MID(OFFSET($N28,-1,),FIND(MID($F$5,1,2),OFFSET($N28,-1,))+5,2),)),"00")</f>
        <v>CB03.06</v>
      </c>
      <c r="O28" s="48" t="str">
        <f t="shared" si="8"/>
        <v>C14Str</v>
      </c>
      <c r="P28" s="48">
        <v>3</v>
      </c>
      <c r="Q28" s="48"/>
      <c r="R28" s="48"/>
      <c r="S28" s="48" t="s">
        <v>219</v>
      </c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7"/>
      <c r="G29" s="127">
        <v>10</v>
      </c>
      <c r="H29" s="127"/>
      <c r="I29" s="64" t="s">
        <v>194</v>
      </c>
      <c r="J29" s="73" t="s">
        <v>132</v>
      </c>
      <c r="K29" s="48" t="str">
        <f t="shared" ca="1" si="3"/>
        <v>RW12-INV06-CB03.07-C14Str</v>
      </c>
      <c r="L29" s="48" t="str">
        <f t="shared" ca="1" si="6"/>
        <v>RW12</v>
      </c>
      <c r="M29" s="48" t="str">
        <f t="shared" ca="1" si="7"/>
        <v>INV06</v>
      </c>
      <c r="N29" s="48" t="str">
        <f ca="1">MID($F$5,1,2)&amp;LOOKUP("一",$F$7:$F29)&amp;"."&amp;TEXT(IF($F29&gt;"",1,($ZG29=OFFSET($ZG29,-1,))+IFERROR(MID(OFFSET($N29,-1,),FIND(MID($F$5,1,2),OFFSET($N29,-1,))+5,2),)),"00")</f>
        <v>CB03.07</v>
      </c>
      <c r="O29" s="48" t="str">
        <f t="shared" si="8"/>
        <v>C14Str</v>
      </c>
      <c r="P29" s="48">
        <v>1</v>
      </c>
      <c r="Q29" s="48" t="s">
        <v>220</v>
      </c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7"/>
      <c r="G30" s="127"/>
      <c r="H30" s="127"/>
      <c r="I30" s="64" t="s">
        <v>205</v>
      </c>
      <c r="J30" s="73" t="s">
        <v>132</v>
      </c>
      <c r="K30" s="48" t="str">
        <f t="shared" ca="1" si="3"/>
        <v>RW12-INV06-CB03.08-C14Str</v>
      </c>
      <c r="L30" s="48" t="str">
        <f t="shared" ca="1" si="6"/>
        <v>RW12</v>
      </c>
      <c r="M30" s="48" t="str">
        <f t="shared" ca="1" si="7"/>
        <v>INV06</v>
      </c>
      <c r="N30" s="48" t="str">
        <f ca="1">MID($F$5,1,2)&amp;LOOKUP("一",$F$7:$F30)&amp;"."&amp;TEXT(IF($F30&gt;"",1,($ZG30=OFFSET($ZG30,-1,))+IFERROR(MID(OFFSET($N30,-1,),FIND(MID($F$5,1,2),OFFSET($N30,-1,))+5,2),)),"00")</f>
        <v>CB03.08</v>
      </c>
      <c r="O30" s="48" t="str">
        <f t="shared" si="8"/>
        <v>C14Str</v>
      </c>
      <c r="P30" s="48">
        <v>3</v>
      </c>
      <c r="Q30" s="48"/>
      <c r="R30" s="48"/>
      <c r="S30" s="48" t="s">
        <v>221</v>
      </c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8" t="s">
        <v>222</v>
      </c>
      <c r="G31" s="129">
        <v>10</v>
      </c>
      <c r="H31" s="129"/>
      <c r="I31" s="64" t="s">
        <v>194</v>
      </c>
      <c r="J31" s="73" t="s">
        <v>132</v>
      </c>
      <c r="K31" s="42" t="str">
        <f t="shared" ca="1" si="3"/>
        <v>RW13-INV06-CB04.01-C14Str</v>
      </c>
      <c r="L31" s="42" t="str">
        <f t="shared" ca="1" si="6"/>
        <v>RW13</v>
      </c>
      <c r="M31" s="42" t="str">
        <f t="shared" ca="1" si="7"/>
        <v>INV06</v>
      </c>
      <c r="N31" s="42" t="str">
        <f ca="1">MID($F$5,1,2)&amp;LOOKUP("一",$F$7:$F31)&amp;"."&amp;TEXT(IF($F31&gt;"",1,($ZG31=OFFSET($ZG31,-1,))+IFERROR(MID(OFFSET($N31,-1,),FIND(MID($F$5,1,2),OFFSET($N31,-1,))+5,2),)),"00")</f>
        <v>CB04.01</v>
      </c>
      <c r="O31" s="42" t="str">
        <f t="shared" si="8"/>
        <v>C14Str</v>
      </c>
      <c r="P31" s="42">
        <v>1</v>
      </c>
      <c r="Q31" s="42" t="s">
        <v>223</v>
      </c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9"/>
      <c r="G32" s="129"/>
      <c r="H32" s="129"/>
      <c r="I32" s="64" t="s">
        <v>205</v>
      </c>
      <c r="J32" s="73" t="s">
        <v>132</v>
      </c>
      <c r="K32" s="42" t="str">
        <f t="shared" ca="1" si="3"/>
        <v>RW13-INV06-CB04.02-C14Str</v>
      </c>
      <c r="L32" s="42" t="str">
        <f t="shared" ca="1" si="6"/>
        <v>RW13</v>
      </c>
      <c r="M32" s="42" t="str">
        <f t="shared" ca="1" si="7"/>
        <v>INV06</v>
      </c>
      <c r="N32" s="42" t="str">
        <f ca="1">MID($F$5,1,2)&amp;LOOKUP("一",$F$7:$F32)&amp;"."&amp;TEXT(IF($F32&gt;"",1,($ZG32=OFFSET($ZG32,-1,))+IFERROR(MID(OFFSET($N32,-1,),FIND(MID($F$5,1,2),OFFSET($N32,-1,))+5,2),)),"00")</f>
        <v>CB04.02</v>
      </c>
      <c r="O32" s="42" t="str">
        <f t="shared" si="8"/>
        <v>C14Str</v>
      </c>
      <c r="P32" s="42">
        <v>3</v>
      </c>
      <c r="Q32" s="42"/>
      <c r="R32" s="42"/>
      <c r="S32" s="42" t="s">
        <v>224</v>
      </c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9"/>
      <c r="G33" s="129">
        <v>10</v>
      </c>
      <c r="H33" s="129"/>
      <c r="I33" s="64" t="s">
        <v>194</v>
      </c>
      <c r="J33" s="73" t="s">
        <v>132</v>
      </c>
      <c r="K33" s="42" t="str">
        <f t="shared" ca="1" si="3"/>
        <v>RW14-INV06-CB04.03-C14Str</v>
      </c>
      <c r="L33" s="42" t="str">
        <f t="shared" ca="1" si="6"/>
        <v>RW14</v>
      </c>
      <c r="M33" s="42" t="str">
        <f t="shared" ca="1" si="7"/>
        <v>INV06</v>
      </c>
      <c r="N33" s="42" t="str">
        <f ca="1">MID($F$5,1,2)&amp;LOOKUP("一",$F$7:$F33)&amp;"."&amp;TEXT(IF($F33&gt;"",1,($ZG33=OFFSET($ZG33,-1,))+IFERROR(MID(OFFSET($N33,-1,),FIND(MID($F$5,1,2),OFFSET($N33,-1,))+5,2),)),"00")</f>
        <v>CB04.03</v>
      </c>
      <c r="O33" s="42" t="str">
        <f t="shared" si="8"/>
        <v>C14Str</v>
      </c>
      <c r="P33" s="42">
        <v>1</v>
      </c>
      <c r="Q33" s="42" t="s">
        <v>225</v>
      </c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9"/>
      <c r="G34" s="129"/>
      <c r="H34" s="129"/>
      <c r="I34" s="64" t="s">
        <v>205</v>
      </c>
      <c r="J34" s="73" t="s">
        <v>132</v>
      </c>
      <c r="K34" s="42" t="str">
        <f t="shared" ca="1" si="3"/>
        <v>RW14-INV06-CB04.04-C14Str</v>
      </c>
      <c r="L34" s="42" t="str">
        <f t="shared" ca="1" si="6"/>
        <v>RW14</v>
      </c>
      <c r="M34" s="42" t="str">
        <f t="shared" ca="1" si="7"/>
        <v>INV06</v>
      </c>
      <c r="N34" s="42" t="str">
        <f ca="1">MID($F$5,1,2)&amp;LOOKUP("一",$F$7:$F34)&amp;"."&amp;TEXT(IF($F34&gt;"",1,($ZG34=OFFSET($ZG34,-1,))+IFERROR(MID(OFFSET($N34,-1,),FIND(MID($F$5,1,2),OFFSET($N34,-1,))+5,2),)),"00")</f>
        <v>CB04.04</v>
      </c>
      <c r="O34" s="42" t="str">
        <f t="shared" si="8"/>
        <v>C14Str</v>
      </c>
      <c r="P34" s="42">
        <v>3</v>
      </c>
      <c r="Q34" s="42"/>
      <c r="R34" s="42"/>
      <c r="S34" s="42" t="s">
        <v>226</v>
      </c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0</v>
      </c>
      <c r="E35" s="42">
        <f t="shared" si="5"/>
        <v>1</v>
      </c>
      <c r="F35" s="129"/>
      <c r="G35" s="129">
        <v>10</v>
      </c>
      <c r="H35" s="129"/>
      <c r="I35" s="64" t="s">
        <v>194</v>
      </c>
      <c r="J35" s="73" t="s">
        <v>132</v>
      </c>
      <c r="K35" s="42" t="str">
        <f t="shared" ca="1" si="3"/>
        <v>RW15-INV06-CB04.05-C14Str</v>
      </c>
      <c r="L35" s="42" t="str">
        <f t="shared" ca="1" si="6"/>
        <v>RW15</v>
      </c>
      <c r="M35" s="42" t="str">
        <f t="shared" ca="1" si="7"/>
        <v>INV06</v>
      </c>
      <c r="N35" s="42" t="str">
        <f ca="1">MID($F$5,1,2)&amp;LOOKUP("一",$F$7:$F35)&amp;"."&amp;TEXT(IF($F35&gt;"",1,($ZG35=OFFSET($ZG35,-1,))+IFERROR(MID(OFFSET($N35,-1,),FIND(MID($F$5,1,2),OFFSET($N35,-1,))+5,2),)),"00")</f>
        <v>CB04.05</v>
      </c>
      <c r="O35" s="42" t="str">
        <f t="shared" si="8"/>
        <v>C14Str</v>
      </c>
      <c r="P35" s="42">
        <v>1</v>
      </c>
      <c r="Q35" s="42" t="s">
        <v>227</v>
      </c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9"/>
      <c r="G36" s="129"/>
      <c r="H36" s="129"/>
      <c r="I36" s="64" t="s">
        <v>205</v>
      </c>
      <c r="J36" s="73" t="s">
        <v>132</v>
      </c>
      <c r="K36" s="42" t="str">
        <f t="shared" ca="1" si="3"/>
        <v>RW15-INV06-CB04.06-C14Str</v>
      </c>
      <c r="L36" s="42" t="str">
        <f t="shared" ca="1" si="6"/>
        <v>RW15</v>
      </c>
      <c r="M36" s="42" t="str">
        <f t="shared" ca="1" si="7"/>
        <v>INV06</v>
      </c>
      <c r="N36" s="42" t="str">
        <f ca="1">MID($F$5,1,2)&amp;LOOKUP("一",$F$7:$F36)&amp;"."&amp;TEXT(IF($F36&gt;"",1,($ZG36=OFFSET($ZG36,-1,))+IFERROR(MID(OFFSET($N36,-1,),FIND(MID($F$5,1,2),OFFSET($N36,-1,))+5,2),)),"00")</f>
        <v>CB04.06</v>
      </c>
      <c r="O36" s="42" t="str">
        <f t="shared" si="8"/>
        <v>C14Str</v>
      </c>
      <c r="P36" s="42">
        <v>3</v>
      </c>
      <c r="Q36" s="42"/>
      <c r="R36" s="42"/>
      <c r="S36" s="42" t="s">
        <v>228</v>
      </c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9"/>
      <c r="G37" s="129">
        <v>10</v>
      </c>
      <c r="H37" s="129"/>
      <c r="I37" s="64" t="s">
        <v>194</v>
      </c>
      <c r="J37" s="73" t="s">
        <v>132</v>
      </c>
      <c r="K37" s="42" t="str">
        <f t="shared" ca="1" si="3"/>
        <v>RW16-INV06-CB04.07-C14Str</v>
      </c>
      <c r="L37" s="42" t="str">
        <f t="shared" ca="1" si="6"/>
        <v>RW16</v>
      </c>
      <c r="M37" s="42" t="str">
        <f t="shared" ca="1" si="7"/>
        <v>INV06</v>
      </c>
      <c r="N37" s="42" t="str">
        <f ca="1">MID($F$5,1,2)&amp;LOOKUP("一",$F$7:$F37)&amp;"."&amp;TEXT(IF($F37&gt;"",1,($ZG37=OFFSET($ZG37,-1,))+IFERROR(MID(OFFSET($N37,-1,),FIND(MID($F$5,1,2),OFFSET($N37,-1,))+5,2),)),"00")</f>
        <v>CB04.07</v>
      </c>
      <c r="O37" s="42" t="str">
        <f t="shared" si="8"/>
        <v>C14Str</v>
      </c>
      <c r="P37" s="42">
        <v>1</v>
      </c>
      <c r="Q37" s="42" t="s">
        <v>374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RW16-INV06-CB04.08-C14Str</v>
      </c>
      <c r="L38" s="42" t="str">
        <f t="shared" ca="1" si="6"/>
        <v>RW16</v>
      </c>
      <c r="M38" s="42" t="str">
        <f t="shared" ca="1" si="7"/>
        <v>INV06</v>
      </c>
      <c r="N38" s="42" t="str">
        <f ca="1">MID($F$5,1,2)&amp;LOOKUP("一",$F$7:$F38)&amp;"."&amp;TEXT(IF($F38&gt;"",1,($ZG38=OFFSET($ZG38,-1,))+IFERROR(MID(OFFSET($N38,-1,),FIND(MID($F$5,1,2),OFFSET($N38,-1,))+5,2),)),"00")</f>
        <v>CB04.08</v>
      </c>
      <c r="O38" s="42" t="str">
        <f t="shared" si="8"/>
        <v>C14Str</v>
      </c>
      <c r="P38" s="42">
        <v>3</v>
      </c>
      <c r="Q38" s="42"/>
      <c r="R38" s="42"/>
      <c r="S38" s="42" t="s">
        <v>375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6" t="s">
        <v>229</v>
      </c>
      <c r="G39" s="127">
        <v>10</v>
      </c>
      <c r="H39" s="127"/>
      <c r="I39" s="64" t="s">
        <v>194</v>
      </c>
      <c r="J39" s="73" t="s">
        <v>132</v>
      </c>
      <c r="K39" s="48" t="str">
        <f t="shared" ca="1" si="3"/>
        <v>RW17-INV06-CB05.01-C14Str</v>
      </c>
      <c r="L39" s="48" t="str">
        <f t="shared" ca="1" si="6"/>
        <v>RW17</v>
      </c>
      <c r="M39" s="48" t="str">
        <f t="shared" ca="1" si="7"/>
        <v>INV06</v>
      </c>
      <c r="N39" s="48" t="str">
        <f ca="1">MID($F$5,1,2)&amp;LOOKUP("一",$F$7:$F39)&amp;"."&amp;TEXT(IF($F39&gt;"",1,($ZG39=OFFSET($ZG39,-1,))+IFERROR(MID(OFFSET($N39,-1,),FIND(MID($F$5,1,2),OFFSET($N39,-1,))+5,2),)),"00")</f>
        <v>CB05.01</v>
      </c>
      <c r="O39" s="48" t="str">
        <f t="shared" si="8"/>
        <v>C14Str</v>
      </c>
      <c r="P39" s="48">
        <v>1</v>
      </c>
      <c r="Q39" s="48" t="s">
        <v>230</v>
      </c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7"/>
      <c r="G40" s="127"/>
      <c r="H40" s="127"/>
      <c r="I40" s="64" t="s">
        <v>205</v>
      </c>
      <c r="J40" s="73" t="s">
        <v>132</v>
      </c>
      <c r="K40" s="48" t="str">
        <f t="shared" ca="1" si="3"/>
        <v>RW17-INV06-CB05.02-C14Str</v>
      </c>
      <c r="L40" s="48" t="str">
        <f t="shared" ca="1" si="6"/>
        <v>RW17</v>
      </c>
      <c r="M40" s="48" t="str">
        <f t="shared" ca="1" si="7"/>
        <v>INV06</v>
      </c>
      <c r="N40" s="48" t="str">
        <f ca="1">MID($F$5,1,2)&amp;LOOKUP("一",$F$7:$F40)&amp;"."&amp;TEXT(IF($F40&gt;"",1,($ZG40=OFFSET($ZG40,-1,))+IFERROR(MID(OFFSET($N40,-1,),FIND(MID($F$5,1,2),OFFSET($N40,-1,))+5,2),)),"00")</f>
        <v>CB05.02</v>
      </c>
      <c r="O40" s="48" t="str">
        <f t="shared" si="8"/>
        <v>C14Str</v>
      </c>
      <c r="P40" s="48">
        <v>3</v>
      </c>
      <c r="Q40" s="48"/>
      <c r="R40" s="48"/>
      <c r="S40" s="48" t="s">
        <v>231</v>
      </c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7"/>
      <c r="G41" s="127">
        <v>10</v>
      </c>
      <c r="H41" s="127"/>
      <c r="I41" s="64" t="s">
        <v>194</v>
      </c>
      <c r="J41" s="73" t="s">
        <v>132</v>
      </c>
      <c r="K41" s="48" t="str">
        <f t="shared" ca="1" si="3"/>
        <v>RW18-INV06-CB05.03-C14Str</v>
      </c>
      <c r="L41" s="48" t="str">
        <f t="shared" ca="1" si="6"/>
        <v>RW18</v>
      </c>
      <c r="M41" s="48" t="str">
        <f t="shared" ca="1" si="7"/>
        <v>INV06</v>
      </c>
      <c r="N41" s="48" t="str">
        <f ca="1">MID($F$5,1,2)&amp;LOOKUP("一",$F$7:$F41)&amp;"."&amp;TEXT(IF($F41&gt;"",1,($ZG41=OFFSET($ZG41,-1,))+IFERROR(MID(OFFSET($N41,-1,),FIND(MID($F$5,1,2),OFFSET($N41,-1,))+5,2),)),"00")</f>
        <v>CB05.03</v>
      </c>
      <c r="O41" s="48" t="str">
        <f t="shared" si="8"/>
        <v>C14Str</v>
      </c>
      <c r="P41" s="48">
        <v>1</v>
      </c>
      <c r="Q41" s="48" t="s">
        <v>376</v>
      </c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7"/>
      <c r="G42" s="127"/>
      <c r="H42" s="127"/>
      <c r="I42" s="64" t="s">
        <v>205</v>
      </c>
      <c r="J42" s="73" t="s">
        <v>132</v>
      </c>
      <c r="K42" s="48" t="str">
        <f t="shared" ca="1" si="3"/>
        <v>RW18-INV06-CB05.04-C14Str</v>
      </c>
      <c r="L42" s="48" t="str">
        <f t="shared" ca="1" si="6"/>
        <v>RW18</v>
      </c>
      <c r="M42" s="48" t="str">
        <f t="shared" ca="1" si="7"/>
        <v>INV06</v>
      </c>
      <c r="N42" s="48" t="str">
        <f ca="1">MID($F$5,1,2)&amp;LOOKUP("一",$F$7:$F42)&amp;"."&amp;TEXT(IF($F42&gt;"",1,($ZG42=OFFSET($ZG42,-1,))+IFERROR(MID(OFFSET($N42,-1,),FIND(MID($F$5,1,2),OFFSET($N42,-1,))+5,2),)),"00")</f>
        <v>CB05.04</v>
      </c>
      <c r="O42" s="48" t="str">
        <f t="shared" si="8"/>
        <v>C14Str</v>
      </c>
      <c r="P42" s="48">
        <v>3</v>
      </c>
      <c r="Q42" s="48"/>
      <c r="R42" s="48"/>
      <c r="S42" s="48" t="s">
        <v>377</v>
      </c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7"/>
      <c r="G43" s="127">
        <v>10</v>
      </c>
      <c r="H43" s="127"/>
      <c r="I43" s="64" t="s">
        <v>194</v>
      </c>
      <c r="J43" s="73" t="s">
        <v>132</v>
      </c>
      <c r="K43" s="48" t="str">
        <f t="shared" ca="1" si="3"/>
        <v>RW19-INV06-CB05.05-C14Str</v>
      </c>
      <c r="L43" s="48" t="str">
        <f t="shared" ca="1" si="6"/>
        <v>RW19</v>
      </c>
      <c r="M43" s="48" t="str">
        <f t="shared" ca="1" si="7"/>
        <v>INV06</v>
      </c>
      <c r="N43" s="48" t="str">
        <f ca="1">MID($F$5,1,2)&amp;LOOKUP("一",$F$7:$F43)&amp;"."&amp;TEXT(IF($F43&gt;"",1,($ZG43=OFFSET($ZG43,-1,))+IFERROR(MID(OFFSET($N43,-1,),FIND(MID($F$5,1,2),OFFSET($N43,-1,))+5,2),)),"00")</f>
        <v>CB05.05</v>
      </c>
      <c r="O43" s="48" t="str">
        <f t="shared" si="8"/>
        <v>C14Str</v>
      </c>
      <c r="P43" s="48">
        <v>1</v>
      </c>
      <c r="Q43" s="48" t="s">
        <v>378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RW19-INV06-CB05.06-C14Str</v>
      </c>
      <c r="L44" s="48" t="str">
        <f t="shared" ca="1" si="6"/>
        <v>RW19</v>
      </c>
      <c r="M44" s="48" t="str">
        <f t="shared" ca="1" si="7"/>
        <v>INV06</v>
      </c>
      <c r="N44" s="48" t="str">
        <f ca="1">MID($F$5,1,2)&amp;LOOKUP("一",$F$7:$F44)&amp;"."&amp;TEXT(IF($F44&gt;"",1,($ZG44=OFFSET($ZG44,-1,))+IFERROR(MID(OFFSET($N44,-1,),FIND(MID($F$5,1,2),OFFSET($N44,-1,))+5,2),)),"00")</f>
        <v>CB05.06</v>
      </c>
      <c r="O44" s="48" t="str">
        <f t="shared" si="8"/>
        <v>C14Str</v>
      </c>
      <c r="P44" s="48">
        <v>3</v>
      </c>
      <c r="Q44" s="48"/>
      <c r="R44" s="48"/>
      <c r="S44" s="48" t="s">
        <v>236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>
        <v>10</v>
      </c>
      <c r="H45" s="127"/>
      <c r="I45" s="64" t="s">
        <v>194</v>
      </c>
      <c r="J45" s="73" t="s">
        <v>132</v>
      </c>
      <c r="K45" s="48" t="str">
        <f t="shared" ca="1" si="3"/>
        <v>RW20-INV06-CB05.07-C14Str</v>
      </c>
      <c r="L45" s="48" t="str">
        <f t="shared" ca="1" si="6"/>
        <v>RW20</v>
      </c>
      <c r="M45" s="48" t="str">
        <f t="shared" ca="1" si="7"/>
        <v>INV06</v>
      </c>
      <c r="N45" s="48" t="str">
        <f ca="1">MID($F$5,1,2)&amp;LOOKUP("一",$F$7:$F45)&amp;"."&amp;TEXT(IF($F45&gt;"",1,($ZG45=OFFSET($ZG45,-1,))+IFERROR(MID(OFFSET($N45,-1,),FIND(MID($F$5,1,2),OFFSET($N45,-1,))+5,2),)),"00")</f>
        <v>CB05.07</v>
      </c>
      <c r="O45" s="48" t="str">
        <f t="shared" si="8"/>
        <v>C14Str</v>
      </c>
      <c r="P45" s="48">
        <v>1</v>
      </c>
      <c r="Q45" s="48" t="s">
        <v>379</v>
      </c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/>
      <c r="H46" s="127"/>
      <c r="I46" s="64" t="s">
        <v>205</v>
      </c>
      <c r="J46" s="73" t="s">
        <v>132</v>
      </c>
      <c r="K46" s="48" t="str">
        <f t="shared" ca="1" si="3"/>
        <v>RW20-INV06-CB05.08-C14Str</v>
      </c>
      <c r="L46" s="48" t="str">
        <f t="shared" ca="1" si="6"/>
        <v>RW20</v>
      </c>
      <c r="M46" s="48" t="str">
        <f t="shared" ca="1" si="7"/>
        <v>INV06</v>
      </c>
      <c r="N46" s="48" t="str">
        <f ca="1">MID($F$5,1,2)&amp;LOOKUP("一",$F$7:$F46)&amp;"."&amp;TEXT(IF($F46&gt;"",1,($ZG46=OFFSET($ZG46,-1,))+IFERROR(MID(OFFSET($N46,-1,),FIND(MID($F$5,1,2),OFFSET($N46,-1,))+5,2),)),"00")</f>
        <v>CB05.08</v>
      </c>
      <c r="O46" s="48" t="str">
        <f t="shared" si="8"/>
        <v>C14Str</v>
      </c>
      <c r="P46" s="48">
        <v>3</v>
      </c>
      <c r="Q46" s="48"/>
      <c r="R46" s="48"/>
      <c r="S46" s="48" t="s">
        <v>380</v>
      </c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8" t="s">
        <v>237</v>
      </c>
      <c r="G47" s="129">
        <v>10</v>
      </c>
      <c r="H47" s="129"/>
      <c r="I47" s="64" t="s">
        <v>194</v>
      </c>
      <c r="J47" s="73" t="s">
        <v>132</v>
      </c>
      <c r="K47" s="42" t="str">
        <f t="shared" ca="1" si="3"/>
        <v>RW21-INV06-CB06.01-C14Str</v>
      </c>
      <c r="L47" s="42" t="str">
        <f t="shared" ca="1" si="6"/>
        <v>RW21</v>
      </c>
      <c r="M47" s="42" t="str">
        <f t="shared" ca="1" si="7"/>
        <v>INV06</v>
      </c>
      <c r="N47" s="42" t="str">
        <f ca="1">MID($F$5,1,2)&amp;LOOKUP("一",$F$7:$F47)&amp;"."&amp;TEXT(IF($F47&gt;"",1,($ZG47=OFFSET($ZG47,-1,))+IFERROR(MID(OFFSET($N47,-1,),FIND(MID($F$5,1,2),OFFSET($N47,-1,))+5,2),)),"00")</f>
        <v>CB06.01</v>
      </c>
      <c r="O47" s="42" t="str">
        <f t="shared" si="8"/>
        <v>C14Str</v>
      </c>
      <c r="P47" s="42">
        <v>1</v>
      </c>
      <c r="Q47" s="42" t="s">
        <v>238</v>
      </c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9"/>
      <c r="G48" s="129"/>
      <c r="H48" s="129"/>
      <c r="I48" s="64" t="s">
        <v>205</v>
      </c>
      <c r="J48" s="73" t="s">
        <v>132</v>
      </c>
      <c r="K48" s="42" t="str">
        <f t="shared" ca="1" si="3"/>
        <v>RW21-INV06-CB06.02-C14Str</v>
      </c>
      <c r="L48" s="42" t="str">
        <f t="shared" ca="1" si="6"/>
        <v>RW21</v>
      </c>
      <c r="M48" s="42" t="str">
        <f t="shared" ca="1" si="7"/>
        <v>INV06</v>
      </c>
      <c r="N48" s="42" t="str">
        <f ca="1">MID($F$5,1,2)&amp;LOOKUP("一",$F$7:$F48)&amp;"."&amp;TEXT(IF($F48&gt;"",1,($ZG48=OFFSET($ZG48,-1,))+IFERROR(MID(OFFSET($N48,-1,),FIND(MID($F$5,1,2),OFFSET($N48,-1,))+5,2),)),"00")</f>
        <v>CB06.02</v>
      </c>
      <c r="O48" s="42" t="str">
        <f t="shared" si="8"/>
        <v>C14Str</v>
      </c>
      <c r="P48" s="42">
        <v>3</v>
      </c>
      <c r="Q48" s="42"/>
      <c r="R48" s="42"/>
      <c r="S48" s="42" t="s">
        <v>239</v>
      </c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9"/>
      <c r="G49" s="129">
        <v>10</v>
      </c>
      <c r="H49" s="129"/>
      <c r="I49" s="64" t="s">
        <v>194</v>
      </c>
      <c r="J49" s="73" t="s">
        <v>132</v>
      </c>
      <c r="K49" s="42" t="str">
        <f t="shared" ca="1" si="3"/>
        <v>RW22-INV06-CB06.03-C14Str</v>
      </c>
      <c r="L49" s="42" t="str">
        <f t="shared" ca="1" si="6"/>
        <v>RW22</v>
      </c>
      <c r="M49" s="42" t="str">
        <f t="shared" ca="1" si="7"/>
        <v>INV06</v>
      </c>
      <c r="N49" s="42" t="str">
        <f ca="1">MID($F$5,1,2)&amp;LOOKUP("一",$F$7:$F49)&amp;"."&amp;TEXT(IF($F49&gt;"",1,($ZG49=OFFSET($ZG49,-1,))+IFERROR(MID(OFFSET($N49,-1,),FIND(MID($F$5,1,2),OFFSET($N49,-1,))+5,2),)),"00")</f>
        <v>CB06.03</v>
      </c>
      <c r="O49" s="42" t="str">
        <f t="shared" si="8"/>
        <v>C14Str</v>
      </c>
      <c r="P49" s="42">
        <v>1</v>
      </c>
      <c r="Q49" s="42" t="s">
        <v>381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52</v>
      </c>
      <c r="C50" s="63">
        <v>8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RW22-INV06-CB06.04-C14Str</v>
      </c>
      <c r="L50" s="42" t="str">
        <f t="shared" ca="1" si="6"/>
        <v>RW22</v>
      </c>
      <c r="M50" s="42" t="str">
        <f t="shared" ca="1" si="7"/>
        <v>INV06</v>
      </c>
      <c r="N50" s="42" t="str">
        <f ca="1">MID($F$5,1,2)&amp;LOOKUP("一",$F$7:$F50)&amp;"."&amp;TEXT(IF($F50&gt;"",1,($ZG50=OFFSET($ZG50,-1,))+IFERROR(MID(OFFSET($N50,-1,),FIND(MID($F$5,1,2),OFFSET($N50,-1,))+5,2),)),"00")</f>
        <v>CB06.04</v>
      </c>
      <c r="O50" s="42" t="str">
        <f t="shared" si="8"/>
        <v>C14Str</v>
      </c>
      <c r="P50" s="42">
        <v>3</v>
      </c>
      <c r="Q50" s="42"/>
      <c r="R50" s="42"/>
      <c r="S50" s="42" t="s">
        <v>382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52</v>
      </c>
      <c r="C51" s="63">
        <v>8</v>
      </c>
      <c r="D51" s="37"/>
      <c r="E51" s="42">
        <f t="shared" si="5"/>
        <v>1</v>
      </c>
      <c r="F51" s="129"/>
      <c r="G51" s="129">
        <v>10</v>
      </c>
      <c r="H51" s="129"/>
      <c r="I51" s="64" t="s">
        <v>194</v>
      </c>
      <c r="J51" s="73" t="s">
        <v>132</v>
      </c>
      <c r="K51" s="42" t="str">
        <f t="shared" ca="1" si="3"/>
        <v>RW23-INV06-CB06.05-C14Str</v>
      </c>
      <c r="L51" s="42" t="str">
        <f t="shared" ca="1" si="6"/>
        <v>RW23</v>
      </c>
      <c r="M51" s="42" t="str">
        <f t="shared" ca="1" si="7"/>
        <v>INV06</v>
      </c>
      <c r="N51" s="42" t="str">
        <f ca="1">MID($F$5,1,2)&amp;LOOKUP("一",$F$7:$F51)&amp;"."&amp;TEXT(IF($F51&gt;"",1,($ZG51=OFFSET($ZG51,-1,))+IFERROR(MID(OFFSET($N51,-1,),FIND(MID($F$5,1,2),OFFSET($N51,-1,))+5,2),)),"00")</f>
        <v>CB06.05</v>
      </c>
      <c r="O51" s="42" t="str">
        <f t="shared" si="8"/>
        <v>C14Str</v>
      </c>
      <c r="P51" s="42">
        <v>1</v>
      </c>
      <c r="Q51" s="42" t="s">
        <v>383</v>
      </c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52</v>
      </c>
      <c r="C52" s="63">
        <v>8</v>
      </c>
      <c r="D52" s="37"/>
      <c r="E52" s="42">
        <f t="shared" si="5"/>
        <v>1</v>
      </c>
      <c r="F52" s="129"/>
      <c r="G52" s="129"/>
      <c r="H52" s="129"/>
      <c r="I52" s="64" t="s">
        <v>205</v>
      </c>
      <c r="J52" s="73" t="s">
        <v>132</v>
      </c>
      <c r="K52" s="42" t="str">
        <f t="shared" ca="1" si="3"/>
        <v>RW23-INV06-CB06.06-C14Str</v>
      </c>
      <c r="L52" s="42" t="str">
        <f t="shared" ca="1" si="6"/>
        <v>RW23</v>
      </c>
      <c r="M52" s="42" t="str">
        <f t="shared" ca="1" si="7"/>
        <v>INV06</v>
      </c>
      <c r="N52" s="42" t="str">
        <f ca="1">MID($F$5,1,2)&amp;LOOKUP("一",$F$7:$F52)&amp;"."&amp;TEXT(IF($F52&gt;"",1,($ZG52=OFFSET($ZG52,-1,))+IFERROR(MID(OFFSET($N52,-1,),FIND(MID($F$5,1,2),OFFSET($N52,-1,))+5,2),)),"00")</f>
        <v>CB06.06</v>
      </c>
      <c r="O52" s="42" t="str">
        <f t="shared" si="8"/>
        <v>C14Str</v>
      </c>
      <c r="P52" s="42">
        <v>3</v>
      </c>
      <c r="Q52" s="42"/>
      <c r="R52" s="42"/>
      <c r="S52" s="42" t="s">
        <v>243</v>
      </c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52</v>
      </c>
      <c r="C53" s="63">
        <v>8</v>
      </c>
      <c r="D53" s="37"/>
      <c r="E53" s="42">
        <f t="shared" si="5"/>
        <v>1</v>
      </c>
      <c r="F53" s="129"/>
      <c r="G53" s="129">
        <v>10</v>
      </c>
      <c r="H53" s="129"/>
      <c r="I53" s="64" t="s">
        <v>194</v>
      </c>
      <c r="J53" s="73" t="s">
        <v>132</v>
      </c>
      <c r="K53" s="42" t="str">
        <f t="shared" ca="1" si="3"/>
        <v>RW24-INV06-CB06.07-C14Str</v>
      </c>
      <c r="L53" s="42" t="str">
        <f t="shared" ca="1" si="6"/>
        <v>RW24</v>
      </c>
      <c r="M53" s="42" t="str">
        <f t="shared" ca="1" si="7"/>
        <v>INV06</v>
      </c>
      <c r="N53" s="42" t="str">
        <f ca="1">MID($F$5,1,2)&amp;LOOKUP("一",$F$7:$F53)&amp;"."&amp;TEXT(IF($F53&gt;"",1,($ZG53=OFFSET($ZG53,-1,))+IFERROR(MID(OFFSET($N53,-1,),FIND(MID($F$5,1,2),OFFSET($N53,-1,))+5,2),)),"00")</f>
        <v>CB06.07</v>
      </c>
      <c r="O53" s="42" t="str">
        <f t="shared" si="8"/>
        <v>C14Str</v>
      </c>
      <c r="P53" s="42">
        <v>1</v>
      </c>
      <c r="Q53" s="42" t="s">
        <v>384</v>
      </c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52</v>
      </c>
      <c r="C54" s="63">
        <v>8</v>
      </c>
      <c r="D54" s="37"/>
      <c r="E54" s="42">
        <f t="shared" si="5"/>
        <v>1</v>
      </c>
      <c r="F54" s="129"/>
      <c r="G54" s="129"/>
      <c r="H54" s="129"/>
      <c r="I54" s="64" t="s">
        <v>205</v>
      </c>
      <c r="J54" s="73" t="s">
        <v>132</v>
      </c>
      <c r="K54" s="42" t="str">
        <f t="shared" ca="1" si="3"/>
        <v>RW24-INV06-CB06.08-C14Str</v>
      </c>
      <c r="L54" s="42" t="str">
        <f t="shared" ca="1" si="6"/>
        <v>RW24</v>
      </c>
      <c r="M54" s="42" t="str">
        <f t="shared" ca="1" si="7"/>
        <v>INV06</v>
      </c>
      <c r="N54" s="42" t="str">
        <f ca="1">MID($F$5,1,2)&amp;LOOKUP("一",$F$7:$F54)&amp;"."&amp;TEXT(IF($F54&gt;"",1,($ZG54=OFFSET($ZG54,-1,))+IFERROR(MID(OFFSET($N54,-1,),FIND(MID($F$5,1,2),OFFSET($N54,-1,))+5,2),)),"00")</f>
        <v>CB06.08</v>
      </c>
      <c r="O54" s="42" t="str">
        <f t="shared" si="8"/>
        <v>C14Str</v>
      </c>
      <c r="P54" s="42">
        <v>3</v>
      </c>
      <c r="Q54" s="42"/>
      <c r="R54" s="42"/>
      <c r="S54" s="42" t="s">
        <v>385</v>
      </c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52</v>
      </c>
      <c r="C55" s="63">
        <v>8</v>
      </c>
      <c r="D55" s="37"/>
      <c r="E55" s="42">
        <f t="shared" si="5"/>
        <v>1</v>
      </c>
      <c r="F55" s="126" t="s">
        <v>244</v>
      </c>
      <c r="G55" s="127">
        <v>10</v>
      </c>
      <c r="H55" s="127"/>
      <c r="I55" s="64" t="s">
        <v>194</v>
      </c>
      <c r="J55" s="73" t="s">
        <v>132</v>
      </c>
      <c r="K55" s="48" t="str">
        <f t="shared" ca="1" si="3"/>
        <v>RW25-INV06-CB07.01-C14Str</v>
      </c>
      <c r="L55" s="48" t="str">
        <f t="shared" ca="1" si="6"/>
        <v>RW25</v>
      </c>
      <c r="M55" s="48" t="str">
        <f t="shared" ca="1" si="7"/>
        <v>INV06</v>
      </c>
      <c r="N55" s="48" t="str">
        <f ca="1">MID($F$5,1,2)&amp;LOOKUP("一",$F$7:$F55)&amp;"."&amp;TEXT(IF($F55&gt;"",1,($ZG55=OFFSET($ZG55,-1,))+IFERROR(MID(OFFSET($N55,-1,),FIND(MID($F$5,1,2),OFFSET($N55,-1,))+5,2),)),"00")</f>
        <v>CB07.01</v>
      </c>
      <c r="O55" s="48" t="str">
        <f t="shared" si="8"/>
        <v>C14Str</v>
      </c>
      <c r="P55" s="48">
        <v>1</v>
      </c>
      <c r="Q55" s="48" t="s">
        <v>245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52</v>
      </c>
      <c r="C56" s="63">
        <v>8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RW25-INV06-CB07.02-C14Str</v>
      </c>
      <c r="L56" s="48" t="str">
        <f t="shared" ca="1" si="6"/>
        <v>RW25</v>
      </c>
      <c r="M56" s="48" t="str">
        <f t="shared" ca="1" si="7"/>
        <v>INV06</v>
      </c>
      <c r="N56" s="48" t="str">
        <f ca="1">MID($F$5,1,2)&amp;LOOKUP("一",$F$7:$F56)&amp;"."&amp;TEXT(IF($F56&gt;"",1,($ZG56=OFFSET($ZG56,-1,))+IFERROR(MID(OFFSET($N56,-1,),FIND(MID($F$5,1,2),OFFSET($N56,-1,))+5,2),)),"00")</f>
        <v>CB07.02</v>
      </c>
      <c r="O56" s="48" t="str">
        <f t="shared" si="8"/>
        <v>C14Str</v>
      </c>
      <c r="P56" s="48">
        <v>3</v>
      </c>
      <c r="Q56" s="48"/>
      <c r="R56" s="48"/>
      <c r="S56" s="48" t="s">
        <v>246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71</v>
      </c>
      <c r="C57" s="63">
        <v>6</v>
      </c>
      <c r="D57" s="37"/>
      <c r="E57" s="42">
        <f t="shared" si="5"/>
        <v>1</v>
      </c>
      <c r="F57" s="127"/>
      <c r="G57" s="127">
        <v>10</v>
      </c>
      <c r="H57" s="127"/>
      <c r="I57" s="64" t="s">
        <v>194</v>
      </c>
      <c r="J57" s="73" t="s">
        <v>132</v>
      </c>
      <c r="K57" s="48" t="str">
        <f t="shared" ca="1" si="3"/>
        <v>RW26-INV06-CB07.03-C14Str</v>
      </c>
      <c r="L57" s="48" t="str">
        <f t="shared" ca="1" si="6"/>
        <v>RW26</v>
      </c>
      <c r="M57" s="48" t="str">
        <f t="shared" ca="1" si="7"/>
        <v>INV06</v>
      </c>
      <c r="N57" s="48" t="str">
        <f ca="1">MID($F$5,1,2)&amp;LOOKUP("一",$F$7:$F57)&amp;"."&amp;TEXT(IF($F57&gt;"",1,($ZG57=OFFSET($ZG57,-1,))+IFERROR(MID(OFFSET($N57,-1,),FIND(MID($F$5,1,2),OFFSET($N57,-1,))+5,2),)),"00")</f>
        <v>CB07.03</v>
      </c>
      <c r="O57" s="48" t="str">
        <f t="shared" si="8"/>
        <v>C14Str</v>
      </c>
      <c r="P57" s="48">
        <v>1</v>
      </c>
      <c r="Q57" s="48" t="s">
        <v>386</v>
      </c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69</v>
      </c>
      <c r="C58" s="63">
        <v>8</v>
      </c>
      <c r="D58" s="37"/>
      <c r="E58" s="42">
        <f t="shared" si="5"/>
        <v>1</v>
      </c>
      <c r="F58" s="127"/>
      <c r="G58" s="127"/>
      <c r="H58" s="127"/>
      <c r="I58" s="64" t="s">
        <v>205</v>
      </c>
      <c r="J58" s="73" t="s">
        <v>132</v>
      </c>
      <c r="K58" s="48" t="str">
        <f t="shared" ca="1" si="3"/>
        <v>RW26-INV06-CB07.04-C14Str</v>
      </c>
      <c r="L58" s="48" t="str">
        <f t="shared" ca="1" si="6"/>
        <v>RW26</v>
      </c>
      <c r="M58" s="48" t="str">
        <f t="shared" ca="1" si="7"/>
        <v>INV06</v>
      </c>
      <c r="N58" s="48" t="str">
        <f ca="1">MID($F$5,1,2)&amp;LOOKUP("一",$F$7:$F58)&amp;"."&amp;TEXT(IF($F58&gt;"",1,($ZG58=OFFSET($ZG58,-1,))+IFERROR(MID(OFFSET($N58,-1,),FIND(MID($F$5,1,2),OFFSET($N58,-1,))+5,2),)),"00")</f>
        <v>CB07.04</v>
      </c>
      <c r="O58" s="48" t="str">
        <f t="shared" si="8"/>
        <v>C14Str</v>
      </c>
      <c r="P58" s="48">
        <v>3</v>
      </c>
      <c r="Q58" s="48"/>
      <c r="R58" s="48"/>
      <c r="S58" s="48" t="s">
        <v>387</v>
      </c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69</v>
      </c>
      <c r="C59" s="64">
        <v>8</v>
      </c>
      <c r="D59" s="37"/>
      <c r="E59" s="42">
        <f t="shared" si="5"/>
        <v>1</v>
      </c>
      <c r="F59" s="127"/>
      <c r="G59" s="127">
        <v>10</v>
      </c>
      <c r="H59" s="127"/>
      <c r="I59" s="64" t="s">
        <v>194</v>
      </c>
      <c r="J59" s="73" t="s">
        <v>132</v>
      </c>
      <c r="K59" s="48" t="str">
        <f t="shared" ca="1" si="3"/>
        <v>RW27-INV06-CB07.05-C14Str</v>
      </c>
      <c r="L59" s="48" t="str">
        <f t="shared" ca="1" si="6"/>
        <v>RW27</v>
      </c>
      <c r="M59" s="48" t="str">
        <f t="shared" ca="1" si="7"/>
        <v>INV06</v>
      </c>
      <c r="N59" s="48" t="str">
        <f ca="1">MID($F$5,1,2)&amp;LOOKUP("一",$F$7:$F59)&amp;"."&amp;TEXT(IF($F59&gt;"",1,($ZG59=OFFSET($ZG59,-1,))+IFERROR(MID(OFFSET($N59,-1,),FIND(MID($F$5,1,2),OFFSET($N59,-1,))+5,2),)),"00")</f>
        <v>CB07.05</v>
      </c>
      <c r="O59" s="48" t="str">
        <f t="shared" si="8"/>
        <v>C14Str</v>
      </c>
      <c r="P59" s="48">
        <v>1</v>
      </c>
      <c r="Q59" s="48" t="s">
        <v>388</v>
      </c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69</v>
      </c>
      <c r="C60" s="64">
        <v>8</v>
      </c>
      <c r="D60" s="37"/>
      <c r="E60" s="42">
        <f t="shared" si="5"/>
        <v>1</v>
      </c>
      <c r="F60" s="127"/>
      <c r="G60" s="127"/>
      <c r="H60" s="127"/>
      <c r="I60" s="64" t="s">
        <v>205</v>
      </c>
      <c r="J60" s="73" t="s">
        <v>132</v>
      </c>
      <c r="K60" s="48" t="str">
        <f t="shared" ca="1" si="3"/>
        <v>RW27-INV06-CB07.06-C14Str</v>
      </c>
      <c r="L60" s="48" t="str">
        <f t="shared" ca="1" si="6"/>
        <v>RW27</v>
      </c>
      <c r="M60" s="48" t="str">
        <f t="shared" ca="1" si="7"/>
        <v>INV06</v>
      </c>
      <c r="N60" s="48" t="str">
        <f ca="1">MID($F$5,1,2)&amp;LOOKUP("一",$F$7:$F60)&amp;"."&amp;TEXT(IF($F60&gt;"",1,($ZG60=OFFSET($ZG60,-1,))+IFERROR(MID(OFFSET($N60,-1,),FIND(MID($F$5,1,2),OFFSET($N60,-1,))+5,2),)),"00")</f>
        <v>CB07.06</v>
      </c>
      <c r="O60" s="48" t="str">
        <f t="shared" si="8"/>
        <v>C14Str</v>
      </c>
      <c r="P60" s="48">
        <v>3</v>
      </c>
      <c r="Q60" s="48"/>
      <c r="R60" s="48"/>
      <c r="S60" s="48" t="s">
        <v>250</v>
      </c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65</v>
      </c>
      <c r="C61" s="63">
        <v>6</v>
      </c>
      <c r="D61" s="37"/>
      <c r="E61" s="42">
        <f t="shared" si="5"/>
        <v>1</v>
      </c>
      <c r="F61" s="127"/>
      <c r="G61" s="127">
        <v>10</v>
      </c>
      <c r="H61" s="127"/>
      <c r="I61" s="64" t="s">
        <v>194</v>
      </c>
      <c r="J61" s="73" t="s">
        <v>132</v>
      </c>
      <c r="K61" s="48" t="str">
        <f t="shared" ca="1" si="3"/>
        <v>RW28-INV06-CB07.07-C14Str</v>
      </c>
      <c r="L61" s="48" t="str">
        <f t="shared" ca="1" si="6"/>
        <v>RW28</v>
      </c>
      <c r="M61" s="48" t="str">
        <f t="shared" ca="1" si="7"/>
        <v>INV06</v>
      </c>
      <c r="N61" s="48" t="str">
        <f ca="1">MID($F$5,1,2)&amp;LOOKUP("一",$F$7:$F61)&amp;"."&amp;TEXT(IF($F61&gt;"",1,($ZG61=OFFSET($ZG61,-1,))+IFERROR(MID(OFFSET($N61,-1,),FIND(MID($F$5,1,2),OFFSET($N61,-1,))+5,2),)),"00")</f>
        <v>CB07.07</v>
      </c>
      <c r="O61" s="48" t="str">
        <f t="shared" si="8"/>
        <v>C14Str</v>
      </c>
      <c r="P61" s="48">
        <v>1</v>
      </c>
      <c r="Q61" s="48" t="s">
        <v>389</v>
      </c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83</v>
      </c>
      <c r="C62" s="64">
        <v>5</v>
      </c>
      <c r="D62" s="37"/>
      <c r="E62" s="42">
        <f t="shared" si="5"/>
        <v>1</v>
      </c>
      <c r="F62" s="127"/>
      <c r="G62" s="127"/>
      <c r="H62" s="127"/>
      <c r="I62" s="64" t="s">
        <v>205</v>
      </c>
      <c r="J62" s="73" t="s">
        <v>132</v>
      </c>
      <c r="K62" s="48" t="str">
        <f t="shared" ca="1" si="3"/>
        <v>RW28-INV06-CB07.08-C14Str</v>
      </c>
      <c r="L62" s="48" t="str">
        <f t="shared" ca="1" si="6"/>
        <v>RW28</v>
      </c>
      <c r="M62" s="48" t="str">
        <f t="shared" ca="1" si="7"/>
        <v>INV06</v>
      </c>
      <c r="N62" s="48" t="str">
        <f ca="1">MID($F$5,1,2)&amp;LOOKUP("一",$F$7:$F62)&amp;"."&amp;TEXT(IF($F62&gt;"",1,($ZG62=OFFSET($ZG62,-1,))+IFERROR(MID(OFFSET($N62,-1,),FIND(MID($F$5,1,2),OFFSET($N62,-1,))+5,2),)),"00")</f>
        <v>CB07.08</v>
      </c>
      <c r="O62" s="48" t="str">
        <f t="shared" si="8"/>
        <v>C14Str</v>
      </c>
      <c r="P62" s="48">
        <v>3</v>
      </c>
      <c r="Q62" s="48"/>
      <c r="R62" s="48"/>
      <c r="S62" s="48" t="s">
        <v>390</v>
      </c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/>
      <c r="C63" s="64"/>
      <c r="D63" s="37"/>
      <c r="E63" s="42">
        <f t="shared" si="5"/>
        <v>1</v>
      </c>
      <c r="F63" s="128" t="s">
        <v>251</v>
      </c>
      <c r="G63" s="129">
        <v>10</v>
      </c>
      <c r="H63" s="129"/>
      <c r="I63" s="64" t="s">
        <v>194</v>
      </c>
      <c r="J63" s="73" t="s">
        <v>132</v>
      </c>
      <c r="K63" s="42" t="str">
        <f t="shared" ca="1" si="3"/>
        <v>RW29-INV06-CB08.01-C14Str</v>
      </c>
      <c r="L63" s="42" t="str">
        <f t="shared" ca="1" si="6"/>
        <v>RW29</v>
      </c>
      <c r="M63" s="42" t="str">
        <f t="shared" ca="1" si="7"/>
        <v>INV06</v>
      </c>
      <c r="N63" s="42" t="str">
        <f ca="1">MID($F$5,1,2)&amp;LOOKUP("一",$F$7:$F63)&amp;"."&amp;TEXT(IF($F63&gt;"",1,($ZG63=OFFSET($ZG63,-1,))+IFERROR(MID(OFFSET($N63,-1,),FIND(MID($F$5,1,2),OFFSET($N63,-1,))+5,2),)),"00")</f>
        <v>CB08.01</v>
      </c>
      <c r="O63" s="42" t="str">
        <f t="shared" si="8"/>
        <v>C14Str</v>
      </c>
      <c r="P63" s="42">
        <v>1</v>
      </c>
      <c r="Q63" s="42" t="s">
        <v>252</v>
      </c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/>
      <c r="C64" s="64"/>
      <c r="D64" s="37"/>
      <c r="E64" s="42">
        <f t="shared" si="5"/>
        <v>1</v>
      </c>
      <c r="F64" s="129"/>
      <c r="G64" s="129"/>
      <c r="H64" s="129"/>
      <c r="I64" s="64" t="s">
        <v>205</v>
      </c>
      <c r="J64" s="73" t="s">
        <v>132</v>
      </c>
      <c r="K64" s="42" t="str">
        <f t="shared" ca="1" si="3"/>
        <v>RW29-INV06-CB08.02-C14Str</v>
      </c>
      <c r="L64" s="42" t="str">
        <f t="shared" ca="1" si="6"/>
        <v>RW29</v>
      </c>
      <c r="M64" s="42" t="str">
        <f t="shared" ca="1" si="7"/>
        <v>INV06</v>
      </c>
      <c r="N64" s="42" t="str">
        <f ca="1">MID($F$5,1,2)&amp;LOOKUP("一",$F$7:$F64)&amp;"."&amp;TEXT(IF($F64&gt;"",1,($ZG64=OFFSET($ZG64,-1,))+IFERROR(MID(OFFSET($N64,-1,),FIND(MID($F$5,1,2),OFFSET($N64,-1,))+5,2),)),"00")</f>
        <v>CB08.02</v>
      </c>
      <c r="O64" s="42" t="str">
        <f t="shared" si="8"/>
        <v>C14Str</v>
      </c>
      <c r="P64" s="42">
        <v>3</v>
      </c>
      <c r="Q64" s="42"/>
      <c r="R64" s="42"/>
      <c r="S64" s="42" t="s">
        <v>253</v>
      </c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/>
      <c r="C65" s="64"/>
      <c r="D65" s="37"/>
      <c r="E65" s="42">
        <f t="shared" si="5"/>
        <v>1</v>
      </c>
      <c r="F65" s="129"/>
      <c r="G65" s="129">
        <v>10</v>
      </c>
      <c r="H65" s="129"/>
      <c r="I65" s="64" t="s">
        <v>194</v>
      </c>
      <c r="J65" s="73" t="s">
        <v>132</v>
      </c>
      <c r="K65" s="42" t="str">
        <f t="shared" ca="1" si="3"/>
        <v>RW30-INV06-CB08.03-C14Str</v>
      </c>
      <c r="L65" s="42" t="str">
        <f t="shared" ca="1" si="6"/>
        <v>RW30</v>
      </c>
      <c r="M65" s="42" t="str">
        <f t="shared" ca="1" si="7"/>
        <v>INV06</v>
      </c>
      <c r="N65" s="42" t="str">
        <f ca="1">MID($F$5,1,2)&amp;LOOKUP("一",$F$7:$F65)&amp;"."&amp;TEXT(IF($F65&gt;"",1,($ZG65=OFFSET($ZG65,-1,))+IFERROR(MID(OFFSET($N65,-1,),FIND(MID($F$5,1,2),OFFSET($N65,-1,))+5,2),)),"00")</f>
        <v>CB08.03</v>
      </c>
      <c r="O65" s="42" t="str">
        <f t="shared" si="8"/>
        <v>C14Str</v>
      </c>
      <c r="P65" s="42">
        <v>1</v>
      </c>
      <c r="Q65" s="42" t="s">
        <v>391</v>
      </c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/>
      <c r="C66" s="64"/>
      <c r="D66" s="37"/>
      <c r="E66" s="42">
        <f t="shared" si="5"/>
        <v>1</v>
      </c>
      <c r="F66" s="129"/>
      <c r="G66" s="129"/>
      <c r="H66" s="129"/>
      <c r="I66" s="64" t="s">
        <v>205</v>
      </c>
      <c r="J66" s="73" t="s">
        <v>132</v>
      </c>
      <c r="K66" s="42" t="str">
        <f t="shared" ca="1" si="3"/>
        <v>RW30-INV06-CB08.04-C14Str</v>
      </c>
      <c r="L66" s="42" t="str">
        <f t="shared" ca="1" si="6"/>
        <v>RW30</v>
      </c>
      <c r="M66" s="42" t="str">
        <f t="shared" ca="1" si="7"/>
        <v>INV06</v>
      </c>
      <c r="N66" s="42" t="str">
        <f ca="1">MID($F$5,1,2)&amp;LOOKUP("一",$F$7:$F66)&amp;"."&amp;TEXT(IF($F66&gt;"",1,($ZG66=OFFSET($ZG66,-1,))+IFERROR(MID(OFFSET($N66,-1,),FIND(MID($F$5,1,2),OFFSET($N66,-1,))+5,2),)),"00")</f>
        <v>CB08.04</v>
      </c>
      <c r="O66" s="42" t="str">
        <f t="shared" si="8"/>
        <v>C14Str</v>
      </c>
      <c r="P66" s="42">
        <v>3</v>
      </c>
      <c r="Q66" s="42"/>
      <c r="R66" s="42"/>
      <c r="S66" s="42" t="s">
        <v>392</v>
      </c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/>
      <c r="C67" s="64"/>
      <c r="D67" s="37"/>
      <c r="E67" s="42">
        <f t="shared" si="5"/>
        <v>1</v>
      </c>
      <c r="F67" s="129"/>
      <c r="G67" s="129">
        <v>10</v>
      </c>
      <c r="H67" s="129"/>
      <c r="I67" s="64" t="s">
        <v>194</v>
      </c>
      <c r="J67" s="73" t="s">
        <v>132</v>
      </c>
      <c r="K67" s="42" t="str">
        <f t="shared" ca="1" si="3"/>
        <v>RW31-INV06-CB08.05-C14Str</v>
      </c>
      <c r="L67" s="42" t="str">
        <f t="shared" ca="1" si="6"/>
        <v>RW31</v>
      </c>
      <c r="M67" s="42" t="str">
        <f t="shared" ca="1" si="7"/>
        <v>INV06</v>
      </c>
      <c r="N67" s="42" t="str">
        <f ca="1">MID($F$5,1,2)&amp;LOOKUP("一",$F$7:$F67)&amp;"."&amp;TEXT(IF($F67&gt;"",1,($ZG67=OFFSET($ZG67,-1,))+IFERROR(MID(OFFSET($N67,-1,),FIND(MID($F$5,1,2),OFFSET($N67,-1,))+5,2),)),"00")</f>
        <v>CB08.05</v>
      </c>
      <c r="O67" s="42" t="str">
        <f t="shared" si="8"/>
        <v>C14Str</v>
      </c>
      <c r="P67" s="42">
        <v>1</v>
      </c>
      <c r="Q67" s="42" t="s">
        <v>393</v>
      </c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9"/>
      <c r="G68" s="129"/>
      <c r="H68" s="129"/>
      <c r="I68" s="64" t="s">
        <v>205</v>
      </c>
      <c r="J68" s="73" t="s">
        <v>132</v>
      </c>
      <c r="K68" s="42" t="str">
        <f t="shared" ca="1" si="3"/>
        <v>RW31-INV06-CB08.06-C14Str</v>
      </c>
      <c r="L68" s="42" t="str">
        <f t="shared" ca="1" si="6"/>
        <v>RW31</v>
      </c>
      <c r="M68" s="42" t="str">
        <f t="shared" ca="1" si="7"/>
        <v>INV06</v>
      </c>
      <c r="N68" s="42" t="str">
        <f ca="1">MID($F$5,1,2)&amp;LOOKUP("一",$F$7:$F68)&amp;"."&amp;TEXT(IF($F68&gt;"",1,($ZG68=OFFSET($ZG68,-1,))+IFERROR(MID(OFFSET($N68,-1,),FIND(MID($F$5,1,2),OFFSET($N68,-1,))+5,2),)),"00")</f>
        <v>CB08.06</v>
      </c>
      <c r="O68" s="42" t="str">
        <f t="shared" si="8"/>
        <v>C14Str</v>
      </c>
      <c r="P68" s="42">
        <v>3</v>
      </c>
      <c r="Q68" s="42"/>
      <c r="R68" s="42"/>
      <c r="S68" s="42" t="s">
        <v>257</v>
      </c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6" t="s">
        <v>258</v>
      </c>
      <c r="G69" s="127">
        <v>9</v>
      </c>
      <c r="H69" s="127"/>
      <c r="I69" s="64" t="s">
        <v>194</v>
      </c>
      <c r="J69" s="73" t="s">
        <v>132</v>
      </c>
      <c r="K69" s="48" t="str">
        <f t="shared" ca="1" si="3"/>
        <v>RW32-INV06-CB09.01-C14Str</v>
      </c>
      <c r="L69" s="48" t="str">
        <f t="shared" ca="1" si="6"/>
        <v>RW32</v>
      </c>
      <c r="M69" s="48" t="str">
        <f t="shared" ca="1" si="7"/>
        <v>INV06</v>
      </c>
      <c r="N69" s="48" t="str">
        <f ca="1">MID($F$5,1,2)&amp;LOOKUP("一",$F$7:$F69)&amp;"."&amp;TEXT(IF($F69&gt;"",1,($ZG69=OFFSET($ZG69,-1,))+IFERROR(MID(OFFSET($N69,-1,),FIND(MID($F$5,1,2),OFFSET($N69,-1,))+5,2),)),"00")</f>
        <v>CB09.01</v>
      </c>
      <c r="O69" s="48" t="str">
        <f t="shared" si="8"/>
        <v>C14Str</v>
      </c>
      <c r="P69" s="48">
        <v>1</v>
      </c>
      <c r="Q69" s="48" t="s">
        <v>259</v>
      </c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/>
      <c r="H70" s="127"/>
      <c r="I70" s="64" t="s">
        <v>205</v>
      </c>
      <c r="J70" s="76" t="s">
        <v>136</v>
      </c>
      <c r="K70" s="48" t="str">
        <f t="shared" ca="1" si="3"/>
        <v>RW32-INV06-CB09.02-A10Str</v>
      </c>
      <c r="L70" s="48" t="str">
        <f t="shared" ca="1" si="6"/>
        <v>RW32</v>
      </c>
      <c r="M70" s="48" t="str">
        <f t="shared" ca="1" si="7"/>
        <v>INV06</v>
      </c>
      <c r="N70" s="48" t="str">
        <f ca="1">MID($F$5,1,2)&amp;LOOKUP("一",$F$7:$F70)&amp;"."&amp;TEXT(IF($F70&gt;"",1,($ZG70=OFFSET($ZG70,-1,))+IFERROR(MID(OFFSET($N70,-1,),FIND(MID($F$5,1,2),OFFSET($N70,-1,))+5,2),)),"00")</f>
        <v>CB09.02</v>
      </c>
      <c r="O70" s="48" t="str">
        <f t="shared" si="8"/>
        <v>A10Str</v>
      </c>
      <c r="P70" s="48">
        <v>3</v>
      </c>
      <c r="Q70" s="48"/>
      <c r="R70" s="48"/>
      <c r="S70" s="48" t="s">
        <v>260</v>
      </c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>
        <v>9</v>
      </c>
      <c r="H71" s="127"/>
      <c r="I71" s="64" t="s">
        <v>194</v>
      </c>
      <c r="J71" s="73" t="s">
        <v>132</v>
      </c>
      <c r="K71" s="48" t="str">
        <f t="shared" ref="K71:K103" ca="1" si="13">L71&amp;"-"&amp;M71&amp;"-"&amp;N71&amp;"-"&amp;O71</f>
        <v>RW33-INV06-CB09.03-C14Str</v>
      </c>
      <c r="L71" s="48" t="str">
        <f t="shared" ca="1" si="6"/>
        <v>RW33</v>
      </c>
      <c r="M71" s="48" t="str">
        <f t="shared" ca="1" si="7"/>
        <v>INV06</v>
      </c>
      <c r="N71" s="48" t="str">
        <f ca="1">MID($F$5,1,2)&amp;LOOKUP("一",$F$7:$F71)&amp;"."&amp;TEXT(IF($F71&gt;"",1,($ZG71=OFFSET($ZG71,-1,))+IFERROR(MID(OFFSET($N71,-1,),FIND(MID($F$5,1,2),OFFSET($N71,-1,))+5,2),)),"00")</f>
        <v>CB09.03</v>
      </c>
      <c r="O71" s="48" t="str">
        <f t="shared" si="8"/>
        <v>C14Str</v>
      </c>
      <c r="P71" s="48">
        <v>1</v>
      </c>
      <c r="Q71" s="48" t="s">
        <v>394</v>
      </c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03" si="14">COUNTA(Q72:BD72)</f>
        <v>1</v>
      </c>
      <c r="F72" s="127"/>
      <c r="G72" s="127"/>
      <c r="H72" s="127"/>
      <c r="I72" s="64" t="s">
        <v>205</v>
      </c>
      <c r="J72" s="76" t="s">
        <v>136</v>
      </c>
      <c r="K72" s="48" t="str">
        <f t="shared" ca="1" si="13"/>
        <v>RW33-INV06-CB09.04-A10Str</v>
      </c>
      <c r="L72" s="48" t="str">
        <f t="shared" ref="L72:L103" ca="1" si="15">$L$5&amp;TEXT(IF($G72&gt;0,IF(OFFSET($L72,-1,)&lt;&gt;0,($ZG72=OFFSET($ZG72,-1,))+IFERROR(MID(OFFSET($L72,-1,),FIND($L$5,OFFSET($L72,-1,))+2,2),),1),IFERROR(MID(OFFSET($L72,-1,),FIND($L$5,OFFSET($L72,-1,))+2,2),)),"00")</f>
        <v>RW33</v>
      </c>
      <c r="M72" s="48" t="str">
        <f t="shared" ref="M72:M103" ca="1" si="16">$F$3</f>
        <v>INV06</v>
      </c>
      <c r="N72" s="48" t="str">
        <f ca="1">MID($F$5,1,2)&amp;LOOKUP("一",$F$7:$F72)&amp;"."&amp;TEXT(IF($F72&gt;"",1,($ZG72=OFFSET($ZG72,-1,))+IFERROR(MID(OFFSET($N72,-1,),FIND(MID($F$5,1,2),OFFSET($N72,-1,))+5,2),)),"00")</f>
        <v>CB09.04</v>
      </c>
      <c r="O72" s="48" t="str">
        <f t="shared" ref="O72:O103" si="17">MID(J72,1,6)</f>
        <v>A10Str</v>
      </c>
      <c r="P72" s="48">
        <v>3</v>
      </c>
      <c r="Q72" s="48"/>
      <c r="R72" s="48"/>
      <c r="S72" s="48" t="s">
        <v>395</v>
      </c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7"/>
      <c r="G73" s="127">
        <v>9</v>
      </c>
      <c r="H73" s="127"/>
      <c r="I73" s="64" t="s">
        <v>194</v>
      </c>
      <c r="J73" s="73" t="s">
        <v>132</v>
      </c>
      <c r="K73" s="48" t="str">
        <f t="shared" ca="1" si="13"/>
        <v>RW34-INV06-CB09.05-C14Str</v>
      </c>
      <c r="L73" s="48" t="str">
        <f t="shared" ca="1" si="15"/>
        <v>RW34</v>
      </c>
      <c r="M73" s="48" t="str">
        <f t="shared" ca="1" si="16"/>
        <v>INV06</v>
      </c>
      <c r="N73" s="48" t="str">
        <f ca="1">MID($F$5,1,2)&amp;LOOKUP("一",$F$7:$F73)&amp;"."&amp;TEXT(IF($F73&gt;"",1,($ZG73=OFFSET($ZG73,-1,))+IFERROR(MID(OFFSET($N73,-1,),FIND(MID($F$5,1,2),OFFSET($N73,-1,))+5,2),)),"00")</f>
        <v>CB09.05</v>
      </c>
      <c r="O73" s="48" t="str">
        <f t="shared" si="17"/>
        <v>C14Str</v>
      </c>
      <c r="P73" s="48">
        <v>1</v>
      </c>
      <c r="Q73" s="48" t="s">
        <v>396</v>
      </c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7"/>
      <c r="G74" s="127"/>
      <c r="H74" s="127"/>
      <c r="I74" s="64" t="s">
        <v>205</v>
      </c>
      <c r="J74" s="76" t="s">
        <v>136</v>
      </c>
      <c r="K74" s="48" t="str">
        <f t="shared" ca="1" si="13"/>
        <v>RW34-INV06-CB09.06-A10Str</v>
      </c>
      <c r="L74" s="48" t="str">
        <f t="shared" ca="1" si="15"/>
        <v>RW34</v>
      </c>
      <c r="M74" s="48" t="str">
        <f t="shared" ca="1" si="16"/>
        <v>INV06</v>
      </c>
      <c r="N74" s="48" t="str">
        <f ca="1">MID($F$5,1,2)&amp;LOOKUP("一",$F$7:$F74)&amp;"."&amp;TEXT(IF($F74&gt;"",1,($ZG74=OFFSET($ZG74,-1,))+IFERROR(MID(OFFSET($N74,-1,),FIND(MID($F$5,1,2),OFFSET($N74,-1,))+5,2),)),"00")</f>
        <v>CB09.06</v>
      </c>
      <c r="O74" s="48" t="str">
        <f t="shared" si="17"/>
        <v>A10Str</v>
      </c>
      <c r="P74" s="48">
        <v>3</v>
      </c>
      <c r="Q74" s="48"/>
      <c r="R74" s="48"/>
      <c r="S74" s="48" t="s">
        <v>264</v>
      </c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7"/>
      <c r="G75" s="127">
        <v>9</v>
      </c>
      <c r="H75" s="127"/>
      <c r="I75" s="64" t="s">
        <v>194</v>
      </c>
      <c r="J75" s="73" t="s">
        <v>132</v>
      </c>
      <c r="K75" s="48" t="str">
        <f t="shared" ca="1" si="13"/>
        <v>RW35-INV06-CB09.07-C14Str</v>
      </c>
      <c r="L75" s="48" t="str">
        <f t="shared" ca="1" si="15"/>
        <v>RW35</v>
      </c>
      <c r="M75" s="48" t="str">
        <f t="shared" ca="1" si="16"/>
        <v>INV06</v>
      </c>
      <c r="N75" s="48" t="str">
        <f ca="1">MID($F$5,1,2)&amp;LOOKUP("一",$F$7:$F75)&amp;"."&amp;TEXT(IF($F75&gt;"",1,($ZG75=OFFSET($ZG75,-1,))+IFERROR(MID(OFFSET($N75,-1,),FIND(MID($F$5,1,2),OFFSET($N75,-1,))+5,2),)),"00")</f>
        <v>CB09.07</v>
      </c>
      <c r="O75" s="48" t="str">
        <f t="shared" si="17"/>
        <v>C14Str</v>
      </c>
      <c r="P75" s="48">
        <v>1</v>
      </c>
      <c r="Q75" s="48" t="s">
        <v>397</v>
      </c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7"/>
      <c r="G76" s="127"/>
      <c r="H76" s="127"/>
      <c r="I76" s="64" t="s">
        <v>205</v>
      </c>
      <c r="J76" s="76" t="s">
        <v>136</v>
      </c>
      <c r="K76" s="48" t="str">
        <f t="shared" ca="1" si="13"/>
        <v>RW35-INV06-CB09.08-A10Str</v>
      </c>
      <c r="L76" s="48" t="str">
        <f t="shared" ca="1" si="15"/>
        <v>RW35</v>
      </c>
      <c r="M76" s="48" t="str">
        <f t="shared" ca="1" si="16"/>
        <v>INV06</v>
      </c>
      <c r="N76" s="48" t="str">
        <f ca="1">MID($F$5,1,2)&amp;LOOKUP("一",$F$7:$F76)&amp;"."&amp;TEXT(IF($F76&gt;"",1,($ZG76=OFFSET($ZG76,-1,))+IFERROR(MID(OFFSET($N76,-1,),FIND(MID($F$5,1,2),OFFSET($N76,-1,))+5,2),)),"00")</f>
        <v>CB09.08</v>
      </c>
      <c r="O76" s="48" t="str">
        <f t="shared" si="17"/>
        <v>A10Str</v>
      </c>
      <c r="P76" s="48">
        <v>3</v>
      </c>
      <c r="Q76" s="48"/>
      <c r="R76" s="48"/>
      <c r="S76" s="48" t="s">
        <v>398</v>
      </c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8" t="s">
        <v>265</v>
      </c>
      <c r="G77" s="129">
        <v>9</v>
      </c>
      <c r="H77" s="129"/>
      <c r="I77" s="64" t="s">
        <v>194</v>
      </c>
      <c r="J77" s="73" t="s">
        <v>132</v>
      </c>
      <c r="K77" s="42" t="str">
        <f t="shared" ca="1" si="13"/>
        <v>RW36-INV06-CB10.01-C14Str</v>
      </c>
      <c r="L77" s="42" t="str">
        <f t="shared" ca="1" si="15"/>
        <v>RW36</v>
      </c>
      <c r="M77" s="42" t="str">
        <f t="shared" ca="1" si="16"/>
        <v>INV06</v>
      </c>
      <c r="N77" s="42" t="str">
        <f ca="1">MID($F$5,1,2)&amp;LOOKUP("一",$F$7:$F77)&amp;"."&amp;TEXT(IF($F77&gt;"",1,($ZG77=OFFSET($ZG77,-1,))+IFERROR(MID(OFFSET($N77,-1,),FIND(MID($F$5,1,2),OFFSET($N77,-1,))+5,2),)),"00")</f>
        <v>CB10.01</v>
      </c>
      <c r="O77" s="42" t="str">
        <f t="shared" si="17"/>
        <v>C14Str</v>
      </c>
      <c r="P77" s="42">
        <v>1</v>
      </c>
      <c r="Q77" s="42" t="s">
        <v>266</v>
      </c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205</v>
      </c>
      <c r="J78" s="76" t="s">
        <v>136</v>
      </c>
      <c r="K78" s="42" t="str">
        <f t="shared" ca="1" si="13"/>
        <v>RW36-INV06-CB10.02-A10Str</v>
      </c>
      <c r="L78" s="42" t="str">
        <f t="shared" ca="1" si="15"/>
        <v>RW36</v>
      </c>
      <c r="M78" s="42" t="str">
        <f t="shared" ca="1" si="16"/>
        <v>INV06</v>
      </c>
      <c r="N78" s="42" t="str">
        <f ca="1">MID($F$5,1,2)&amp;LOOKUP("一",$F$7:$F78)&amp;"."&amp;TEXT(IF($F78&gt;"",1,($ZG78=OFFSET($ZG78,-1,))+IFERROR(MID(OFFSET($N78,-1,),FIND(MID($F$5,1,2),OFFSET($N78,-1,))+5,2),)),"00")</f>
        <v>CB10.02</v>
      </c>
      <c r="O78" s="42" t="str">
        <f t="shared" si="17"/>
        <v>A10Str</v>
      </c>
      <c r="P78" s="42">
        <v>3</v>
      </c>
      <c r="Q78" s="42"/>
      <c r="R78" s="42"/>
      <c r="S78" s="42" t="s">
        <v>267</v>
      </c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9"/>
      <c r="G79" s="129">
        <v>9</v>
      </c>
      <c r="H79" s="129"/>
      <c r="I79" s="64" t="s">
        <v>194</v>
      </c>
      <c r="J79" s="73" t="s">
        <v>132</v>
      </c>
      <c r="K79" s="42" t="str">
        <f t="shared" ca="1" si="13"/>
        <v>RW37-INV06-CB10.03-C14Str</v>
      </c>
      <c r="L79" s="42" t="str">
        <f t="shared" ca="1" si="15"/>
        <v>RW37</v>
      </c>
      <c r="M79" s="42" t="str">
        <f t="shared" ca="1" si="16"/>
        <v>INV06</v>
      </c>
      <c r="N79" s="42" t="str">
        <f ca="1">MID($F$5,1,2)&amp;LOOKUP("一",$F$7:$F79)&amp;"."&amp;TEXT(IF($F79&gt;"",1,($ZG79=OFFSET($ZG79,-1,))+IFERROR(MID(OFFSET($N79,-1,),FIND(MID($F$5,1,2),OFFSET($N79,-1,))+5,2),)),"00")</f>
        <v>CB10.03</v>
      </c>
      <c r="O79" s="42" t="str">
        <f t="shared" si="17"/>
        <v>C14Str</v>
      </c>
      <c r="P79" s="42">
        <v>1</v>
      </c>
      <c r="Q79" s="42" t="s">
        <v>399</v>
      </c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9"/>
      <c r="G80" s="129"/>
      <c r="H80" s="129"/>
      <c r="I80" s="64" t="s">
        <v>205</v>
      </c>
      <c r="J80" s="76" t="s">
        <v>136</v>
      </c>
      <c r="K80" s="42" t="str">
        <f t="shared" ca="1" si="13"/>
        <v>RW37-INV06-CB10.04-A10Str</v>
      </c>
      <c r="L80" s="42" t="str">
        <f t="shared" ca="1" si="15"/>
        <v>RW37</v>
      </c>
      <c r="M80" s="42" t="str">
        <f t="shared" ca="1" si="16"/>
        <v>INV06</v>
      </c>
      <c r="N80" s="42" t="str">
        <f ca="1">MID($F$5,1,2)&amp;LOOKUP("一",$F$7:$F80)&amp;"."&amp;TEXT(IF($F80&gt;"",1,($ZG80=OFFSET($ZG80,-1,))+IFERROR(MID(OFFSET($N80,-1,),FIND(MID($F$5,1,2),OFFSET($N80,-1,))+5,2),)),"00")</f>
        <v>CB10.04</v>
      </c>
      <c r="O80" s="42" t="str">
        <f t="shared" si="17"/>
        <v>A10Str</v>
      </c>
      <c r="P80" s="42">
        <v>3</v>
      </c>
      <c r="Q80" s="42"/>
      <c r="R80" s="42"/>
      <c r="S80" s="42" t="s">
        <v>400</v>
      </c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9"/>
      <c r="G81" s="129">
        <v>9</v>
      </c>
      <c r="H81" s="129"/>
      <c r="I81" s="64" t="s">
        <v>194</v>
      </c>
      <c r="J81" s="73" t="s">
        <v>132</v>
      </c>
      <c r="K81" s="42" t="str">
        <f t="shared" ca="1" si="13"/>
        <v>RW38-INV06-CB10.05-C14Str</v>
      </c>
      <c r="L81" s="42" t="str">
        <f t="shared" ca="1" si="15"/>
        <v>RW38</v>
      </c>
      <c r="M81" s="42" t="str">
        <f t="shared" ca="1" si="16"/>
        <v>INV06</v>
      </c>
      <c r="N81" s="42" t="str">
        <f ca="1">MID($F$5,1,2)&amp;LOOKUP("一",$F$7:$F81)&amp;"."&amp;TEXT(IF($F81&gt;"",1,($ZG81=OFFSET($ZG81,-1,))+IFERROR(MID(OFFSET($N81,-1,),FIND(MID($F$5,1,2),OFFSET($N81,-1,))+5,2),)),"00")</f>
        <v>CB10.05</v>
      </c>
      <c r="O81" s="42" t="str">
        <f t="shared" si="17"/>
        <v>C14Str</v>
      </c>
      <c r="P81" s="42">
        <v>1</v>
      </c>
      <c r="Q81" s="42" t="s">
        <v>401</v>
      </c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9"/>
      <c r="G82" s="129"/>
      <c r="H82" s="129"/>
      <c r="I82" s="64" t="s">
        <v>205</v>
      </c>
      <c r="J82" s="76" t="s">
        <v>136</v>
      </c>
      <c r="K82" s="42" t="str">
        <f t="shared" ca="1" si="13"/>
        <v>RW38-INV06-CB10.06-A10Str</v>
      </c>
      <c r="L82" s="42" t="str">
        <f t="shared" ca="1" si="15"/>
        <v>RW38</v>
      </c>
      <c r="M82" s="42" t="str">
        <f t="shared" ca="1" si="16"/>
        <v>INV06</v>
      </c>
      <c r="N82" s="42" t="str">
        <f ca="1">MID($F$5,1,2)&amp;LOOKUP("一",$F$7:$F82)&amp;"."&amp;TEXT(IF($F82&gt;"",1,($ZG82=OFFSET($ZG82,-1,))+IFERROR(MID(OFFSET($N82,-1,),FIND(MID($F$5,1,2),OFFSET($N82,-1,))+5,2),)),"00")</f>
        <v>CB10.06</v>
      </c>
      <c r="O82" s="42" t="str">
        <f t="shared" si="17"/>
        <v>A10Str</v>
      </c>
      <c r="P82" s="42">
        <v>3</v>
      </c>
      <c r="Q82" s="42"/>
      <c r="R82" s="42"/>
      <c r="S82" s="42" t="s">
        <v>271</v>
      </c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9"/>
      <c r="G83" s="129">
        <v>9</v>
      </c>
      <c r="H83" s="129"/>
      <c r="I83" s="64" t="s">
        <v>194</v>
      </c>
      <c r="J83" s="73" t="s">
        <v>132</v>
      </c>
      <c r="K83" s="42" t="str">
        <f t="shared" ca="1" si="13"/>
        <v>RW39-INV06-CB10.07-C14Str</v>
      </c>
      <c r="L83" s="42" t="str">
        <f t="shared" ca="1" si="15"/>
        <v>RW39</v>
      </c>
      <c r="M83" s="42" t="str">
        <f t="shared" ca="1" si="16"/>
        <v>INV06</v>
      </c>
      <c r="N83" s="42" t="str">
        <f ca="1">MID($F$5,1,2)&amp;LOOKUP("一",$F$7:$F83)&amp;"."&amp;TEXT(IF($F83&gt;"",1,($ZG83=OFFSET($ZG83,-1,))+IFERROR(MID(OFFSET($N83,-1,),FIND(MID($F$5,1,2),OFFSET($N83,-1,))+5,2),)),"00")</f>
        <v>CB10.07</v>
      </c>
      <c r="O83" s="42" t="str">
        <f t="shared" si="17"/>
        <v>C14Str</v>
      </c>
      <c r="P83" s="42">
        <v>1</v>
      </c>
      <c r="Q83" s="42" t="s">
        <v>402</v>
      </c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9"/>
      <c r="G84" s="129"/>
      <c r="H84" s="129"/>
      <c r="I84" s="64" t="s">
        <v>205</v>
      </c>
      <c r="J84" s="76" t="s">
        <v>136</v>
      </c>
      <c r="K84" s="42" t="str">
        <f t="shared" ca="1" si="13"/>
        <v>RW39-INV06-CB10.08-A10Str</v>
      </c>
      <c r="L84" s="42" t="str">
        <f t="shared" ca="1" si="15"/>
        <v>RW39</v>
      </c>
      <c r="M84" s="42" t="str">
        <f t="shared" ca="1" si="16"/>
        <v>INV06</v>
      </c>
      <c r="N84" s="42" t="str">
        <f ca="1">MID($F$5,1,2)&amp;LOOKUP("一",$F$7:$F84)&amp;"."&amp;TEXT(IF($F84&gt;"",1,($ZG84=OFFSET($ZG84,-1,))+IFERROR(MID(OFFSET($N84,-1,),FIND(MID($F$5,1,2),OFFSET($N84,-1,))+5,2),)),"00")</f>
        <v>CB10.08</v>
      </c>
      <c r="O84" s="42" t="str">
        <f t="shared" si="17"/>
        <v>A10Str</v>
      </c>
      <c r="P84" s="42">
        <v>3</v>
      </c>
      <c r="Q84" s="42"/>
      <c r="R84" s="42"/>
      <c r="S84" s="42" t="s">
        <v>403</v>
      </c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6" t="s">
        <v>272</v>
      </c>
      <c r="G85" s="127">
        <v>9</v>
      </c>
      <c r="H85" s="127"/>
      <c r="I85" s="64" t="s">
        <v>194</v>
      </c>
      <c r="J85" s="73" t="s">
        <v>132</v>
      </c>
      <c r="K85" s="48" t="str">
        <f t="shared" ca="1" si="13"/>
        <v>RW40-INV06-CB11.01-C14Str</v>
      </c>
      <c r="L85" s="48" t="str">
        <f t="shared" ca="1" si="15"/>
        <v>RW40</v>
      </c>
      <c r="M85" s="48" t="str">
        <f t="shared" ca="1" si="16"/>
        <v>INV06</v>
      </c>
      <c r="N85" s="48" t="str">
        <f ca="1">MID($F$5,1,2)&amp;LOOKUP("一",$F$7:$F85)&amp;"."&amp;TEXT(IF($F85&gt;"",1,($ZG85=OFFSET($ZG85,-1,))+IFERROR(MID(OFFSET($N85,-1,),FIND(MID($F$5,1,2),OFFSET($N85,-1,))+5,2),)),"00")</f>
        <v>CB11.01</v>
      </c>
      <c r="O85" s="48" t="str">
        <f t="shared" si="17"/>
        <v>C14Str</v>
      </c>
      <c r="P85" s="48">
        <v>1</v>
      </c>
      <c r="Q85" s="48" t="s">
        <v>273</v>
      </c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7"/>
      <c r="G86" s="127"/>
      <c r="H86" s="127"/>
      <c r="I86" s="64" t="s">
        <v>205</v>
      </c>
      <c r="J86" s="76" t="s">
        <v>136</v>
      </c>
      <c r="K86" s="48" t="str">
        <f t="shared" ca="1" si="13"/>
        <v>RW40-INV06-CB11.02-A10Str</v>
      </c>
      <c r="L86" s="48" t="str">
        <f t="shared" ca="1" si="15"/>
        <v>RW40</v>
      </c>
      <c r="M86" s="48" t="str">
        <f t="shared" ca="1" si="16"/>
        <v>INV06</v>
      </c>
      <c r="N86" s="48" t="str">
        <f ca="1">MID($F$5,1,2)&amp;LOOKUP("一",$F$7:$F86)&amp;"."&amp;TEXT(IF($F86&gt;"",1,($ZG86=OFFSET($ZG86,-1,))+IFERROR(MID(OFFSET($N86,-1,),FIND(MID($F$5,1,2),OFFSET($N86,-1,))+5,2),)),"00")</f>
        <v>CB11.02</v>
      </c>
      <c r="O86" s="48" t="str">
        <f t="shared" si="17"/>
        <v>A10Str</v>
      </c>
      <c r="P86" s="48">
        <v>3</v>
      </c>
      <c r="Q86" s="48"/>
      <c r="R86" s="48"/>
      <c r="S86" s="48" t="s">
        <v>274</v>
      </c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7"/>
      <c r="G87" s="127">
        <v>9</v>
      </c>
      <c r="H87" s="127"/>
      <c r="I87" s="64" t="s">
        <v>194</v>
      </c>
      <c r="J87" s="73" t="s">
        <v>132</v>
      </c>
      <c r="K87" s="48" t="str">
        <f t="shared" ca="1" si="13"/>
        <v>RW41-INV06-CB11.03-C14Str</v>
      </c>
      <c r="L87" s="48" t="str">
        <f t="shared" ca="1" si="15"/>
        <v>RW41</v>
      </c>
      <c r="M87" s="48" t="str">
        <f t="shared" ca="1" si="16"/>
        <v>INV06</v>
      </c>
      <c r="N87" s="48" t="str">
        <f ca="1">MID($F$5,1,2)&amp;LOOKUP("一",$F$7:$F87)&amp;"."&amp;TEXT(IF($F87&gt;"",1,($ZG87=OFFSET($ZG87,-1,))+IFERROR(MID(OFFSET($N87,-1,),FIND(MID($F$5,1,2),OFFSET($N87,-1,))+5,2),)),"00")</f>
        <v>CB11.03</v>
      </c>
      <c r="O87" s="48" t="str">
        <f t="shared" si="17"/>
        <v>C14Str</v>
      </c>
      <c r="P87" s="48">
        <v>1</v>
      </c>
      <c r="Q87" s="48" t="s">
        <v>404</v>
      </c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7"/>
      <c r="G88" s="127"/>
      <c r="H88" s="127"/>
      <c r="I88" s="64" t="s">
        <v>205</v>
      </c>
      <c r="J88" s="76" t="s">
        <v>136</v>
      </c>
      <c r="K88" s="48" t="str">
        <f t="shared" ca="1" si="13"/>
        <v>RW41-INV06-CB11.04-A10Str</v>
      </c>
      <c r="L88" s="48" t="str">
        <f t="shared" ca="1" si="15"/>
        <v>RW41</v>
      </c>
      <c r="M88" s="48" t="str">
        <f t="shared" ca="1" si="16"/>
        <v>INV06</v>
      </c>
      <c r="N88" s="48" t="str">
        <f ca="1">MID($F$5,1,2)&amp;LOOKUP("一",$F$7:$F88)&amp;"."&amp;TEXT(IF($F88&gt;"",1,($ZG88=OFFSET($ZG88,-1,))+IFERROR(MID(OFFSET($N88,-1,),FIND(MID($F$5,1,2),OFFSET($N88,-1,))+5,2),)),"00")</f>
        <v>CB11.04</v>
      </c>
      <c r="O88" s="48" t="str">
        <f t="shared" si="17"/>
        <v>A10Str</v>
      </c>
      <c r="P88" s="48">
        <v>3</v>
      </c>
      <c r="Q88" s="48"/>
      <c r="R88" s="48"/>
      <c r="S88" s="48" t="s">
        <v>405</v>
      </c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7"/>
      <c r="G89" s="127">
        <v>9</v>
      </c>
      <c r="H89" s="127"/>
      <c r="I89" s="64" t="s">
        <v>194</v>
      </c>
      <c r="J89" s="73" t="s">
        <v>132</v>
      </c>
      <c r="K89" s="48" t="str">
        <f t="shared" ca="1" si="13"/>
        <v>RW42-INV06-CB11.05-C14Str</v>
      </c>
      <c r="L89" s="48" t="str">
        <f t="shared" ca="1" si="15"/>
        <v>RW42</v>
      </c>
      <c r="M89" s="48" t="str">
        <f t="shared" ca="1" si="16"/>
        <v>INV06</v>
      </c>
      <c r="N89" s="48" t="str">
        <f ca="1">MID($F$5,1,2)&amp;LOOKUP("一",$F$7:$F89)&amp;"."&amp;TEXT(IF($F89&gt;"",1,($ZG89=OFFSET($ZG89,-1,))+IFERROR(MID(OFFSET($N89,-1,),FIND(MID($F$5,1,2),OFFSET($N89,-1,))+5,2),)),"00")</f>
        <v>CB11.05</v>
      </c>
      <c r="O89" s="48" t="str">
        <f t="shared" si="17"/>
        <v>C14Str</v>
      </c>
      <c r="P89" s="48">
        <v>1</v>
      </c>
      <c r="Q89" s="48" t="s">
        <v>406</v>
      </c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7"/>
      <c r="G90" s="127"/>
      <c r="H90" s="127"/>
      <c r="I90" s="64" t="s">
        <v>205</v>
      </c>
      <c r="J90" s="76" t="s">
        <v>136</v>
      </c>
      <c r="K90" s="48" t="str">
        <f t="shared" ca="1" si="13"/>
        <v>RW42-INV06-CB11.06-A10Str</v>
      </c>
      <c r="L90" s="48" t="str">
        <f t="shared" ca="1" si="15"/>
        <v>RW42</v>
      </c>
      <c r="M90" s="48" t="str">
        <f t="shared" ca="1" si="16"/>
        <v>INV06</v>
      </c>
      <c r="N90" s="48" t="str">
        <f ca="1">MID($F$5,1,2)&amp;LOOKUP("一",$F$7:$F90)&amp;"."&amp;TEXT(IF($F90&gt;"",1,($ZG90=OFFSET($ZG90,-1,))+IFERROR(MID(OFFSET($N90,-1,),FIND(MID($F$5,1,2),OFFSET($N90,-1,))+5,2),)),"00")</f>
        <v>CB11.06</v>
      </c>
      <c r="O90" s="48" t="str">
        <f t="shared" si="17"/>
        <v>A10Str</v>
      </c>
      <c r="P90" s="48">
        <v>3</v>
      </c>
      <c r="Q90" s="48"/>
      <c r="R90" s="48"/>
      <c r="S90" s="48" t="s">
        <v>278</v>
      </c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7"/>
      <c r="G91" s="127">
        <v>9</v>
      </c>
      <c r="H91" s="127"/>
      <c r="I91" s="64" t="s">
        <v>194</v>
      </c>
      <c r="J91" s="73" t="s">
        <v>132</v>
      </c>
      <c r="K91" s="48" t="str">
        <f t="shared" ca="1" si="13"/>
        <v>RW43-INV06-CB11.07-C14Str</v>
      </c>
      <c r="L91" s="48" t="str">
        <f t="shared" ca="1" si="15"/>
        <v>RW43</v>
      </c>
      <c r="M91" s="48" t="str">
        <f t="shared" ca="1" si="16"/>
        <v>INV06</v>
      </c>
      <c r="N91" s="48" t="str">
        <f ca="1">MID($F$5,1,2)&amp;LOOKUP("一",$F$7:$F91)&amp;"."&amp;TEXT(IF($F91&gt;"",1,($ZG91=OFFSET($ZG91,-1,))+IFERROR(MID(OFFSET($N91,-1,),FIND(MID($F$5,1,2),OFFSET($N91,-1,))+5,2),)),"00")</f>
        <v>CB11.07</v>
      </c>
      <c r="O91" s="48" t="str">
        <f t="shared" si="17"/>
        <v>C14Str</v>
      </c>
      <c r="P91" s="48">
        <v>1</v>
      </c>
      <c r="Q91" s="48" t="s">
        <v>407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7"/>
      <c r="G92" s="127"/>
      <c r="H92" s="127"/>
      <c r="I92" s="64" t="s">
        <v>205</v>
      </c>
      <c r="J92" s="76" t="s">
        <v>136</v>
      </c>
      <c r="K92" s="48" t="str">
        <f t="shared" ca="1" si="13"/>
        <v>RW43-INV06-CB11.08-A10Str</v>
      </c>
      <c r="L92" s="48" t="str">
        <f t="shared" ca="1" si="15"/>
        <v>RW43</v>
      </c>
      <c r="M92" s="48" t="str">
        <f t="shared" ca="1" si="16"/>
        <v>INV06</v>
      </c>
      <c r="N92" s="48" t="str">
        <f ca="1">MID($F$5,1,2)&amp;LOOKUP("一",$F$7:$F92)&amp;"."&amp;TEXT(IF($F92&gt;"",1,($ZG92=OFFSET($ZG92,-1,))+IFERROR(MID(OFFSET($N92,-1,),FIND(MID($F$5,1,2),OFFSET($N92,-1,))+5,2),)),"00")</f>
        <v>CB11.08</v>
      </c>
      <c r="O92" s="48" t="str">
        <f t="shared" si="17"/>
        <v>A10Str</v>
      </c>
      <c r="P92" s="48">
        <v>3</v>
      </c>
      <c r="Q92" s="48"/>
      <c r="R92" s="48"/>
      <c r="S92" s="48" t="s">
        <v>408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8" t="s">
        <v>409</v>
      </c>
      <c r="G93" s="64">
        <v>5</v>
      </c>
      <c r="H93" s="64"/>
      <c r="I93" s="64" t="s">
        <v>410</v>
      </c>
      <c r="J93" s="77" t="s">
        <v>135</v>
      </c>
      <c r="K93" s="42" t="str">
        <f t="shared" ca="1" si="13"/>
        <v>RW44-INV06-CB12.01-F16Str</v>
      </c>
      <c r="L93" s="42" t="str">
        <f t="shared" ca="1" si="15"/>
        <v>RW44</v>
      </c>
      <c r="M93" s="42" t="str">
        <f t="shared" ca="1" si="16"/>
        <v>INV06</v>
      </c>
      <c r="N93" s="42" t="str">
        <f ca="1">MID($F$5,1,2)&amp;LOOKUP("一",$F$7:$F93)&amp;"."&amp;TEXT(IF($F93&gt;"",1,($ZG93=OFFSET($ZG93,-1,))+IFERROR(MID(OFFSET($N93,-1,),FIND(MID($F$5,1,2),OFFSET($N93,-1,))+5,2),)),"00")</f>
        <v>CB12.01</v>
      </c>
      <c r="O93" s="42" t="str">
        <f t="shared" si="17"/>
        <v>F16Str</v>
      </c>
      <c r="P93" s="42">
        <v>12</v>
      </c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 t="s">
        <v>280</v>
      </c>
      <c r="AC93" s="42"/>
      <c r="AD93" s="42"/>
      <c r="AE93" s="42"/>
      <c r="AF93" s="42"/>
      <c r="AG93" s="42"/>
      <c r="AH93" s="42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</row>
    <row r="94" spans="1:90">
      <c r="E94" s="42">
        <f t="shared" si="14"/>
        <v>1</v>
      </c>
      <c r="F94" s="128"/>
      <c r="G94" s="64">
        <v>5</v>
      </c>
      <c r="H94" s="64"/>
      <c r="I94" s="64" t="s">
        <v>410</v>
      </c>
      <c r="J94" s="77" t="s">
        <v>135</v>
      </c>
      <c r="K94" s="42" t="str">
        <f t="shared" ca="1" si="13"/>
        <v>RW45-INV06-CB12.02-F16Str</v>
      </c>
      <c r="L94" s="42" t="str">
        <f t="shared" ca="1" si="15"/>
        <v>RW45</v>
      </c>
      <c r="M94" s="42" t="str">
        <f t="shared" ca="1" si="16"/>
        <v>INV06</v>
      </c>
      <c r="N94" s="42" t="str">
        <f ca="1">MID($F$5,1,2)&amp;LOOKUP("一",$F$7:$F94)&amp;"."&amp;TEXT(IF($F94&gt;"",1,($ZG94=OFFSET($ZG94,-1,))+IFERROR(MID(OFFSET($N94,-1,),FIND(MID($F$5,1,2),OFFSET($N94,-1,))+5,2),)),"00")</f>
        <v>CB12.02</v>
      </c>
      <c r="O94" s="42" t="str">
        <f t="shared" si="17"/>
        <v>F16Str</v>
      </c>
      <c r="P94" s="42">
        <v>12</v>
      </c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 t="s">
        <v>411</v>
      </c>
      <c r="AC94" s="42"/>
      <c r="AD94" s="42"/>
      <c r="AE94" s="42"/>
      <c r="AF94" s="42"/>
      <c r="AG94" s="42"/>
      <c r="AH94" s="42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</row>
    <row r="95" spans="1:90">
      <c r="E95" s="42">
        <f t="shared" si="14"/>
        <v>1</v>
      </c>
      <c r="F95" s="128"/>
      <c r="G95" s="64">
        <v>5</v>
      </c>
      <c r="H95" s="64"/>
      <c r="I95" s="64" t="s">
        <v>410</v>
      </c>
      <c r="J95" s="77" t="s">
        <v>135</v>
      </c>
      <c r="K95" s="42" t="str">
        <f t="shared" ca="1" si="13"/>
        <v>RW46-INV06-CB12.03-F16Str</v>
      </c>
      <c r="L95" s="42" t="str">
        <f t="shared" ca="1" si="15"/>
        <v>RW46</v>
      </c>
      <c r="M95" s="42" t="str">
        <f t="shared" ca="1" si="16"/>
        <v>INV06</v>
      </c>
      <c r="N95" s="42" t="str">
        <f ca="1">MID($F$5,1,2)&amp;LOOKUP("一",$F$7:$F95)&amp;"."&amp;TEXT(IF($F95&gt;"",1,($ZG95=OFFSET($ZG95,-1,))+IFERROR(MID(OFFSET($N95,-1,),FIND(MID($F$5,1,2),OFFSET($N95,-1,))+5,2),)),"00")</f>
        <v>CB12.03</v>
      </c>
      <c r="O95" s="42" t="str">
        <f t="shared" si="17"/>
        <v>F16Str</v>
      </c>
      <c r="P95" s="42">
        <v>12</v>
      </c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 t="s">
        <v>412</v>
      </c>
      <c r="AC95" s="42"/>
      <c r="AD95" s="42"/>
      <c r="AE95" s="42"/>
      <c r="AF95" s="42"/>
      <c r="AG95" s="42"/>
      <c r="AH95" s="42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</row>
    <row r="96" spans="1:90">
      <c r="E96" s="42">
        <f t="shared" si="14"/>
        <v>1</v>
      </c>
      <c r="F96" s="128"/>
      <c r="G96" s="64">
        <v>5</v>
      </c>
      <c r="H96" s="64"/>
      <c r="I96" s="64" t="s">
        <v>410</v>
      </c>
      <c r="J96" s="77" t="s">
        <v>135</v>
      </c>
      <c r="K96" s="42" t="str">
        <f t="shared" ca="1" si="13"/>
        <v>RW47-INV06-CB12.04-F16Str</v>
      </c>
      <c r="L96" s="42" t="str">
        <f t="shared" ca="1" si="15"/>
        <v>RW47</v>
      </c>
      <c r="M96" s="42" t="str">
        <f t="shared" ca="1" si="16"/>
        <v>INV06</v>
      </c>
      <c r="N96" s="42" t="str">
        <f ca="1">MID($F$5,1,2)&amp;LOOKUP("一",$F$7:$F96)&amp;"."&amp;TEXT(IF($F96&gt;"",1,($ZG96=OFFSET($ZG96,-1,))+IFERROR(MID(OFFSET($N96,-1,),FIND(MID($F$5,1,2),OFFSET($N96,-1,))+5,2),)),"00")</f>
        <v>CB12.04</v>
      </c>
      <c r="O96" s="42" t="str">
        <f t="shared" si="17"/>
        <v>F16Str</v>
      </c>
      <c r="P96" s="42">
        <v>12</v>
      </c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 t="s">
        <v>283</v>
      </c>
      <c r="AC96" s="42"/>
      <c r="AD96" s="42"/>
      <c r="AE96" s="42"/>
      <c r="AF96" s="42"/>
      <c r="AG96" s="42"/>
      <c r="AH96" s="42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</row>
    <row r="97" spans="5:56">
      <c r="E97" s="42">
        <f t="shared" si="14"/>
        <v>1</v>
      </c>
      <c r="F97" s="128"/>
      <c r="G97" s="64">
        <v>5</v>
      </c>
      <c r="H97" s="64"/>
      <c r="I97" s="64" t="s">
        <v>410</v>
      </c>
      <c r="J97" s="77" t="s">
        <v>135</v>
      </c>
      <c r="K97" s="42" t="str">
        <f t="shared" ca="1" si="13"/>
        <v>RW48-INV06-CB12.05-F16Str</v>
      </c>
      <c r="L97" s="42" t="str">
        <f t="shared" ca="1" si="15"/>
        <v>RW48</v>
      </c>
      <c r="M97" s="42" t="str">
        <f t="shared" ca="1" si="16"/>
        <v>INV06</v>
      </c>
      <c r="N97" s="42" t="str">
        <f ca="1">MID($F$5,1,2)&amp;LOOKUP("一",$F$7:$F97)&amp;"."&amp;TEXT(IF($F97&gt;"",1,($ZG97=OFFSET($ZG97,-1,))+IFERROR(MID(OFFSET($N97,-1,),FIND(MID($F$5,1,2),OFFSET($N97,-1,))+5,2),)),"00")</f>
        <v>CB12.05</v>
      </c>
      <c r="O97" s="42" t="str">
        <f t="shared" si="17"/>
        <v>F16Str</v>
      </c>
      <c r="P97" s="42">
        <v>12</v>
      </c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 t="s">
        <v>413</v>
      </c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64">
        <v>5</v>
      </c>
      <c r="H98" s="64"/>
      <c r="I98" s="64" t="s">
        <v>410</v>
      </c>
      <c r="J98" s="77" t="s">
        <v>135</v>
      </c>
      <c r="K98" s="42" t="str">
        <f t="shared" ca="1" si="13"/>
        <v>RW49-INV06-CB12.06-F16Str</v>
      </c>
      <c r="L98" s="42" t="str">
        <f t="shared" ca="1" si="15"/>
        <v>RW49</v>
      </c>
      <c r="M98" s="42" t="str">
        <f t="shared" ca="1" si="16"/>
        <v>INV06</v>
      </c>
      <c r="N98" s="42" t="str">
        <f ca="1">MID($F$5,1,2)&amp;LOOKUP("一",$F$7:$F98)&amp;"."&amp;TEXT(IF($F98&gt;"",1,($ZG98=OFFSET($ZG98,-1,))+IFERROR(MID(OFFSET($N98,-1,),FIND(MID($F$5,1,2),OFFSET($N98,-1,))+5,2),)),"00")</f>
        <v>CB12.06</v>
      </c>
      <c r="O98" s="42" t="str">
        <f t="shared" si="17"/>
        <v>F16Str</v>
      </c>
      <c r="P98" s="42">
        <v>12</v>
      </c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 t="s">
        <v>414</v>
      </c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6" t="s">
        <v>415</v>
      </c>
      <c r="G99" s="45">
        <v>5</v>
      </c>
      <c r="H99" s="45"/>
      <c r="I99" s="64" t="s">
        <v>410</v>
      </c>
      <c r="J99" s="77" t="s">
        <v>135</v>
      </c>
      <c r="K99" s="48" t="str">
        <f t="shared" ca="1" si="13"/>
        <v>RW50-INV06-CB13.01-F16Str</v>
      </c>
      <c r="L99" s="48" t="str">
        <f t="shared" ca="1" si="15"/>
        <v>RW50</v>
      </c>
      <c r="M99" s="48" t="str">
        <f t="shared" ca="1" si="16"/>
        <v>INV06</v>
      </c>
      <c r="N99" s="48" t="str">
        <f ca="1">MID($F$5,1,2)&amp;LOOKUP("一",$F$7:$F99)&amp;"."&amp;TEXT(IF($F99&gt;"",1,($ZG99=OFFSET($ZG99,-1,))+IFERROR(MID(OFFSET($N99,-1,),FIND(MID($F$5,1,2),OFFSET($N99,-1,))+5,2),)),"00")</f>
        <v>CB13.01</v>
      </c>
      <c r="O99" s="48" t="str">
        <f t="shared" si="17"/>
        <v>F16Str</v>
      </c>
      <c r="P99" s="48">
        <v>12</v>
      </c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 t="s">
        <v>287</v>
      </c>
      <c r="AC99" s="48"/>
      <c r="AD99" s="48"/>
      <c r="AE99" s="48"/>
      <c r="AF99" s="48"/>
      <c r="AG99" s="48"/>
      <c r="AH99" s="48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</row>
    <row r="100" spans="5:56">
      <c r="E100" s="42">
        <f t="shared" si="14"/>
        <v>1</v>
      </c>
      <c r="F100" s="126"/>
      <c r="G100" s="45">
        <v>5</v>
      </c>
      <c r="H100" s="45"/>
      <c r="I100" s="64" t="s">
        <v>410</v>
      </c>
      <c r="J100" s="77" t="s">
        <v>135</v>
      </c>
      <c r="K100" s="48" t="str">
        <f t="shared" ca="1" si="13"/>
        <v>RW51-INV06-CB13.02-F16Str</v>
      </c>
      <c r="L100" s="48" t="str">
        <f t="shared" ca="1" si="15"/>
        <v>RW51</v>
      </c>
      <c r="M100" s="48" t="str">
        <f t="shared" ca="1" si="16"/>
        <v>INV06</v>
      </c>
      <c r="N100" s="48" t="str">
        <f ca="1">MID($F$5,1,2)&amp;LOOKUP("一",$F$7:$F100)&amp;"."&amp;TEXT(IF($F100&gt;"",1,($ZG100=OFFSET($ZG100,-1,))+IFERROR(MID(OFFSET($N100,-1,),FIND(MID($F$5,1,2),OFFSET($N100,-1,))+5,2),)),"00")</f>
        <v>CB13.02</v>
      </c>
      <c r="O100" s="48" t="str">
        <f t="shared" si="17"/>
        <v>F16Str</v>
      </c>
      <c r="P100" s="48">
        <v>12</v>
      </c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 t="s">
        <v>416</v>
      </c>
      <c r="AC100" s="48"/>
      <c r="AD100" s="48"/>
      <c r="AE100" s="48"/>
      <c r="AF100" s="48"/>
      <c r="AG100" s="48"/>
      <c r="AH100" s="48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</row>
    <row r="101" spans="5:56">
      <c r="E101" s="42">
        <f t="shared" si="14"/>
        <v>1</v>
      </c>
      <c r="F101" s="126"/>
      <c r="G101" s="45">
        <v>5</v>
      </c>
      <c r="H101" s="45"/>
      <c r="I101" s="64" t="s">
        <v>410</v>
      </c>
      <c r="J101" s="77" t="s">
        <v>135</v>
      </c>
      <c r="K101" s="48" t="str">
        <f t="shared" ca="1" si="13"/>
        <v>RW52-INV06-CB13.03-F16Str</v>
      </c>
      <c r="L101" s="48" t="str">
        <f t="shared" ca="1" si="15"/>
        <v>RW52</v>
      </c>
      <c r="M101" s="48" t="str">
        <f t="shared" ca="1" si="16"/>
        <v>INV06</v>
      </c>
      <c r="N101" s="48" t="str">
        <f ca="1">MID($F$5,1,2)&amp;LOOKUP("一",$F$7:$F101)&amp;"."&amp;TEXT(IF($F101&gt;"",1,($ZG101=OFFSET($ZG101,-1,))+IFERROR(MID(OFFSET($N101,-1,),FIND(MID($F$5,1,2),OFFSET($N101,-1,))+5,2),)),"00")</f>
        <v>CB13.03</v>
      </c>
      <c r="O101" s="48" t="str">
        <f t="shared" si="17"/>
        <v>F16Str</v>
      </c>
      <c r="P101" s="48">
        <v>12</v>
      </c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 t="s">
        <v>417</v>
      </c>
      <c r="AC101" s="48"/>
      <c r="AD101" s="48"/>
      <c r="AE101" s="48"/>
      <c r="AF101" s="48"/>
      <c r="AG101" s="48"/>
      <c r="AH101" s="48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</row>
    <row r="102" spans="5:56">
      <c r="E102" s="42">
        <f t="shared" si="14"/>
        <v>1</v>
      </c>
      <c r="F102" s="126"/>
      <c r="G102" s="45">
        <v>5</v>
      </c>
      <c r="H102" s="45"/>
      <c r="I102" s="64" t="s">
        <v>410</v>
      </c>
      <c r="J102" s="77" t="s">
        <v>135</v>
      </c>
      <c r="K102" s="48" t="str">
        <f t="shared" ca="1" si="13"/>
        <v>RW53-INV06-CB13.04-F16Str</v>
      </c>
      <c r="L102" s="48" t="str">
        <f t="shared" ca="1" si="15"/>
        <v>RW53</v>
      </c>
      <c r="M102" s="48" t="str">
        <f t="shared" ca="1" si="16"/>
        <v>INV06</v>
      </c>
      <c r="N102" s="48" t="str">
        <f ca="1">MID($F$5,1,2)&amp;LOOKUP("一",$F$7:$F102)&amp;"."&amp;TEXT(IF($F102&gt;"",1,($ZG102=OFFSET($ZG102,-1,))+IFERROR(MID(OFFSET($N102,-1,),FIND(MID($F$5,1,2),OFFSET($N102,-1,))+5,2),)),"00")</f>
        <v>CB13.04</v>
      </c>
      <c r="O102" s="48" t="str">
        <f t="shared" si="17"/>
        <v>F16Str</v>
      </c>
      <c r="P102" s="48">
        <v>12</v>
      </c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 t="s">
        <v>290</v>
      </c>
      <c r="AC102" s="48"/>
      <c r="AD102" s="48"/>
      <c r="AE102" s="48"/>
      <c r="AF102" s="48"/>
      <c r="AG102" s="48"/>
      <c r="AH102" s="48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</row>
    <row r="103" spans="5:56">
      <c r="E103" s="42">
        <f t="shared" si="14"/>
        <v>1</v>
      </c>
      <c r="F103" s="126"/>
      <c r="G103" s="45">
        <v>5</v>
      </c>
      <c r="H103" s="45"/>
      <c r="I103" s="64" t="s">
        <v>410</v>
      </c>
      <c r="J103" s="77" t="s">
        <v>135</v>
      </c>
      <c r="K103" s="48" t="str">
        <f t="shared" ca="1" si="13"/>
        <v>RW54-INV06-CB13.05-F16Str</v>
      </c>
      <c r="L103" s="48" t="str">
        <f t="shared" ca="1" si="15"/>
        <v>RW54</v>
      </c>
      <c r="M103" s="48" t="str">
        <f t="shared" ca="1" si="16"/>
        <v>INV06</v>
      </c>
      <c r="N103" s="48" t="str">
        <f ca="1">MID($F$5,1,2)&amp;LOOKUP("一",$F$7:$F103)&amp;"."&amp;TEXT(IF($F103&gt;"",1,($ZG103=OFFSET($ZG103,-1,))+IFERROR(MID(OFFSET($N103,-1,),FIND(MID($F$5,1,2),OFFSET($N103,-1,))+5,2),)),"00")</f>
        <v>CB13.05</v>
      </c>
      <c r="O103" s="48" t="str">
        <f t="shared" si="17"/>
        <v>F16Str</v>
      </c>
      <c r="P103" s="48">
        <v>12</v>
      </c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 t="s">
        <v>418</v>
      </c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</sheetData>
  <mergeCells count="119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4"/>
    <mergeCell ref="G7:G8"/>
    <mergeCell ref="H7:H8"/>
    <mergeCell ref="G9:G10"/>
    <mergeCell ref="H9:H10"/>
    <mergeCell ref="G11:G12"/>
    <mergeCell ref="H11:H12"/>
    <mergeCell ref="G13:G14"/>
    <mergeCell ref="I5:J6"/>
    <mergeCell ref="K5:K6"/>
    <mergeCell ref="L5:L6"/>
    <mergeCell ref="M5:M6"/>
    <mergeCell ref="N5:N6"/>
    <mergeCell ref="O5:O6"/>
    <mergeCell ref="H13:H14"/>
    <mergeCell ref="F15:F22"/>
    <mergeCell ref="G15:G16"/>
    <mergeCell ref="H15:H16"/>
    <mergeCell ref="G17:G18"/>
    <mergeCell ref="H17:H18"/>
    <mergeCell ref="G19:G20"/>
    <mergeCell ref="H19:H20"/>
    <mergeCell ref="G21:G22"/>
    <mergeCell ref="H21:H22"/>
    <mergeCell ref="F23:F30"/>
    <mergeCell ref="G23:G24"/>
    <mergeCell ref="H23:H24"/>
    <mergeCell ref="G25:G26"/>
    <mergeCell ref="H25:H26"/>
    <mergeCell ref="G27:G28"/>
    <mergeCell ref="H27:H28"/>
    <mergeCell ref="G29:G30"/>
    <mergeCell ref="H29:H30"/>
    <mergeCell ref="F31:F38"/>
    <mergeCell ref="G31:G32"/>
    <mergeCell ref="H31:H32"/>
    <mergeCell ref="G33:G34"/>
    <mergeCell ref="H33:H34"/>
    <mergeCell ref="G35:G36"/>
    <mergeCell ref="H35:H36"/>
    <mergeCell ref="G37:G38"/>
    <mergeCell ref="H37:H38"/>
    <mergeCell ref="F39:F46"/>
    <mergeCell ref="G39:G40"/>
    <mergeCell ref="H39:H40"/>
    <mergeCell ref="G41:G42"/>
    <mergeCell ref="H41:H42"/>
    <mergeCell ref="G43:G44"/>
    <mergeCell ref="H43:H44"/>
    <mergeCell ref="G45:G46"/>
    <mergeCell ref="H45:H46"/>
    <mergeCell ref="F47:F54"/>
    <mergeCell ref="G47:G48"/>
    <mergeCell ref="H47:H48"/>
    <mergeCell ref="G49:G50"/>
    <mergeCell ref="H49:H50"/>
    <mergeCell ref="G51:G52"/>
    <mergeCell ref="H51:H52"/>
    <mergeCell ref="G53:G54"/>
    <mergeCell ref="H53:H54"/>
    <mergeCell ref="F63:F68"/>
    <mergeCell ref="G63:G64"/>
    <mergeCell ref="H63:H64"/>
    <mergeCell ref="G65:G66"/>
    <mergeCell ref="H65:H66"/>
    <mergeCell ref="G67:G68"/>
    <mergeCell ref="H67:H68"/>
    <mergeCell ref="F55:F62"/>
    <mergeCell ref="G55:G56"/>
    <mergeCell ref="H55:H56"/>
    <mergeCell ref="G57:G58"/>
    <mergeCell ref="H57:H58"/>
    <mergeCell ref="G59:G60"/>
    <mergeCell ref="H59:H60"/>
    <mergeCell ref="G61:G62"/>
    <mergeCell ref="H61:H62"/>
    <mergeCell ref="F69:F76"/>
    <mergeCell ref="G69:G70"/>
    <mergeCell ref="H69:H70"/>
    <mergeCell ref="G71:G72"/>
    <mergeCell ref="H71:H72"/>
    <mergeCell ref="G73:G74"/>
    <mergeCell ref="H73:H74"/>
    <mergeCell ref="G75:G76"/>
    <mergeCell ref="H75:H76"/>
    <mergeCell ref="F77:F84"/>
    <mergeCell ref="G77:G78"/>
    <mergeCell ref="H77:H78"/>
    <mergeCell ref="G79:G80"/>
    <mergeCell ref="H79:H80"/>
    <mergeCell ref="G81:G82"/>
    <mergeCell ref="H81:H82"/>
    <mergeCell ref="G83:G84"/>
    <mergeCell ref="H83:H84"/>
    <mergeCell ref="F93:F98"/>
    <mergeCell ref="F99:F103"/>
    <mergeCell ref="F85:F92"/>
    <mergeCell ref="G85:G86"/>
    <mergeCell ref="H85:H86"/>
    <mergeCell ref="G87:G88"/>
    <mergeCell ref="H87:H88"/>
    <mergeCell ref="G89:G90"/>
    <mergeCell ref="H89:H90"/>
    <mergeCell ref="G91:G92"/>
    <mergeCell ref="H91:H92"/>
  </mergeCells>
  <phoneticPr fontId="2" type="noConversion"/>
  <conditionalFormatting sqref="P2">
    <cfRule type="cellIs" dxfId="251" priority="6" operator="equal">
      <formula>FALSE</formula>
    </cfRule>
  </conditionalFormatting>
  <conditionalFormatting sqref="BF7:BF35">
    <cfRule type="cellIs" dxfId="250" priority="3" operator="notEqual">
      <formula>0</formula>
    </cfRule>
  </conditionalFormatting>
  <conditionalFormatting sqref="F7">
    <cfRule type="expression" dxfId="249" priority="2">
      <formula>TEXT(MID(INDIRECT("J"&amp;ROW()-1),13,2)+1,"00")&lt;&gt;F7</formula>
    </cfRule>
  </conditionalFormatting>
  <conditionalFormatting sqref="F7">
    <cfRule type="cellIs" dxfId="248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03">
    <cfRule type="cellIs" dxfId="247" priority="7" operator="greaterThan">
      <formula>1</formula>
    </cfRule>
    <cfRule type="expression" dxfId="246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4B004-E224-104C-B7A6-500D9837350B}">
  <sheetPr codeName="Sheet7"/>
  <dimension ref="A1:CL169"/>
  <sheetViews>
    <sheetView topLeftCell="G1" zoomScale="70" zoomScaleNormal="70" workbookViewId="0">
      <selection activeCell="B68" sqref="B68:AU96"/>
    </sheetView>
  </sheetViews>
  <sheetFormatPr baseColWidth="10" defaultColWidth="9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3.5" customHeight="1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34</v>
      </c>
      <c r="R1" s="16">
        <f t="shared" ref="R1:AD1" si="0">COUNTA(R7:R9953)</f>
        <v>0</v>
      </c>
      <c r="S1" s="16">
        <f t="shared" si="0"/>
        <v>34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34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" customHeight="1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34</v>
      </c>
      <c r="R2" s="16">
        <f t="shared" ref="R2:BD2" si="2">COUNTIF($I:$I,R$6)</f>
        <v>0</v>
      </c>
      <c r="S2" s="16">
        <f t="shared" si="2"/>
        <v>34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34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21" customHeight="1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INV05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20" customHeight="1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20" customHeight="1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5" customHeight="1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5" customHeight="1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RW01-INV05-CB01.01-C14Str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INV05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5" customHeight="1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11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RW01-INV05-CB01.02-C14Str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INV05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5" customHeight="1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RW01-INV05-CB01.03-C14Str</v>
      </c>
      <c r="L9" s="48" t="str">
        <f t="shared" ca="1" si="6"/>
        <v>RW01</v>
      </c>
      <c r="M9" s="48" t="str">
        <f t="shared" ca="1" si="7"/>
        <v>INV05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5" customHeight="1">
      <c r="A10" s="42">
        <v>3</v>
      </c>
      <c r="B10" s="39">
        <f t="shared" si="4"/>
        <v>0</v>
      </c>
      <c r="C10" s="52" t="s">
        <v>132</v>
      </c>
      <c r="D10" s="41">
        <f>COUNTIF($I$7:$J$9947,$C10)</f>
        <v>91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RW02-INV05-CB01.04-C14Str</v>
      </c>
      <c r="L10" s="48" t="str">
        <f t="shared" ca="1" si="6"/>
        <v>RW02</v>
      </c>
      <c r="M10" s="48" t="str">
        <f t="shared" ca="1" si="7"/>
        <v>INV05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5" customHeight="1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RW02-INV05-CB01.05-C14Str</v>
      </c>
      <c r="L11" s="48" t="str">
        <f t="shared" ca="1" si="6"/>
        <v>RW02</v>
      </c>
      <c r="M11" s="48" t="str">
        <f t="shared" ca="1" si="7"/>
        <v>INV05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5" customHeight="1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RW02-INV05-CB01.06-C14Str</v>
      </c>
      <c r="L12" s="48" t="str">
        <f t="shared" ca="1" si="6"/>
        <v>RW02</v>
      </c>
      <c r="M12" s="48" t="str">
        <f t="shared" ca="1" si="7"/>
        <v>INV05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5" customHeight="1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RW03-INV05-CB02.01-C14Str</v>
      </c>
      <c r="L13" s="42" t="str">
        <f t="shared" ca="1" si="6"/>
        <v>RW03</v>
      </c>
      <c r="M13" s="42" t="str">
        <f t="shared" ca="1" si="7"/>
        <v>INV05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5" customHeight="1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RW03-INV05-CB02.02-C14Str</v>
      </c>
      <c r="L14" s="42" t="str">
        <f t="shared" ca="1" si="6"/>
        <v>RW03</v>
      </c>
      <c r="M14" s="42" t="str">
        <f t="shared" ca="1" si="7"/>
        <v>INV05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5" customHeight="1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RW03-INV05-CB02.03-C14Str</v>
      </c>
      <c r="L15" s="42" t="str">
        <f t="shared" ca="1" si="6"/>
        <v>RW03</v>
      </c>
      <c r="M15" s="42" t="str">
        <f t="shared" ca="1" si="7"/>
        <v>INV05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5" customHeight="1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RW04-INV05-CB02.04-C14Str</v>
      </c>
      <c r="L16" s="42" t="str">
        <f t="shared" ca="1" si="6"/>
        <v>RW04</v>
      </c>
      <c r="M16" s="42" t="str">
        <f t="shared" ca="1" si="7"/>
        <v>INV05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5" customHeight="1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RW04-INV05-CB02.05-C14Str</v>
      </c>
      <c r="L17" s="42" t="str">
        <f t="shared" ca="1" si="6"/>
        <v>RW04</v>
      </c>
      <c r="M17" s="42" t="str">
        <f t="shared" ca="1" si="7"/>
        <v>INV05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5" customHeight="1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RW04-INV05-CB02.06-C14Str</v>
      </c>
      <c r="L18" s="42" t="str">
        <f t="shared" ca="1" si="6"/>
        <v>RW04</v>
      </c>
      <c r="M18" s="42" t="str">
        <f t="shared" ca="1" si="7"/>
        <v>INV05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t="str" cm="1">
        <f t="array" ref="BI18">IFERROR(INDEX($G$7:$G$1007,SMALL(IF((LOOKUP(ROW($7:$1007),ROW($7:$1007)/($F$7:$F$1007&lt;&gt;""),$F$7:$F$1007)=RIGHT("0"&amp;$BG18,2))*($G$7:$G$1007&lt;&gt;""),ROW($1:$1001),999999),COLUMN(B12))),"0")</f>
        <v>0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5" customHeight="1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RW05-INV05-CB03.01-C14Str</v>
      </c>
      <c r="L19" s="48" t="str">
        <f t="shared" ca="1" si="6"/>
        <v>RW05</v>
      </c>
      <c r="M19" s="48" t="str">
        <f t="shared" ca="1" si="7"/>
        <v>INV05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18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18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5" customHeight="1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RW05-INV05-CB03.02-C14Str</v>
      </c>
      <c r="L20" s="48" t="str">
        <f t="shared" ca="1" si="6"/>
        <v>RW05</v>
      </c>
      <c r="M20" s="48" t="str">
        <f t="shared" ca="1" si="7"/>
        <v>INV05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18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18</v>
      </c>
      <c r="BJ20" s="42" cm="1">
        <f t="array" ref="BJ20">IFERROR(INDEX($G$7:$G$1007,SMALL(IF((LOOKUP(ROW($7:$1007),ROW($7:$1007)/($F$7:$F$1007&lt;&gt;""),$F$7:$F$1007)=RIGHT("0"&amp;$BG20,2))*($G$7:$G$1007&lt;&gt;""),ROW($1:$1001),999999),COLUMN(C14))),"0")</f>
        <v>18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5" customHeight="1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RW05-INV05-CB03.03-C14Str</v>
      </c>
      <c r="L21" s="48" t="str">
        <f t="shared" ca="1" si="6"/>
        <v>RW05</v>
      </c>
      <c r="M21" s="48" t="str">
        <f t="shared" ca="1" si="7"/>
        <v>INV05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18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18</v>
      </c>
      <c r="BJ21" s="42" cm="1">
        <f t="array" ref="BJ21">IFERROR(INDEX($G$7:$G$1007,SMALL(IF((LOOKUP(ROW($7:$1007),ROW($7:$1007)/($F$7:$F$1007&lt;&gt;""),$F$7:$F$1007)=RIGHT("0"&amp;$BG21,2))*($G$7:$G$1007&lt;&gt;""),ROW($1:$1001),999999),COLUMN(C15))),"0")</f>
        <v>18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5" customHeight="1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RW06-INV05-CB03.04-C14Str</v>
      </c>
      <c r="L22" s="48" t="str">
        <f t="shared" ca="1" si="6"/>
        <v>RW06</v>
      </c>
      <c r="M22" s="48" t="str">
        <f t="shared" ca="1" si="7"/>
        <v>INV05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18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18</v>
      </c>
      <c r="BJ22" s="42" cm="1">
        <f t="array" ref="BJ22">IFERROR(INDEX($G$7:$G$1007,SMALL(IF((LOOKUP(ROW($7:$1007),ROW($7:$1007)/($F$7:$F$1007&lt;&gt;""),$F$7:$F$1007)=RIGHT("0"&amp;$BG22,2))*($G$7:$G$1007&lt;&gt;""),ROW($1:$1001),999999),COLUMN(C16))),"0")</f>
        <v>18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5.5" customHeight="1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RW06-INV05-CB03.05-C14Str</v>
      </c>
      <c r="L23" s="48" t="str">
        <f t="shared" ca="1" si="6"/>
        <v>RW06</v>
      </c>
      <c r="M23" s="48" t="str">
        <f t="shared" ca="1" si="7"/>
        <v>INV05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F23" s="16">
        <f t="shared" si="9"/>
        <v>0</v>
      </c>
      <c r="BG23" s="49">
        <v>17</v>
      </c>
      <c r="BH23" s="42" t="str" cm="1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42" t="str" cm="1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5.5" customHeight="1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RW06-INV05-CB03.06-C14Str</v>
      </c>
      <c r="L24" s="48" t="str">
        <f t="shared" ca="1" si="6"/>
        <v>RW06</v>
      </c>
      <c r="M24" s="48" t="str">
        <f t="shared" ca="1" si="7"/>
        <v>INV05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11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RW07-INV05-CB04.01-C14Str</v>
      </c>
      <c r="L25" s="42" t="str">
        <f t="shared" ca="1" si="6"/>
        <v>RW07</v>
      </c>
      <c r="M25" s="42" t="str">
        <f t="shared" ca="1" si="7"/>
        <v>INV05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23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RW07-INV05-CB04.02-C14Str</v>
      </c>
      <c r="L26" s="42" t="str">
        <f t="shared" ca="1" si="6"/>
        <v>RW07</v>
      </c>
      <c r="M26" s="42" t="str">
        <f t="shared" ca="1" si="7"/>
        <v>INV05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RW07-INV05-CB04.03-C14Str</v>
      </c>
      <c r="L27" s="42" t="str">
        <f t="shared" ca="1" si="6"/>
        <v>RW07</v>
      </c>
      <c r="M27" s="42" t="str">
        <f t="shared" ca="1" si="7"/>
        <v>INV05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RW08-INV05-CB04.04-C14Str</v>
      </c>
      <c r="L28" s="42" t="str">
        <f t="shared" ca="1" si="6"/>
        <v>RW08</v>
      </c>
      <c r="M28" s="42" t="str">
        <f t="shared" ca="1" si="7"/>
        <v>INV05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RW08-INV05-CB04.05-C14Str</v>
      </c>
      <c r="L29" s="42" t="str">
        <f t="shared" ca="1" si="6"/>
        <v>RW08</v>
      </c>
      <c r="M29" s="42" t="str">
        <f t="shared" ca="1" si="7"/>
        <v>INV05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RW08-INV05-CB04.06-C14Str</v>
      </c>
      <c r="L30" s="42" t="str">
        <f t="shared" ca="1" si="6"/>
        <v>RW08</v>
      </c>
      <c r="M30" s="42" t="str">
        <f t="shared" ca="1" si="7"/>
        <v>INV05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RW09-INV05-CB05.01-C14Str</v>
      </c>
      <c r="L31" s="48" t="str">
        <f t="shared" ca="1" si="6"/>
        <v>RW09</v>
      </c>
      <c r="M31" s="48" t="str">
        <f t="shared" ca="1" si="7"/>
        <v>INV05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RW09-INV05-CB05.02-C14Str</v>
      </c>
      <c r="L32" s="48" t="str">
        <f t="shared" ca="1" si="6"/>
        <v>RW09</v>
      </c>
      <c r="M32" s="48" t="str">
        <f t="shared" ca="1" si="7"/>
        <v>INV05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RW09-INV05-CB05.03-C14Str</v>
      </c>
      <c r="L33" s="48" t="str">
        <f t="shared" ca="1" si="6"/>
        <v>RW09</v>
      </c>
      <c r="M33" s="48" t="str">
        <f t="shared" ca="1" si="7"/>
        <v>INV05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11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RW10-INV05-CB05.04-C14Str</v>
      </c>
      <c r="L34" s="48" t="str">
        <f t="shared" ca="1" si="6"/>
        <v>RW10</v>
      </c>
      <c r="M34" s="48" t="str">
        <f t="shared" ca="1" si="7"/>
        <v>INV05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23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RW10-INV05-CB05.05-C14Str</v>
      </c>
      <c r="L35" s="48" t="str">
        <f t="shared" ca="1" si="6"/>
        <v>RW10</v>
      </c>
      <c r="M35" s="48" t="str">
        <f t="shared" ca="1" si="7"/>
        <v>INV05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RW10-INV05-CB05.06-C14Str</v>
      </c>
      <c r="L36" s="48" t="str">
        <f t="shared" ca="1" si="6"/>
        <v>RW10</v>
      </c>
      <c r="M36" s="48" t="str">
        <f t="shared" ca="1" si="7"/>
        <v>INV05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RW11-INV05-CB06.01-C14Str</v>
      </c>
      <c r="L37" s="42" t="str">
        <f t="shared" ca="1" si="6"/>
        <v>RW11</v>
      </c>
      <c r="M37" s="42" t="str">
        <f t="shared" ca="1" si="7"/>
        <v>INV05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RW11-INV05-CB06.02-C14Str</v>
      </c>
      <c r="L38" s="42" t="str">
        <f t="shared" ca="1" si="6"/>
        <v>RW11</v>
      </c>
      <c r="M38" s="42" t="str">
        <f t="shared" ca="1" si="7"/>
        <v>INV05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RW11-INV05-CB06.03-C14Str</v>
      </c>
      <c r="L39" s="42" t="str">
        <f t="shared" ca="1" si="6"/>
        <v>RW11</v>
      </c>
      <c r="M39" s="42" t="str">
        <f t="shared" ca="1" si="7"/>
        <v>INV05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RW12-INV05-CB06.04-C14Str</v>
      </c>
      <c r="L40" s="42" t="str">
        <f t="shared" ca="1" si="6"/>
        <v>RW12</v>
      </c>
      <c r="M40" s="42" t="str">
        <f t="shared" ca="1" si="7"/>
        <v>INV05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RW12-INV05-CB06.05-C14Str</v>
      </c>
      <c r="L41" s="42" t="str">
        <f t="shared" ca="1" si="6"/>
        <v>RW12</v>
      </c>
      <c r="M41" s="42" t="str">
        <f t="shared" ca="1" si="7"/>
        <v>INV05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RW12-INV05-CB06.06-C14Str</v>
      </c>
      <c r="L42" s="42" t="str">
        <f t="shared" ca="1" si="6"/>
        <v>RW12</v>
      </c>
      <c r="M42" s="42" t="str">
        <f t="shared" ca="1" si="7"/>
        <v>INV05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RW13-INV05-CB07.01-C14Str</v>
      </c>
      <c r="L43" s="48" t="str">
        <f t="shared" ca="1" si="6"/>
        <v>RW13</v>
      </c>
      <c r="M43" s="48" t="str">
        <f t="shared" ca="1" si="7"/>
        <v>INV05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RW13-INV05-CB07.02-C14Str</v>
      </c>
      <c r="L44" s="48" t="str">
        <f t="shared" ca="1" si="6"/>
        <v>RW13</v>
      </c>
      <c r="M44" s="48" t="str">
        <f t="shared" ca="1" si="7"/>
        <v>INV05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RW13-INV05-CB07.03-C14Str</v>
      </c>
      <c r="L45" s="48" t="str">
        <f t="shared" ca="1" si="6"/>
        <v>RW13</v>
      </c>
      <c r="M45" s="48" t="str">
        <f t="shared" ca="1" si="7"/>
        <v>INV05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RW14-INV05-CB07.04-C14Str</v>
      </c>
      <c r="L46" s="48" t="str">
        <f t="shared" ca="1" si="6"/>
        <v>RW14</v>
      </c>
      <c r="M46" s="48" t="str">
        <f t="shared" ca="1" si="7"/>
        <v>INV05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RW14-INV05-CB07.05-C14Str</v>
      </c>
      <c r="L47" s="48" t="str">
        <f t="shared" ca="1" si="6"/>
        <v>RW14</v>
      </c>
      <c r="M47" s="48" t="str">
        <f t="shared" ca="1" si="7"/>
        <v>INV05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RW14-INV05-CB07.06-C14Str</v>
      </c>
      <c r="L48" s="48" t="str">
        <f t="shared" ca="1" si="6"/>
        <v>RW14</v>
      </c>
      <c r="M48" s="48" t="str">
        <f t="shared" ca="1" si="7"/>
        <v>INV05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RW15-INV05-CB08.01-C14Str</v>
      </c>
      <c r="L49" s="42" t="str">
        <f t="shared" ca="1" si="6"/>
        <v>RW15</v>
      </c>
      <c r="M49" s="42" t="str">
        <f t="shared" ca="1" si="7"/>
        <v>INV05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RW15-INV05-CB08.02-C14Str</v>
      </c>
      <c r="L50" s="42" t="str">
        <f t="shared" ca="1" si="6"/>
        <v>RW15</v>
      </c>
      <c r="M50" s="42" t="str">
        <f t="shared" ca="1" si="7"/>
        <v>INV05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RW15-INV05-CB08.03-C14Str</v>
      </c>
      <c r="L51" s="42" t="str">
        <f t="shared" ca="1" si="6"/>
        <v>RW15</v>
      </c>
      <c r="M51" s="42" t="str">
        <f t="shared" ca="1" si="7"/>
        <v>INV05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RW16-INV05-CB08.04-C14Str</v>
      </c>
      <c r="L52" s="42" t="str">
        <f t="shared" ca="1" si="6"/>
        <v>RW16</v>
      </c>
      <c r="M52" s="42" t="str">
        <f t="shared" ca="1" si="7"/>
        <v>INV05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RW16-INV05-CB08.05-C14Str</v>
      </c>
      <c r="L53" s="42" t="str">
        <f t="shared" ca="1" si="6"/>
        <v>RW16</v>
      </c>
      <c r="M53" s="42" t="str">
        <f t="shared" ca="1" si="7"/>
        <v>INV05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RW16-INV05-CB08.06-C14Str</v>
      </c>
      <c r="L54" s="42" t="str">
        <f t="shared" ca="1" si="6"/>
        <v>RW16</v>
      </c>
      <c r="M54" s="42" t="str">
        <f t="shared" ca="1" si="7"/>
        <v>INV05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RW17-INV05-CB09.01-C14Str</v>
      </c>
      <c r="L55" s="48" t="str">
        <f t="shared" ca="1" si="6"/>
        <v>RW17</v>
      </c>
      <c r="M55" s="48" t="str">
        <f t="shared" ca="1" si="7"/>
        <v>INV05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RW17-INV05-CB09.02-C14Str</v>
      </c>
      <c r="L56" s="48" t="str">
        <f t="shared" ca="1" si="6"/>
        <v>RW17</v>
      </c>
      <c r="M56" s="48" t="str">
        <f t="shared" ca="1" si="7"/>
        <v>INV05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RW17-INV05-CB09.03-C14Str</v>
      </c>
      <c r="L57" s="48" t="str">
        <f t="shared" ca="1" si="6"/>
        <v>RW17</v>
      </c>
      <c r="M57" s="48" t="str">
        <f t="shared" ca="1" si="7"/>
        <v>INV05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RW18-INV05-CB09.04-C14Str</v>
      </c>
      <c r="L58" s="48" t="str">
        <f t="shared" ca="1" si="6"/>
        <v>RW18</v>
      </c>
      <c r="M58" s="48" t="str">
        <f t="shared" ca="1" si="7"/>
        <v>INV05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RW18-INV05-CB09.05-C14Str</v>
      </c>
      <c r="L59" s="48" t="str">
        <f t="shared" ca="1" si="6"/>
        <v>RW18</v>
      </c>
      <c r="M59" s="48" t="str">
        <f t="shared" ca="1" si="7"/>
        <v>INV05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RW18-INV05-CB09.06-C14Str</v>
      </c>
      <c r="L60" s="48" t="str">
        <f t="shared" ca="1" si="6"/>
        <v>RW18</v>
      </c>
      <c r="M60" s="48" t="str">
        <f t="shared" ca="1" si="7"/>
        <v>INV05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>
        <v>19</v>
      </c>
      <c r="C61" s="63">
        <v>3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RW19-INV05-CB10.01-C14Str</v>
      </c>
      <c r="L61" s="42" t="str">
        <f t="shared" ca="1" si="6"/>
        <v>RW19</v>
      </c>
      <c r="M61" s="42" t="str">
        <f t="shared" ca="1" si="7"/>
        <v>INV05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54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RW19-INV05-CB10.02-C14Str</v>
      </c>
      <c r="L62" s="42" t="str">
        <f t="shared" ca="1" si="6"/>
        <v>RW19</v>
      </c>
      <c r="M62" s="42" t="str">
        <f t="shared" ca="1" si="7"/>
        <v>INV05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66</v>
      </c>
      <c r="C63" s="64">
        <v>9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RW19-INV05-CB10.03-C14Str</v>
      </c>
      <c r="L63" s="42" t="str">
        <f t="shared" ca="1" si="6"/>
        <v>RW19</v>
      </c>
      <c r="M63" s="42" t="str">
        <f t="shared" ca="1" si="7"/>
        <v>INV05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66</v>
      </c>
      <c r="C64" s="64">
        <v>9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RW20-INV05-CB10.04-C14Str</v>
      </c>
      <c r="L64" s="42" t="str">
        <f t="shared" ca="1" si="6"/>
        <v>RW20</v>
      </c>
      <c r="M64" s="42" t="str">
        <f t="shared" ca="1" si="7"/>
        <v>INV05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66</v>
      </c>
      <c r="C65" s="64">
        <v>9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RW20-INV05-CB10.05-C14Str</v>
      </c>
      <c r="L65" s="42" t="str">
        <f t="shared" ca="1" si="6"/>
        <v>RW20</v>
      </c>
      <c r="M65" s="42" t="str">
        <f t="shared" ca="1" si="7"/>
        <v>INV05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/>
      <c r="C66" s="64"/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RW20-INV05-CB10.06-C14Str</v>
      </c>
      <c r="L66" s="42" t="str">
        <f t="shared" ca="1" si="6"/>
        <v>RW20</v>
      </c>
      <c r="M66" s="42" t="str">
        <f t="shared" ca="1" si="7"/>
        <v>INV05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/>
      <c r="C67" s="64"/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RW21-INV05-CB11.01-C14Str</v>
      </c>
      <c r="L67" s="48" t="str">
        <f t="shared" ca="1" si="6"/>
        <v>RW21</v>
      </c>
      <c r="M67" s="48" t="str">
        <f t="shared" ca="1" si="7"/>
        <v>INV05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RW21-INV05-CB11.02-C14Str</v>
      </c>
      <c r="L68" s="48" t="str">
        <f t="shared" ca="1" si="6"/>
        <v>RW21</v>
      </c>
      <c r="M68" s="48" t="str">
        <f t="shared" ca="1" si="7"/>
        <v>INV05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RW21-INV05-CB11.03-C14Str</v>
      </c>
      <c r="L69" s="48" t="str">
        <f t="shared" ca="1" si="6"/>
        <v>RW21</v>
      </c>
      <c r="M69" s="48" t="str">
        <f t="shared" ca="1" si="7"/>
        <v>INV05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RW22-INV05-CB11.04-C14Str</v>
      </c>
      <c r="L70" s="48" t="str">
        <f t="shared" ca="1" si="6"/>
        <v>RW22</v>
      </c>
      <c r="M70" s="48" t="str">
        <f t="shared" ca="1" si="7"/>
        <v>INV05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08" ca="1" si="13">L71&amp;"-"&amp;M71&amp;"-"&amp;N71&amp;"-"&amp;O71</f>
        <v>RW22-INV05-CB11.05-C14Str</v>
      </c>
      <c r="L71" s="48" t="str">
        <f t="shared" ca="1" si="6"/>
        <v>RW22</v>
      </c>
      <c r="M71" s="48" t="str">
        <f t="shared" ca="1" si="7"/>
        <v>INV05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08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RW22-INV05-CB11.06-C14Str</v>
      </c>
      <c r="L72" s="48" t="str">
        <f t="shared" ref="L72:L108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08" ca="1" si="16">$F$3</f>
        <v>INV05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08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RW23-INV05-CB12.01-C14Str</v>
      </c>
      <c r="L73" s="42" t="str">
        <f t="shared" ca="1" si="15"/>
        <v>RW23</v>
      </c>
      <c r="M73" s="42" t="str">
        <f t="shared" ca="1" si="16"/>
        <v>INV05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RW23-INV05-CB12.02-C14Str</v>
      </c>
      <c r="L74" s="42" t="str">
        <f t="shared" ca="1" si="15"/>
        <v>RW23</v>
      </c>
      <c r="M74" s="42" t="str">
        <f t="shared" ca="1" si="16"/>
        <v>INV05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RW23-INV05-CB12.03-C14Str</v>
      </c>
      <c r="L75" s="42" t="str">
        <f t="shared" ca="1" si="15"/>
        <v>RW23</v>
      </c>
      <c r="M75" s="42" t="str">
        <f t="shared" ca="1" si="16"/>
        <v>INV05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6" t="s">
        <v>286</v>
      </c>
      <c r="G76" s="127">
        <v>18</v>
      </c>
      <c r="H76" s="127"/>
      <c r="I76" s="64" t="s">
        <v>194</v>
      </c>
      <c r="J76" s="73" t="s">
        <v>132</v>
      </c>
      <c r="K76" s="48" t="str">
        <f t="shared" ca="1" si="13"/>
        <v>RW24-INV05-CB13.01-C14Str</v>
      </c>
      <c r="L76" s="48" t="str">
        <f t="shared" ca="1" si="15"/>
        <v>RW24</v>
      </c>
      <c r="M76" s="48" t="str">
        <f t="shared" ca="1" si="16"/>
        <v>INV05</v>
      </c>
      <c r="N76" s="48" t="str">
        <f ca="1">MID($F$5,1,2)&amp;LOOKUP("一",$F$7:$F76)&amp;"."&amp;TEXT(IF($F76&gt;"",1,($ZG76=OFFSET($ZG76,-1,))+IFERROR(MID(OFFSET($N76,-1,),FIND(MID($F$5,1,2),OFFSET($N76,-1,))+5,2),)),"00")</f>
        <v>CB13.01</v>
      </c>
      <c r="O76" s="48" t="str">
        <f t="shared" si="17"/>
        <v>C14Str</v>
      </c>
      <c r="P76" s="48">
        <v>1</v>
      </c>
      <c r="Q76" s="48" t="s">
        <v>287</v>
      </c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7"/>
      <c r="G77" s="127"/>
      <c r="H77" s="127"/>
      <c r="I77" s="64" t="s">
        <v>205</v>
      </c>
      <c r="J77" s="73" t="s">
        <v>132</v>
      </c>
      <c r="K77" s="48" t="str">
        <f t="shared" ca="1" si="13"/>
        <v>RW24-INV05-CB13.02-C14Str</v>
      </c>
      <c r="L77" s="48" t="str">
        <f t="shared" ca="1" si="15"/>
        <v>RW24</v>
      </c>
      <c r="M77" s="48" t="str">
        <f t="shared" ca="1" si="16"/>
        <v>INV05</v>
      </c>
      <c r="N77" s="48" t="str">
        <f ca="1">MID($F$5,1,2)&amp;LOOKUP("一",$F$7:$F77)&amp;"."&amp;TEXT(IF($F77&gt;"",1,($ZG77=OFFSET($ZG77,-1,))+IFERROR(MID(OFFSET($N77,-1,),FIND(MID($F$5,1,2),OFFSET($N77,-1,))+5,2),)),"00")</f>
        <v>CB13.02</v>
      </c>
      <c r="O77" s="48" t="str">
        <f t="shared" si="17"/>
        <v>C14Str</v>
      </c>
      <c r="P77" s="48">
        <v>3</v>
      </c>
      <c r="Q77" s="48"/>
      <c r="R77" s="48"/>
      <c r="S77" s="48" t="s">
        <v>288</v>
      </c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7"/>
      <c r="G78" s="127"/>
      <c r="H78" s="127"/>
      <c r="I78" s="64" t="s">
        <v>232</v>
      </c>
      <c r="J78" s="76" t="s">
        <v>136</v>
      </c>
      <c r="K78" s="48" t="str">
        <f t="shared" ca="1" si="13"/>
        <v>RW24-INV05-CB13.03-A10Str</v>
      </c>
      <c r="L78" s="48" t="str">
        <f t="shared" ca="1" si="15"/>
        <v>RW24</v>
      </c>
      <c r="M78" s="48" t="str">
        <f t="shared" ca="1" si="16"/>
        <v>INV05</v>
      </c>
      <c r="N78" s="48" t="str">
        <f ca="1">MID($F$5,1,2)&amp;LOOKUP("一",$F$7:$F78)&amp;"."&amp;TEXT(IF($F78&gt;"",1,($ZG78=OFFSET($ZG78,-1,))+IFERROR(MID(OFFSET($N78,-1,),FIND(MID($F$5,1,2),OFFSET($N78,-1,))+5,2),)),"00")</f>
        <v>CB13.03</v>
      </c>
      <c r="O78" s="48" t="str">
        <f t="shared" si="17"/>
        <v>A10Str</v>
      </c>
      <c r="P78" s="48">
        <v>7</v>
      </c>
      <c r="Q78" s="48"/>
      <c r="R78" s="48"/>
      <c r="S78" s="48"/>
      <c r="T78" s="48"/>
      <c r="U78" s="48"/>
      <c r="V78" s="48"/>
      <c r="W78" s="48" t="s">
        <v>289</v>
      </c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7"/>
      <c r="G79" s="127">
        <v>18</v>
      </c>
      <c r="H79" s="127"/>
      <c r="I79" s="64" t="s">
        <v>194</v>
      </c>
      <c r="J79" s="73" t="s">
        <v>132</v>
      </c>
      <c r="K79" s="48" t="str">
        <f t="shared" ca="1" si="13"/>
        <v>RW25-INV05-CB13.04-C14Str</v>
      </c>
      <c r="L79" s="48" t="str">
        <f t="shared" ca="1" si="15"/>
        <v>RW25</v>
      </c>
      <c r="M79" s="48" t="str">
        <f t="shared" ca="1" si="16"/>
        <v>INV05</v>
      </c>
      <c r="N79" s="48" t="str">
        <f ca="1">MID($F$5,1,2)&amp;LOOKUP("一",$F$7:$F79)&amp;"."&amp;TEXT(IF($F79&gt;"",1,($ZG79=OFFSET($ZG79,-1,))+IFERROR(MID(OFFSET($N79,-1,),FIND(MID($F$5,1,2),OFFSET($N79,-1,))+5,2),)),"00")</f>
        <v>CB13.04</v>
      </c>
      <c r="O79" s="48" t="str">
        <f t="shared" si="17"/>
        <v>C14Str</v>
      </c>
      <c r="P79" s="48">
        <v>1</v>
      </c>
      <c r="Q79" s="48" t="s">
        <v>290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RW25-INV05-CB13.05-C14Str</v>
      </c>
      <c r="L80" s="48" t="str">
        <f t="shared" ca="1" si="15"/>
        <v>RW25</v>
      </c>
      <c r="M80" s="48" t="str">
        <f t="shared" ca="1" si="16"/>
        <v>INV05</v>
      </c>
      <c r="N80" s="48" t="str">
        <f ca="1">MID($F$5,1,2)&amp;LOOKUP("一",$F$7:$F80)&amp;"."&amp;TEXT(IF($F80&gt;"",1,($ZG80=OFFSET($ZG80,-1,))+IFERROR(MID(OFFSET($N80,-1,),FIND(MID($F$5,1,2),OFFSET($N80,-1,))+5,2),)),"00")</f>
        <v>CB13.05</v>
      </c>
      <c r="O80" s="48" t="str">
        <f t="shared" si="17"/>
        <v>C14Str</v>
      </c>
      <c r="P80" s="48">
        <v>3</v>
      </c>
      <c r="Q80" s="48"/>
      <c r="R80" s="48"/>
      <c r="S80" s="48" t="s">
        <v>291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6" t="s">
        <v>136</v>
      </c>
      <c r="K81" s="48" t="str">
        <f t="shared" ca="1" si="13"/>
        <v>RW25-INV05-CB13.06-A10Str</v>
      </c>
      <c r="L81" s="48" t="str">
        <f t="shared" ca="1" si="15"/>
        <v>RW25</v>
      </c>
      <c r="M81" s="48" t="str">
        <f t="shared" ca="1" si="16"/>
        <v>INV05</v>
      </c>
      <c r="N81" s="48" t="str">
        <f ca="1">MID($F$5,1,2)&amp;LOOKUP("一",$F$7:$F81)&amp;"."&amp;TEXT(IF($F81&gt;"",1,($ZG81=OFFSET($ZG81,-1,))+IFERROR(MID(OFFSET($N81,-1,),FIND(MID($F$5,1,2),OFFSET($N81,-1,))+5,2),)),"00")</f>
        <v>CB13.06</v>
      </c>
      <c r="O81" s="48" t="str">
        <f t="shared" si="17"/>
        <v>A10Str</v>
      </c>
      <c r="P81" s="48">
        <v>7</v>
      </c>
      <c r="Q81" s="48"/>
      <c r="R81" s="48"/>
      <c r="S81" s="48"/>
      <c r="T81" s="48"/>
      <c r="U81" s="48"/>
      <c r="V81" s="48"/>
      <c r="W81" s="48" t="s">
        <v>292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8" t="s">
        <v>331</v>
      </c>
      <c r="G82" s="129">
        <v>18</v>
      </c>
      <c r="H82" s="129"/>
      <c r="I82" s="64" t="s">
        <v>194</v>
      </c>
      <c r="J82" s="73" t="s">
        <v>132</v>
      </c>
      <c r="K82" s="42" t="str">
        <f t="shared" ca="1" si="13"/>
        <v>RW26-INV05-CB14.01-C14Str</v>
      </c>
      <c r="L82" s="42" t="str">
        <f t="shared" ca="1" si="15"/>
        <v>RW26</v>
      </c>
      <c r="M82" s="42" t="str">
        <f t="shared" ca="1" si="16"/>
        <v>INV05</v>
      </c>
      <c r="N82" s="42" t="str">
        <f ca="1">MID($F$5,1,2)&amp;LOOKUP("一",$F$7:$F82)&amp;"."&amp;TEXT(IF($F82&gt;"",1,($ZG82=OFFSET($ZG82,-1,))+IFERROR(MID(OFFSET($N82,-1,),FIND(MID($F$5,1,2),OFFSET($N82,-1,))+5,2),)),"00")</f>
        <v>CB14.01</v>
      </c>
      <c r="O82" s="42" t="str">
        <f t="shared" si="17"/>
        <v>C14Str</v>
      </c>
      <c r="P82" s="42">
        <v>1</v>
      </c>
      <c r="Q82" s="42" t="s">
        <v>294</v>
      </c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9"/>
      <c r="G83" s="129"/>
      <c r="H83" s="129"/>
      <c r="I83" s="64" t="s">
        <v>205</v>
      </c>
      <c r="J83" s="73" t="s">
        <v>132</v>
      </c>
      <c r="K83" s="42" t="str">
        <f t="shared" ca="1" si="13"/>
        <v>RW26-INV05-CB14.02-C14Str</v>
      </c>
      <c r="L83" s="42" t="str">
        <f t="shared" ca="1" si="15"/>
        <v>RW26</v>
      </c>
      <c r="M83" s="42" t="str">
        <f t="shared" ca="1" si="16"/>
        <v>INV05</v>
      </c>
      <c r="N83" s="42" t="str">
        <f ca="1">MID($F$5,1,2)&amp;LOOKUP("一",$F$7:$F83)&amp;"."&amp;TEXT(IF($F83&gt;"",1,($ZG83=OFFSET($ZG83,-1,))+IFERROR(MID(OFFSET($N83,-1,),FIND(MID($F$5,1,2),OFFSET($N83,-1,))+5,2),)),"00")</f>
        <v>CB14.02</v>
      </c>
      <c r="O83" s="42" t="str">
        <f t="shared" si="17"/>
        <v>C14Str</v>
      </c>
      <c r="P83" s="42">
        <v>3</v>
      </c>
      <c r="Q83" s="42"/>
      <c r="R83" s="42"/>
      <c r="S83" s="42" t="s">
        <v>295</v>
      </c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9"/>
      <c r="G84" s="129"/>
      <c r="H84" s="129"/>
      <c r="I84" s="64" t="s">
        <v>232</v>
      </c>
      <c r="J84" s="76" t="s">
        <v>136</v>
      </c>
      <c r="K84" s="42" t="str">
        <f t="shared" ca="1" si="13"/>
        <v>RW26-INV05-CB14.03-A10Str</v>
      </c>
      <c r="L84" s="42" t="str">
        <f t="shared" ca="1" si="15"/>
        <v>RW26</v>
      </c>
      <c r="M84" s="42" t="str">
        <f t="shared" ca="1" si="16"/>
        <v>INV05</v>
      </c>
      <c r="N84" s="42" t="str">
        <f ca="1">MID($F$5,1,2)&amp;LOOKUP("一",$F$7:$F84)&amp;"."&amp;TEXT(IF($F84&gt;"",1,($ZG84=OFFSET($ZG84,-1,))+IFERROR(MID(OFFSET($N84,-1,),FIND(MID($F$5,1,2),OFFSET($N84,-1,))+5,2),)),"00")</f>
        <v>CB14.03</v>
      </c>
      <c r="O84" s="42" t="str">
        <f t="shared" si="17"/>
        <v>A10Str</v>
      </c>
      <c r="P84" s="42">
        <v>7</v>
      </c>
      <c r="Q84" s="42"/>
      <c r="R84" s="42"/>
      <c r="S84" s="42"/>
      <c r="T84" s="42"/>
      <c r="U84" s="42"/>
      <c r="V84" s="42"/>
      <c r="W84" s="42" t="s">
        <v>296</v>
      </c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9"/>
      <c r="G85" s="129">
        <v>18</v>
      </c>
      <c r="H85" s="129"/>
      <c r="I85" s="64" t="s">
        <v>194</v>
      </c>
      <c r="J85" s="73" t="s">
        <v>132</v>
      </c>
      <c r="K85" s="42" t="str">
        <f t="shared" ca="1" si="13"/>
        <v>RW27-INV05-CB14.04-C14Str</v>
      </c>
      <c r="L85" s="42" t="str">
        <f t="shared" ca="1" si="15"/>
        <v>RW27</v>
      </c>
      <c r="M85" s="42" t="str">
        <f t="shared" ca="1" si="16"/>
        <v>INV05</v>
      </c>
      <c r="N85" s="42" t="str">
        <f ca="1">MID($F$5,1,2)&amp;LOOKUP("一",$F$7:$F85)&amp;"."&amp;TEXT(IF($F85&gt;"",1,($ZG85=OFFSET($ZG85,-1,))+IFERROR(MID(OFFSET($N85,-1,),FIND(MID($F$5,1,2),OFFSET($N85,-1,))+5,2),)),"00")</f>
        <v>CB14.04</v>
      </c>
      <c r="O85" s="42" t="str">
        <f t="shared" si="17"/>
        <v>C14Str</v>
      </c>
      <c r="P85" s="42">
        <v>1</v>
      </c>
      <c r="Q85" s="42" t="s">
        <v>297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RW27-INV05-CB14.05-C14Str</v>
      </c>
      <c r="L86" s="42" t="str">
        <f t="shared" ca="1" si="15"/>
        <v>RW27</v>
      </c>
      <c r="M86" s="42" t="str">
        <f t="shared" ca="1" si="16"/>
        <v>INV05</v>
      </c>
      <c r="N86" s="42" t="str">
        <f ca="1">MID($F$5,1,2)&amp;LOOKUP("一",$F$7:$F86)&amp;"."&amp;TEXT(IF($F86&gt;"",1,($ZG86=OFFSET($ZG86,-1,))+IFERROR(MID(OFFSET($N86,-1,),FIND(MID($F$5,1,2),OFFSET($N86,-1,))+5,2),)),"00")</f>
        <v>CB14.05</v>
      </c>
      <c r="O86" s="42" t="str">
        <f t="shared" si="17"/>
        <v>C14Str</v>
      </c>
      <c r="P86" s="42">
        <v>3</v>
      </c>
      <c r="Q86" s="42"/>
      <c r="R86" s="42"/>
      <c r="S86" s="42" t="s">
        <v>298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6" t="s">
        <v>136</v>
      </c>
      <c r="K87" s="42" t="str">
        <f t="shared" ca="1" si="13"/>
        <v>RW27-INV05-CB14.06-A10Str</v>
      </c>
      <c r="L87" s="42" t="str">
        <f t="shared" ca="1" si="15"/>
        <v>RW27</v>
      </c>
      <c r="M87" s="42" t="str">
        <f t="shared" ca="1" si="16"/>
        <v>INV05</v>
      </c>
      <c r="N87" s="42" t="str">
        <f ca="1">MID($F$5,1,2)&amp;LOOKUP("一",$F$7:$F87)&amp;"."&amp;TEXT(IF($F87&gt;"",1,($ZG87=OFFSET($ZG87,-1,))+IFERROR(MID(OFFSET($N87,-1,),FIND(MID($F$5,1,2),OFFSET($N87,-1,))+5,2),)),"00")</f>
        <v>CB14.06</v>
      </c>
      <c r="O87" s="42" t="str">
        <f t="shared" si="17"/>
        <v>A10Str</v>
      </c>
      <c r="P87" s="42">
        <v>7</v>
      </c>
      <c r="Q87" s="42"/>
      <c r="R87" s="42"/>
      <c r="S87" s="42"/>
      <c r="T87" s="42"/>
      <c r="U87" s="42"/>
      <c r="V87" s="42"/>
      <c r="W87" s="42" t="s">
        <v>299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18</v>
      </c>
      <c r="H88" s="129"/>
      <c r="I88" s="64" t="s">
        <v>194</v>
      </c>
      <c r="J88" s="73" t="s">
        <v>132</v>
      </c>
      <c r="K88" s="42" t="str">
        <f t="shared" ca="1" si="13"/>
        <v>RW28-INV05-CB14.07-C14Str</v>
      </c>
      <c r="L88" s="42" t="str">
        <f t="shared" ca="1" si="15"/>
        <v>RW28</v>
      </c>
      <c r="M88" s="42" t="str">
        <f t="shared" ca="1" si="16"/>
        <v>INV05</v>
      </c>
      <c r="N88" s="42" t="str">
        <f ca="1">MID($F$5,1,2)&amp;LOOKUP("一",$F$7:$F88)&amp;"."&amp;TEXT(IF($F88&gt;"",1,($ZG88=OFFSET($ZG88,-1,))+IFERROR(MID(OFFSET($N88,-1,),FIND(MID($F$5,1,2),OFFSET($N88,-1,))+5,2),)),"00")</f>
        <v>CB14.07</v>
      </c>
      <c r="O88" s="42" t="str">
        <f t="shared" si="17"/>
        <v>C14Str</v>
      </c>
      <c r="P88" s="42">
        <v>1</v>
      </c>
      <c r="Q88" s="42" t="s">
        <v>419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RW28-INV05-CB14.08-C14Str</v>
      </c>
      <c r="L89" s="42" t="str">
        <f t="shared" ca="1" si="15"/>
        <v>RW28</v>
      </c>
      <c r="M89" s="42" t="str">
        <f t="shared" ca="1" si="16"/>
        <v>INV05</v>
      </c>
      <c r="N89" s="42" t="str">
        <f ca="1">MID($F$5,1,2)&amp;LOOKUP("一",$F$7:$F89)&amp;"."&amp;TEXT(IF($F89&gt;"",1,($ZG89=OFFSET($ZG89,-1,))+IFERROR(MID(OFFSET($N89,-1,),FIND(MID($F$5,1,2),OFFSET($N89,-1,))+5,2),)),"00")</f>
        <v>CB14.08</v>
      </c>
      <c r="O89" s="42" t="str">
        <f t="shared" si="17"/>
        <v>C14Str</v>
      </c>
      <c r="P89" s="42">
        <v>3</v>
      </c>
      <c r="Q89" s="42"/>
      <c r="R89" s="42"/>
      <c r="S89" s="42" t="s">
        <v>420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6" t="s">
        <v>136</v>
      </c>
      <c r="K90" s="42" t="str">
        <f t="shared" ca="1" si="13"/>
        <v>RW28-INV05-CB14.09-A10Str</v>
      </c>
      <c r="L90" s="42" t="str">
        <f t="shared" ca="1" si="15"/>
        <v>RW28</v>
      </c>
      <c r="M90" s="42" t="str">
        <f t="shared" ca="1" si="16"/>
        <v>INV05</v>
      </c>
      <c r="N90" s="42" t="str">
        <f ca="1">MID($F$5,1,2)&amp;LOOKUP("一",$F$7:$F90)&amp;"."&amp;TEXT(IF($F90&gt;"",1,($ZG90=OFFSET($ZG90,-1,))+IFERROR(MID(OFFSET($N90,-1,),FIND(MID($F$5,1,2),OFFSET($N90,-1,))+5,2),)),"00")</f>
        <v>CB14.09</v>
      </c>
      <c r="O90" s="42" t="str">
        <f t="shared" si="17"/>
        <v>A10Str</v>
      </c>
      <c r="P90" s="42">
        <v>7</v>
      </c>
      <c r="Q90" s="42"/>
      <c r="R90" s="42"/>
      <c r="S90" s="42"/>
      <c r="T90" s="42"/>
      <c r="U90" s="42"/>
      <c r="V90" s="42"/>
      <c r="W90" s="42" t="s">
        <v>421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18</v>
      </c>
      <c r="H91" s="127"/>
      <c r="I91" s="64" t="s">
        <v>194</v>
      </c>
      <c r="J91" s="73" t="s">
        <v>132</v>
      </c>
      <c r="K91" s="48" t="str">
        <f t="shared" ca="1" si="13"/>
        <v>RW29-INV05-CB15.01-C14Str</v>
      </c>
      <c r="L91" s="48" t="str">
        <f t="shared" ca="1" si="15"/>
        <v>RW29</v>
      </c>
      <c r="M91" s="48" t="str">
        <f t="shared" ca="1" si="16"/>
        <v>INV05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RW29-INV05-CB15.02-C14Str</v>
      </c>
      <c r="L92" s="48" t="str">
        <f t="shared" ca="1" si="15"/>
        <v>RW29</v>
      </c>
      <c r="M92" s="48" t="str">
        <f t="shared" ca="1" si="16"/>
        <v>INV05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6" t="s">
        <v>136</v>
      </c>
      <c r="K93" s="48" t="str">
        <f t="shared" ca="1" si="13"/>
        <v>RW29-INV05-CB15.03-A10Str</v>
      </c>
      <c r="L93" s="48" t="str">
        <f t="shared" ca="1" si="15"/>
        <v>RW29</v>
      </c>
      <c r="M93" s="48" t="str">
        <f t="shared" ca="1" si="16"/>
        <v>INV05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A10Str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18</v>
      </c>
      <c r="H94" s="127"/>
      <c r="I94" s="64" t="s">
        <v>194</v>
      </c>
      <c r="J94" s="73" t="s">
        <v>132</v>
      </c>
      <c r="K94" s="48" t="str">
        <f t="shared" ca="1" si="13"/>
        <v>RW30-INV05-CB15.04-C14Str</v>
      </c>
      <c r="L94" s="48" t="str">
        <f t="shared" ca="1" si="15"/>
        <v>RW30</v>
      </c>
      <c r="M94" s="48" t="str">
        <f t="shared" ca="1" si="16"/>
        <v>INV05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RW30-INV05-CB15.05-C14Str</v>
      </c>
      <c r="L95" s="48" t="str">
        <f t="shared" ca="1" si="15"/>
        <v>RW30</v>
      </c>
      <c r="M95" s="48" t="str">
        <f t="shared" ca="1" si="16"/>
        <v>INV05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6" t="s">
        <v>136</v>
      </c>
      <c r="K96" s="48" t="str">
        <f t="shared" ca="1" si="13"/>
        <v>RW30-INV05-CB15.06-A10Str</v>
      </c>
      <c r="L96" s="48" t="str">
        <f t="shared" ca="1" si="15"/>
        <v>RW30</v>
      </c>
      <c r="M96" s="48" t="str">
        <f t="shared" ca="1" si="16"/>
        <v>INV05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A10Str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6"/>
      <c r="G97" s="127">
        <v>18</v>
      </c>
      <c r="H97" s="127"/>
      <c r="I97" s="64" t="s">
        <v>194</v>
      </c>
      <c r="J97" s="73" t="s">
        <v>132</v>
      </c>
      <c r="K97" s="48" t="str">
        <f t="shared" ca="1" si="13"/>
        <v>RW31-INV05-CB15.07-C14Str</v>
      </c>
      <c r="L97" s="48" t="str">
        <f t="shared" ca="1" si="15"/>
        <v>RW31</v>
      </c>
      <c r="M97" s="48" t="str">
        <f t="shared" ca="1" si="16"/>
        <v>INV05</v>
      </c>
      <c r="N97" s="48" t="str">
        <f ca="1">MID($F$5,1,2)&amp;LOOKUP("一",$F$7:$F97)&amp;"."&amp;TEXT(IF($F97&gt;"",1,($ZG97=OFFSET($ZG97,-1,))+IFERROR(MID(OFFSET($N97,-1,),FIND(MID($F$5,1,2),OFFSET($N97,-1,))+5,2),)),"00")</f>
        <v>CB15.07</v>
      </c>
      <c r="O97" s="48" t="str">
        <f t="shared" si="17"/>
        <v>C14Str</v>
      </c>
      <c r="P97" s="48">
        <v>1</v>
      </c>
      <c r="Q97" s="48" t="s">
        <v>422</v>
      </c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</row>
    <row r="98" spans="5:56">
      <c r="E98" s="42">
        <f t="shared" si="14"/>
        <v>1</v>
      </c>
      <c r="F98" s="126"/>
      <c r="G98" s="127"/>
      <c r="H98" s="127"/>
      <c r="I98" s="64" t="s">
        <v>205</v>
      </c>
      <c r="J98" s="73" t="s">
        <v>132</v>
      </c>
      <c r="K98" s="48" t="str">
        <f t="shared" ca="1" si="13"/>
        <v>RW31-INV05-CB15.08-C14Str</v>
      </c>
      <c r="L98" s="48" t="str">
        <f t="shared" ca="1" si="15"/>
        <v>RW31</v>
      </c>
      <c r="M98" s="48" t="str">
        <f t="shared" ca="1" si="16"/>
        <v>INV05</v>
      </c>
      <c r="N98" s="48" t="str">
        <f ca="1">MID($F$5,1,2)&amp;LOOKUP("一",$F$7:$F98)&amp;"."&amp;TEXT(IF($F98&gt;"",1,($ZG98=OFFSET($ZG98,-1,))+IFERROR(MID(OFFSET($N98,-1,),FIND(MID($F$5,1,2),OFFSET($N98,-1,))+5,2),)),"00")</f>
        <v>CB15.08</v>
      </c>
      <c r="O98" s="48" t="str">
        <f t="shared" si="17"/>
        <v>C14Str</v>
      </c>
      <c r="P98" s="48">
        <v>3</v>
      </c>
      <c r="Q98" s="48"/>
      <c r="R98" s="48"/>
      <c r="S98" s="48" t="s">
        <v>423</v>
      </c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</row>
    <row r="99" spans="5:56">
      <c r="E99" s="42">
        <f t="shared" si="14"/>
        <v>1</v>
      </c>
      <c r="F99" s="126"/>
      <c r="G99" s="127"/>
      <c r="H99" s="127"/>
      <c r="I99" s="64" t="s">
        <v>232</v>
      </c>
      <c r="J99" s="76" t="s">
        <v>136</v>
      </c>
      <c r="K99" s="48" t="str">
        <f t="shared" ca="1" si="13"/>
        <v>RW31-INV05-CB15.09-A10Str</v>
      </c>
      <c r="L99" s="48" t="str">
        <f t="shared" ca="1" si="15"/>
        <v>RW31</v>
      </c>
      <c r="M99" s="48" t="str">
        <f t="shared" ca="1" si="16"/>
        <v>INV05</v>
      </c>
      <c r="N99" s="48" t="str">
        <f ca="1">MID($F$5,1,2)&amp;LOOKUP("一",$F$7:$F99)&amp;"."&amp;TEXT(IF($F99&gt;"",1,($ZG99=OFFSET($ZG99,-1,))+IFERROR(MID(OFFSET($N99,-1,),FIND(MID($F$5,1,2),OFFSET($N99,-1,))+5,2),)),"00")</f>
        <v>CB15.09</v>
      </c>
      <c r="O99" s="48" t="str">
        <f t="shared" si="17"/>
        <v>A10Str</v>
      </c>
      <c r="P99" s="48">
        <v>7</v>
      </c>
      <c r="Q99" s="48"/>
      <c r="R99" s="48"/>
      <c r="S99" s="48"/>
      <c r="T99" s="48"/>
      <c r="U99" s="48"/>
      <c r="V99" s="48"/>
      <c r="W99" s="48" t="s">
        <v>424</v>
      </c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</row>
    <row r="100" spans="5:56">
      <c r="E100" s="42">
        <f t="shared" si="14"/>
        <v>1</v>
      </c>
      <c r="F100" s="128" t="s">
        <v>307</v>
      </c>
      <c r="G100" s="129">
        <v>18</v>
      </c>
      <c r="H100" s="129"/>
      <c r="I100" s="64" t="s">
        <v>194</v>
      </c>
      <c r="J100" s="73" t="s">
        <v>132</v>
      </c>
      <c r="K100" s="42" t="str">
        <f t="shared" ca="1" si="13"/>
        <v>RW32-INV05-CB16.01-C14Str</v>
      </c>
      <c r="L100" s="42" t="str">
        <f t="shared" ca="1" si="15"/>
        <v>RW32</v>
      </c>
      <c r="M100" s="42" t="str">
        <f t="shared" ca="1" si="16"/>
        <v>INV05</v>
      </c>
      <c r="N100" s="42" t="str">
        <f ca="1">MID($F$5,1,2)&amp;LOOKUP("一",$F$7:$F100)&amp;"."&amp;TEXT(IF($F100&gt;"",1,($ZG100=OFFSET($ZG100,-1,))+IFERROR(MID(OFFSET($N100,-1,),FIND(MID($F$5,1,2),OFFSET($N100,-1,))+5,2),)),"00")</f>
        <v>CB16.01</v>
      </c>
      <c r="O100" s="42" t="str">
        <f t="shared" si="17"/>
        <v>C14Str</v>
      </c>
      <c r="P100" s="42">
        <v>1</v>
      </c>
      <c r="Q100" s="42" t="s">
        <v>308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RW32-INV05-CB16.02-C14Str</v>
      </c>
      <c r="L101" s="42" t="str">
        <f t="shared" ca="1" si="15"/>
        <v>RW32</v>
      </c>
      <c r="M101" s="42" t="str">
        <f t="shared" ca="1" si="16"/>
        <v>INV05</v>
      </c>
      <c r="N101" s="42" t="str">
        <f ca="1">MID($F$5,1,2)&amp;LOOKUP("一",$F$7:$F101)&amp;"."&amp;TEXT(IF($F101&gt;"",1,($ZG101=OFFSET($ZG101,-1,))+IFERROR(MID(OFFSET($N101,-1,),FIND(MID($F$5,1,2),OFFSET($N101,-1,))+5,2),)),"00")</f>
        <v>CB16.02</v>
      </c>
      <c r="O101" s="42" t="str">
        <f t="shared" si="17"/>
        <v>C14Str</v>
      </c>
      <c r="P101" s="42">
        <v>3</v>
      </c>
      <c r="Q101" s="42"/>
      <c r="R101" s="42"/>
      <c r="S101" s="42" t="s">
        <v>309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6" t="s">
        <v>136</v>
      </c>
      <c r="K102" s="42" t="str">
        <f t="shared" ca="1" si="13"/>
        <v>RW32-INV05-CB16.03-A10Str</v>
      </c>
      <c r="L102" s="42" t="str">
        <f t="shared" ca="1" si="15"/>
        <v>RW32</v>
      </c>
      <c r="M102" s="42" t="str">
        <f t="shared" ca="1" si="16"/>
        <v>INV05</v>
      </c>
      <c r="N102" s="42" t="str">
        <f ca="1">MID($F$5,1,2)&amp;LOOKUP("一",$F$7:$F102)&amp;"."&amp;TEXT(IF($F102&gt;"",1,($ZG102=OFFSET($ZG102,-1,))+IFERROR(MID(OFFSET($N102,-1,),FIND(MID($F$5,1,2),OFFSET($N102,-1,))+5,2),)),"00")</f>
        <v>CB16.03</v>
      </c>
      <c r="O102" s="42" t="str">
        <f t="shared" si="17"/>
        <v>A10Str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310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8"/>
      <c r="G103" s="129">
        <v>18</v>
      </c>
      <c r="H103" s="129"/>
      <c r="I103" s="64" t="s">
        <v>194</v>
      </c>
      <c r="J103" s="73" t="s">
        <v>132</v>
      </c>
      <c r="K103" s="42" t="str">
        <f t="shared" ca="1" si="13"/>
        <v>RW33-INV05-CB16.04-C14Str</v>
      </c>
      <c r="L103" s="42" t="str">
        <f t="shared" ca="1" si="15"/>
        <v>RW33</v>
      </c>
      <c r="M103" s="42" t="str">
        <f t="shared" ca="1" si="16"/>
        <v>INV05</v>
      </c>
      <c r="N103" s="42" t="str">
        <f ca="1">MID($F$5,1,2)&amp;LOOKUP("一",$F$7:$F103)&amp;"."&amp;TEXT(IF($F103&gt;"",1,($ZG103=OFFSET($ZG103,-1,))+IFERROR(MID(OFFSET($N103,-1,),FIND(MID($F$5,1,2),OFFSET($N103,-1,))+5,2),)),"00")</f>
        <v>CB16.04</v>
      </c>
      <c r="O103" s="42" t="str">
        <f t="shared" si="17"/>
        <v>C14Str</v>
      </c>
      <c r="P103" s="42">
        <v>1</v>
      </c>
      <c r="Q103" s="42" t="s">
        <v>311</v>
      </c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</row>
    <row r="104" spans="5:56">
      <c r="E104" s="42">
        <f t="shared" si="14"/>
        <v>1</v>
      </c>
      <c r="F104" s="128"/>
      <c r="G104" s="129"/>
      <c r="H104" s="129"/>
      <c r="I104" s="64" t="s">
        <v>205</v>
      </c>
      <c r="J104" s="73" t="s">
        <v>132</v>
      </c>
      <c r="K104" s="42" t="str">
        <f t="shared" ca="1" si="13"/>
        <v>RW33-INV05-CB16.05-C14Str</v>
      </c>
      <c r="L104" s="42" t="str">
        <f t="shared" ca="1" si="15"/>
        <v>RW33</v>
      </c>
      <c r="M104" s="42" t="str">
        <f t="shared" ca="1" si="16"/>
        <v>INV05</v>
      </c>
      <c r="N104" s="42" t="str">
        <f ca="1">MID($F$5,1,2)&amp;LOOKUP("一",$F$7:$F104)&amp;"."&amp;TEXT(IF($F104&gt;"",1,($ZG104=OFFSET($ZG104,-1,))+IFERROR(MID(OFFSET($N104,-1,),FIND(MID($F$5,1,2),OFFSET($N104,-1,))+5,2),)),"00")</f>
        <v>CB16.05</v>
      </c>
      <c r="O104" s="42" t="str">
        <f t="shared" si="17"/>
        <v>C14Str</v>
      </c>
      <c r="P104" s="42">
        <v>3</v>
      </c>
      <c r="Q104" s="42"/>
      <c r="R104" s="42"/>
      <c r="S104" s="42" t="s">
        <v>312</v>
      </c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</row>
    <row r="105" spans="5:56">
      <c r="E105" s="42">
        <f t="shared" si="14"/>
        <v>1</v>
      </c>
      <c r="F105" s="128"/>
      <c r="G105" s="129"/>
      <c r="H105" s="129"/>
      <c r="I105" s="64" t="s">
        <v>232</v>
      </c>
      <c r="J105" s="76" t="s">
        <v>136</v>
      </c>
      <c r="K105" s="42" t="str">
        <f t="shared" ca="1" si="13"/>
        <v>RW33-INV05-CB16.06-A10Str</v>
      </c>
      <c r="L105" s="42" t="str">
        <f t="shared" ca="1" si="15"/>
        <v>RW33</v>
      </c>
      <c r="M105" s="42" t="str">
        <f t="shared" ca="1" si="16"/>
        <v>INV05</v>
      </c>
      <c r="N105" s="42" t="str">
        <f ca="1">MID($F$5,1,2)&amp;LOOKUP("一",$F$7:$F105)&amp;"."&amp;TEXT(IF($F105&gt;"",1,($ZG105=OFFSET($ZG105,-1,))+IFERROR(MID(OFFSET($N105,-1,),FIND(MID($F$5,1,2),OFFSET($N105,-1,))+5,2),)),"00")</f>
        <v>CB16.06</v>
      </c>
      <c r="O105" s="42" t="str">
        <f t="shared" si="17"/>
        <v>A10Str</v>
      </c>
      <c r="P105" s="42">
        <v>7</v>
      </c>
      <c r="Q105" s="42"/>
      <c r="R105" s="42"/>
      <c r="S105" s="42"/>
      <c r="T105" s="42"/>
      <c r="U105" s="42"/>
      <c r="V105" s="42"/>
      <c r="W105" s="42" t="s">
        <v>313</v>
      </c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</row>
    <row r="106" spans="5:56">
      <c r="E106" s="42">
        <f t="shared" si="14"/>
        <v>1</v>
      </c>
      <c r="F106" s="128"/>
      <c r="G106" s="129">
        <v>18</v>
      </c>
      <c r="H106" s="129"/>
      <c r="I106" s="64" t="s">
        <v>194</v>
      </c>
      <c r="J106" s="73" t="s">
        <v>132</v>
      </c>
      <c r="K106" s="42" t="str">
        <f t="shared" ca="1" si="13"/>
        <v>RW34-INV05-CB16.07-C14Str</v>
      </c>
      <c r="L106" s="42" t="str">
        <f t="shared" ca="1" si="15"/>
        <v>RW34</v>
      </c>
      <c r="M106" s="42" t="str">
        <f t="shared" ca="1" si="16"/>
        <v>INV05</v>
      </c>
      <c r="N106" s="42" t="str">
        <f ca="1">MID($F$5,1,2)&amp;LOOKUP("一",$F$7:$F106)&amp;"."&amp;TEXT(IF($F106&gt;"",1,($ZG106=OFFSET($ZG106,-1,))+IFERROR(MID(OFFSET($N106,-1,),FIND(MID($F$5,1,2),OFFSET($N106,-1,))+5,2),)),"00")</f>
        <v>CB16.07</v>
      </c>
      <c r="O106" s="42" t="str">
        <f t="shared" si="17"/>
        <v>C14Str</v>
      </c>
      <c r="P106" s="42">
        <v>1</v>
      </c>
      <c r="Q106" s="42" t="s">
        <v>425</v>
      </c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</row>
    <row r="107" spans="5:56">
      <c r="E107" s="42">
        <f t="shared" si="14"/>
        <v>1</v>
      </c>
      <c r="F107" s="128"/>
      <c r="G107" s="129"/>
      <c r="H107" s="129"/>
      <c r="I107" s="64" t="s">
        <v>205</v>
      </c>
      <c r="J107" s="73" t="s">
        <v>132</v>
      </c>
      <c r="K107" s="42" t="str">
        <f t="shared" ca="1" si="13"/>
        <v>RW34-INV05-CB16.08-C14Str</v>
      </c>
      <c r="L107" s="42" t="str">
        <f t="shared" ca="1" si="15"/>
        <v>RW34</v>
      </c>
      <c r="M107" s="42" t="str">
        <f t="shared" ca="1" si="16"/>
        <v>INV05</v>
      </c>
      <c r="N107" s="42" t="str">
        <f ca="1">MID($F$5,1,2)&amp;LOOKUP("一",$F$7:$F107)&amp;"."&amp;TEXT(IF($F107&gt;"",1,($ZG107=OFFSET($ZG107,-1,))+IFERROR(MID(OFFSET($N107,-1,),FIND(MID($F$5,1,2),OFFSET($N107,-1,))+5,2),)),"00")</f>
        <v>CB16.08</v>
      </c>
      <c r="O107" s="42" t="str">
        <f t="shared" si="17"/>
        <v>C14Str</v>
      </c>
      <c r="P107" s="42">
        <v>3</v>
      </c>
      <c r="Q107" s="42"/>
      <c r="R107" s="42"/>
      <c r="S107" s="42" t="s">
        <v>426</v>
      </c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</row>
    <row r="108" spans="5:56">
      <c r="E108" s="42">
        <f t="shared" si="14"/>
        <v>1</v>
      </c>
      <c r="F108" s="128"/>
      <c r="G108" s="129"/>
      <c r="H108" s="129"/>
      <c r="I108" s="64" t="s">
        <v>232</v>
      </c>
      <c r="J108" s="76" t="s">
        <v>136</v>
      </c>
      <c r="K108" s="42" t="str">
        <f t="shared" ca="1" si="13"/>
        <v>RW34-INV05-CB16.09-A10Str</v>
      </c>
      <c r="L108" s="42" t="str">
        <f t="shared" ca="1" si="15"/>
        <v>RW34</v>
      </c>
      <c r="M108" s="42" t="str">
        <f t="shared" ca="1" si="16"/>
        <v>INV05</v>
      </c>
      <c r="N108" s="42" t="str">
        <f ca="1">MID($F$5,1,2)&amp;LOOKUP("一",$F$7:$F108)&amp;"."&amp;TEXT(IF($F108&gt;"",1,($ZG108=OFFSET($ZG108,-1,))+IFERROR(MID(OFFSET($N108,-1,),FIND(MID($F$5,1,2),OFFSET($N108,-1,))+5,2),)),"00")</f>
        <v>CB16.09</v>
      </c>
      <c r="O108" s="42" t="str">
        <f t="shared" si="17"/>
        <v>A10Str</v>
      </c>
      <c r="P108" s="42">
        <v>7</v>
      </c>
      <c r="Q108" s="42"/>
      <c r="R108" s="42"/>
      <c r="S108" s="42"/>
      <c r="T108" s="42"/>
      <c r="U108" s="42"/>
      <c r="V108" s="42"/>
      <c r="W108" s="42" t="s">
        <v>427</v>
      </c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</row>
    <row r="169" ht="15" customHeight="1"/>
  </sheetData>
  <mergeCells count="104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82:F90"/>
    <mergeCell ref="G82:G84"/>
    <mergeCell ref="H82:H84"/>
    <mergeCell ref="G85:G87"/>
    <mergeCell ref="H85:H87"/>
    <mergeCell ref="G88:G90"/>
    <mergeCell ref="H88:H90"/>
    <mergeCell ref="F73:F75"/>
    <mergeCell ref="G73:G75"/>
    <mergeCell ref="H73:H75"/>
    <mergeCell ref="F76:F81"/>
    <mergeCell ref="G76:G78"/>
    <mergeCell ref="H76:H78"/>
    <mergeCell ref="G79:G81"/>
    <mergeCell ref="H79:H81"/>
    <mergeCell ref="F100:F108"/>
    <mergeCell ref="G100:G102"/>
    <mergeCell ref="H100:H102"/>
    <mergeCell ref="G103:G105"/>
    <mergeCell ref="H103:H105"/>
    <mergeCell ref="G106:G108"/>
    <mergeCell ref="H106:H108"/>
    <mergeCell ref="F91:F99"/>
    <mergeCell ref="G91:G93"/>
    <mergeCell ref="H91:H93"/>
    <mergeCell ref="G94:G96"/>
    <mergeCell ref="H94:H96"/>
    <mergeCell ref="G97:G99"/>
    <mergeCell ref="H97:H99"/>
  </mergeCells>
  <phoneticPr fontId="2" type="noConversion"/>
  <conditionalFormatting sqref="P2">
    <cfRule type="cellIs" dxfId="245" priority="6" operator="equal">
      <formula>FALSE</formula>
    </cfRule>
  </conditionalFormatting>
  <conditionalFormatting sqref="BF7:BF35">
    <cfRule type="cellIs" dxfId="244" priority="3" operator="notEqual">
      <formula>0</formula>
    </cfRule>
  </conditionalFormatting>
  <conditionalFormatting sqref="F7">
    <cfRule type="expression" dxfId="243" priority="2">
      <formula>TEXT(MID(INDIRECT("J"&amp;ROW()-1),13,2)+1,"00")&lt;&gt;F7</formula>
    </cfRule>
  </conditionalFormatting>
  <conditionalFormatting sqref="F7">
    <cfRule type="cellIs" dxfId="242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08">
    <cfRule type="cellIs" dxfId="241" priority="7" operator="greaterThan">
      <formula>1</formula>
    </cfRule>
    <cfRule type="expression" dxfId="240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A6421-E4A9-3D40-8154-808ED63203BC}">
  <sheetPr codeName="Sheet10"/>
  <dimension ref="A1:CL122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49</v>
      </c>
      <c r="R1" s="16">
        <f t="shared" ref="R1:AD1" si="0">COUNTA(R7:R9953)</f>
        <v>0</v>
      </c>
      <c r="S1" s="16">
        <f t="shared" si="0"/>
        <v>24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20</v>
      </c>
      <c r="AC1" s="16">
        <f>COUNTA(AC7:AC9953)</f>
        <v>20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49</v>
      </c>
      <c r="R2" s="16">
        <f t="shared" ref="R2:BD2" si="2">COUNTIF($I:$I,R$6)</f>
        <v>0</v>
      </c>
      <c r="S2" s="16">
        <f t="shared" si="2"/>
        <v>24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20</v>
      </c>
      <c r="AC2" s="16">
        <f t="shared" si="2"/>
        <v>20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INV07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45">
        <v>2</v>
      </c>
      <c r="H7" s="45"/>
      <c r="I7" s="64" t="s">
        <v>194</v>
      </c>
      <c r="J7" s="73" t="s">
        <v>132</v>
      </c>
      <c r="K7" s="48" t="str">
        <f t="shared" ref="K7:K70" ca="1" si="3">L7&amp;"-"&amp;M7&amp;"-"&amp;N7&amp;"-"&amp;O7</f>
        <v>RW01-INV07-CB01.01-C14Str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INV07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2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2</v>
      </c>
      <c r="BJ7" s="42" cm="1">
        <f t="array" ref="BJ7">IFERROR(INDEX($G$7:$G$1007,SMALL(IF((LOOKUP(ROW($7:$1007),ROW($7:$1007)/($F$7:$F$1007&lt;&gt;""),$F$7:$F$1007)=RIGHT("0"&amp;$BG7,2))*($G$7:$G$1007&lt;&gt;""),ROW($1:$1001),999999),COLUMN(C1))),"0")</f>
        <v>2</v>
      </c>
      <c r="BK7" s="42" cm="1">
        <f t="array" ref="BK7">IFERROR(INDEX($G$7:$G$1007,SMALL(IF((LOOKUP(ROW($7:$1007),ROW($7:$1007)/($F$7:$F$1007&lt;&gt;""),$F$7:$F$1007)=RIGHT("0"&amp;$BG7,2))*($G$7:$G$1007&lt;&gt;""),ROW($1:$1001),999999),COLUMN(D1))),"0")</f>
        <v>2</v>
      </c>
      <c r="BL7" s="42" cm="1">
        <f t="array" ref="BL7">IFERROR(INDEX($G$7:$G$1007,SMALL(IF((LOOKUP(ROW($7:$1007),ROW($7:$1007)/($F$7:$F$1007&lt;&gt;""),$F$7:$F$1007)=RIGHT("0"&amp;$BG7,2))*($G$7:$G$1007&lt;&gt;""),ROW($1:$1001),999999),COLUMN(E1))),"0")</f>
        <v>2</v>
      </c>
      <c r="BM7" s="42" cm="1">
        <f t="array" ref="BM7">IFERROR(INDEX($G$7:$G$1007,SMALL(IF((LOOKUP(ROW($7:$1007),ROW($7:$1007)/($F$7:$F$1007&lt;&gt;""),$F$7:$F$1007)=RIGHT("0"&amp;$BG7,2))*($G$7:$G$1007&lt;&gt;""),ROW($1:$1001),999999),COLUMN(F1))),"0")</f>
        <v>5</v>
      </c>
      <c r="BN7" s="42" cm="1">
        <f t="array" ref="BN7">IFERROR(INDEX($G$7:$G$1007,SMALL(IF((LOOKUP(ROW($7:$1007),ROW($7:$1007)/($F$7:$F$1007&lt;&gt;""),$F$7:$F$1007)=RIGHT("0"&amp;$BG7,2))*($G$7:$G$1007&lt;&gt;""),ROW($1:$1001),999999),COLUMN(G1))),"0")</f>
        <v>5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13</v>
      </c>
      <c r="E8" s="42">
        <f t="shared" ref="E8:E71" si="5">COUNTA(Q8:BD8)</f>
        <v>1</v>
      </c>
      <c r="F8" s="126"/>
      <c r="G8" s="45">
        <v>2</v>
      </c>
      <c r="H8" s="45"/>
      <c r="I8" s="64" t="s">
        <v>194</v>
      </c>
      <c r="J8" s="73" t="s">
        <v>132</v>
      </c>
      <c r="K8" s="48" t="str">
        <f t="shared" ca="1" si="3"/>
        <v>RW02-INV07-CB01.02-C14Str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RW02</v>
      </c>
      <c r="M8" s="48" t="str">
        <f t="shared" ref="M8:M71" ca="1" si="7">$F$3</f>
        <v>INV07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1</v>
      </c>
      <c r="Q8" s="48" t="s">
        <v>196</v>
      </c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5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5</v>
      </c>
      <c r="BJ8" s="42" cm="1">
        <f t="array" ref="BJ8">IFERROR(INDEX($G$7:$G$1007,SMALL(IF((LOOKUP(ROW($7:$1007),ROW($7:$1007)/($F$7:$F$1007&lt;&gt;""),$F$7:$F$1007)=RIGHT("0"&amp;$BG8,2))*($G$7:$G$1007&lt;&gt;""),ROW($1:$1001),999999),COLUMN(C2))),"0")</f>
        <v>5</v>
      </c>
      <c r="BK8" s="42" cm="1">
        <f t="array" ref="BK8">IFERROR(INDEX($G$7:$G$1007,SMALL(IF((LOOKUP(ROW($7:$1007),ROW($7:$1007)/($F$7:$F$1007&lt;&gt;""),$F$7:$F$1007)=RIGHT("0"&amp;$BG8,2))*($G$7:$G$1007&lt;&gt;""),ROW($1:$1001),999999),COLUMN(D2))),"0")</f>
        <v>5</v>
      </c>
      <c r="BL8" s="42" cm="1">
        <f t="array" ref="BL8">IFERROR(INDEX($G$7:$G$1007,SMALL(IF((LOOKUP(ROW($7:$1007),ROW($7:$1007)/($F$7:$F$1007&lt;&gt;""),$F$7:$F$1007)=RIGHT("0"&amp;$BG8,2))*($G$7:$G$1007&lt;&gt;""),ROW($1:$1001),999999),COLUMN(E2))),"0")</f>
        <v>5</v>
      </c>
      <c r="BM8" s="42" cm="1">
        <f t="array" ref="BM8">IFERROR(INDEX($G$7:$G$1007,SMALL(IF((LOOKUP(ROW($7:$1007),ROW($7:$1007)/($F$7:$F$1007&lt;&gt;""),$F$7:$F$1007)=RIGHT("0"&amp;$BG8,2))*($G$7:$G$1007&lt;&gt;""),ROW($1:$1001),999999),COLUMN(F2))),"0")</f>
        <v>5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5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45">
        <v>2</v>
      </c>
      <c r="H9" s="45"/>
      <c r="I9" s="64" t="s">
        <v>194</v>
      </c>
      <c r="J9" s="73" t="s">
        <v>132</v>
      </c>
      <c r="K9" s="48" t="str">
        <f t="shared" ca="1" si="3"/>
        <v>RW03-INV07-CB01.03-C14Str</v>
      </c>
      <c r="L9" s="48" t="str">
        <f t="shared" ca="1" si="6"/>
        <v>RW03</v>
      </c>
      <c r="M9" s="48" t="str">
        <f t="shared" ca="1" si="7"/>
        <v>INV07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1</v>
      </c>
      <c r="Q9" s="48" t="s">
        <v>197</v>
      </c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5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5</v>
      </c>
      <c r="BJ9" s="42" cm="1">
        <f t="array" ref="BJ9">IFERROR(INDEX($G$7:$G$1007,SMALL(IF((LOOKUP(ROW($7:$1007),ROW($7:$1007)/($F$7:$F$1007&lt;&gt;""),$F$7:$F$1007)=RIGHT("0"&amp;$BG9,2))*($G$7:$G$1007&lt;&gt;""),ROW($1:$1001),999999),COLUMN(C3))),"0")</f>
        <v>5</v>
      </c>
      <c r="BK9" s="42" cm="1">
        <f t="array" ref="BK9">IFERROR(INDEX($G$7:$G$1007,SMALL(IF((LOOKUP(ROW($7:$1007),ROW($7:$1007)/($F$7:$F$1007&lt;&gt;""),$F$7:$F$1007)=RIGHT("0"&amp;$BG9,2))*($G$7:$G$1007&lt;&gt;""),ROW($1:$1001),999999),COLUMN(D3))),"0")</f>
        <v>5</v>
      </c>
      <c r="BL9" s="42" cm="1">
        <f t="array" ref="BL9">IFERROR(INDEX($G$7:$G$1007,SMALL(IF((LOOKUP(ROW($7:$1007),ROW($7:$1007)/($F$7:$F$1007&lt;&gt;""),$F$7:$F$1007)=RIGHT("0"&amp;$BG9,2))*($G$7:$G$1007&lt;&gt;""),ROW($1:$1001),999999),COLUMN(E3))),"0")</f>
        <v>5</v>
      </c>
      <c r="BM9" s="42" cm="1">
        <f t="array" ref="BM9">IFERROR(INDEX($G$7:$G$1007,SMALL(IF((LOOKUP(ROW($7:$1007),ROW($7:$1007)/($F$7:$F$1007&lt;&gt;""),$F$7:$F$1007)=RIGHT("0"&amp;$BG9,2))*($G$7:$G$1007&lt;&gt;""),ROW($1:$1001),999999),COLUMN(F3))),"0")</f>
        <v>5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61</v>
      </c>
      <c r="E10" s="42">
        <f t="shared" si="5"/>
        <v>1</v>
      </c>
      <c r="F10" s="126"/>
      <c r="G10" s="45">
        <v>2</v>
      </c>
      <c r="H10" s="45"/>
      <c r="I10" s="64" t="s">
        <v>194</v>
      </c>
      <c r="J10" s="73" t="s">
        <v>132</v>
      </c>
      <c r="K10" s="48" t="str">
        <f t="shared" ca="1" si="3"/>
        <v>RW04-INV07-CB01.04-C14Str</v>
      </c>
      <c r="L10" s="48" t="str">
        <f t="shared" ca="1" si="6"/>
        <v>RW04</v>
      </c>
      <c r="M10" s="48" t="str">
        <f t="shared" ca="1" si="7"/>
        <v>INV07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5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5</v>
      </c>
      <c r="BJ10" s="42" cm="1">
        <f t="array" ref="BJ10">IFERROR(INDEX($G$7:$G$1007,SMALL(IF((LOOKUP(ROW($7:$1007),ROW($7:$1007)/($F$7:$F$1007&lt;&gt;""),$F$7:$F$1007)=RIGHT("0"&amp;$BG10,2))*($G$7:$G$1007&lt;&gt;""),ROW($1:$1001),999999),COLUMN(C4))),"0")</f>
        <v>5</v>
      </c>
      <c r="BK10" s="42" cm="1">
        <f t="array" ref="BK10">IFERROR(INDEX($G$7:$G$1007,SMALL(IF((LOOKUP(ROW($7:$1007),ROW($7:$1007)/($F$7:$F$1007&lt;&gt;""),$F$7:$F$1007)=RIGHT("0"&amp;$BG10,2))*($G$7:$G$1007&lt;&gt;""),ROW($1:$1001),999999),COLUMN(D4))),"0")</f>
        <v>5</v>
      </c>
      <c r="BL10" s="42" cm="1">
        <f t="array" ref="BL10">IFERROR(INDEX($G$7:$G$1007,SMALL(IF((LOOKUP(ROW($7:$1007),ROW($7:$1007)/($F$7:$F$1007&lt;&gt;""),$F$7:$F$1007)=RIGHT("0"&amp;$BG10,2))*($G$7:$G$1007&lt;&gt;""),ROW($1:$1001),999999),COLUMN(E4))),"0")</f>
        <v>5</v>
      </c>
      <c r="BM10" s="42" cm="1">
        <f t="array" ref="BM10">IFERROR(INDEX($G$7:$G$1007,SMALL(IF((LOOKUP(ROW($7:$1007),ROW($7:$1007)/($F$7:$F$1007&lt;&gt;""),$F$7:$F$1007)=RIGHT("0"&amp;$BG10,2))*($G$7:$G$1007&lt;&gt;""),ROW($1:$1001),999999),COLUMN(F4))),"0")</f>
        <v>5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2</v>
      </c>
      <c r="E11" s="42">
        <f t="shared" si="5"/>
        <v>1</v>
      </c>
      <c r="F11" s="126"/>
      <c r="G11" s="45">
        <v>2</v>
      </c>
      <c r="H11" s="45"/>
      <c r="I11" s="64" t="s">
        <v>194</v>
      </c>
      <c r="J11" s="73" t="s">
        <v>132</v>
      </c>
      <c r="K11" s="48" t="str">
        <f t="shared" ca="1" si="3"/>
        <v>RW05-INV07-CB01.05-C14Str</v>
      </c>
      <c r="L11" s="48" t="str">
        <f t="shared" ca="1" si="6"/>
        <v>RW05</v>
      </c>
      <c r="M11" s="48" t="str">
        <f t="shared" ca="1" si="7"/>
        <v>INV07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1</v>
      </c>
      <c r="Q11" s="48" t="s">
        <v>199</v>
      </c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9</v>
      </c>
      <c r="BJ11" s="42" cm="1">
        <f t="array" ref="BJ11">IFERROR(INDEX($G$7:$G$1007,SMALL(IF((LOOKUP(ROW($7:$1007),ROW($7:$1007)/($F$7:$F$1007&lt;&gt;""),$F$7:$F$1007)=RIGHT("0"&amp;$BG11,2))*($G$7:$G$1007&lt;&gt;""),ROW($1:$1001),999999),COLUMN(C5))),"0")</f>
        <v>9</v>
      </c>
      <c r="BK11" s="42" cm="1">
        <f t="array" ref="BK11">IFERROR(INDEX($G$7:$G$1007,SMALL(IF((LOOKUP(ROW($7:$1007),ROW($7:$1007)/($F$7:$F$1007&lt;&gt;""),$F$7:$F$1007)=RIGHT("0"&amp;$BG11,2))*($G$7:$G$1007&lt;&gt;""),ROW($1:$1001),999999),COLUMN(D5))),"0")</f>
        <v>9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20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45">
        <v>5</v>
      </c>
      <c r="H12" s="45"/>
      <c r="I12" s="64" t="s">
        <v>410</v>
      </c>
      <c r="J12" s="77" t="s">
        <v>135</v>
      </c>
      <c r="K12" s="48" t="str">
        <f t="shared" ca="1" si="3"/>
        <v>RW06-INV07-CB01.06-F16Str</v>
      </c>
      <c r="L12" s="48" t="str">
        <f t="shared" ca="1" si="6"/>
        <v>RW06</v>
      </c>
      <c r="M12" s="48" t="str">
        <f t="shared" ca="1" si="7"/>
        <v>INV07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F16Str</v>
      </c>
      <c r="P12" s="48">
        <v>12</v>
      </c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 t="s">
        <v>200</v>
      </c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9</v>
      </c>
      <c r="BJ12" s="42" cm="1">
        <f t="array" ref="BJ12">IFERROR(INDEX($G$7:$G$1007,SMALL(IF((LOOKUP(ROW($7:$1007),ROW($7:$1007)/($F$7:$F$1007&lt;&gt;""),$F$7:$F$1007)=RIGHT("0"&amp;$BG12,2))*($G$7:$G$1007&lt;&gt;""),ROW($1:$1001),999999),COLUMN(C6))),"0")</f>
        <v>9</v>
      </c>
      <c r="BK12" s="42" cm="1">
        <f t="array" ref="BK12">IFERROR(INDEX($G$7:$G$1007,SMALL(IF((LOOKUP(ROW($7:$1007),ROW($7:$1007)/($F$7:$F$1007&lt;&gt;""),$F$7:$F$1007)=RIGHT("0"&amp;$BG12,2))*($G$7:$G$1007&lt;&gt;""),ROW($1:$1001),999999),COLUMN(D6))),"0")</f>
        <v>9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40</v>
      </c>
      <c r="E13" s="42">
        <f t="shared" si="5"/>
        <v>1</v>
      </c>
      <c r="F13" s="126"/>
      <c r="G13" s="45">
        <v>5</v>
      </c>
      <c r="H13" s="45"/>
      <c r="I13" s="64" t="s">
        <v>410</v>
      </c>
      <c r="J13" s="77" t="s">
        <v>135</v>
      </c>
      <c r="K13" s="48" t="str">
        <f t="shared" ca="1" si="3"/>
        <v>RW07-INV07-CB01.07-F16Str</v>
      </c>
      <c r="L13" s="48" t="str">
        <f t="shared" ca="1" si="6"/>
        <v>RW07</v>
      </c>
      <c r="M13" s="48" t="str">
        <f t="shared" ca="1" si="7"/>
        <v>INV07</v>
      </c>
      <c r="N13" s="48" t="str">
        <f ca="1">MID($F$5,1,2)&amp;LOOKUP("一",$F$7:$F13)&amp;"."&amp;TEXT(IF($F13&gt;"",1,($ZG13=OFFSET($ZG13,-1,))+IFERROR(MID(OFFSET($N13,-1,),FIND(MID($F$5,1,2),OFFSET($N13,-1,))+5,2),)),"00")</f>
        <v>CB01.07</v>
      </c>
      <c r="O13" s="48" t="str">
        <f t="shared" si="8"/>
        <v>F16Str</v>
      </c>
      <c r="P13" s="48">
        <v>12</v>
      </c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 t="s">
        <v>201</v>
      </c>
      <c r="AC13" s="48"/>
      <c r="AD13" s="48"/>
      <c r="AE13" s="48"/>
      <c r="AF13" s="48"/>
      <c r="AG13" s="48"/>
      <c r="AH13" s="48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9</v>
      </c>
      <c r="BJ13" s="42" cm="1">
        <f t="array" ref="BJ13">IFERROR(INDEX($G$7:$G$1007,SMALL(IF((LOOKUP(ROW($7:$1007),ROW($7:$1007)/($F$7:$F$1007&lt;&gt;""),$F$7:$F$1007)=RIGHT("0"&amp;$BG13,2))*($G$7:$G$1007&lt;&gt;""),ROW($1:$1001),999999),COLUMN(C7))),"0")</f>
        <v>11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8" t="s">
        <v>203</v>
      </c>
      <c r="G14" s="64">
        <v>5</v>
      </c>
      <c r="H14" s="64"/>
      <c r="I14" s="64" t="s">
        <v>410</v>
      </c>
      <c r="J14" s="77" t="s">
        <v>135</v>
      </c>
      <c r="K14" s="42" t="str">
        <f t="shared" ca="1" si="3"/>
        <v>RW08-INV07-CB02.01-F16Str</v>
      </c>
      <c r="L14" s="42" t="str">
        <f t="shared" ca="1" si="6"/>
        <v>RW08</v>
      </c>
      <c r="M14" s="42" t="str">
        <f t="shared" ca="1" si="7"/>
        <v>INV07</v>
      </c>
      <c r="N14" s="42" t="str">
        <f ca="1">MID($F$5,1,2)&amp;LOOKUP("一",$F$7:$F14)&amp;"."&amp;TEXT(IF($F14&gt;"",1,($ZG14=OFFSET($ZG14,-1,))+IFERROR(MID(OFFSET($N14,-1,),FIND(MID($F$5,1,2),OFFSET($N14,-1,))+5,2),)),"00")</f>
        <v>CB02.01</v>
      </c>
      <c r="O14" s="42" t="str">
        <f t="shared" si="8"/>
        <v>F16Str</v>
      </c>
      <c r="P14" s="42">
        <v>12</v>
      </c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 t="s">
        <v>204</v>
      </c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11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10</v>
      </c>
      <c r="BJ14" s="42" cm="1">
        <f t="array" ref="BJ14">IFERROR(INDEX($G$7:$G$1007,SMALL(IF((LOOKUP(ROW($7:$1007),ROW($7:$1007)/($F$7:$F$1007&lt;&gt;""),$F$7:$F$1007)=RIGHT("0"&amp;$BG14,2))*($G$7:$G$1007&lt;&gt;""),ROW($1:$1001),999999),COLUMN(C8))),"0")</f>
        <v>10</v>
      </c>
      <c r="BK14" s="42" cm="1">
        <f t="array" ref="BK14">IFERROR(INDEX($G$7:$G$1007,SMALL(IF((LOOKUP(ROW($7:$1007),ROW($7:$1007)/($F$7:$F$1007&lt;&gt;""),$F$7:$F$1007)=RIGHT("0"&amp;$BG14,2))*($G$7:$G$1007&lt;&gt;""),ROW($1:$1001),999999),COLUMN(D8))),"0")</f>
        <v>10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64">
        <v>5</v>
      </c>
      <c r="H15" s="64"/>
      <c r="I15" s="64" t="s">
        <v>410</v>
      </c>
      <c r="J15" s="77" t="s">
        <v>135</v>
      </c>
      <c r="K15" s="42" t="str">
        <f t="shared" ca="1" si="3"/>
        <v>RW09-INV07-CB02.02-F16Str</v>
      </c>
      <c r="L15" s="42" t="str">
        <f t="shared" ca="1" si="6"/>
        <v>RW09</v>
      </c>
      <c r="M15" s="42" t="str">
        <f t="shared" ca="1" si="7"/>
        <v>INV07</v>
      </c>
      <c r="N15" s="42" t="str">
        <f ca="1">MID($F$5,1,2)&amp;LOOKUP("一",$F$7:$F15)&amp;"."&amp;TEXT(IF($F15&gt;"",1,($ZG15=OFFSET($ZG15,-1,))+IFERROR(MID(OFFSET($N15,-1,),FIND(MID($F$5,1,2),OFFSET($N15,-1,))+5,2),)),"00")</f>
        <v>CB02.02</v>
      </c>
      <c r="O15" s="42" t="str">
        <f t="shared" si="8"/>
        <v>F16Str</v>
      </c>
      <c r="P15" s="42">
        <v>12</v>
      </c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 t="s">
        <v>428</v>
      </c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10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10</v>
      </c>
      <c r="BJ15" s="42" cm="1">
        <f t="array" ref="BJ15">IFERROR(INDEX($G$7:$G$1007,SMALL(IF((LOOKUP(ROW($7:$1007),ROW($7:$1007)/($F$7:$F$1007&lt;&gt;""),$F$7:$F$1007)=RIGHT("0"&amp;$BG15,2))*($G$7:$G$1007&lt;&gt;""),ROW($1:$1001),999999),COLUMN(C9))),"0")</f>
        <v>10</v>
      </c>
      <c r="BK15" s="42" cm="1">
        <f t="array" ref="BK15">IFERROR(INDEX($G$7:$G$1007,SMALL(IF((LOOKUP(ROW($7:$1007),ROW($7:$1007)/($F$7:$F$1007&lt;&gt;""),$F$7:$F$1007)=RIGHT("0"&amp;$BG15,2))*($G$7:$G$1007&lt;&gt;""),ROW($1:$1001),999999),COLUMN(D9))),"0")</f>
        <v>10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10</v>
      </c>
      <c r="C16" s="59"/>
      <c r="D16" s="60"/>
      <c r="E16" s="42">
        <f t="shared" si="5"/>
        <v>1</v>
      </c>
      <c r="F16" s="129"/>
      <c r="G16" s="64">
        <v>5</v>
      </c>
      <c r="H16" s="64"/>
      <c r="I16" s="64" t="s">
        <v>410</v>
      </c>
      <c r="J16" s="77" t="s">
        <v>135</v>
      </c>
      <c r="K16" s="42" t="str">
        <f t="shared" ca="1" si="3"/>
        <v>RW10-INV07-CB02.03-F16Str</v>
      </c>
      <c r="L16" s="42" t="str">
        <f t="shared" ca="1" si="6"/>
        <v>RW10</v>
      </c>
      <c r="M16" s="42" t="str">
        <f t="shared" ca="1" si="7"/>
        <v>INV07</v>
      </c>
      <c r="N16" s="42" t="str">
        <f ca="1">MID($F$5,1,2)&amp;LOOKUP("一",$F$7:$F16)&amp;"."&amp;TEXT(IF($F16&gt;"",1,($ZG16=OFFSET($ZG16,-1,))+IFERROR(MID(OFFSET($N16,-1,),FIND(MID($F$5,1,2),OFFSET($N16,-1,))+5,2),)),"00")</f>
        <v>CB02.03</v>
      </c>
      <c r="O16" s="42" t="str">
        <f t="shared" si="8"/>
        <v>F16Str</v>
      </c>
      <c r="P16" s="42">
        <v>12</v>
      </c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 t="s">
        <v>207</v>
      </c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10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10</v>
      </c>
      <c r="BJ16" s="42" cm="1">
        <f t="array" ref="BJ16">IFERROR(INDEX($G$7:$G$1007,SMALL(IF((LOOKUP(ROW($7:$1007),ROW($7:$1007)/($F$7:$F$1007&lt;&gt;""),$F$7:$F$1007)=RIGHT("0"&amp;$BG16,2))*($G$7:$G$1007&lt;&gt;""),ROW($1:$1001),999999),COLUMN(C10))),"0")</f>
        <v>12</v>
      </c>
      <c r="BK16" s="42" cm="1">
        <f t="array" ref="BK16">IFERROR(INDEX($G$7:$G$1007,SMALL(IF((LOOKUP(ROW($7:$1007),ROW($7:$1007)/($F$7:$F$1007&lt;&gt;""),$F$7:$F$1007)=RIGHT("0"&amp;$BG16,2))*($G$7:$G$1007&lt;&gt;""),ROW($1:$1001),999999),COLUMN(D10))),"0")</f>
        <v>12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9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64">
        <v>5</v>
      </c>
      <c r="H17" s="64"/>
      <c r="I17" s="64" t="s">
        <v>410</v>
      </c>
      <c r="J17" s="77" t="s">
        <v>135</v>
      </c>
      <c r="K17" s="42" t="str">
        <f t="shared" ca="1" si="3"/>
        <v>RW11-INV07-CB02.04-F16Str</v>
      </c>
      <c r="L17" s="42" t="str">
        <f t="shared" ca="1" si="6"/>
        <v>RW11</v>
      </c>
      <c r="M17" s="42" t="str">
        <f t="shared" ca="1" si="7"/>
        <v>INV07</v>
      </c>
      <c r="N17" s="42" t="str">
        <f ca="1">MID($F$5,1,2)&amp;LOOKUP("一",$F$7:$F17)&amp;"."&amp;TEXT(IF($F17&gt;"",1,($ZG17=OFFSET($ZG17,-1,))+IFERROR(MID(OFFSET($N17,-1,),FIND(MID($F$5,1,2),OFFSET($N17,-1,))+5,2),)),"00")</f>
        <v>CB02.04</v>
      </c>
      <c r="O17" s="42" t="str">
        <f t="shared" si="8"/>
        <v>F16Str</v>
      </c>
      <c r="P17" s="42">
        <v>12</v>
      </c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 t="s">
        <v>323</v>
      </c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12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12</v>
      </c>
      <c r="BJ17" s="42" cm="1">
        <f t="array" ref="BJ17">IFERROR(INDEX($G$7:$G$1007,SMALL(IF((LOOKUP(ROW($7:$1007),ROW($7:$1007)/($F$7:$F$1007&lt;&gt;""),$F$7:$F$1007)=RIGHT("0"&amp;$BG17,2))*($G$7:$G$1007&lt;&gt;""),ROW($1:$1001),999999),COLUMN(C11))),"0")</f>
        <v>12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2</v>
      </c>
      <c r="C18" s="61">
        <v>2</v>
      </c>
      <c r="D18" s="62">
        <f t="shared" ref="D18:D45" si="11">COUNTIF($BH$7:$BV$36,C18)</f>
        <v>5</v>
      </c>
      <c r="E18" s="42">
        <f t="shared" si="5"/>
        <v>1</v>
      </c>
      <c r="F18" s="129"/>
      <c r="G18" s="64">
        <v>5</v>
      </c>
      <c r="H18" s="64"/>
      <c r="I18" s="64" t="s">
        <v>410</v>
      </c>
      <c r="J18" s="77" t="s">
        <v>135</v>
      </c>
      <c r="K18" s="42" t="str">
        <f t="shared" ca="1" si="3"/>
        <v>RW12-INV07-CB02.05-F16Str</v>
      </c>
      <c r="L18" s="42" t="str">
        <f t="shared" ca="1" si="6"/>
        <v>RW12</v>
      </c>
      <c r="M18" s="42" t="str">
        <f t="shared" ca="1" si="7"/>
        <v>INV07</v>
      </c>
      <c r="N18" s="42" t="str">
        <f ca="1">MID($F$5,1,2)&amp;LOOKUP("一",$F$7:$F18)&amp;"."&amp;TEXT(IF($F18&gt;"",1,($ZG18=OFFSET($ZG18,-1,))+IFERROR(MID(OFFSET($N18,-1,),FIND(MID($F$5,1,2),OFFSET($N18,-1,))+5,2),)),"00")</f>
        <v>CB02.05</v>
      </c>
      <c r="O18" s="42" t="str">
        <f t="shared" si="8"/>
        <v>F16Str</v>
      </c>
      <c r="P18" s="42">
        <v>12</v>
      </c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 t="s">
        <v>209</v>
      </c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12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12</v>
      </c>
      <c r="BJ18" s="42" cm="1">
        <f t="array" ref="BJ18">IFERROR(INDEX($G$7:$G$1007,SMALL(IF((LOOKUP(ROW($7:$1007),ROW($7:$1007)/($F$7:$F$1007&lt;&gt;""),$F$7:$F$1007)=RIGHT("0"&amp;$BG18,2))*($G$7:$G$1007&lt;&gt;""),ROW($1:$1001),999999),COLUMN(C12))),"0")</f>
        <v>12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20</v>
      </c>
      <c r="C19" s="61">
        <v>3</v>
      </c>
      <c r="D19" s="62">
        <f t="shared" si="11"/>
        <v>0</v>
      </c>
      <c r="E19" s="42">
        <f t="shared" si="5"/>
        <v>1</v>
      </c>
      <c r="F19" s="129"/>
      <c r="G19" s="64">
        <v>5</v>
      </c>
      <c r="H19" s="64"/>
      <c r="I19" s="64" t="s">
        <v>410</v>
      </c>
      <c r="J19" s="77" t="s">
        <v>135</v>
      </c>
      <c r="K19" s="42" t="str">
        <f t="shared" ca="1" si="3"/>
        <v>RW13-INV07-CB02.06-F16Str</v>
      </c>
      <c r="L19" s="42" t="str">
        <f t="shared" ca="1" si="6"/>
        <v>RW13</v>
      </c>
      <c r="M19" s="42" t="str">
        <f t="shared" ca="1" si="7"/>
        <v>INV07</v>
      </c>
      <c r="N19" s="42" t="str">
        <f ca="1">MID($F$5,1,2)&amp;LOOKUP("一",$F$7:$F19)&amp;"."&amp;TEXT(IF($F19&gt;"",1,($ZG19=OFFSET($ZG19,-1,))+IFERROR(MID(OFFSET($N19,-1,),FIND(MID($F$5,1,2),OFFSET($N19,-1,))+5,2),)),"00")</f>
        <v>CB02.06</v>
      </c>
      <c r="O19" s="42" t="str">
        <f t="shared" si="8"/>
        <v>F16Str</v>
      </c>
      <c r="P19" s="42">
        <v>12</v>
      </c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 t="s">
        <v>429</v>
      </c>
      <c r="AC19" s="42"/>
      <c r="AD19" s="42"/>
      <c r="AE19" s="42"/>
      <c r="AF19" s="42"/>
      <c r="AG19" s="42"/>
      <c r="AH19" s="42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12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12</v>
      </c>
      <c r="BJ19" s="42" cm="1">
        <f t="array" ref="BJ19">IFERROR(INDEX($G$7:$G$1007,SMALL(IF((LOOKUP(ROW($7:$1007),ROW($7:$1007)/($F$7:$F$1007&lt;&gt;""),$F$7:$F$1007)=RIGHT("0"&amp;$BG19,2))*($G$7:$G$1007&lt;&gt;""),ROW($1:$1001),999999),COLUMN(C13))),"0")</f>
        <v>12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6" t="s">
        <v>213</v>
      </c>
      <c r="G20" s="45">
        <v>5</v>
      </c>
      <c r="H20" s="45"/>
      <c r="I20" s="64" t="s">
        <v>410</v>
      </c>
      <c r="J20" s="77" t="s">
        <v>135</v>
      </c>
      <c r="K20" s="48" t="str">
        <f t="shared" ca="1" si="3"/>
        <v>RW14-INV07-CB03.01-F16Str</v>
      </c>
      <c r="L20" s="48" t="str">
        <f t="shared" ca="1" si="6"/>
        <v>RW14</v>
      </c>
      <c r="M20" s="48" t="str">
        <f t="shared" ca="1" si="7"/>
        <v>INV07</v>
      </c>
      <c r="N20" s="48" t="str">
        <f ca="1">MID($F$5,1,2)&amp;LOOKUP("一",$F$7:$F20)&amp;"."&amp;TEXT(IF($F20&gt;"",1,($ZG20=OFFSET($ZG20,-1,))+IFERROR(MID(OFFSET($N20,-1,),FIND(MID($F$5,1,2),OFFSET($N20,-1,))+5,2),)),"00")</f>
        <v>CB03.01</v>
      </c>
      <c r="O20" s="48" t="str">
        <f t="shared" si="8"/>
        <v>F16Str</v>
      </c>
      <c r="P20" s="48">
        <v>12</v>
      </c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 t="s">
        <v>214</v>
      </c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12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12</v>
      </c>
      <c r="BJ20" s="42" cm="1">
        <f t="array" ref="BJ20">IFERROR(INDEX($G$7:$G$1007,SMALL(IF((LOOKUP(ROW($7:$1007),ROW($7:$1007)/($F$7:$F$1007&lt;&gt;""),$F$7:$F$1007)=RIGHT("0"&amp;$BG20,2))*($G$7:$G$1007&lt;&gt;""),ROW($1:$1001),999999),COLUMN(C14))),"0")</f>
        <v>12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20</v>
      </c>
      <c r="E21" s="42">
        <f t="shared" si="5"/>
        <v>1</v>
      </c>
      <c r="F21" s="127"/>
      <c r="G21" s="45">
        <v>5</v>
      </c>
      <c r="H21" s="45"/>
      <c r="I21" s="64" t="s">
        <v>410</v>
      </c>
      <c r="J21" s="77" t="s">
        <v>135</v>
      </c>
      <c r="K21" s="48" t="str">
        <f t="shared" ca="1" si="3"/>
        <v>RW15-INV07-CB03.02-F16Str</v>
      </c>
      <c r="L21" s="48" t="str">
        <f t="shared" ca="1" si="6"/>
        <v>RW15</v>
      </c>
      <c r="M21" s="48" t="str">
        <f t="shared" ca="1" si="7"/>
        <v>INV07</v>
      </c>
      <c r="N21" s="48" t="str">
        <f ca="1">MID($F$5,1,2)&amp;LOOKUP("一",$F$7:$F21)&amp;"."&amp;TEXT(IF($F21&gt;"",1,($ZG21=OFFSET($ZG21,-1,))+IFERROR(MID(OFFSET($N21,-1,),FIND(MID($F$5,1,2),OFFSET($N21,-1,))+5,2),)),"00")</f>
        <v>CB03.02</v>
      </c>
      <c r="O21" s="48" t="str">
        <f t="shared" si="8"/>
        <v>F16Str</v>
      </c>
      <c r="P21" s="48">
        <v>12</v>
      </c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 t="s">
        <v>430</v>
      </c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12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12</v>
      </c>
      <c r="BJ21" s="42" cm="1">
        <f t="array" ref="BJ21">IFERROR(INDEX($G$7:$G$1007,SMALL(IF((LOOKUP(ROW($7:$1007),ROW($7:$1007)/($F$7:$F$1007&lt;&gt;""),$F$7:$F$1007)=RIGHT("0"&amp;$BG21,2))*($G$7:$G$1007&lt;&gt;""),ROW($1:$1001),999999),COLUMN(C15))),"0")</f>
        <v>12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45">
        <v>5</v>
      </c>
      <c r="H22" s="45"/>
      <c r="I22" s="64" t="s">
        <v>410</v>
      </c>
      <c r="J22" s="77" t="s">
        <v>135</v>
      </c>
      <c r="K22" s="48" t="str">
        <f t="shared" ca="1" si="3"/>
        <v>RW16-INV07-CB03.03-F16Str</v>
      </c>
      <c r="L22" s="48" t="str">
        <f t="shared" ca="1" si="6"/>
        <v>RW16</v>
      </c>
      <c r="M22" s="48" t="str">
        <f t="shared" ca="1" si="7"/>
        <v>INV07</v>
      </c>
      <c r="N22" s="48" t="str">
        <f ca="1">MID($F$5,1,2)&amp;LOOKUP("一",$F$7:$F22)&amp;"."&amp;TEXT(IF($F22&gt;"",1,($ZG22=OFFSET($ZG22,-1,))+IFERROR(MID(OFFSET($N22,-1,),FIND(MID($F$5,1,2),OFFSET($N22,-1,))+5,2),)),"00")</f>
        <v>CB03.03</v>
      </c>
      <c r="O22" s="48" t="str">
        <f t="shared" si="8"/>
        <v>F16Str</v>
      </c>
      <c r="P22" s="48">
        <v>12</v>
      </c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 t="s">
        <v>216</v>
      </c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12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12</v>
      </c>
      <c r="BJ22" s="42" cm="1">
        <f t="array" ref="BJ22">IFERROR(INDEX($G$7:$G$1007,SMALL(IF((LOOKUP(ROW($7:$1007),ROW($7:$1007)/($F$7:$F$1007&lt;&gt;""),$F$7:$F$1007)=RIGHT("0"&amp;$BG22,2))*($G$7:$G$1007&lt;&gt;""),ROW($1:$1001),999999),COLUMN(C16))),"0")</f>
        <v>12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45">
        <v>5</v>
      </c>
      <c r="H23" s="45"/>
      <c r="I23" s="64" t="s">
        <v>410</v>
      </c>
      <c r="J23" s="77" t="s">
        <v>135</v>
      </c>
      <c r="K23" s="48" t="str">
        <f t="shared" ca="1" si="3"/>
        <v>RW17-INV07-CB03.04-F16Str</v>
      </c>
      <c r="L23" s="48" t="str">
        <f t="shared" ca="1" si="6"/>
        <v>RW17</v>
      </c>
      <c r="M23" s="48" t="str">
        <f t="shared" ca="1" si="7"/>
        <v>INV07</v>
      </c>
      <c r="N23" s="48" t="str">
        <f ca="1">MID($F$5,1,2)&amp;LOOKUP("一",$F$7:$F23)&amp;"."&amp;TEXT(IF($F23&gt;"",1,($ZG23=OFFSET($ZG23,-1,))+IFERROR(MID(OFFSET($N23,-1,),FIND(MID($F$5,1,2),OFFSET($N23,-1,))+5,2),)),"00")</f>
        <v>CB03.04</v>
      </c>
      <c r="O23" s="48" t="str">
        <f t="shared" si="8"/>
        <v>F16Str</v>
      </c>
      <c r="P23" s="48">
        <v>12</v>
      </c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 t="s">
        <v>326</v>
      </c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18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18</v>
      </c>
      <c r="BJ23" s="42" cm="1">
        <f t="array" ref="BJ23">IFERROR(INDEX($G$7:$G$1007,SMALL(IF((LOOKUP(ROW($7:$1007),ROW($7:$1007)/($F$7:$F$1007&lt;&gt;""),$F$7:$F$1007)=RIGHT("0"&amp;$BG23,2))*($G$7:$G$1007&lt;&gt;""),ROW($1:$1001),999999),COLUMN(C17))),"0")</f>
        <v>18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45">
        <v>5</v>
      </c>
      <c r="H24" s="45"/>
      <c r="I24" s="64" t="s">
        <v>410</v>
      </c>
      <c r="J24" s="77" t="s">
        <v>135</v>
      </c>
      <c r="K24" s="48" t="str">
        <f t="shared" ca="1" si="3"/>
        <v>RW18-INV07-CB03.05-F16Str</v>
      </c>
      <c r="L24" s="48" t="str">
        <f t="shared" ca="1" si="6"/>
        <v>RW18</v>
      </c>
      <c r="M24" s="48" t="str">
        <f t="shared" ca="1" si="7"/>
        <v>INV07</v>
      </c>
      <c r="N24" s="48" t="str">
        <f ca="1">MID($F$5,1,2)&amp;LOOKUP("一",$F$7:$F24)&amp;"."&amp;TEXT(IF($F24&gt;"",1,($ZG24=OFFSET($ZG24,-1,))+IFERROR(MID(OFFSET($N24,-1,),FIND(MID($F$5,1,2),OFFSET($N24,-1,))+5,2),)),"00")</f>
        <v>CB03.05</v>
      </c>
      <c r="O24" s="48" t="str">
        <f t="shared" si="8"/>
        <v>F16Str</v>
      </c>
      <c r="P24" s="48">
        <v>12</v>
      </c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 t="s">
        <v>218</v>
      </c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3</v>
      </c>
      <c r="C25" s="61">
        <v>9</v>
      </c>
      <c r="D25" s="62">
        <f t="shared" si="11"/>
        <v>10</v>
      </c>
      <c r="E25" s="42">
        <f t="shared" si="5"/>
        <v>1</v>
      </c>
      <c r="F25" s="127"/>
      <c r="G25" s="45">
        <v>5</v>
      </c>
      <c r="H25" s="45"/>
      <c r="I25" s="64" t="s">
        <v>410</v>
      </c>
      <c r="J25" s="77" t="s">
        <v>135</v>
      </c>
      <c r="K25" s="48" t="str">
        <f t="shared" ca="1" si="3"/>
        <v>RW19-INV07-CB03.06-F16Str</v>
      </c>
      <c r="L25" s="48" t="str">
        <f t="shared" ca="1" si="6"/>
        <v>RW19</v>
      </c>
      <c r="M25" s="48" t="str">
        <f t="shared" ca="1" si="7"/>
        <v>INV07</v>
      </c>
      <c r="N25" s="48" t="str">
        <f ca="1">MID($F$5,1,2)&amp;LOOKUP("一",$F$7:$F25)&amp;"."&amp;TEXT(IF($F25&gt;"",1,($ZG25=OFFSET($ZG25,-1,))+IFERROR(MID(OFFSET($N25,-1,),FIND(MID($F$5,1,2),OFFSET($N25,-1,))+5,2),)),"00")</f>
        <v>CB03.06</v>
      </c>
      <c r="O25" s="48" t="str">
        <f t="shared" si="8"/>
        <v>F16Str</v>
      </c>
      <c r="P25" s="48">
        <v>12</v>
      </c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 t="s">
        <v>431</v>
      </c>
      <c r="AC25" s="48"/>
      <c r="AD25" s="48"/>
      <c r="AE25" s="48"/>
      <c r="AF25" s="48"/>
      <c r="AG25" s="48"/>
      <c r="AH25" s="48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0</v>
      </c>
      <c r="C26" s="61">
        <v>10</v>
      </c>
      <c r="D26" s="62">
        <f t="shared" si="11"/>
        <v>9</v>
      </c>
      <c r="E26" s="42">
        <f t="shared" si="5"/>
        <v>1</v>
      </c>
      <c r="F26" s="128" t="s">
        <v>222</v>
      </c>
      <c r="G26" s="64">
        <v>5</v>
      </c>
      <c r="H26" s="64"/>
      <c r="I26" s="64" t="s">
        <v>410</v>
      </c>
      <c r="J26" s="77" t="s">
        <v>135</v>
      </c>
      <c r="K26" s="42" t="str">
        <f t="shared" ca="1" si="3"/>
        <v>RW20-INV07-CB04.01-F16Str</v>
      </c>
      <c r="L26" s="42" t="str">
        <f t="shared" ca="1" si="6"/>
        <v>RW20</v>
      </c>
      <c r="M26" s="42" t="str">
        <f t="shared" ca="1" si="7"/>
        <v>INV07</v>
      </c>
      <c r="N26" s="42" t="str">
        <f ca="1">MID($F$5,1,2)&amp;LOOKUP("一",$F$7:$F26)&amp;"."&amp;TEXT(IF($F26&gt;"",1,($ZG26=OFFSET($ZG26,-1,))+IFERROR(MID(OFFSET($N26,-1,),FIND(MID($F$5,1,2),OFFSET($N26,-1,))+5,2),)),"00")</f>
        <v>CB04.01</v>
      </c>
      <c r="O26" s="42" t="str">
        <f t="shared" si="8"/>
        <v>F16Str</v>
      </c>
      <c r="P26" s="42">
        <v>12</v>
      </c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 t="s">
        <v>223</v>
      </c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2</v>
      </c>
      <c r="E27" s="42">
        <f t="shared" si="5"/>
        <v>1</v>
      </c>
      <c r="F27" s="129"/>
      <c r="G27" s="64">
        <v>5</v>
      </c>
      <c r="H27" s="64"/>
      <c r="I27" s="64" t="s">
        <v>410</v>
      </c>
      <c r="J27" s="77" t="s">
        <v>135</v>
      </c>
      <c r="K27" s="42" t="str">
        <f t="shared" ca="1" si="3"/>
        <v>RW21-INV07-CB04.02-F16Str</v>
      </c>
      <c r="L27" s="42" t="str">
        <f t="shared" ca="1" si="6"/>
        <v>RW21</v>
      </c>
      <c r="M27" s="42" t="str">
        <f t="shared" ca="1" si="7"/>
        <v>INV07</v>
      </c>
      <c r="N27" s="42" t="str">
        <f ca="1">MID($F$5,1,2)&amp;LOOKUP("一",$F$7:$F27)&amp;"."&amp;TEXT(IF($F27&gt;"",1,($ZG27=OFFSET($ZG27,-1,))+IFERROR(MID(OFFSET($N27,-1,),FIND(MID($F$5,1,2),OFFSET($N27,-1,))+5,2),)),"00")</f>
        <v>CB04.02</v>
      </c>
      <c r="O27" s="42" t="str">
        <f t="shared" si="8"/>
        <v>F16Str</v>
      </c>
      <c r="P27" s="42">
        <v>12</v>
      </c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 t="s">
        <v>432</v>
      </c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20</v>
      </c>
      <c r="E28" s="42">
        <f t="shared" si="5"/>
        <v>1</v>
      </c>
      <c r="F28" s="129"/>
      <c r="G28" s="64">
        <v>5</v>
      </c>
      <c r="H28" s="64"/>
      <c r="I28" s="64" t="s">
        <v>410</v>
      </c>
      <c r="J28" s="77" t="s">
        <v>135</v>
      </c>
      <c r="K28" s="42" t="str">
        <f t="shared" ca="1" si="3"/>
        <v>RW22-INV07-CB04.03-F16Str</v>
      </c>
      <c r="L28" s="42" t="str">
        <f t="shared" ca="1" si="6"/>
        <v>RW22</v>
      </c>
      <c r="M28" s="42" t="str">
        <f t="shared" ca="1" si="7"/>
        <v>INV07</v>
      </c>
      <c r="N28" s="42" t="str">
        <f ca="1">MID($F$5,1,2)&amp;LOOKUP("一",$F$7:$F28)&amp;"."&amp;TEXT(IF($F28&gt;"",1,($ZG28=OFFSET($ZG28,-1,))+IFERROR(MID(OFFSET($N28,-1,),FIND(MID($F$5,1,2),OFFSET($N28,-1,))+5,2),)),"00")</f>
        <v>CB04.03</v>
      </c>
      <c r="O28" s="42" t="str">
        <f t="shared" si="8"/>
        <v>F16Str</v>
      </c>
      <c r="P28" s="42">
        <v>12</v>
      </c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 t="s">
        <v>225</v>
      </c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64">
        <v>5</v>
      </c>
      <c r="H29" s="64"/>
      <c r="I29" s="64" t="s">
        <v>410</v>
      </c>
      <c r="J29" s="77" t="s">
        <v>135</v>
      </c>
      <c r="K29" s="42" t="str">
        <f t="shared" ca="1" si="3"/>
        <v>RW23-INV07-CB04.04-F16Str</v>
      </c>
      <c r="L29" s="42" t="str">
        <f t="shared" ca="1" si="6"/>
        <v>RW23</v>
      </c>
      <c r="M29" s="42" t="str">
        <f t="shared" ca="1" si="7"/>
        <v>INV07</v>
      </c>
      <c r="N29" s="42" t="str">
        <f ca="1">MID($F$5,1,2)&amp;LOOKUP("一",$F$7:$F29)&amp;"."&amp;TEXT(IF($F29&gt;"",1,($ZG29=OFFSET($ZG29,-1,))+IFERROR(MID(OFFSET($N29,-1,),FIND(MID($F$5,1,2),OFFSET($N29,-1,))+5,2),)),"00")</f>
        <v>CB04.04</v>
      </c>
      <c r="O29" s="42" t="str">
        <f t="shared" si="8"/>
        <v>F16Str</v>
      </c>
      <c r="P29" s="42">
        <v>12</v>
      </c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 t="s">
        <v>329</v>
      </c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64">
        <v>5</v>
      </c>
      <c r="H30" s="64"/>
      <c r="I30" s="64" t="s">
        <v>410</v>
      </c>
      <c r="J30" s="77" t="s">
        <v>135</v>
      </c>
      <c r="K30" s="42" t="str">
        <f t="shared" ca="1" si="3"/>
        <v>RW24-INV07-CB04.05-F16Str</v>
      </c>
      <c r="L30" s="42" t="str">
        <f t="shared" ca="1" si="6"/>
        <v>RW24</v>
      </c>
      <c r="M30" s="42" t="str">
        <f t="shared" ca="1" si="7"/>
        <v>INV07</v>
      </c>
      <c r="N30" s="42" t="str">
        <f ca="1">MID($F$5,1,2)&amp;LOOKUP("一",$F$7:$F30)&amp;"."&amp;TEXT(IF($F30&gt;"",1,($ZG30=OFFSET($ZG30,-1,))+IFERROR(MID(OFFSET($N30,-1,),FIND(MID($F$5,1,2),OFFSET($N30,-1,))+5,2),)),"00")</f>
        <v>CB04.05</v>
      </c>
      <c r="O30" s="42" t="str">
        <f t="shared" si="8"/>
        <v>F16Str</v>
      </c>
      <c r="P30" s="42">
        <v>12</v>
      </c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 t="s">
        <v>227</v>
      </c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9"/>
      <c r="G31" s="64">
        <v>5</v>
      </c>
      <c r="H31" s="64"/>
      <c r="I31" s="64" t="s">
        <v>410</v>
      </c>
      <c r="J31" s="77" t="s">
        <v>135</v>
      </c>
      <c r="K31" s="42" t="str">
        <f t="shared" ca="1" si="3"/>
        <v>RW25-INV07-CB04.06-F16Str</v>
      </c>
      <c r="L31" s="42" t="str">
        <f t="shared" ca="1" si="6"/>
        <v>RW25</v>
      </c>
      <c r="M31" s="42" t="str">
        <f t="shared" ca="1" si="7"/>
        <v>INV07</v>
      </c>
      <c r="N31" s="42" t="str">
        <f ca="1">MID($F$5,1,2)&amp;LOOKUP("一",$F$7:$F31)&amp;"."&amp;TEXT(IF($F31&gt;"",1,($ZG31=OFFSET($ZG31,-1,))+IFERROR(MID(OFFSET($N31,-1,),FIND(MID($F$5,1,2),OFFSET($N31,-1,))+5,2),)),"00")</f>
        <v>CB04.06</v>
      </c>
      <c r="O31" s="42" t="str">
        <f t="shared" si="8"/>
        <v>F16Str</v>
      </c>
      <c r="P31" s="42">
        <v>12</v>
      </c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 t="s">
        <v>433</v>
      </c>
      <c r="AC31" s="42"/>
      <c r="AD31" s="42"/>
      <c r="AE31" s="42"/>
      <c r="AF31" s="42"/>
      <c r="AG31" s="42"/>
      <c r="AH31" s="42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6" t="s">
        <v>229</v>
      </c>
      <c r="G32" s="127">
        <v>9</v>
      </c>
      <c r="H32" s="127"/>
      <c r="I32" s="64" t="s">
        <v>194</v>
      </c>
      <c r="J32" s="73" t="s">
        <v>132</v>
      </c>
      <c r="K32" s="48" t="str">
        <f t="shared" ca="1" si="3"/>
        <v>RW26-INV07-CB05.01-C14Str</v>
      </c>
      <c r="L32" s="48" t="str">
        <f t="shared" ca="1" si="6"/>
        <v>RW26</v>
      </c>
      <c r="M32" s="48" t="str">
        <f t="shared" ca="1" si="7"/>
        <v>INV07</v>
      </c>
      <c r="N32" s="48" t="str">
        <f ca="1">MID($F$5,1,2)&amp;LOOKUP("一",$F$7:$F32)&amp;"."&amp;TEXT(IF($F32&gt;"",1,($ZG32=OFFSET($ZG32,-1,))+IFERROR(MID(OFFSET($N32,-1,),FIND(MID($F$5,1,2),OFFSET($N32,-1,))+5,2),)),"00")</f>
        <v>CB05.01</v>
      </c>
      <c r="O32" s="48" t="str">
        <f t="shared" si="8"/>
        <v>C14Str</v>
      </c>
      <c r="P32" s="48">
        <v>1</v>
      </c>
      <c r="Q32" s="48" t="s">
        <v>230</v>
      </c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205</v>
      </c>
      <c r="J33" s="76" t="s">
        <v>136</v>
      </c>
      <c r="K33" s="48" t="str">
        <f t="shared" ca="1" si="3"/>
        <v>RW26-INV07-CB05.02-A10Str</v>
      </c>
      <c r="L33" s="48" t="str">
        <f t="shared" ca="1" si="6"/>
        <v>RW26</v>
      </c>
      <c r="M33" s="48" t="str">
        <f t="shared" ca="1" si="7"/>
        <v>INV07</v>
      </c>
      <c r="N33" s="48" t="str">
        <f ca="1">MID($F$5,1,2)&amp;LOOKUP("一",$F$7:$F33)&amp;"."&amp;TEXT(IF($F33&gt;"",1,($ZG33=OFFSET($ZG33,-1,))+IFERROR(MID(OFFSET($N33,-1,),FIND(MID($F$5,1,2),OFFSET($N33,-1,))+5,2),)),"00")</f>
        <v>CB05.02</v>
      </c>
      <c r="O33" s="48" t="str">
        <f t="shared" si="8"/>
        <v>A10Str</v>
      </c>
      <c r="P33" s="48">
        <v>3</v>
      </c>
      <c r="Q33" s="48"/>
      <c r="R33" s="48"/>
      <c r="S33" s="48" t="s">
        <v>231</v>
      </c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3</v>
      </c>
      <c r="E34" s="42">
        <f t="shared" si="5"/>
        <v>1</v>
      </c>
      <c r="F34" s="127"/>
      <c r="G34" s="127">
        <v>9</v>
      </c>
      <c r="H34" s="127"/>
      <c r="I34" s="64" t="s">
        <v>194</v>
      </c>
      <c r="J34" s="73" t="s">
        <v>132</v>
      </c>
      <c r="K34" s="48" t="str">
        <f t="shared" ca="1" si="3"/>
        <v>RW27-INV07-CB05.03-C14Str</v>
      </c>
      <c r="L34" s="48" t="str">
        <f t="shared" ca="1" si="6"/>
        <v>RW27</v>
      </c>
      <c r="M34" s="48" t="str">
        <f t="shared" ca="1" si="7"/>
        <v>INV07</v>
      </c>
      <c r="N34" s="48" t="str">
        <f ca="1">MID($F$5,1,2)&amp;LOOKUP("一",$F$7:$F34)&amp;"."&amp;TEXT(IF($F34&gt;"",1,($ZG34=OFFSET($ZG34,-1,))+IFERROR(MID(OFFSET($N34,-1,),FIND(MID($F$5,1,2),OFFSET($N34,-1,))+5,2),)),"00")</f>
        <v>CB05.03</v>
      </c>
      <c r="O34" s="48" t="str">
        <f t="shared" si="8"/>
        <v>C14Str</v>
      </c>
      <c r="P34" s="48">
        <v>1</v>
      </c>
      <c r="Q34" s="48" t="s">
        <v>376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0</v>
      </c>
      <c r="E35" s="42">
        <f t="shared" si="5"/>
        <v>1</v>
      </c>
      <c r="F35" s="127"/>
      <c r="G35" s="127"/>
      <c r="H35" s="127"/>
      <c r="I35" s="64" t="s">
        <v>205</v>
      </c>
      <c r="J35" s="76" t="s">
        <v>136</v>
      </c>
      <c r="K35" s="48" t="str">
        <f t="shared" ca="1" si="3"/>
        <v>RW27-INV07-CB05.04-A10Str</v>
      </c>
      <c r="L35" s="48" t="str">
        <f t="shared" ca="1" si="6"/>
        <v>RW27</v>
      </c>
      <c r="M35" s="48" t="str">
        <f t="shared" ca="1" si="7"/>
        <v>INV07</v>
      </c>
      <c r="N35" s="48" t="str">
        <f ca="1">MID($F$5,1,2)&amp;LOOKUP("一",$F$7:$F35)&amp;"."&amp;TEXT(IF($F35&gt;"",1,($ZG35=OFFSET($ZG35,-1,))+IFERROR(MID(OFFSET($N35,-1,),FIND(MID($F$5,1,2),OFFSET($N35,-1,))+5,2),)),"00")</f>
        <v>CB05.04</v>
      </c>
      <c r="O35" s="48" t="str">
        <f t="shared" si="8"/>
        <v>A10Str</v>
      </c>
      <c r="P35" s="48">
        <v>3</v>
      </c>
      <c r="Q35" s="48"/>
      <c r="R35" s="48"/>
      <c r="S35" s="48" t="s">
        <v>377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>
        <v>9</v>
      </c>
      <c r="H36" s="127"/>
      <c r="I36" s="64" t="s">
        <v>194</v>
      </c>
      <c r="J36" s="73" t="s">
        <v>132</v>
      </c>
      <c r="K36" s="48" t="str">
        <f t="shared" ca="1" si="3"/>
        <v>RW28-INV07-CB05.05-C14Str</v>
      </c>
      <c r="L36" s="48" t="str">
        <f t="shared" ca="1" si="6"/>
        <v>RW28</v>
      </c>
      <c r="M36" s="48" t="str">
        <f t="shared" ca="1" si="7"/>
        <v>INV07</v>
      </c>
      <c r="N36" s="48" t="str">
        <f ca="1">MID($F$5,1,2)&amp;LOOKUP("一",$F$7:$F36)&amp;"."&amp;TEXT(IF($F36&gt;"",1,($ZG36=OFFSET($ZG36,-1,))+IFERROR(MID(OFFSET($N36,-1,),FIND(MID($F$5,1,2),OFFSET($N36,-1,))+5,2),)),"00")</f>
        <v>CB05.05</v>
      </c>
      <c r="O36" s="48" t="str">
        <f t="shared" si="8"/>
        <v>C14Str</v>
      </c>
      <c r="P36" s="48">
        <v>1</v>
      </c>
      <c r="Q36" s="48" t="s">
        <v>378</v>
      </c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7"/>
      <c r="G37" s="127"/>
      <c r="H37" s="127"/>
      <c r="I37" s="64" t="s">
        <v>205</v>
      </c>
      <c r="J37" s="76" t="s">
        <v>136</v>
      </c>
      <c r="K37" s="48" t="str">
        <f t="shared" ca="1" si="3"/>
        <v>RW28-INV07-CB05.06-A10Str</v>
      </c>
      <c r="L37" s="48" t="str">
        <f t="shared" ca="1" si="6"/>
        <v>RW28</v>
      </c>
      <c r="M37" s="48" t="str">
        <f t="shared" ca="1" si="7"/>
        <v>INV07</v>
      </c>
      <c r="N37" s="48" t="str">
        <f ca="1">MID($F$5,1,2)&amp;LOOKUP("一",$F$7:$F37)&amp;"."&amp;TEXT(IF($F37&gt;"",1,($ZG37=OFFSET($ZG37,-1,))+IFERROR(MID(OFFSET($N37,-1,),FIND(MID($F$5,1,2),OFFSET($N37,-1,))+5,2),)),"00")</f>
        <v>CB05.06</v>
      </c>
      <c r="O37" s="48" t="str">
        <f t="shared" si="8"/>
        <v>A10Str</v>
      </c>
      <c r="P37" s="48">
        <v>3</v>
      </c>
      <c r="Q37" s="48"/>
      <c r="R37" s="48"/>
      <c r="S37" s="48" t="s">
        <v>236</v>
      </c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7"/>
      <c r="G38" s="127">
        <v>9</v>
      </c>
      <c r="H38" s="127"/>
      <c r="I38" s="64" t="s">
        <v>194</v>
      </c>
      <c r="J38" s="73" t="s">
        <v>132</v>
      </c>
      <c r="K38" s="48" t="str">
        <f t="shared" ca="1" si="3"/>
        <v>RW29-INV07-CB05.07-C14Str</v>
      </c>
      <c r="L38" s="48" t="str">
        <f t="shared" ca="1" si="6"/>
        <v>RW29</v>
      </c>
      <c r="M38" s="48" t="str">
        <f t="shared" ca="1" si="7"/>
        <v>INV07</v>
      </c>
      <c r="N38" s="48" t="str">
        <f ca="1">MID($F$5,1,2)&amp;LOOKUP("一",$F$7:$F38)&amp;"."&amp;TEXT(IF($F38&gt;"",1,($ZG38=OFFSET($ZG38,-1,))+IFERROR(MID(OFFSET($N38,-1,),FIND(MID($F$5,1,2),OFFSET($N38,-1,))+5,2),)),"00")</f>
        <v>CB05.07</v>
      </c>
      <c r="O38" s="48" t="str">
        <f t="shared" si="8"/>
        <v>C14Str</v>
      </c>
      <c r="P38" s="48">
        <v>1</v>
      </c>
      <c r="Q38" s="48" t="s">
        <v>379</v>
      </c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7"/>
      <c r="G39" s="127"/>
      <c r="H39" s="127"/>
      <c r="I39" s="64" t="s">
        <v>205</v>
      </c>
      <c r="J39" s="76" t="s">
        <v>136</v>
      </c>
      <c r="K39" s="48" t="str">
        <f t="shared" ca="1" si="3"/>
        <v>RW29-INV07-CB05.08-A10Str</v>
      </c>
      <c r="L39" s="48" t="str">
        <f t="shared" ca="1" si="6"/>
        <v>RW29</v>
      </c>
      <c r="M39" s="48" t="str">
        <f t="shared" ca="1" si="7"/>
        <v>INV07</v>
      </c>
      <c r="N39" s="48" t="str">
        <f ca="1">MID($F$5,1,2)&amp;LOOKUP("一",$F$7:$F39)&amp;"."&amp;TEXT(IF($F39&gt;"",1,($ZG39=OFFSET($ZG39,-1,))+IFERROR(MID(OFFSET($N39,-1,),FIND(MID($F$5,1,2),OFFSET($N39,-1,))+5,2),)),"00")</f>
        <v>CB05.08</v>
      </c>
      <c r="O39" s="48" t="str">
        <f t="shared" si="8"/>
        <v>A10Str</v>
      </c>
      <c r="P39" s="48">
        <v>3</v>
      </c>
      <c r="Q39" s="48"/>
      <c r="R39" s="48"/>
      <c r="S39" s="48" t="s">
        <v>380</v>
      </c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8" t="s">
        <v>237</v>
      </c>
      <c r="G40" s="129">
        <v>9</v>
      </c>
      <c r="H40" s="129"/>
      <c r="I40" s="64" t="s">
        <v>194</v>
      </c>
      <c r="J40" s="73" t="s">
        <v>132</v>
      </c>
      <c r="K40" s="42" t="str">
        <f t="shared" ca="1" si="3"/>
        <v>RW30-INV07-CB06.01-C14Str</v>
      </c>
      <c r="L40" s="42" t="str">
        <f t="shared" ca="1" si="6"/>
        <v>RW30</v>
      </c>
      <c r="M40" s="42" t="str">
        <f t="shared" ca="1" si="7"/>
        <v>INV07</v>
      </c>
      <c r="N40" s="42" t="str">
        <f ca="1">MID($F$5,1,2)&amp;LOOKUP("一",$F$7:$F40)&amp;"."&amp;TEXT(IF($F40&gt;"",1,($ZG40=OFFSET($ZG40,-1,))+IFERROR(MID(OFFSET($N40,-1,),FIND(MID($F$5,1,2),OFFSET($N40,-1,))+5,2),)),"00")</f>
        <v>CB06.01</v>
      </c>
      <c r="O40" s="42" t="str">
        <f t="shared" si="8"/>
        <v>C14Str</v>
      </c>
      <c r="P40" s="42">
        <v>1</v>
      </c>
      <c r="Q40" s="42" t="s">
        <v>238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6" t="s">
        <v>136</v>
      </c>
      <c r="K41" s="42" t="str">
        <f t="shared" ca="1" si="3"/>
        <v>RW30-INV07-CB06.02-A10Str</v>
      </c>
      <c r="L41" s="42" t="str">
        <f t="shared" ca="1" si="6"/>
        <v>RW30</v>
      </c>
      <c r="M41" s="42" t="str">
        <f t="shared" ca="1" si="7"/>
        <v>INV07</v>
      </c>
      <c r="N41" s="42" t="str">
        <f ca="1">MID($F$5,1,2)&amp;LOOKUP("一",$F$7:$F41)&amp;"."&amp;TEXT(IF($F41&gt;"",1,($ZG41=OFFSET($ZG41,-1,))+IFERROR(MID(OFFSET($N41,-1,),FIND(MID($F$5,1,2),OFFSET($N41,-1,))+5,2),)),"00")</f>
        <v>CB06.02</v>
      </c>
      <c r="O41" s="42" t="str">
        <f t="shared" si="8"/>
        <v>A10Str</v>
      </c>
      <c r="P41" s="42">
        <v>3</v>
      </c>
      <c r="Q41" s="42"/>
      <c r="R41" s="42"/>
      <c r="S41" s="42" t="s">
        <v>239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>
        <v>9</v>
      </c>
      <c r="H42" s="129"/>
      <c r="I42" s="64" t="s">
        <v>194</v>
      </c>
      <c r="J42" s="73" t="s">
        <v>132</v>
      </c>
      <c r="K42" s="42" t="str">
        <f t="shared" ca="1" si="3"/>
        <v>RW31-INV07-CB06.03-C14Str</v>
      </c>
      <c r="L42" s="42" t="str">
        <f t="shared" ca="1" si="6"/>
        <v>RW31</v>
      </c>
      <c r="M42" s="42" t="str">
        <f t="shared" ca="1" si="7"/>
        <v>INV07</v>
      </c>
      <c r="N42" s="42" t="str">
        <f ca="1">MID($F$5,1,2)&amp;LOOKUP("一",$F$7:$F42)&amp;"."&amp;TEXT(IF($F42&gt;"",1,($ZG42=OFFSET($ZG42,-1,))+IFERROR(MID(OFFSET($N42,-1,),FIND(MID($F$5,1,2),OFFSET($N42,-1,))+5,2),)),"00")</f>
        <v>CB06.03</v>
      </c>
      <c r="O42" s="42" t="str">
        <f t="shared" si="8"/>
        <v>C14Str</v>
      </c>
      <c r="P42" s="42">
        <v>1</v>
      </c>
      <c r="Q42" s="42" t="s">
        <v>381</v>
      </c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9"/>
      <c r="G43" s="129"/>
      <c r="H43" s="129"/>
      <c r="I43" s="64" t="s">
        <v>205</v>
      </c>
      <c r="J43" s="76" t="s">
        <v>136</v>
      </c>
      <c r="K43" s="42" t="str">
        <f t="shared" ca="1" si="3"/>
        <v>RW31-INV07-CB06.04-A10Str</v>
      </c>
      <c r="L43" s="42" t="str">
        <f t="shared" ca="1" si="6"/>
        <v>RW31</v>
      </c>
      <c r="M43" s="42" t="str">
        <f t="shared" ca="1" si="7"/>
        <v>INV07</v>
      </c>
      <c r="N43" s="42" t="str">
        <f ca="1">MID($F$5,1,2)&amp;LOOKUP("一",$F$7:$F43)&amp;"."&amp;TEXT(IF($F43&gt;"",1,($ZG43=OFFSET($ZG43,-1,))+IFERROR(MID(OFFSET($N43,-1,),FIND(MID($F$5,1,2),OFFSET($N43,-1,))+5,2),)),"00")</f>
        <v>CB06.04</v>
      </c>
      <c r="O43" s="42" t="str">
        <f t="shared" si="8"/>
        <v>A10Str</v>
      </c>
      <c r="P43" s="42">
        <v>3</v>
      </c>
      <c r="Q43" s="42"/>
      <c r="R43" s="42"/>
      <c r="S43" s="42" t="s">
        <v>382</v>
      </c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9"/>
      <c r="G44" s="129">
        <v>9</v>
      </c>
      <c r="H44" s="129"/>
      <c r="I44" s="64" t="s">
        <v>194</v>
      </c>
      <c r="J44" s="73" t="s">
        <v>132</v>
      </c>
      <c r="K44" s="42" t="str">
        <f t="shared" ca="1" si="3"/>
        <v>RW32-INV07-CB06.05-C14Str</v>
      </c>
      <c r="L44" s="42" t="str">
        <f t="shared" ca="1" si="6"/>
        <v>RW32</v>
      </c>
      <c r="M44" s="42" t="str">
        <f t="shared" ca="1" si="7"/>
        <v>INV07</v>
      </c>
      <c r="N44" s="42" t="str">
        <f ca="1">MID($F$5,1,2)&amp;LOOKUP("一",$F$7:$F44)&amp;"."&amp;TEXT(IF($F44&gt;"",1,($ZG44=OFFSET($ZG44,-1,))+IFERROR(MID(OFFSET($N44,-1,),FIND(MID($F$5,1,2),OFFSET($N44,-1,))+5,2),)),"00")</f>
        <v>CB06.05</v>
      </c>
      <c r="O44" s="42" t="str">
        <f t="shared" si="8"/>
        <v>C14Str</v>
      </c>
      <c r="P44" s="42">
        <v>1</v>
      </c>
      <c r="Q44" s="42" t="s">
        <v>383</v>
      </c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9"/>
      <c r="G45" s="129"/>
      <c r="H45" s="129"/>
      <c r="I45" s="64" t="s">
        <v>205</v>
      </c>
      <c r="J45" s="76" t="s">
        <v>136</v>
      </c>
      <c r="K45" s="42" t="str">
        <f t="shared" ca="1" si="3"/>
        <v>RW32-INV07-CB06.06-A10Str</v>
      </c>
      <c r="L45" s="42" t="str">
        <f t="shared" ca="1" si="6"/>
        <v>RW32</v>
      </c>
      <c r="M45" s="42" t="str">
        <f t="shared" ca="1" si="7"/>
        <v>INV07</v>
      </c>
      <c r="N45" s="42" t="str">
        <f ca="1">MID($F$5,1,2)&amp;LOOKUP("一",$F$7:$F45)&amp;"."&amp;TEXT(IF($F45&gt;"",1,($ZG45=OFFSET($ZG45,-1,))+IFERROR(MID(OFFSET($N45,-1,),FIND(MID($F$5,1,2),OFFSET($N45,-1,))+5,2),)),"00")</f>
        <v>CB06.06</v>
      </c>
      <c r="O45" s="42" t="str">
        <f t="shared" si="8"/>
        <v>A10Str</v>
      </c>
      <c r="P45" s="42">
        <v>3</v>
      </c>
      <c r="Q45" s="42"/>
      <c r="R45" s="42"/>
      <c r="S45" s="42" t="s">
        <v>243</v>
      </c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9"/>
      <c r="G46" s="129">
        <v>9</v>
      </c>
      <c r="H46" s="129"/>
      <c r="I46" s="64" t="s">
        <v>194</v>
      </c>
      <c r="J46" s="73" t="s">
        <v>132</v>
      </c>
      <c r="K46" s="42" t="str">
        <f t="shared" ca="1" si="3"/>
        <v>RW33-INV07-CB06.07-C14Str</v>
      </c>
      <c r="L46" s="42" t="str">
        <f t="shared" ca="1" si="6"/>
        <v>RW33</v>
      </c>
      <c r="M46" s="42" t="str">
        <f t="shared" ca="1" si="7"/>
        <v>INV07</v>
      </c>
      <c r="N46" s="42" t="str">
        <f ca="1">MID($F$5,1,2)&amp;LOOKUP("一",$F$7:$F46)&amp;"."&amp;TEXT(IF($F46&gt;"",1,($ZG46=OFFSET($ZG46,-1,))+IFERROR(MID(OFFSET($N46,-1,),FIND(MID($F$5,1,2),OFFSET($N46,-1,))+5,2),)),"00")</f>
        <v>CB06.07</v>
      </c>
      <c r="O46" s="42" t="str">
        <f t="shared" si="8"/>
        <v>C14Str</v>
      </c>
      <c r="P46" s="42">
        <v>1</v>
      </c>
      <c r="Q46" s="42" t="s">
        <v>384</v>
      </c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9"/>
      <c r="G47" s="129"/>
      <c r="H47" s="129"/>
      <c r="I47" s="64" t="s">
        <v>205</v>
      </c>
      <c r="J47" s="76" t="s">
        <v>136</v>
      </c>
      <c r="K47" s="42" t="str">
        <f t="shared" ca="1" si="3"/>
        <v>RW33-INV07-CB06.08-A10Str</v>
      </c>
      <c r="L47" s="42" t="str">
        <f t="shared" ca="1" si="6"/>
        <v>RW33</v>
      </c>
      <c r="M47" s="42" t="str">
        <f t="shared" ca="1" si="7"/>
        <v>INV07</v>
      </c>
      <c r="N47" s="42" t="str">
        <f ca="1">MID($F$5,1,2)&amp;LOOKUP("一",$F$7:$F47)&amp;"."&amp;TEXT(IF($F47&gt;"",1,($ZG47=OFFSET($ZG47,-1,))+IFERROR(MID(OFFSET($N47,-1,),FIND(MID($F$5,1,2),OFFSET($N47,-1,))+5,2),)),"00")</f>
        <v>CB06.08</v>
      </c>
      <c r="O47" s="42" t="str">
        <f t="shared" si="8"/>
        <v>A10Str</v>
      </c>
      <c r="P47" s="42">
        <v>3</v>
      </c>
      <c r="Q47" s="42"/>
      <c r="R47" s="42"/>
      <c r="S47" s="42" t="s">
        <v>385</v>
      </c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6" t="s">
        <v>244</v>
      </c>
      <c r="G48" s="127">
        <v>9</v>
      </c>
      <c r="H48" s="127"/>
      <c r="I48" s="64" t="s">
        <v>194</v>
      </c>
      <c r="J48" s="73" t="s">
        <v>132</v>
      </c>
      <c r="K48" s="48" t="str">
        <f t="shared" ca="1" si="3"/>
        <v>RW34-INV07-CB07.01-C14Str</v>
      </c>
      <c r="L48" s="48" t="str">
        <f t="shared" ca="1" si="6"/>
        <v>RW34</v>
      </c>
      <c r="M48" s="48" t="str">
        <f t="shared" ca="1" si="7"/>
        <v>INV07</v>
      </c>
      <c r="N48" s="48" t="str">
        <f ca="1">MID($F$5,1,2)&amp;LOOKUP("一",$F$7:$F48)&amp;"."&amp;TEXT(IF($F48&gt;"",1,($ZG48=OFFSET($ZG48,-1,))+IFERROR(MID(OFFSET($N48,-1,),FIND(MID($F$5,1,2),OFFSET($N48,-1,))+5,2),)),"00")</f>
        <v>CB07.01</v>
      </c>
      <c r="O48" s="48" t="str">
        <f t="shared" si="8"/>
        <v>C14Str</v>
      </c>
      <c r="P48" s="48">
        <v>1</v>
      </c>
      <c r="Q48" s="48" t="s">
        <v>245</v>
      </c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7"/>
      <c r="G49" s="127"/>
      <c r="H49" s="127"/>
      <c r="I49" s="64" t="s">
        <v>205</v>
      </c>
      <c r="J49" s="76" t="s">
        <v>136</v>
      </c>
      <c r="K49" s="48" t="str">
        <f t="shared" ca="1" si="3"/>
        <v>RW34-INV07-CB07.02-A10Str</v>
      </c>
      <c r="L49" s="48" t="str">
        <f t="shared" ca="1" si="6"/>
        <v>RW34</v>
      </c>
      <c r="M49" s="48" t="str">
        <f t="shared" ca="1" si="7"/>
        <v>INV07</v>
      </c>
      <c r="N49" s="48" t="str">
        <f ca="1">MID($F$5,1,2)&amp;LOOKUP("一",$F$7:$F49)&amp;"."&amp;TEXT(IF($F49&gt;"",1,($ZG49=OFFSET($ZG49,-1,))+IFERROR(MID(OFFSET($N49,-1,),FIND(MID($F$5,1,2),OFFSET($N49,-1,))+5,2),)),"00")</f>
        <v>CB07.02</v>
      </c>
      <c r="O49" s="48" t="str">
        <f t="shared" si="8"/>
        <v>A10Str</v>
      </c>
      <c r="P49" s="48">
        <v>3</v>
      </c>
      <c r="Q49" s="48"/>
      <c r="R49" s="48"/>
      <c r="S49" s="48" t="s">
        <v>246</v>
      </c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53</v>
      </c>
      <c r="C50" s="63">
        <v>7</v>
      </c>
      <c r="D50" s="37"/>
      <c r="E50" s="42">
        <f t="shared" si="5"/>
        <v>1</v>
      </c>
      <c r="F50" s="127"/>
      <c r="G50" s="127">
        <v>9</v>
      </c>
      <c r="H50" s="127"/>
      <c r="I50" s="64" t="s">
        <v>194</v>
      </c>
      <c r="J50" s="73" t="s">
        <v>132</v>
      </c>
      <c r="K50" s="48" t="str">
        <f t="shared" ca="1" si="3"/>
        <v>RW35-INV07-CB07.03-C14Str</v>
      </c>
      <c r="L50" s="48" t="str">
        <f t="shared" ca="1" si="6"/>
        <v>RW35</v>
      </c>
      <c r="M50" s="48" t="str">
        <f t="shared" ca="1" si="7"/>
        <v>INV07</v>
      </c>
      <c r="N50" s="48" t="str">
        <f ca="1">MID($F$5,1,2)&amp;LOOKUP("一",$F$7:$F50)&amp;"."&amp;TEXT(IF($F50&gt;"",1,($ZG50=OFFSET($ZG50,-1,))+IFERROR(MID(OFFSET($N50,-1,),FIND(MID($F$5,1,2),OFFSET($N50,-1,))+5,2),)),"00")</f>
        <v>CB07.03</v>
      </c>
      <c r="O50" s="48" t="str">
        <f t="shared" si="8"/>
        <v>C14Str</v>
      </c>
      <c r="P50" s="48">
        <v>1</v>
      </c>
      <c r="Q50" s="48" t="s">
        <v>386</v>
      </c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65</v>
      </c>
      <c r="C51" s="63">
        <v>6</v>
      </c>
      <c r="D51" s="37"/>
      <c r="E51" s="42">
        <f t="shared" si="5"/>
        <v>1</v>
      </c>
      <c r="F51" s="127"/>
      <c r="G51" s="127"/>
      <c r="H51" s="127"/>
      <c r="I51" s="64" t="s">
        <v>205</v>
      </c>
      <c r="J51" s="76" t="s">
        <v>136</v>
      </c>
      <c r="K51" s="48" t="str">
        <f t="shared" ca="1" si="3"/>
        <v>RW35-INV07-CB07.04-A10Str</v>
      </c>
      <c r="L51" s="48" t="str">
        <f t="shared" ca="1" si="6"/>
        <v>RW35</v>
      </c>
      <c r="M51" s="48" t="str">
        <f t="shared" ca="1" si="7"/>
        <v>INV07</v>
      </c>
      <c r="N51" s="48" t="str">
        <f ca="1">MID($F$5,1,2)&amp;LOOKUP("一",$F$7:$F51)&amp;"."&amp;TEXT(IF($F51&gt;"",1,($ZG51=OFFSET($ZG51,-1,))+IFERROR(MID(OFFSET($N51,-1,),FIND(MID($F$5,1,2),OFFSET($N51,-1,))+5,2),)),"00")</f>
        <v>CB07.04</v>
      </c>
      <c r="O51" s="48" t="str">
        <f t="shared" si="8"/>
        <v>A10Str</v>
      </c>
      <c r="P51" s="48">
        <v>3</v>
      </c>
      <c r="Q51" s="48"/>
      <c r="R51" s="48"/>
      <c r="S51" s="48" t="s">
        <v>387</v>
      </c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65</v>
      </c>
      <c r="C52" s="63">
        <v>6</v>
      </c>
      <c r="D52" s="37"/>
      <c r="E52" s="42">
        <f t="shared" si="5"/>
        <v>1</v>
      </c>
      <c r="F52" s="127"/>
      <c r="G52" s="127">
        <v>11</v>
      </c>
      <c r="H52" s="127"/>
      <c r="I52" s="64" t="s">
        <v>194</v>
      </c>
      <c r="J52" s="73" t="s">
        <v>132</v>
      </c>
      <c r="K52" s="48" t="str">
        <f t="shared" ca="1" si="3"/>
        <v>RW36-INV07-CB07.05-C14Str</v>
      </c>
      <c r="L52" s="48" t="str">
        <f t="shared" ca="1" si="6"/>
        <v>RW36</v>
      </c>
      <c r="M52" s="48" t="str">
        <f t="shared" ca="1" si="7"/>
        <v>INV07</v>
      </c>
      <c r="N52" s="48" t="str">
        <f ca="1">MID($F$5,1,2)&amp;LOOKUP("一",$F$7:$F52)&amp;"."&amp;TEXT(IF($F52&gt;"",1,($ZG52=OFFSET($ZG52,-1,))+IFERROR(MID(OFFSET($N52,-1,),FIND(MID($F$5,1,2),OFFSET($N52,-1,))+5,2),)),"00")</f>
        <v>CB07.05</v>
      </c>
      <c r="O52" s="48" t="str">
        <f t="shared" si="8"/>
        <v>C14Str</v>
      </c>
      <c r="P52" s="48">
        <v>1</v>
      </c>
      <c r="Q52" s="48" t="s">
        <v>388</v>
      </c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65</v>
      </c>
      <c r="C53" s="63">
        <v>6</v>
      </c>
      <c r="D53" s="37"/>
      <c r="E53" s="42">
        <f t="shared" si="5"/>
        <v>1</v>
      </c>
      <c r="F53" s="127"/>
      <c r="G53" s="127"/>
      <c r="H53" s="127"/>
      <c r="I53" s="64" t="s">
        <v>205</v>
      </c>
      <c r="J53" s="74" t="s">
        <v>133</v>
      </c>
      <c r="K53" s="48" t="str">
        <f t="shared" ca="1" si="3"/>
        <v>RW36-INV07-CB07.06-D14Str</v>
      </c>
      <c r="L53" s="48" t="str">
        <f t="shared" ca="1" si="6"/>
        <v>RW36</v>
      </c>
      <c r="M53" s="48" t="str">
        <f t="shared" ca="1" si="7"/>
        <v>INV07</v>
      </c>
      <c r="N53" s="48" t="str">
        <f ca="1">MID($F$5,1,2)&amp;LOOKUP("一",$F$7:$F53)&amp;"."&amp;TEXT(IF($F53&gt;"",1,($ZG53=OFFSET($ZG53,-1,))+IFERROR(MID(OFFSET($N53,-1,),FIND(MID($F$5,1,2),OFFSET($N53,-1,))+5,2),)),"00")</f>
        <v>CB07.06</v>
      </c>
      <c r="O53" s="48" t="str">
        <f t="shared" si="8"/>
        <v>D14Str</v>
      </c>
      <c r="P53" s="48">
        <v>3</v>
      </c>
      <c r="Q53" s="48"/>
      <c r="R53" s="48"/>
      <c r="S53" s="48" t="s">
        <v>250</v>
      </c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69</v>
      </c>
      <c r="C54" s="63">
        <v>8</v>
      </c>
      <c r="D54" s="37"/>
      <c r="E54" s="42">
        <f t="shared" si="5"/>
        <v>1</v>
      </c>
      <c r="F54" s="128" t="s">
        <v>251</v>
      </c>
      <c r="G54" s="129">
        <v>11</v>
      </c>
      <c r="H54" s="129"/>
      <c r="I54" s="64" t="s">
        <v>194</v>
      </c>
      <c r="J54" s="73" t="s">
        <v>132</v>
      </c>
      <c r="K54" s="42" t="str">
        <f t="shared" ca="1" si="3"/>
        <v>RW37-INV07-CB08.01-C14Str</v>
      </c>
      <c r="L54" s="42" t="str">
        <f t="shared" ca="1" si="6"/>
        <v>RW37</v>
      </c>
      <c r="M54" s="42" t="str">
        <f t="shared" ca="1" si="7"/>
        <v>INV07</v>
      </c>
      <c r="N54" s="42" t="str">
        <f ca="1">MID($F$5,1,2)&amp;LOOKUP("一",$F$7:$F54)&amp;"."&amp;TEXT(IF($F54&gt;"",1,($ZG54=OFFSET($ZG54,-1,))+IFERROR(MID(OFFSET($N54,-1,),FIND(MID($F$5,1,2),OFFSET($N54,-1,))+5,2),)),"00")</f>
        <v>CB08.01</v>
      </c>
      <c r="O54" s="42" t="str">
        <f t="shared" si="8"/>
        <v>C14Str</v>
      </c>
      <c r="P54" s="42">
        <v>1</v>
      </c>
      <c r="Q54" s="42" t="s">
        <v>252</v>
      </c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69</v>
      </c>
      <c r="C55" s="63">
        <v>8</v>
      </c>
      <c r="D55" s="37"/>
      <c r="E55" s="42">
        <f t="shared" si="5"/>
        <v>1</v>
      </c>
      <c r="F55" s="129"/>
      <c r="G55" s="129"/>
      <c r="H55" s="129"/>
      <c r="I55" s="64" t="s">
        <v>205</v>
      </c>
      <c r="J55" s="74" t="s">
        <v>133</v>
      </c>
      <c r="K55" s="42" t="str">
        <f t="shared" ca="1" si="3"/>
        <v>RW37-INV07-CB08.02-D14Str</v>
      </c>
      <c r="L55" s="42" t="str">
        <f t="shared" ca="1" si="6"/>
        <v>RW37</v>
      </c>
      <c r="M55" s="42" t="str">
        <f t="shared" ca="1" si="7"/>
        <v>INV07</v>
      </c>
      <c r="N55" s="42" t="str">
        <f ca="1">MID($F$5,1,2)&amp;LOOKUP("一",$F$7:$F55)&amp;"."&amp;TEXT(IF($F55&gt;"",1,($ZG55=OFFSET($ZG55,-1,))+IFERROR(MID(OFFSET($N55,-1,),FIND(MID($F$5,1,2),OFFSET($N55,-1,))+5,2),)),"00")</f>
        <v>CB08.02</v>
      </c>
      <c r="O55" s="42" t="str">
        <f t="shared" si="8"/>
        <v>D14Str</v>
      </c>
      <c r="P55" s="42">
        <v>3</v>
      </c>
      <c r="Q55" s="42"/>
      <c r="R55" s="42"/>
      <c r="S55" s="42" t="s">
        <v>253</v>
      </c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75</v>
      </c>
      <c r="C56" s="63">
        <v>6</v>
      </c>
      <c r="D56" s="37"/>
      <c r="E56" s="42">
        <f t="shared" si="5"/>
        <v>1</v>
      </c>
      <c r="F56" s="129"/>
      <c r="G56" s="129">
        <v>10</v>
      </c>
      <c r="H56" s="129"/>
      <c r="I56" s="64" t="s">
        <v>194</v>
      </c>
      <c r="J56" s="73" t="s">
        <v>132</v>
      </c>
      <c r="K56" s="42" t="str">
        <f t="shared" ca="1" si="3"/>
        <v>RW38-INV07-CB08.03-C14Str</v>
      </c>
      <c r="L56" s="42" t="str">
        <f t="shared" ca="1" si="6"/>
        <v>RW38</v>
      </c>
      <c r="M56" s="42" t="str">
        <f t="shared" ca="1" si="7"/>
        <v>INV07</v>
      </c>
      <c r="N56" s="42" t="str">
        <f ca="1">MID($F$5,1,2)&amp;LOOKUP("一",$F$7:$F56)&amp;"."&amp;TEXT(IF($F56&gt;"",1,($ZG56=OFFSET($ZG56,-1,))+IFERROR(MID(OFFSET($N56,-1,),FIND(MID($F$5,1,2),OFFSET($N56,-1,))+5,2),)),"00")</f>
        <v>CB08.03</v>
      </c>
      <c r="O56" s="42" t="str">
        <f t="shared" si="8"/>
        <v>C14Str</v>
      </c>
      <c r="P56" s="42">
        <v>1</v>
      </c>
      <c r="Q56" s="42" t="s">
        <v>391</v>
      </c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77</v>
      </c>
      <c r="C57" s="63">
        <v>8</v>
      </c>
      <c r="D57" s="37"/>
      <c r="E57" s="42">
        <f t="shared" si="5"/>
        <v>1</v>
      </c>
      <c r="F57" s="129"/>
      <c r="G57" s="129"/>
      <c r="H57" s="129"/>
      <c r="I57" s="64" t="s">
        <v>205</v>
      </c>
      <c r="J57" s="73" t="s">
        <v>132</v>
      </c>
      <c r="K57" s="42" t="str">
        <f t="shared" ca="1" si="3"/>
        <v>RW38-INV07-CB08.04-C14Str</v>
      </c>
      <c r="L57" s="42" t="str">
        <f t="shared" ca="1" si="6"/>
        <v>RW38</v>
      </c>
      <c r="M57" s="42" t="str">
        <f t="shared" ca="1" si="7"/>
        <v>INV07</v>
      </c>
      <c r="N57" s="42" t="str">
        <f ca="1">MID($F$5,1,2)&amp;LOOKUP("一",$F$7:$F57)&amp;"."&amp;TEXT(IF($F57&gt;"",1,($ZG57=OFFSET($ZG57,-1,))+IFERROR(MID(OFFSET($N57,-1,),FIND(MID($F$5,1,2),OFFSET($N57,-1,))+5,2),)),"00")</f>
        <v>CB08.04</v>
      </c>
      <c r="O57" s="42" t="str">
        <f t="shared" si="8"/>
        <v>C14Str</v>
      </c>
      <c r="P57" s="42">
        <v>3</v>
      </c>
      <c r="Q57" s="42"/>
      <c r="R57" s="42"/>
      <c r="S57" s="42" t="s">
        <v>392</v>
      </c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52</v>
      </c>
      <c r="C58" s="63">
        <v>8</v>
      </c>
      <c r="D58" s="37"/>
      <c r="E58" s="42">
        <f t="shared" si="5"/>
        <v>1</v>
      </c>
      <c r="F58" s="129"/>
      <c r="G58" s="129">
        <v>10</v>
      </c>
      <c r="H58" s="129"/>
      <c r="I58" s="64" t="s">
        <v>194</v>
      </c>
      <c r="J58" s="73" t="s">
        <v>132</v>
      </c>
      <c r="K58" s="42" t="str">
        <f t="shared" ca="1" si="3"/>
        <v>RW39-INV07-CB08.05-C14Str</v>
      </c>
      <c r="L58" s="42" t="str">
        <f t="shared" ca="1" si="6"/>
        <v>RW39</v>
      </c>
      <c r="M58" s="42" t="str">
        <f t="shared" ca="1" si="7"/>
        <v>INV07</v>
      </c>
      <c r="N58" s="42" t="str">
        <f ca="1">MID($F$5,1,2)&amp;LOOKUP("一",$F$7:$F58)&amp;"."&amp;TEXT(IF($F58&gt;"",1,($ZG58=OFFSET($ZG58,-1,))+IFERROR(MID(OFFSET($N58,-1,),FIND(MID($F$5,1,2),OFFSET($N58,-1,))+5,2),)),"00")</f>
        <v>CB08.05</v>
      </c>
      <c r="O58" s="42" t="str">
        <f t="shared" si="8"/>
        <v>C14Str</v>
      </c>
      <c r="P58" s="42">
        <v>1</v>
      </c>
      <c r="Q58" s="42" t="s">
        <v>393</v>
      </c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78</v>
      </c>
      <c r="C59" s="64">
        <v>8</v>
      </c>
      <c r="D59" s="37"/>
      <c r="E59" s="42">
        <f t="shared" si="5"/>
        <v>1</v>
      </c>
      <c r="F59" s="129"/>
      <c r="G59" s="129"/>
      <c r="H59" s="129"/>
      <c r="I59" s="64" t="s">
        <v>205</v>
      </c>
      <c r="J59" s="73" t="s">
        <v>132</v>
      </c>
      <c r="K59" s="42" t="str">
        <f t="shared" ca="1" si="3"/>
        <v>RW39-INV07-CB08.06-C14Str</v>
      </c>
      <c r="L59" s="42" t="str">
        <f t="shared" ca="1" si="6"/>
        <v>RW39</v>
      </c>
      <c r="M59" s="42" t="str">
        <f t="shared" ca="1" si="7"/>
        <v>INV07</v>
      </c>
      <c r="N59" s="42" t="str">
        <f ca="1">MID($F$5,1,2)&amp;LOOKUP("一",$F$7:$F59)&amp;"."&amp;TEXT(IF($F59&gt;"",1,($ZG59=OFFSET($ZG59,-1,))+IFERROR(MID(OFFSET($N59,-1,),FIND(MID($F$5,1,2),OFFSET($N59,-1,))+5,2),)),"00")</f>
        <v>CB08.06</v>
      </c>
      <c r="O59" s="42" t="str">
        <f t="shared" si="8"/>
        <v>C14Str</v>
      </c>
      <c r="P59" s="42">
        <v>3</v>
      </c>
      <c r="Q59" s="42"/>
      <c r="R59" s="42"/>
      <c r="S59" s="42" t="s">
        <v>257</v>
      </c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56</v>
      </c>
      <c r="C60" s="64">
        <v>6</v>
      </c>
      <c r="D60" s="37"/>
      <c r="E60" s="42">
        <f t="shared" si="5"/>
        <v>1</v>
      </c>
      <c r="F60" s="129"/>
      <c r="G60" s="129">
        <v>10</v>
      </c>
      <c r="H60" s="129"/>
      <c r="I60" s="64" t="s">
        <v>194</v>
      </c>
      <c r="J60" s="73" t="s">
        <v>132</v>
      </c>
      <c r="K60" s="42" t="str">
        <f t="shared" ca="1" si="3"/>
        <v>RW40-INV07-CB08.07-C14Str</v>
      </c>
      <c r="L60" s="42" t="str">
        <f t="shared" ca="1" si="6"/>
        <v>RW40</v>
      </c>
      <c r="M60" s="42" t="str">
        <f t="shared" ca="1" si="7"/>
        <v>INV07</v>
      </c>
      <c r="N60" s="42" t="str">
        <f ca="1">MID($F$5,1,2)&amp;LOOKUP("一",$F$7:$F60)&amp;"."&amp;TEXT(IF($F60&gt;"",1,($ZG60=OFFSET($ZG60,-1,))+IFERROR(MID(OFFSET($N60,-1,),FIND(MID($F$5,1,2),OFFSET($N60,-1,))+5,2),)),"00")</f>
        <v>CB08.07</v>
      </c>
      <c r="O60" s="42" t="str">
        <f t="shared" si="8"/>
        <v>C14Str</v>
      </c>
      <c r="P60" s="42">
        <v>1</v>
      </c>
      <c r="Q60" s="42" t="s">
        <v>434</v>
      </c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56</v>
      </c>
      <c r="C61" s="63">
        <v>6</v>
      </c>
      <c r="D61" s="37"/>
      <c r="E61" s="42">
        <f t="shared" si="5"/>
        <v>1</v>
      </c>
      <c r="F61" s="129"/>
      <c r="G61" s="129"/>
      <c r="H61" s="129"/>
      <c r="I61" s="64" t="s">
        <v>205</v>
      </c>
      <c r="J61" s="73" t="s">
        <v>132</v>
      </c>
      <c r="K61" s="42" t="str">
        <f t="shared" ca="1" si="3"/>
        <v>RW40-INV07-CB08.08-C14Str</v>
      </c>
      <c r="L61" s="42" t="str">
        <f t="shared" ca="1" si="6"/>
        <v>RW40</v>
      </c>
      <c r="M61" s="42" t="str">
        <f t="shared" ca="1" si="7"/>
        <v>INV07</v>
      </c>
      <c r="N61" s="42" t="str">
        <f ca="1">MID($F$5,1,2)&amp;LOOKUP("一",$F$7:$F61)&amp;"."&amp;TEXT(IF($F61&gt;"",1,($ZG61=OFFSET($ZG61,-1,))+IFERROR(MID(OFFSET($N61,-1,),FIND(MID($F$5,1,2),OFFSET($N61,-1,))+5,2),)),"00")</f>
        <v>CB08.08</v>
      </c>
      <c r="O61" s="42" t="str">
        <f t="shared" si="8"/>
        <v>C14Str</v>
      </c>
      <c r="P61" s="42">
        <v>3</v>
      </c>
      <c r="Q61" s="42"/>
      <c r="R61" s="42"/>
      <c r="S61" s="42" t="s">
        <v>435</v>
      </c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56</v>
      </c>
      <c r="C62" s="64">
        <v>6</v>
      </c>
      <c r="D62" s="37"/>
      <c r="E62" s="42">
        <f t="shared" si="5"/>
        <v>1</v>
      </c>
      <c r="F62" s="126" t="s">
        <v>258</v>
      </c>
      <c r="G62" s="127">
        <v>10</v>
      </c>
      <c r="H62" s="127"/>
      <c r="I62" s="64" t="s">
        <v>194</v>
      </c>
      <c r="J62" s="73" t="s">
        <v>132</v>
      </c>
      <c r="K62" s="48" t="str">
        <f t="shared" ca="1" si="3"/>
        <v>RW41-INV07-CB09.01-C14Str</v>
      </c>
      <c r="L62" s="48" t="str">
        <f t="shared" ca="1" si="6"/>
        <v>RW41</v>
      </c>
      <c r="M62" s="48" t="str">
        <f t="shared" ca="1" si="7"/>
        <v>INV07</v>
      </c>
      <c r="N62" s="48" t="str">
        <f ca="1">MID($F$5,1,2)&amp;LOOKUP("一",$F$7:$F62)&amp;"."&amp;TEXT(IF($F62&gt;"",1,($ZG62=OFFSET($ZG62,-1,))+IFERROR(MID(OFFSET($N62,-1,),FIND(MID($F$5,1,2),OFFSET($N62,-1,))+5,2),)),"00")</f>
        <v>CB09.01</v>
      </c>
      <c r="O62" s="48" t="str">
        <f t="shared" si="8"/>
        <v>C14Str</v>
      </c>
      <c r="P62" s="48">
        <v>1</v>
      </c>
      <c r="Q62" s="48" t="s">
        <v>259</v>
      </c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56</v>
      </c>
      <c r="C63" s="64">
        <v>6</v>
      </c>
      <c r="D63" s="37"/>
      <c r="E63" s="42">
        <f t="shared" si="5"/>
        <v>1</v>
      </c>
      <c r="F63" s="127"/>
      <c r="G63" s="127"/>
      <c r="H63" s="127"/>
      <c r="I63" s="64" t="s">
        <v>205</v>
      </c>
      <c r="J63" s="73" t="s">
        <v>132</v>
      </c>
      <c r="K63" s="48" t="str">
        <f t="shared" ca="1" si="3"/>
        <v>RW41-INV07-CB09.02-C14Str</v>
      </c>
      <c r="L63" s="48" t="str">
        <f t="shared" ca="1" si="6"/>
        <v>RW41</v>
      </c>
      <c r="M63" s="48" t="str">
        <f t="shared" ca="1" si="7"/>
        <v>INV07</v>
      </c>
      <c r="N63" s="48" t="str">
        <f ca="1">MID($F$5,1,2)&amp;LOOKUP("一",$F$7:$F63)&amp;"."&amp;TEXT(IF($F63&gt;"",1,($ZG63=OFFSET($ZG63,-1,))+IFERROR(MID(OFFSET($N63,-1,),FIND(MID($F$5,1,2),OFFSET($N63,-1,))+5,2),)),"00")</f>
        <v>CB09.02</v>
      </c>
      <c r="O63" s="48" t="str">
        <f t="shared" si="8"/>
        <v>C14Str</v>
      </c>
      <c r="P63" s="48">
        <v>3</v>
      </c>
      <c r="Q63" s="48"/>
      <c r="R63" s="48"/>
      <c r="S63" s="48" t="s">
        <v>260</v>
      </c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56</v>
      </c>
      <c r="C64" s="64">
        <v>6</v>
      </c>
      <c r="D64" s="37"/>
      <c r="E64" s="42">
        <f t="shared" si="5"/>
        <v>1</v>
      </c>
      <c r="F64" s="127"/>
      <c r="G64" s="127">
        <v>10</v>
      </c>
      <c r="H64" s="127"/>
      <c r="I64" s="64" t="s">
        <v>194</v>
      </c>
      <c r="J64" s="73" t="s">
        <v>132</v>
      </c>
      <c r="K64" s="48" t="str">
        <f t="shared" ca="1" si="3"/>
        <v>RW42-INV07-CB09.03-C14Str</v>
      </c>
      <c r="L64" s="48" t="str">
        <f t="shared" ca="1" si="6"/>
        <v>RW42</v>
      </c>
      <c r="M64" s="48" t="str">
        <f t="shared" ca="1" si="7"/>
        <v>INV07</v>
      </c>
      <c r="N64" s="48" t="str">
        <f ca="1">MID($F$5,1,2)&amp;LOOKUP("一",$F$7:$F64)&amp;"."&amp;TEXT(IF($F64&gt;"",1,($ZG64=OFFSET($ZG64,-1,))+IFERROR(MID(OFFSET($N64,-1,),FIND(MID($F$5,1,2),OFFSET($N64,-1,))+5,2),)),"00")</f>
        <v>CB09.03</v>
      </c>
      <c r="O64" s="48" t="str">
        <f t="shared" si="8"/>
        <v>C14Str</v>
      </c>
      <c r="P64" s="48">
        <v>1</v>
      </c>
      <c r="Q64" s="48" t="s">
        <v>394</v>
      </c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56</v>
      </c>
      <c r="C65" s="64">
        <v>6</v>
      </c>
      <c r="D65" s="37"/>
      <c r="E65" s="42">
        <f t="shared" si="5"/>
        <v>1</v>
      </c>
      <c r="F65" s="127"/>
      <c r="G65" s="127"/>
      <c r="H65" s="127"/>
      <c r="I65" s="64" t="s">
        <v>205</v>
      </c>
      <c r="J65" s="73" t="s">
        <v>132</v>
      </c>
      <c r="K65" s="48" t="str">
        <f t="shared" ca="1" si="3"/>
        <v>RW42-INV07-CB09.04-C14Str</v>
      </c>
      <c r="L65" s="48" t="str">
        <f t="shared" ca="1" si="6"/>
        <v>RW42</v>
      </c>
      <c r="M65" s="48" t="str">
        <f t="shared" ca="1" si="7"/>
        <v>INV07</v>
      </c>
      <c r="N65" s="48" t="str">
        <f ca="1">MID($F$5,1,2)&amp;LOOKUP("一",$F$7:$F65)&amp;"."&amp;TEXT(IF($F65&gt;"",1,($ZG65=OFFSET($ZG65,-1,))+IFERROR(MID(OFFSET($N65,-1,),FIND(MID($F$5,1,2),OFFSET($N65,-1,))+5,2),)),"00")</f>
        <v>CB09.04</v>
      </c>
      <c r="O65" s="48" t="str">
        <f t="shared" si="8"/>
        <v>C14Str</v>
      </c>
      <c r="P65" s="48">
        <v>3</v>
      </c>
      <c r="Q65" s="48"/>
      <c r="R65" s="48"/>
      <c r="S65" s="48" t="s">
        <v>395</v>
      </c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66</v>
      </c>
      <c r="C66" s="64">
        <v>9</v>
      </c>
      <c r="D66" s="37"/>
      <c r="E66" s="42">
        <f t="shared" si="5"/>
        <v>1</v>
      </c>
      <c r="F66" s="127"/>
      <c r="G66" s="127">
        <v>10</v>
      </c>
      <c r="H66" s="127"/>
      <c r="I66" s="64" t="s">
        <v>194</v>
      </c>
      <c r="J66" s="73" t="s">
        <v>132</v>
      </c>
      <c r="K66" s="48" t="str">
        <f t="shared" ca="1" si="3"/>
        <v>RW43-INV07-CB09.05-C14Str</v>
      </c>
      <c r="L66" s="48" t="str">
        <f t="shared" ca="1" si="6"/>
        <v>RW43</v>
      </c>
      <c r="M66" s="48" t="str">
        <f t="shared" ca="1" si="7"/>
        <v>INV07</v>
      </c>
      <c r="N66" s="48" t="str">
        <f ca="1">MID($F$5,1,2)&amp;LOOKUP("一",$F$7:$F66)&amp;"."&amp;TEXT(IF($F66&gt;"",1,($ZG66=OFFSET($ZG66,-1,))+IFERROR(MID(OFFSET($N66,-1,),FIND(MID($F$5,1,2),OFFSET($N66,-1,))+5,2),)),"00")</f>
        <v>CB09.05</v>
      </c>
      <c r="O66" s="48" t="str">
        <f t="shared" si="8"/>
        <v>C14Str</v>
      </c>
      <c r="P66" s="48">
        <v>1</v>
      </c>
      <c r="Q66" s="48" t="s">
        <v>396</v>
      </c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/>
      <c r="C67" s="64"/>
      <c r="D67" s="37"/>
      <c r="E67" s="42">
        <f t="shared" si="5"/>
        <v>1</v>
      </c>
      <c r="F67" s="127"/>
      <c r="G67" s="127"/>
      <c r="H67" s="127"/>
      <c r="I67" s="64" t="s">
        <v>205</v>
      </c>
      <c r="J67" s="73" t="s">
        <v>132</v>
      </c>
      <c r="K67" s="48" t="str">
        <f t="shared" ca="1" si="3"/>
        <v>RW43-INV07-CB09.06-C14Str</v>
      </c>
      <c r="L67" s="48" t="str">
        <f t="shared" ca="1" si="6"/>
        <v>RW43</v>
      </c>
      <c r="M67" s="48" t="str">
        <f t="shared" ca="1" si="7"/>
        <v>INV07</v>
      </c>
      <c r="N67" s="48" t="str">
        <f ca="1">MID($F$5,1,2)&amp;LOOKUP("一",$F$7:$F67)&amp;"."&amp;TEXT(IF($F67&gt;"",1,($ZG67=OFFSET($ZG67,-1,))+IFERROR(MID(OFFSET($N67,-1,),FIND(MID($F$5,1,2),OFFSET($N67,-1,))+5,2),)),"00")</f>
        <v>CB09.06</v>
      </c>
      <c r="O67" s="48" t="str">
        <f t="shared" si="8"/>
        <v>C14Str</v>
      </c>
      <c r="P67" s="48">
        <v>3</v>
      </c>
      <c r="Q67" s="48"/>
      <c r="R67" s="48"/>
      <c r="S67" s="48" t="s">
        <v>264</v>
      </c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>
        <v>10</v>
      </c>
      <c r="H68" s="127"/>
      <c r="I68" s="64" t="s">
        <v>194</v>
      </c>
      <c r="J68" s="73" t="s">
        <v>132</v>
      </c>
      <c r="K68" s="48" t="str">
        <f t="shared" ca="1" si="3"/>
        <v>RW44-INV07-CB09.07-C14Str</v>
      </c>
      <c r="L68" s="48" t="str">
        <f t="shared" ca="1" si="6"/>
        <v>RW44</v>
      </c>
      <c r="M68" s="48" t="str">
        <f t="shared" ca="1" si="7"/>
        <v>INV07</v>
      </c>
      <c r="N68" s="48" t="str">
        <f ca="1">MID($F$5,1,2)&amp;LOOKUP("一",$F$7:$F68)&amp;"."&amp;TEXT(IF($F68&gt;"",1,($ZG68=OFFSET($ZG68,-1,))+IFERROR(MID(OFFSET($N68,-1,),FIND(MID($F$5,1,2),OFFSET($N68,-1,))+5,2),)),"00")</f>
        <v>CB09.07</v>
      </c>
      <c r="O68" s="48" t="str">
        <f t="shared" si="8"/>
        <v>C14Str</v>
      </c>
      <c r="P68" s="48">
        <v>1</v>
      </c>
      <c r="Q68" s="48" t="s">
        <v>397</v>
      </c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205</v>
      </c>
      <c r="J69" s="73" t="s">
        <v>132</v>
      </c>
      <c r="K69" s="48" t="str">
        <f t="shared" ca="1" si="3"/>
        <v>RW44-INV07-CB09.08-C14Str</v>
      </c>
      <c r="L69" s="48" t="str">
        <f t="shared" ca="1" si="6"/>
        <v>RW44</v>
      </c>
      <c r="M69" s="48" t="str">
        <f t="shared" ca="1" si="7"/>
        <v>INV07</v>
      </c>
      <c r="N69" s="48" t="str">
        <f ca="1">MID($F$5,1,2)&amp;LOOKUP("一",$F$7:$F69)&amp;"."&amp;TEXT(IF($F69&gt;"",1,($ZG69=OFFSET($ZG69,-1,))+IFERROR(MID(OFFSET($N69,-1,),FIND(MID($F$5,1,2),OFFSET($N69,-1,))+5,2),)),"00")</f>
        <v>CB09.08</v>
      </c>
      <c r="O69" s="48" t="str">
        <f t="shared" si="8"/>
        <v>C14Str</v>
      </c>
      <c r="P69" s="48">
        <v>3</v>
      </c>
      <c r="Q69" s="48"/>
      <c r="R69" s="48"/>
      <c r="S69" s="48" t="s">
        <v>398</v>
      </c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8" t="s">
        <v>265</v>
      </c>
      <c r="G70" s="129">
        <v>10</v>
      </c>
      <c r="H70" s="129"/>
      <c r="I70" s="64" t="s">
        <v>194</v>
      </c>
      <c r="J70" s="73" t="s">
        <v>132</v>
      </c>
      <c r="K70" s="42" t="str">
        <f t="shared" ca="1" si="3"/>
        <v>RW45-INV07-CB10.01-C14Str</v>
      </c>
      <c r="L70" s="42" t="str">
        <f t="shared" ca="1" si="6"/>
        <v>RW45</v>
      </c>
      <c r="M70" s="42" t="str">
        <f t="shared" ca="1" si="7"/>
        <v>INV07</v>
      </c>
      <c r="N70" s="42" t="str">
        <f ca="1">MID($F$5,1,2)&amp;LOOKUP("一",$F$7:$F70)&amp;"."&amp;TEXT(IF($F70&gt;"",1,($ZG70=OFFSET($ZG70,-1,))+IFERROR(MID(OFFSET($N70,-1,),FIND(MID($F$5,1,2),OFFSET($N70,-1,))+5,2),)),"00")</f>
        <v>CB10.01</v>
      </c>
      <c r="O70" s="42" t="str">
        <f t="shared" si="8"/>
        <v>C14Str</v>
      </c>
      <c r="P70" s="42">
        <v>1</v>
      </c>
      <c r="Q70" s="42" t="s">
        <v>266</v>
      </c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9"/>
      <c r="G71" s="129"/>
      <c r="H71" s="129"/>
      <c r="I71" s="64" t="s">
        <v>205</v>
      </c>
      <c r="J71" s="73" t="s">
        <v>132</v>
      </c>
      <c r="K71" s="42" t="str">
        <f t="shared" ref="K71:K122" ca="1" si="13">L71&amp;"-"&amp;M71&amp;"-"&amp;N71&amp;"-"&amp;O71</f>
        <v>RW45-INV07-CB10.02-C14Str</v>
      </c>
      <c r="L71" s="42" t="str">
        <f t="shared" ca="1" si="6"/>
        <v>RW45</v>
      </c>
      <c r="M71" s="42" t="str">
        <f t="shared" ca="1" si="7"/>
        <v>INV07</v>
      </c>
      <c r="N71" s="42" t="str">
        <f ca="1">MID($F$5,1,2)&amp;LOOKUP("一",$F$7:$F71)&amp;"."&amp;TEXT(IF($F71&gt;"",1,($ZG71=OFFSET($ZG71,-1,))+IFERROR(MID(OFFSET($N71,-1,),FIND(MID($F$5,1,2),OFFSET($N71,-1,))+5,2),)),"00")</f>
        <v>CB10.02</v>
      </c>
      <c r="O71" s="42" t="str">
        <f t="shared" si="8"/>
        <v>C14Str</v>
      </c>
      <c r="P71" s="42">
        <v>3</v>
      </c>
      <c r="Q71" s="42"/>
      <c r="R71" s="42"/>
      <c r="S71" s="42" t="s">
        <v>267</v>
      </c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22" si="14">COUNTA(Q72:BD72)</f>
        <v>1</v>
      </c>
      <c r="F72" s="129"/>
      <c r="G72" s="129">
        <v>10</v>
      </c>
      <c r="H72" s="129"/>
      <c r="I72" s="64" t="s">
        <v>194</v>
      </c>
      <c r="J72" s="73" t="s">
        <v>132</v>
      </c>
      <c r="K72" s="42" t="str">
        <f t="shared" ca="1" si="13"/>
        <v>RW46-INV07-CB10.03-C14Str</v>
      </c>
      <c r="L72" s="42" t="str">
        <f t="shared" ref="L72:L122" ca="1" si="15">$L$5&amp;TEXT(IF($G72&gt;0,IF(OFFSET($L72,-1,)&lt;&gt;0,($ZG72=OFFSET($ZG72,-1,))+IFERROR(MID(OFFSET($L72,-1,),FIND($L$5,OFFSET($L72,-1,))+2,2),),1),IFERROR(MID(OFFSET($L72,-1,),FIND($L$5,OFFSET($L72,-1,))+2,2),)),"00")</f>
        <v>RW46</v>
      </c>
      <c r="M72" s="42" t="str">
        <f t="shared" ref="M72:M122" ca="1" si="16">$F$3</f>
        <v>INV07</v>
      </c>
      <c r="N72" s="42" t="str">
        <f ca="1">MID($F$5,1,2)&amp;LOOKUP("一",$F$7:$F72)&amp;"."&amp;TEXT(IF($F72&gt;"",1,($ZG72=OFFSET($ZG72,-1,))+IFERROR(MID(OFFSET($N72,-1,),FIND(MID($F$5,1,2),OFFSET($N72,-1,))+5,2),)),"00")</f>
        <v>CB10.03</v>
      </c>
      <c r="O72" s="42" t="str">
        <f t="shared" ref="O72:O122" si="17">MID(J72,1,6)</f>
        <v>C14Str</v>
      </c>
      <c r="P72" s="42">
        <v>1</v>
      </c>
      <c r="Q72" s="42" t="s">
        <v>399</v>
      </c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9"/>
      <c r="G73" s="129"/>
      <c r="H73" s="129"/>
      <c r="I73" s="64" t="s">
        <v>205</v>
      </c>
      <c r="J73" s="73" t="s">
        <v>132</v>
      </c>
      <c r="K73" s="42" t="str">
        <f t="shared" ca="1" si="13"/>
        <v>RW46-INV07-CB10.04-C14Str</v>
      </c>
      <c r="L73" s="42" t="str">
        <f t="shared" ca="1" si="15"/>
        <v>RW46</v>
      </c>
      <c r="M73" s="42" t="str">
        <f t="shared" ca="1" si="16"/>
        <v>INV07</v>
      </c>
      <c r="N73" s="42" t="str">
        <f ca="1">MID($F$5,1,2)&amp;LOOKUP("一",$F$7:$F73)&amp;"."&amp;TEXT(IF($F73&gt;"",1,($ZG73=OFFSET($ZG73,-1,))+IFERROR(MID(OFFSET($N73,-1,),FIND(MID($F$5,1,2),OFFSET($N73,-1,))+5,2),)),"00")</f>
        <v>CB10.04</v>
      </c>
      <c r="O73" s="42" t="str">
        <f t="shared" si="17"/>
        <v>C14Str</v>
      </c>
      <c r="P73" s="42">
        <v>3</v>
      </c>
      <c r="Q73" s="42"/>
      <c r="R73" s="42"/>
      <c r="S73" s="42" t="s">
        <v>400</v>
      </c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>
        <v>12</v>
      </c>
      <c r="H74" s="129"/>
      <c r="I74" s="64" t="s">
        <v>194</v>
      </c>
      <c r="J74" s="73" t="s">
        <v>132</v>
      </c>
      <c r="K74" s="42" t="str">
        <f t="shared" ca="1" si="13"/>
        <v>RW47-INV07-CB10.05-C14Str</v>
      </c>
      <c r="L74" s="42" t="str">
        <f t="shared" ca="1" si="15"/>
        <v>RW47</v>
      </c>
      <c r="M74" s="42" t="str">
        <f t="shared" ca="1" si="16"/>
        <v>INV07</v>
      </c>
      <c r="N74" s="42" t="str">
        <f ca="1">MID($F$5,1,2)&amp;LOOKUP("一",$F$7:$F74)&amp;"."&amp;TEXT(IF($F74&gt;"",1,($ZG74=OFFSET($ZG74,-1,))+IFERROR(MID(OFFSET($N74,-1,),FIND(MID($F$5,1,2),OFFSET($N74,-1,))+5,2),)),"00")</f>
        <v>CB10.05</v>
      </c>
      <c r="O74" s="42" t="str">
        <f t="shared" si="17"/>
        <v>C14Str</v>
      </c>
      <c r="P74" s="42">
        <v>1</v>
      </c>
      <c r="Q74" s="42" t="s">
        <v>401</v>
      </c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436</v>
      </c>
      <c r="J75" s="77" t="s">
        <v>135</v>
      </c>
      <c r="K75" s="42" t="str">
        <f t="shared" ca="1" si="13"/>
        <v>RW47-INV07-CB10.06-F16Str</v>
      </c>
      <c r="L75" s="42" t="str">
        <f t="shared" ca="1" si="15"/>
        <v>RW47</v>
      </c>
      <c r="M75" s="42" t="str">
        <f t="shared" ca="1" si="16"/>
        <v>INV07</v>
      </c>
      <c r="N75" s="42" t="str">
        <f ca="1">MID($F$5,1,2)&amp;LOOKUP("一",$F$7:$F75)&amp;"."&amp;TEXT(IF($F75&gt;"",1,($ZG75=OFFSET($ZG75,-1,))+IFERROR(MID(OFFSET($N75,-1,),FIND(MID($F$5,1,2),OFFSET($N75,-1,))+5,2),)),"00")</f>
        <v>CB10.06</v>
      </c>
      <c r="O75" s="42" t="str">
        <f t="shared" si="17"/>
        <v>F16Str</v>
      </c>
      <c r="P75" s="42">
        <v>13</v>
      </c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 t="s">
        <v>271</v>
      </c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12</v>
      </c>
      <c r="H76" s="129"/>
      <c r="I76" s="64" t="s">
        <v>194</v>
      </c>
      <c r="J76" s="73" t="s">
        <v>132</v>
      </c>
      <c r="K76" s="42" t="str">
        <f t="shared" ca="1" si="13"/>
        <v>RW48-INV07-CB10.07-C14Str</v>
      </c>
      <c r="L76" s="42" t="str">
        <f t="shared" ca="1" si="15"/>
        <v>RW48</v>
      </c>
      <c r="M76" s="42" t="str">
        <f t="shared" ca="1" si="16"/>
        <v>INV07</v>
      </c>
      <c r="N76" s="42" t="str">
        <f ca="1">MID($F$5,1,2)&amp;LOOKUP("一",$F$7:$F76)&amp;"."&amp;TEXT(IF($F76&gt;"",1,($ZG76=OFFSET($ZG76,-1,))+IFERROR(MID(OFFSET($N76,-1,),FIND(MID($F$5,1,2),OFFSET($N76,-1,))+5,2),)),"00")</f>
        <v>CB10.07</v>
      </c>
      <c r="O76" s="42" t="str">
        <f t="shared" si="17"/>
        <v>C14Str</v>
      </c>
      <c r="P76" s="42">
        <v>1</v>
      </c>
      <c r="Q76" s="42" t="s">
        <v>402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436</v>
      </c>
      <c r="J77" s="77" t="s">
        <v>135</v>
      </c>
      <c r="K77" s="42" t="str">
        <f t="shared" ca="1" si="13"/>
        <v>RW48-INV07-CB10.08-F16Str</v>
      </c>
      <c r="L77" s="42" t="str">
        <f t="shared" ca="1" si="15"/>
        <v>RW48</v>
      </c>
      <c r="M77" s="42" t="str">
        <f t="shared" ca="1" si="16"/>
        <v>INV07</v>
      </c>
      <c r="N77" s="42" t="str">
        <f ca="1">MID($F$5,1,2)&amp;LOOKUP("一",$F$7:$F77)&amp;"."&amp;TEXT(IF($F77&gt;"",1,($ZG77=OFFSET($ZG77,-1,))+IFERROR(MID(OFFSET($N77,-1,),FIND(MID($F$5,1,2),OFFSET($N77,-1,))+5,2),)),"00")</f>
        <v>CB10.08</v>
      </c>
      <c r="O77" s="42" t="str">
        <f t="shared" si="17"/>
        <v>F16Str</v>
      </c>
      <c r="P77" s="42">
        <v>13</v>
      </c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 t="s">
        <v>403</v>
      </c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6" t="s">
        <v>272</v>
      </c>
      <c r="G78" s="127">
        <v>12</v>
      </c>
      <c r="H78" s="127"/>
      <c r="I78" s="64" t="s">
        <v>194</v>
      </c>
      <c r="J78" s="73" t="s">
        <v>132</v>
      </c>
      <c r="K78" s="48" t="str">
        <f t="shared" ca="1" si="13"/>
        <v>RW49-INV07-CB11.01-C14Str</v>
      </c>
      <c r="L78" s="48" t="str">
        <f t="shared" ca="1" si="15"/>
        <v>RW49</v>
      </c>
      <c r="M78" s="48" t="str">
        <f t="shared" ca="1" si="16"/>
        <v>INV07</v>
      </c>
      <c r="N78" s="48" t="str">
        <f ca="1">MID($F$5,1,2)&amp;LOOKUP("一",$F$7:$F78)&amp;"."&amp;TEXT(IF($F78&gt;"",1,($ZG78=OFFSET($ZG78,-1,))+IFERROR(MID(OFFSET($N78,-1,),FIND(MID($F$5,1,2),OFFSET($N78,-1,))+5,2),)),"00")</f>
        <v>CB11.01</v>
      </c>
      <c r="O78" s="48" t="str">
        <f t="shared" si="17"/>
        <v>C14Str</v>
      </c>
      <c r="P78" s="48">
        <v>1</v>
      </c>
      <c r="Q78" s="48" t="s">
        <v>273</v>
      </c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7"/>
      <c r="G79" s="127"/>
      <c r="H79" s="127"/>
      <c r="I79" s="64" t="s">
        <v>436</v>
      </c>
      <c r="J79" s="77" t="s">
        <v>135</v>
      </c>
      <c r="K79" s="48" t="str">
        <f t="shared" ca="1" si="13"/>
        <v>RW49-INV07-CB11.02-F16Str</v>
      </c>
      <c r="L79" s="48" t="str">
        <f t="shared" ca="1" si="15"/>
        <v>RW49</v>
      </c>
      <c r="M79" s="48" t="str">
        <f t="shared" ca="1" si="16"/>
        <v>INV07</v>
      </c>
      <c r="N79" s="48" t="str">
        <f ca="1">MID($F$5,1,2)&amp;LOOKUP("一",$F$7:$F79)&amp;"."&amp;TEXT(IF($F79&gt;"",1,($ZG79=OFFSET($ZG79,-1,))+IFERROR(MID(OFFSET($N79,-1,),FIND(MID($F$5,1,2),OFFSET($N79,-1,))+5,2),)),"00")</f>
        <v>CB11.02</v>
      </c>
      <c r="O79" s="48" t="str">
        <f t="shared" si="17"/>
        <v>F16Str</v>
      </c>
      <c r="P79" s="48">
        <v>13</v>
      </c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 t="s">
        <v>274</v>
      </c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>
        <v>12</v>
      </c>
      <c r="H80" s="127"/>
      <c r="I80" s="64" t="s">
        <v>194</v>
      </c>
      <c r="J80" s="73" t="s">
        <v>132</v>
      </c>
      <c r="K80" s="48" t="str">
        <f t="shared" ca="1" si="13"/>
        <v>RW50-INV07-CB11.03-C14Str</v>
      </c>
      <c r="L80" s="48" t="str">
        <f t="shared" ca="1" si="15"/>
        <v>RW50</v>
      </c>
      <c r="M80" s="48" t="str">
        <f t="shared" ca="1" si="16"/>
        <v>INV07</v>
      </c>
      <c r="N80" s="48" t="str">
        <f ca="1">MID($F$5,1,2)&amp;LOOKUP("一",$F$7:$F80)&amp;"."&amp;TEXT(IF($F80&gt;"",1,($ZG80=OFFSET($ZG80,-1,))+IFERROR(MID(OFFSET($N80,-1,),FIND(MID($F$5,1,2),OFFSET($N80,-1,))+5,2),)),"00")</f>
        <v>CB11.03</v>
      </c>
      <c r="O80" s="48" t="str">
        <f t="shared" si="17"/>
        <v>C14Str</v>
      </c>
      <c r="P80" s="48">
        <v>1</v>
      </c>
      <c r="Q80" s="48" t="s">
        <v>404</v>
      </c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436</v>
      </c>
      <c r="J81" s="77" t="s">
        <v>135</v>
      </c>
      <c r="K81" s="48" t="str">
        <f t="shared" ca="1" si="13"/>
        <v>RW50-INV07-CB11.04-F16Str</v>
      </c>
      <c r="L81" s="48" t="str">
        <f t="shared" ca="1" si="15"/>
        <v>RW50</v>
      </c>
      <c r="M81" s="48" t="str">
        <f t="shared" ca="1" si="16"/>
        <v>INV07</v>
      </c>
      <c r="N81" s="48" t="str">
        <f ca="1">MID($F$5,1,2)&amp;LOOKUP("一",$F$7:$F81)&amp;"."&amp;TEXT(IF($F81&gt;"",1,($ZG81=OFFSET($ZG81,-1,))+IFERROR(MID(OFFSET($N81,-1,),FIND(MID($F$5,1,2),OFFSET($N81,-1,))+5,2),)),"00")</f>
        <v>CB11.04</v>
      </c>
      <c r="O81" s="48" t="str">
        <f t="shared" si="17"/>
        <v>F16Str</v>
      </c>
      <c r="P81" s="48">
        <v>13</v>
      </c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 t="s">
        <v>405</v>
      </c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12</v>
      </c>
      <c r="H82" s="127"/>
      <c r="I82" s="64" t="s">
        <v>194</v>
      </c>
      <c r="J82" s="73" t="s">
        <v>132</v>
      </c>
      <c r="K82" s="48" t="str">
        <f t="shared" ca="1" si="13"/>
        <v>RW51-INV07-CB11.05-C14Str</v>
      </c>
      <c r="L82" s="48" t="str">
        <f t="shared" ca="1" si="15"/>
        <v>RW51</v>
      </c>
      <c r="M82" s="48" t="str">
        <f t="shared" ca="1" si="16"/>
        <v>INV07</v>
      </c>
      <c r="N82" s="48" t="str">
        <f ca="1">MID($F$5,1,2)&amp;LOOKUP("一",$F$7:$F82)&amp;"."&amp;TEXT(IF($F82&gt;"",1,($ZG82=OFFSET($ZG82,-1,))+IFERROR(MID(OFFSET($N82,-1,),FIND(MID($F$5,1,2),OFFSET($N82,-1,))+5,2),)),"00")</f>
        <v>CB11.05</v>
      </c>
      <c r="O82" s="48" t="str">
        <f t="shared" si="17"/>
        <v>C14Str</v>
      </c>
      <c r="P82" s="48">
        <v>1</v>
      </c>
      <c r="Q82" s="48" t="s">
        <v>406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436</v>
      </c>
      <c r="J83" s="77" t="s">
        <v>135</v>
      </c>
      <c r="K83" s="48" t="str">
        <f t="shared" ca="1" si="13"/>
        <v>RW51-INV07-CB11.06-F16Str</v>
      </c>
      <c r="L83" s="48" t="str">
        <f t="shared" ca="1" si="15"/>
        <v>RW51</v>
      </c>
      <c r="M83" s="48" t="str">
        <f t="shared" ca="1" si="16"/>
        <v>INV07</v>
      </c>
      <c r="N83" s="48" t="str">
        <f ca="1">MID($F$5,1,2)&amp;LOOKUP("一",$F$7:$F83)&amp;"."&amp;TEXT(IF($F83&gt;"",1,($ZG83=OFFSET($ZG83,-1,))+IFERROR(MID(OFFSET($N83,-1,),FIND(MID($F$5,1,2),OFFSET($N83,-1,))+5,2),)),"00")</f>
        <v>CB11.06</v>
      </c>
      <c r="O83" s="48" t="str">
        <f t="shared" si="17"/>
        <v>F16Str</v>
      </c>
      <c r="P83" s="48">
        <v>13</v>
      </c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 t="s">
        <v>278</v>
      </c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8" t="s">
        <v>279</v>
      </c>
      <c r="G84" s="129">
        <v>12</v>
      </c>
      <c r="H84" s="129"/>
      <c r="I84" s="64" t="s">
        <v>194</v>
      </c>
      <c r="J84" s="73" t="s">
        <v>132</v>
      </c>
      <c r="K84" s="42" t="str">
        <f t="shared" ca="1" si="13"/>
        <v>RW52-INV07-CB12.01-C14Str</v>
      </c>
      <c r="L84" s="42" t="str">
        <f t="shared" ca="1" si="15"/>
        <v>RW52</v>
      </c>
      <c r="M84" s="42" t="str">
        <f t="shared" ca="1" si="16"/>
        <v>INV07</v>
      </c>
      <c r="N84" s="42" t="str">
        <f ca="1">MID($F$5,1,2)&amp;LOOKUP("一",$F$7:$F84)&amp;"."&amp;TEXT(IF($F84&gt;"",1,($ZG84=OFFSET($ZG84,-1,))+IFERROR(MID(OFFSET($N84,-1,),FIND(MID($F$5,1,2),OFFSET($N84,-1,))+5,2),)),"00")</f>
        <v>CB12.01</v>
      </c>
      <c r="O84" s="42" t="str">
        <f t="shared" si="17"/>
        <v>C14Str</v>
      </c>
      <c r="P84" s="42">
        <v>1</v>
      </c>
      <c r="Q84" s="42" t="s">
        <v>280</v>
      </c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9"/>
      <c r="G85" s="129"/>
      <c r="H85" s="129"/>
      <c r="I85" s="64" t="s">
        <v>436</v>
      </c>
      <c r="J85" s="77" t="s">
        <v>135</v>
      </c>
      <c r="K85" s="42" t="str">
        <f t="shared" ca="1" si="13"/>
        <v>RW52-INV07-CB12.02-F16Str</v>
      </c>
      <c r="L85" s="42" t="str">
        <f t="shared" ca="1" si="15"/>
        <v>RW52</v>
      </c>
      <c r="M85" s="42" t="str">
        <f t="shared" ca="1" si="16"/>
        <v>INV07</v>
      </c>
      <c r="N85" s="42" t="str">
        <f ca="1">MID($F$5,1,2)&amp;LOOKUP("一",$F$7:$F85)&amp;"."&amp;TEXT(IF($F85&gt;"",1,($ZG85=OFFSET($ZG85,-1,))+IFERROR(MID(OFFSET($N85,-1,),FIND(MID($F$5,1,2),OFFSET($N85,-1,))+5,2),)),"00")</f>
        <v>CB12.02</v>
      </c>
      <c r="O85" s="42" t="str">
        <f t="shared" si="17"/>
        <v>F16Str</v>
      </c>
      <c r="P85" s="42">
        <v>13</v>
      </c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 t="s">
        <v>281</v>
      </c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>
        <v>12</v>
      </c>
      <c r="H86" s="129"/>
      <c r="I86" s="64" t="s">
        <v>194</v>
      </c>
      <c r="J86" s="73" t="s">
        <v>132</v>
      </c>
      <c r="K86" s="42" t="str">
        <f t="shared" ca="1" si="13"/>
        <v>RW53-INV07-CB12.03-C14Str</v>
      </c>
      <c r="L86" s="42" t="str">
        <f t="shared" ca="1" si="15"/>
        <v>RW53</v>
      </c>
      <c r="M86" s="42" t="str">
        <f t="shared" ca="1" si="16"/>
        <v>INV07</v>
      </c>
      <c r="N86" s="42" t="str">
        <f ca="1">MID($F$5,1,2)&amp;LOOKUP("一",$F$7:$F86)&amp;"."&amp;TEXT(IF($F86&gt;"",1,($ZG86=OFFSET($ZG86,-1,))+IFERROR(MID(OFFSET($N86,-1,),FIND(MID($F$5,1,2),OFFSET($N86,-1,))+5,2),)),"00")</f>
        <v>CB12.03</v>
      </c>
      <c r="O86" s="42" t="str">
        <f t="shared" si="17"/>
        <v>C14Str</v>
      </c>
      <c r="P86" s="42">
        <v>1</v>
      </c>
      <c r="Q86" s="42" t="s">
        <v>412</v>
      </c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436</v>
      </c>
      <c r="J87" s="77" t="s">
        <v>135</v>
      </c>
      <c r="K87" s="42" t="str">
        <f t="shared" ca="1" si="13"/>
        <v>RW53-INV07-CB12.04-F16Str</v>
      </c>
      <c r="L87" s="42" t="str">
        <f t="shared" ca="1" si="15"/>
        <v>RW53</v>
      </c>
      <c r="M87" s="42" t="str">
        <f t="shared" ca="1" si="16"/>
        <v>INV07</v>
      </c>
      <c r="N87" s="42" t="str">
        <f ca="1">MID($F$5,1,2)&amp;LOOKUP("一",$F$7:$F87)&amp;"."&amp;TEXT(IF($F87&gt;"",1,($ZG87=OFFSET($ZG87,-1,))+IFERROR(MID(OFFSET($N87,-1,),FIND(MID($F$5,1,2),OFFSET($N87,-1,))+5,2),)),"00")</f>
        <v>CB12.04</v>
      </c>
      <c r="O87" s="42" t="str">
        <f t="shared" si="17"/>
        <v>F16Str</v>
      </c>
      <c r="P87" s="42">
        <v>13</v>
      </c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 t="s">
        <v>437</v>
      </c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12</v>
      </c>
      <c r="H88" s="129"/>
      <c r="I88" s="64" t="s">
        <v>194</v>
      </c>
      <c r="J88" s="73" t="s">
        <v>132</v>
      </c>
      <c r="K88" s="42" t="str">
        <f t="shared" ca="1" si="13"/>
        <v>RW54-INV07-CB12.05-C14Str</v>
      </c>
      <c r="L88" s="42" t="str">
        <f t="shared" ca="1" si="15"/>
        <v>RW54</v>
      </c>
      <c r="M88" s="42" t="str">
        <f t="shared" ca="1" si="16"/>
        <v>INV07</v>
      </c>
      <c r="N88" s="42" t="str">
        <f ca="1">MID($F$5,1,2)&amp;LOOKUP("一",$F$7:$F88)&amp;"."&amp;TEXT(IF($F88&gt;"",1,($ZG88=OFFSET($ZG88,-1,))+IFERROR(MID(OFFSET($N88,-1,),FIND(MID($F$5,1,2),OFFSET($N88,-1,))+5,2),)),"00")</f>
        <v>CB12.05</v>
      </c>
      <c r="O88" s="42" t="str">
        <f t="shared" si="17"/>
        <v>C14Str</v>
      </c>
      <c r="P88" s="42">
        <v>1</v>
      </c>
      <c r="Q88" s="42" t="s">
        <v>413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436</v>
      </c>
      <c r="J89" s="77" t="s">
        <v>135</v>
      </c>
      <c r="K89" s="42" t="str">
        <f t="shared" ca="1" si="13"/>
        <v>RW54-INV07-CB12.06-F16Str</v>
      </c>
      <c r="L89" s="42" t="str">
        <f t="shared" ca="1" si="15"/>
        <v>RW54</v>
      </c>
      <c r="M89" s="42" t="str">
        <f t="shared" ca="1" si="16"/>
        <v>INV07</v>
      </c>
      <c r="N89" s="42" t="str">
        <f ca="1">MID($F$5,1,2)&amp;LOOKUP("一",$F$7:$F89)&amp;"."&amp;TEXT(IF($F89&gt;"",1,($ZG89=OFFSET($ZG89,-1,))+IFERROR(MID(OFFSET($N89,-1,),FIND(MID($F$5,1,2),OFFSET($N89,-1,))+5,2),)),"00")</f>
        <v>CB12.06</v>
      </c>
      <c r="O89" s="42" t="str">
        <f t="shared" si="17"/>
        <v>F16Str</v>
      </c>
      <c r="P89" s="42">
        <v>13</v>
      </c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 t="s">
        <v>285</v>
      </c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6" t="s">
        <v>286</v>
      </c>
      <c r="G90" s="127">
        <v>12</v>
      </c>
      <c r="H90" s="127"/>
      <c r="I90" s="64" t="s">
        <v>194</v>
      </c>
      <c r="J90" s="73" t="s">
        <v>132</v>
      </c>
      <c r="K90" s="48" t="str">
        <f t="shared" ca="1" si="13"/>
        <v>RW55-INV07-CB13.01-C14Str</v>
      </c>
      <c r="L90" s="48" t="str">
        <f t="shared" ca="1" si="15"/>
        <v>RW55</v>
      </c>
      <c r="M90" s="48" t="str">
        <f t="shared" ca="1" si="16"/>
        <v>INV07</v>
      </c>
      <c r="N90" s="48" t="str">
        <f ca="1">MID($F$5,1,2)&amp;LOOKUP("一",$F$7:$F90)&amp;"."&amp;TEXT(IF($F90&gt;"",1,($ZG90=OFFSET($ZG90,-1,))+IFERROR(MID(OFFSET($N90,-1,),FIND(MID($F$5,1,2),OFFSET($N90,-1,))+5,2),)),"00")</f>
        <v>CB13.01</v>
      </c>
      <c r="O90" s="48" t="str">
        <f t="shared" si="17"/>
        <v>C14Str</v>
      </c>
      <c r="P90" s="48">
        <v>1</v>
      </c>
      <c r="Q90" s="48" t="s">
        <v>287</v>
      </c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7"/>
      <c r="G91" s="127"/>
      <c r="H91" s="127"/>
      <c r="I91" s="64" t="s">
        <v>436</v>
      </c>
      <c r="J91" s="77" t="s">
        <v>135</v>
      </c>
      <c r="K91" s="48" t="str">
        <f t="shared" ca="1" si="13"/>
        <v>RW55-INV07-CB13.02-F16Str</v>
      </c>
      <c r="L91" s="48" t="str">
        <f t="shared" ca="1" si="15"/>
        <v>RW55</v>
      </c>
      <c r="M91" s="48" t="str">
        <f t="shared" ca="1" si="16"/>
        <v>INV07</v>
      </c>
      <c r="N91" s="48" t="str">
        <f ca="1">MID($F$5,1,2)&amp;LOOKUP("一",$F$7:$F91)&amp;"."&amp;TEXT(IF($F91&gt;"",1,($ZG91=OFFSET($ZG91,-1,))+IFERROR(MID(OFFSET($N91,-1,),FIND(MID($F$5,1,2),OFFSET($N91,-1,))+5,2),)),"00")</f>
        <v>CB13.02</v>
      </c>
      <c r="O91" s="48" t="str">
        <f t="shared" si="17"/>
        <v>F16Str</v>
      </c>
      <c r="P91" s="48">
        <v>13</v>
      </c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 t="s">
        <v>288</v>
      </c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7"/>
      <c r="G92" s="127">
        <v>12</v>
      </c>
      <c r="H92" s="127"/>
      <c r="I92" s="64" t="s">
        <v>194</v>
      </c>
      <c r="J92" s="73" t="s">
        <v>132</v>
      </c>
      <c r="K92" s="48" t="str">
        <f t="shared" ca="1" si="13"/>
        <v>RW56-INV07-CB13.03-C14Str</v>
      </c>
      <c r="L92" s="48" t="str">
        <f t="shared" ca="1" si="15"/>
        <v>RW56</v>
      </c>
      <c r="M92" s="48" t="str">
        <f t="shared" ca="1" si="16"/>
        <v>INV07</v>
      </c>
      <c r="N92" s="48" t="str">
        <f ca="1">MID($F$5,1,2)&amp;LOOKUP("一",$F$7:$F92)&amp;"."&amp;TEXT(IF($F92&gt;"",1,($ZG92=OFFSET($ZG92,-1,))+IFERROR(MID(OFFSET($N92,-1,),FIND(MID($F$5,1,2),OFFSET($N92,-1,))+5,2),)),"00")</f>
        <v>CB13.03</v>
      </c>
      <c r="O92" s="48" t="str">
        <f t="shared" si="17"/>
        <v>C14Str</v>
      </c>
      <c r="P92" s="48">
        <v>1</v>
      </c>
      <c r="Q92" s="48" t="s">
        <v>417</v>
      </c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7"/>
      <c r="G93" s="127"/>
      <c r="H93" s="127"/>
      <c r="I93" s="64" t="s">
        <v>436</v>
      </c>
      <c r="J93" s="77" t="s">
        <v>135</v>
      </c>
      <c r="K93" s="48" t="str">
        <f t="shared" ca="1" si="13"/>
        <v>RW56-INV07-CB13.04-F16Str</v>
      </c>
      <c r="L93" s="48" t="str">
        <f t="shared" ca="1" si="15"/>
        <v>RW56</v>
      </c>
      <c r="M93" s="48" t="str">
        <f t="shared" ca="1" si="16"/>
        <v>INV07</v>
      </c>
      <c r="N93" s="48" t="str">
        <f ca="1">MID($F$5,1,2)&amp;LOOKUP("一",$F$7:$F93)&amp;"."&amp;TEXT(IF($F93&gt;"",1,($ZG93=OFFSET($ZG93,-1,))+IFERROR(MID(OFFSET($N93,-1,),FIND(MID($F$5,1,2),OFFSET($N93,-1,))+5,2),)),"00")</f>
        <v>CB13.04</v>
      </c>
      <c r="O93" s="48" t="str">
        <f t="shared" si="17"/>
        <v>F16Str</v>
      </c>
      <c r="P93" s="48">
        <v>13</v>
      </c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 t="s">
        <v>438</v>
      </c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7"/>
      <c r="G94" s="127">
        <v>12</v>
      </c>
      <c r="H94" s="127"/>
      <c r="I94" s="64" t="s">
        <v>194</v>
      </c>
      <c r="J94" s="73" t="s">
        <v>132</v>
      </c>
      <c r="K94" s="48" t="str">
        <f t="shared" ca="1" si="13"/>
        <v>RW57-INV07-CB13.05-C14Str</v>
      </c>
      <c r="L94" s="48" t="str">
        <f t="shared" ca="1" si="15"/>
        <v>RW57</v>
      </c>
      <c r="M94" s="48" t="str">
        <f t="shared" ca="1" si="16"/>
        <v>INV07</v>
      </c>
      <c r="N94" s="48" t="str">
        <f ca="1">MID($F$5,1,2)&amp;LOOKUP("一",$F$7:$F94)&amp;"."&amp;TEXT(IF($F94&gt;"",1,($ZG94=OFFSET($ZG94,-1,))+IFERROR(MID(OFFSET($N94,-1,),FIND(MID($F$5,1,2),OFFSET($N94,-1,))+5,2),)),"00")</f>
        <v>CB13.05</v>
      </c>
      <c r="O94" s="48" t="str">
        <f t="shared" si="17"/>
        <v>C14Str</v>
      </c>
      <c r="P94" s="48">
        <v>1</v>
      </c>
      <c r="Q94" s="48" t="s">
        <v>418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7"/>
      <c r="G95" s="127"/>
      <c r="H95" s="127"/>
      <c r="I95" s="64" t="s">
        <v>436</v>
      </c>
      <c r="J95" s="77" t="s">
        <v>135</v>
      </c>
      <c r="K95" s="48" t="str">
        <f t="shared" ca="1" si="13"/>
        <v>RW57-INV07-CB13.06-F16Str</v>
      </c>
      <c r="L95" s="48" t="str">
        <f t="shared" ca="1" si="15"/>
        <v>RW57</v>
      </c>
      <c r="M95" s="48" t="str">
        <f t="shared" ca="1" si="16"/>
        <v>INV07</v>
      </c>
      <c r="N95" s="48" t="str">
        <f ca="1">MID($F$5,1,2)&amp;LOOKUP("一",$F$7:$F95)&amp;"."&amp;TEXT(IF($F95&gt;"",1,($ZG95=OFFSET($ZG95,-1,))+IFERROR(MID(OFFSET($N95,-1,),FIND(MID($F$5,1,2),OFFSET($N95,-1,))+5,2),)),"00")</f>
        <v>CB13.06</v>
      </c>
      <c r="O95" s="48" t="str">
        <f t="shared" si="17"/>
        <v>F16Str</v>
      </c>
      <c r="P95" s="48">
        <v>13</v>
      </c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 t="s">
        <v>292</v>
      </c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8" t="s">
        <v>293</v>
      </c>
      <c r="G96" s="129">
        <v>12</v>
      </c>
      <c r="H96" s="129"/>
      <c r="I96" s="64" t="s">
        <v>194</v>
      </c>
      <c r="J96" s="73" t="s">
        <v>132</v>
      </c>
      <c r="K96" s="42" t="str">
        <f t="shared" ca="1" si="13"/>
        <v>RW58-INV07-CB14.01-C14Str</v>
      </c>
      <c r="L96" s="42" t="str">
        <f t="shared" ca="1" si="15"/>
        <v>RW58</v>
      </c>
      <c r="M96" s="42" t="str">
        <f t="shared" ca="1" si="16"/>
        <v>INV07</v>
      </c>
      <c r="N96" s="42" t="str">
        <f ca="1">MID($F$5,1,2)&amp;LOOKUP("一",$F$7:$F96)&amp;"."&amp;TEXT(IF($F96&gt;"",1,($ZG96=OFFSET($ZG96,-1,))+IFERROR(MID(OFFSET($N96,-1,),FIND(MID($F$5,1,2),OFFSET($N96,-1,))+5,2),)),"00")</f>
        <v>CB14.01</v>
      </c>
      <c r="O96" s="42" t="str">
        <f t="shared" si="17"/>
        <v>C14Str</v>
      </c>
      <c r="P96" s="42">
        <v>1</v>
      </c>
      <c r="Q96" s="42" t="s">
        <v>294</v>
      </c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</row>
    <row r="97" spans="5:56">
      <c r="E97" s="42">
        <f t="shared" si="14"/>
        <v>1</v>
      </c>
      <c r="F97" s="128"/>
      <c r="G97" s="129"/>
      <c r="H97" s="129"/>
      <c r="I97" s="64" t="s">
        <v>436</v>
      </c>
      <c r="J97" s="77" t="s">
        <v>135</v>
      </c>
      <c r="K97" s="42" t="str">
        <f t="shared" ca="1" si="13"/>
        <v>RW58-INV07-CB14.02-F16Str</v>
      </c>
      <c r="L97" s="42" t="str">
        <f t="shared" ca="1" si="15"/>
        <v>RW58</v>
      </c>
      <c r="M97" s="42" t="str">
        <f t="shared" ca="1" si="16"/>
        <v>INV07</v>
      </c>
      <c r="N97" s="42" t="str">
        <f ca="1">MID($F$5,1,2)&amp;LOOKUP("一",$F$7:$F97)&amp;"."&amp;TEXT(IF($F97&gt;"",1,($ZG97=OFFSET($ZG97,-1,))+IFERROR(MID(OFFSET($N97,-1,),FIND(MID($F$5,1,2),OFFSET($N97,-1,))+5,2),)),"00")</f>
        <v>CB14.02</v>
      </c>
      <c r="O97" s="42" t="str">
        <f t="shared" si="17"/>
        <v>F16Str</v>
      </c>
      <c r="P97" s="42">
        <v>13</v>
      </c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 t="s">
        <v>295</v>
      </c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>
        <v>12</v>
      </c>
      <c r="H98" s="129"/>
      <c r="I98" s="64" t="s">
        <v>194</v>
      </c>
      <c r="J98" s="73" t="s">
        <v>132</v>
      </c>
      <c r="K98" s="42" t="str">
        <f t="shared" ca="1" si="13"/>
        <v>RW59-INV07-CB14.03-C14Str</v>
      </c>
      <c r="L98" s="42" t="str">
        <f t="shared" ca="1" si="15"/>
        <v>RW59</v>
      </c>
      <c r="M98" s="42" t="str">
        <f t="shared" ca="1" si="16"/>
        <v>INV07</v>
      </c>
      <c r="N98" s="42" t="str">
        <f ca="1">MID($F$5,1,2)&amp;LOOKUP("一",$F$7:$F98)&amp;"."&amp;TEXT(IF($F98&gt;"",1,($ZG98=OFFSET($ZG98,-1,))+IFERROR(MID(OFFSET($N98,-1,),FIND(MID($F$5,1,2),OFFSET($N98,-1,))+5,2),)),"00")</f>
        <v>CB14.03</v>
      </c>
      <c r="O98" s="42" t="str">
        <f t="shared" si="17"/>
        <v>C14Str</v>
      </c>
      <c r="P98" s="42">
        <v>1</v>
      </c>
      <c r="Q98" s="42" t="s">
        <v>439</v>
      </c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436</v>
      </c>
      <c r="J99" s="77" t="s">
        <v>135</v>
      </c>
      <c r="K99" s="42" t="str">
        <f t="shared" ca="1" si="13"/>
        <v>RW59-INV07-CB14.04-F16Str</v>
      </c>
      <c r="L99" s="42" t="str">
        <f t="shared" ca="1" si="15"/>
        <v>RW59</v>
      </c>
      <c r="M99" s="42" t="str">
        <f t="shared" ca="1" si="16"/>
        <v>INV07</v>
      </c>
      <c r="N99" s="42" t="str">
        <f ca="1">MID($F$5,1,2)&amp;LOOKUP("一",$F$7:$F99)&amp;"."&amp;TEXT(IF($F99&gt;"",1,($ZG99=OFFSET($ZG99,-1,))+IFERROR(MID(OFFSET($N99,-1,),FIND(MID($F$5,1,2),OFFSET($N99,-1,))+5,2),)),"00")</f>
        <v>CB14.04</v>
      </c>
      <c r="O99" s="42" t="str">
        <f t="shared" si="17"/>
        <v>F16Str</v>
      </c>
      <c r="P99" s="42">
        <v>13</v>
      </c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 t="s">
        <v>440</v>
      </c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12</v>
      </c>
      <c r="H100" s="129"/>
      <c r="I100" s="64" t="s">
        <v>194</v>
      </c>
      <c r="J100" s="73" t="s">
        <v>132</v>
      </c>
      <c r="K100" s="42" t="str">
        <f t="shared" ca="1" si="13"/>
        <v>RW60-INV07-CB14.05-C14Str</v>
      </c>
      <c r="L100" s="42" t="str">
        <f t="shared" ca="1" si="15"/>
        <v>RW60</v>
      </c>
      <c r="M100" s="42" t="str">
        <f t="shared" ca="1" si="16"/>
        <v>INV07</v>
      </c>
      <c r="N100" s="42" t="str">
        <f ca="1">MID($F$5,1,2)&amp;LOOKUP("一",$F$7:$F100)&amp;"."&amp;TEXT(IF($F100&gt;"",1,($ZG100=OFFSET($ZG100,-1,))+IFERROR(MID(OFFSET($N100,-1,),FIND(MID($F$5,1,2),OFFSET($N100,-1,))+5,2),)),"00")</f>
        <v>CB14.05</v>
      </c>
      <c r="O100" s="42" t="str">
        <f t="shared" si="17"/>
        <v>C14Str</v>
      </c>
      <c r="P100" s="42">
        <v>1</v>
      </c>
      <c r="Q100" s="42" t="s">
        <v>441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436</v>
      </c>
      <c r="J101" s="77" t="s">
        <v>135</v>
      </c>
      <c r="K101" s="42" t="str">
        <f t="shared" ca="1" si="13"/>
        <v>RW60-INV07-CB14.06-F16Str</v>
      </c>
      <c r="L101" s="42" t="str">
        <f t="shared" ca="1" si="15"/>
        <v>RW60</v>
      </c>
      <c r="M101" s="42" t="str">
        <f t="shared" ca="1" si="16"/>
        <v>INV07</v>
      </c>
      <c r="N101" s="42" t="str">
        <f ca="1">MID($F$5,1,2)&amp;LOOKUP("一",$F$7:$F101)&amp;"."&amp;TEXT(IF($F101&gt;"",1,($ZG101=OFFSET($ZG101,-1,))+IFERROR(MID(OFFSET($N101,-1,),FIND(MID($F$5,1,2),OFFSET($N101,-1,))+5,2),)),"00")</f>
        <v>CB14.06</v>
      </c>
      <c r="O101" s="42" t="str">
        <f t="shared" si="17"/>
        <v>F16Str</v>
      </c>
      <c r="P101" s="42">
        <v>13</v>
      </c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 t="s">
        <v>299</v>
      </c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6" t="s">
        <v>300</v>
      </c>
      <c r="G102" s="127">
        <v>12</v>
      </c>
      <c r="H102" s="127"/>
      <c r="I102" s="64" t="s">
        <v>194</v>
      </c>
      <c r="J102" s="73" t="s">
        <v>132</v>
      </c>
      <c r="K102" s="48" t="str">
        <f t="shared" ca="1" si="13"/>
        <v>RW61-INV07-CB15.01-C14Str</v>
      </c>
      <c r="L102" s="48" t="str">
        <f t="shared" ca="1" si="15"/>
        <v>RW61</v>
      </c>
      <c r="M102" s="48" t="str">
        <f t="shared" ca="1" si="16"/>
        <v>INV07</v>
      </c>
      <c r="N102" s="48" t="str">
        <f ca="1">MID($F$5,1,2)&amp;LOOKUP("一",$F$7:$F102)&amp;"."&amp;TEXT(IF($F102&gt;"",1,($ZG102=OFFSET($ZG102,-1,))+IFERROR(MID(OFFSET($N102,-1,),FIND(MID($F$5,1,2),OFFSET($N102,-1,))+5,2),)),"00")</f>
        <v>CB15.01</v>
      </c>
      <c r="O102" s="48" t="str">
        <f t="shared" si="17"/>
        <v>C14Str</v>
      </c>
      <c r="P102" s="48">
        <v>1</v>
      </c>
      <c r="Q102" s="48" t="s">
        <v>301</v>
      </c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</row>
    <row r="103" spans="5:56">
      <c r="E103" s="42">
        <f t="shared" si="14"/>
        <v>1</v>
      </c>
      <c r="F103" s="126"/>
      <c r="G103" s="127"/>
      <c r="H103" s="127"/>
      <c r="I103" s="64" t="s">
        <v>436</v>
      </c>
      <c r="J103" s="77" t="s">
        <v>135</v>
      </c>
      <c r="K103" s="48" t="str">
        <f t="shared" ca="1" si="13"/>
        <v>RW61-INV07-CB15.02-F16Str</v>
      </c>
      <c r="L103" s="48" t="str">
        <f t="shared" ca="1" si="15"/>
        <v>RW61</v>
      </c>
      <c r="M103" s="48" t="str">
        <f t="shared" ca="1" si="16"/>
        <v>INV07</v>
      </c>
      <c r="N103" s="48" t="str">
        <f ca="1">MID($F$5,1,2)&amp;LOOKUP("一",$F$7:$F103)&amp;"."&amp;TEXT(IF($F103&gt;"",1,($ZG103=OFFSET($ZG103,-1,))+IFERROR(MID(OFFSET($N103,-1,),FIND(MID($F$5,1,2),OFFSET($N103,-1,))+5,2),)),"00")</f>
        <v>CB15.02</v>
      </c>
      <c r="O103" s="48" t="str">
        <f t="shared" si="17"/>
        <v>F16Str</v>
      </c>
      <c r="P103" s="48">
        <v>13</v>
      </c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 t="s">
        <v>302</v>
      </c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>
        <v>12</v>
      </c>
      <c r="H104" s="127"/>
      <c r="I104" s="64" t="s">
        <v>194</v>
      </c>
      <c r="J104" s="73" t="s">
        <v>132</v>
      </c>
      <c r="K104" s="48" t="str">
        <f t="shared" ca="1" si="13"/>
        <v>RW62-INV07-CB15.03-C14Str</v>
      </c>
      <c r="L104" s="48" t="str">
        <f t="shared" ca="1" si="15"/>
        <v>RW62</v>
      </c>
      <c r="M104" s="48" t="str">
        <f t="shared" ca="1" si="16"/>
        <v>INV07</v>
      </c>
      <c r="N104" s="48" t="str">
        <f ca="1">MID($F$5,1,2)&amp;LOOKUP("一",$F$7:$F104)&amp;"."&amp;TEXT(IF($F104&gt;"",1,($ZG104=OFFSET($ZG104,-1,))+IFERROR(MID(OFFSET($N104,-1,),FIND(MID($F$5,1,2),OFFSET($N104,-1,))+5,2),)),"00")</f>
        <v>CB15.03</v>
      </c>
      <c r="O104" s="48" t="str">
        <f t="shared" si="17"/>
        <v>C14Str</v>
      </c>
      <c r="P104" s="48">
        <v>1</v>
      </c>
      <c r="Q104" s="48" t="s">
        <v>442</v>
      </c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436</v>
      </c>
      <c r="J105" s="77" t="s">
        <v>135</v>
      </c>
      <c r="K105" s="48" t="str">
        <f t="shared" ca="1" si="13"/>
        <v>RW62-INV07-CB15.04-F16Str</v>
      </c>
      <c r="L105" s="48" t="str">
        <f t="shared" ca="1" si="15"/>
        <v>RW62</v>
      </c>
      <c r="M105" s="48" t="str">
        <f t="shared" ca="1" si="16"/>
        <v>INV07</v>
      </c>
      <c r="N105" s="48" t="str">
        <f ca="1">MID($F$5,1,2)&amp;LOOKUP("一",$F$7:$F105)&amp;"."&amp;TEXT(IF($F105&gt;"",1,($ZG105=OFFSET($ZG105,-1,))+IFERROR(MID(OFFSET($N105,-1,),FIND(MID($F$5,1,2),OFFSET($N105,-1,))+5,2),)),"00")</f>
        <v>CB15.04</v>
      </c>
      <c r="O105" s="48" t="str">
        <f t="shared" si="17"/>
        <v>F16Str</v>
      </c>
      <c r="P105" s="48">
        <v>13</v>
      </c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 t="s">
        <v>443</v>
      </c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12</v>
      </c>
      <c r="H106" s="127"/>
      <c r="I106" s="64" t="s">
        <v>194</v>
      </c>
      <c r="J106" s="73" t="s">
        <v>132</v>
      </c>
      <c r="K106" s="48" t="str">
        <f t="shared" ca="1" si="13"/>
        <v>RW63-INV07-CB15.05-C14Str</v>
      </c>
      <c r="L106" s="48" t="str">
        <f t="shared" ca="1" si="15"/>
        <v>RW63</v>
      </c>
      <c r="M106" s="48" t="str">
        <f t="shared" ca="1" si="16"/>
        <v>INV07</v>
      </c>
      <c r="N106" s="48" t="str">
        <f ca="1">MID($F$5,1,2)&amp;LOOKUP("一",$F$7:$F106)&amp;"."&amp;TEXT(IF($F106&gt;"",1,($ZG106=OFFSET($ZG106,-1,))+IFERROR(MID(OFFSET($N106,-1,),FIND(MID($F$5,1,2),OFFSET($N106,-1,))+5,2),)),"00")</f>
        <v>CB15.05</v>
      </c>
      <c r="O106" s="48" t="str">
        <f t="shared" si="17"/>
        <v>C14Str</v>
      </c>
      <c r="P106" s="48">
        <v>1</v>
      </c>
      <c r="Q106" s="48" t="s">
        <v>444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436</v>
      </c>
      <c r="J107" s="77" t="s">
        <v>135</v>
      </c>
      <c r="K107" s="48" t="str">
        <f t="shared" ca="1" si="13"/>
        <v>RW63-INV07-CB15.06-F16Str</v>
      </c>
      <c r="L107" s="48" t="str">
        <f t="shared" ca="1" si="15"/>
        <v>RW63</v>
      </c>
      <c r="M107" s="48" t="str">
        <f t="shared" ca="1" si="16"/>
        <v>INV07</v>
      </c>
      <c r="N107" s="48" t="str">
        <f ca="1">MID($F$5,1,2)&amp;LOOKUP("一",$F$7:$F107)&amp;"."&amp;TEXT(IF($F107&gt;"",1,($ZG107=OFFSET($ZG107,-1,))+IFERROR(MID(OFFSET($N107,-1,),FIND(MID($F$5,1,2),OFFSET($N107,-1,))+5,2),)),"00")</f>
        <v>CB15.06</v>
      </c>
      <c r="O107" s="48" t="str">
        <f t="shared" si="17"/>
        <v>F16Str</v>
      </c>
      <c r="P107" s="48">
        <v>13</v>
      </c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 t="s">
        <v>306</v>
      </c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8" t="s">
        <v>307</v>
      </c>
      <c r="G108" s="129">
        <v>12</v>
      </c>
      <c r="H108" s="129"/>
      <c r="I108" s="64" t="s">
        <v>194</v>
      </c>
      <c r="J108" s="73" t="s">
        <v>132</v>
      </c>
      <c r="K108" s="42" t="str">
        <f t="shared" ca="1" si="13"/>
        <v>RW64-INV07-CB16.01-C14Str</v>
      </c>
      <c r="L108" s="42" t="str">
        <f t="shared" ca="1" si="15"/>
        <v>RW64</v>
      </c>
      <c r="M108" s="42" t="str">
        <f t="shared" ca="1" si="16"/>
        <v>INV07</v>
      </c>
      <c r="N108" s="42" t="str">
        <f ca="1">MID($F$5,1,2)&amp;LOOKUP("一",$F$7:$F108)&amp;"."&amp;TEXT(IF($F108&gt;"",1,($ZG108=OFFSET($ZG108,-1,))+IFERROR(MID(OFFSET($N108,-1,),FIND(MID($F$5,1,2),OFFSET($N108,-1,))+5,2),)),"00")</f>
        <v>CB16.01</v>
      </c>
      <c r="O108" s="42" t="str">
        <f t="shared" si="17"/>
        <v>C14Str</v>
      </c>
      <c r="P108" s="42">
        <v>1</v>
      </c>
      <c r="Q108" s="42" t="s">
        <v>308</v>
      </c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</row>
    <row r="109" spans="5:56">
      <c r="E109" s="42">
        <f t="shared" si="14"/>
        <v>1</v>
      </c>
      <c r="F109" s="128"/>
      <c r="G109" s="129"/>
      <c r="H109" s="129"/>
      <c r="I109" s="64" t="s">
        <v>436</v>
      </c>
      <c r="J109" s="77" t="s">
        <v>135</v>
      </c>
      <c r="K109" s="42" t="str">
        <f t="shared" ca="1" si="13"/>
        <v>RW64-INV07-CB16.02-F16Str</v>
      </c>
      <c r="L109" s="42" t="str">
        <f t="shared" ca="1" si="15"/>
        <v>RW64</v>
      </c>
      <c r="M109" s="42" t="str">
        <f t="shared" ca="1" si="16"/>
        <v>INV07</v>
      </c>
      <c r="N109" s="42" t="str">
        <f ca="1">MID($F$5,1,2)&amp;LOOKUP("一",$F$7:$F109)&amp;"."&amp;TEXT(IF($F109&gt;"",1,($ZG109=OFFSET($ZG109,-1,))+IFERROR(MID(OFFSET($N109,-1,),FIND(MID($F$5,1,2),OFFSET($N109,-1,))+5,2),)),"00")</f>
        <v>CB16.02</v>
      </c>
      <c r="O109" s="42" t="str">
        <f t="shared" si="17"/>
        <v>F16Str</v>
      </c>
      <c r="P109" s="42">
        <v>13</v>
      </c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 t="s">
        <v>309</v>
      </c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>
        <v>12</v>
      </c>
      <c r="H110" s="129"/>
      <c r="I110" s="64" t="s">
        <v>194</v>
      </c>
      <c r="J110" s="73" t="s">
        <v>132</v>
      </c>
      <c r="K110" s="42" t="str">
        <f t="shared" ca="1" si="13"/>
        <v>RW65-INV07-CB16.03-C14Str</v>
      </c>
      <c r="L110" s="42" t="str">
        <f t="shared" ca="1" si="15"/>
        <v>RW65</v>
      </c>
      <c r="M110" s="42" t="str">
        <f t="shared" ca="1" si="16"/>
        <v>INV07</v>
      </c>
      <c r="N110" s="42" t="str">
        <f ca="1">MID($F$5,1,2)&amp;LOOKUP("一",$F$7:$F110)&amp;"."&amp;TEXT(IF($F110&gt;"",1,($ZG110=OFFSET($ZG110,-1,))+IFERROR(MID(OFFSET($N110,-1,),FIND(MID($F$5,1,2),OFFSET($N110,-1,))+5,2),)),"00")</f>
        <v>CB16.03</v>
      </c>
      <c r="O110" s="42" t="str">
        <f t="shared" si="17"/>
        <v>C14Str</v>
      </c>
      <c r="P110" s="42">
        <v>1</v>
      </c>
      <c r="Q110" s="42" t="s">
        <v>445</v>
      </c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436</v>
      </c>
      <c r="J111" s="77" t="s">
        <v>135</v>
      </c>
      <c r="K111" s="42" t="str">
        <f t="shared" ca="1" si="13"/>
        <v>RW65-INV07-CB16.04-F16Str</v>
      </c>
      <c r="L111" s="42" t="str">
        <f t="shared" ca="1" si="15"/>
        <v>RW65</v>
      </c>
      <c r="M111" s="42" t="str">
        <f t="shared" ca="1" si="16"/>
        <v>INV07</v>
      </c>
      <c r="N111" s="42" t="str">
        <f ca="1">MID($F$5,1,2)&amp;LOOKUP("一",$F$7:$F111)&amp;"."&amp;TEXT(IF($F111&gt;"",1,($ZG111=OFFSET($ZG111,-1,))+IFERROR(MID(OFFSET($N111,-1,),FIND(MID($F$5,1,2),OFFSET($N111,-1,))+5,2),)),"00")</f>
        <v>CB16.04</v>
      </c>
      <c r="O111" s="42" t="str">
        <f t="shared" si="17"/>
        <v>F16Str</v>
      </c>
      <c r="P111" s="42">
        <v>13</v>
      </c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 t="s">
        <v>446</v>
      </c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12</v>
      </c>
      <c r="H112" s="129"/>
      <c r="I112" s="64" t="s">
        <v>194</v>
      </c>
      <c r="J112" s="73" t="s">
        <v>132</v>
      </c>
      <c r="K112" s="42" t="str">
        <f t="shared" ca="1" si="13"/>
        <v>RW66-INV07-CB16.05-C14Str</v>
      </c>
      <c r="L112" s="42" t="str">
        <f t="shared" ca="1" si="15"/>
        <v>RW66</v>
      </c>
      <c r="M112" s="42" t="str">
        <f t="shared" ca="1" si="16"/>
        <v>INV07</v>
      </c>
      <c r="N112" s="42" t="str">
        <f ca="1">MID($F$5,1,2)&amp;LOOKUP("一",$F$7:$F112)&amp;"."&amp;TEXT(IF($F112&gt;"",1,($ZG112=OFFSET($ZG112,-1,))+IFERROR(MID(OFFSET($N112,-1,),FIND(MID($F$5,1,2),OFFSET($N112,-1,))+5,2),)),"00")</f>
        <v>CB16.05</v>
      </c>
      <c r="O112" s="42" t="str">
        <f t="shared" si="17"/>
        <v>C14Str</v>
      </c>
      <c r="P112" s="42">
        <v>1</v>
      </c>
      <c r="Q112" s="42" t="s">
        <v>447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436</v>
      </c>
      <c r="J113" s="77" t="s">
        <v>135</v>
      </c>
      <c r="K113" s="42" t="str">
        <f t="shared" ca="1" si="13"/>
        <v>RW66-INV07-CB16.06-F16Str</v>
      </c>
      <c r="L113" s="42" t="str">
        <f t="shared" ca="1" si="15"/>
        <v>RW66</v>
      </c>
      <c r="M113" s="42" t="str">
        <f t="shared" ca="1" si="16"/>
        <v>INV07</v>
      </c>
      <c r="N113" s="42" t="str">
        <f ca="1">MID($F$5,1,2)&amp;LOOKUP("一",$F$7:$F113)&amp;"."&amp;TEXT(IF($F113&gt;"",1,($ZG113=OFFSET($ZG113,-1,))+IFERROR(MID(OFFSET($N113,-1,),FIND(MID($F$5,1,2),OFFSET($N113,-1,))+5,2),)),"00")</f>
        <v>CB16.06</v>
      </c>
      <c r="O113" s="42" t="str">
        <f t="shared" si="17"/>
        <v>F16Str</v>
      </c>
      <c r="P113" s="42">
        <v>13</v>
      </c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 t="s">
        <v>313</v>
      </c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6" t="s">
        <v>314</v>
      </c>
      <c r="G114" s="127">
        <v>18</v>
      </c>
      <c r="H114" s="127"/>
      <c r="I114" s="64" t="s">
        <v>194</v>
      </c>
      <c r="J114" s="73" t="s">
        <v>132</v>
      </c>
      <c r="K114" s="48" t="str">
        <f t="shared" ca="1" si="13"/>
        <v>RW67-INV07-CB17.01-C14Str</v>
      </c>
      <c r="L114" s="48" t="str">
        <f t="shared" ca="1" si="15"/>
        <v>RW67</v>
      </c>
      <c r="M114" s="48" t="str">
        <f t="shared" ca="1" si="16"/>
        <v>INV07</v>
      </c>
      <c r="N114" s="48" t="str">
        <f ca="1">MID($F$5,1,2)&amp;LOOKUP("一",$F$7:$F114)&amp;"."&amp;TEXT(IF($F114&gt;"",1,($ZG114=OFFSET($ZG114,-1,))+IFERROR(MID(OFFSET($N114,-1,),FIND(MID($F$5,1,2),OFFSET($N114,-1,))+5,2),)),"00")</f>
        <v>CB17.01</v>
      </c>
      <c r="O114" s="48" t="str">
        <f t="shared" si="17"/>
        <v>C14Str</v>
      </c>
      <c r="P114" s="48">
        <v>1</v>
      </c>
      <c r="Q114" s="48" t="s">
        <v>315</v>
      </c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</row>
    <row r="115" spans="5:56">
      <c r="E115" s="42">
        <f t="shared" si="14"/>
        <v>1</v>
      </c>
      <c r="F115" s="126"/>
      <c r="G115" s="127"/>
      <c r="H115" s="127"/>
      <c r="I115" s="64" t="s">
        <v>205</v>
      </c>
      <c r="J115" s="73" t="s">
        <v>132</v>
      </c>
      <c r="K115" s="48" t="str">
        <f t="shared" ca="1" si="13"/>
        <v>RW67-INV07-CB17.02-C14Str</v>
      </c>
      <c r="L115" s="48" t="str">
        <f t="shared" ca="1" si="15"/>
        <v>RW67</v>
      </c>
      <c r="M115" s="48" t="str">
        <f t="shared" ca="1" si="16"/>
        <v>INV07</v>
      </c>
      <c r="N115" s="48" t="str">
        <f ca="1">MID($F$5,1,2)&amp;LOOKUP("一",$F$7:$F115)&amp;"."&amp;TEXT(IF($F115&gt;"",1,($ZG115=OFFSET($ZG115,-1,))+IFERROR(MID(OFFSET($N115,-1,),FIND(MID($F$5,1,2),OFFSET($N115,-1,))+5,2),)),"00")</f>
        <v>CB17.02</v>
      </c>
      <c r="O115" s="48" t="str">
        <f t="shared" si="17"/>
        <v>C14Str</v>
      </c>
      <c r="P115" s="48">
        <v>3</v>
      </c>
      <c r="Q115" s="48"/>
      <c r="R115" s="48"/>
      <c r="S115" s="48" t="s">
        <v>316</v>
      </c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/>
      <c r="H116" s="127"/>
      <c r="I116" s="64" t="s">
        <v>232</v>
      </c>
      <c r="J116" s="76" t="s">
        <v>136</v>
      </c>
      <c r="K116" s="48" t="str">
        <f t="shared" ca="1" si="13"/>
        <v>RW67-INV07-CB17.03-A10Str</v>
      </c>
      <c r="L116" s="48" t="str">
        <f t="shared" ca="1" si="15"/>
        <v>RW67</v>
      </c>
      <c r="M116" s="48" t="str">
        <f t="shared" ca="1" si="16"/>
        <v>INV07</v>
      </c>
      <c r="N116" s="48" t="str">
        <f ca="1">MID($F$5,1,2)&amp;LOOKUP("一",$F$7:$F116)&amp;"."&amp;TEXT(IF($F116&gt;"",1,($ZG116=OFFSET($ZG116,-1,))+IFERROR(MID(OFFSET($N116,-1,),FIND(MID($F$5,1,2),OFFSET($N116,-1,))+5,2),)),"00")</f>
        <v>CB17.03</v>
      </c>
      <c r="O116" s="48" t="str">
        <f t="shared" si="17"/>
        <v>A10Str</v>
      </c>
      <c r="P116" s="48">
        <v>7</v>
      </c>
      <c r="Q116" s="48"/>
      <c r="R116" s="48"/>
      <c r="S116" s="48"/>
      <c r="T116" s="48"/>
      <c r="U116" s="48"/>
      <c r="V116" s="48"/>
      <c r="W116" s="48" t="s">
        <v>317</v>
      </c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>
        <v>18</v>
      </c>
      <c r="H117" s="127"/>
      <c r="I117" s="64" t="s">
        <v>194</v>
      </c>
      <c r="J117" s="73" t="s">
        <v>132</v>
      </c>
      <c r="K117" s="48" t="str">
        <f t="shared" ca="1" si="13"/>
        <v>RW68-INV07-CB17.04-C14Str</v>
      </c>
      <c r="L117" s="48" t="str">
        <f t="shared" ca="1" si="15"/>
        <v>RW68</v>
      </c>
      <c r="M117" s="48" t="str">
        <f t="shared" ca="1" si="16"/>
        <v>INV07</v>
      </c>
      <c r="N117" s="48" t="str">
        <f ca="1">MID($F$5,1,2)&amp;LOOKUP("一",$F$7:$F117)&amp;"."&amp;TEXT(IF($F117&gt;"",1,($ZG117=OFFSET($ZG117,-1,))+IFERROR(MID(OFFSET($N117,-1,),FIND(MID($F$5,1,2),OFFSET($N117,-1,))+5,2),)),"00")</f>
        <v>CB17.04</v>
      </c>
      <c r="O117" s="48" t="str">
        <f t="shared" si="17"/>
        <v>C14Str</v>
      </c>
      <c r="P117" s="48">
        <v>1</v>
      </c>
      <c r="Q117" s="48" t="s">
        <v>332</v>
      </c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  <row r="118" spans="5:56">
      <c r="E118" s="42">
        <f t="shared" si="14"/>
        <v>1</v>
      </c>
      <c r="F118" s="126"/>
      <c r="G118" s="127"/>
      <c r="H118" s="127"/>
      <c r="I118" s="64" t="s">
        <v>205</v>
      </c>
      <c r="J118" s="73" t="s">
        <v>132</v>
      </c>
      <c r="K118" s="48" t="str">
        <f t="shared" ca="1" si="13"/>
        <v>RW68-INV07-CB17.05-C14Str</v>
      </c>
      <c r="L118" s="48" t="str">
        <f t="shared" ca="1" si="15"/>
        <v>RW68</v>
      </c>
      <c r="M118" s="48" t="str">
        <f t="shared" ca="1" si="16"/>
        <v>INV07</v>
      </c>
      <c r="N118" s="48" t="str">
        <f ca="1">MID($F$5,1,2)&amp;LOOKUP("一",$F$7:$F118)&amp;"."&amp;TEXT(IF($F118&gt;"",1,($ZG118=OFFSET($ZG118,-1,))+IFERROR(MID(OFFSET($N118,-1,),FIND(MID($F$5,1,2),OFFSET($N118,-1,))+5,2),)),"00")</f>
        <v>CB17.05</v>
      </c>
      <c r="O118" s="48" t="str">
        <f t="shared" si="17"/>
        <v>C14Str</v>
      </c>
      <c r="P118" s="48">
        <v>3</v>
      </c>
      <c r="Q118" s="48"/>
      <c r="R118" s="48"/>
      <c r="S118" s="48" t="s">
        <v>333</v>
      </c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</row>
    <row r="119" spans="5:56">
      <c r="E119" s="42">
        <f t="shared" si="14"/>
        <v>1</v>
      </c>
      <c r="F119" s="126"/>
      <c r="G119" s="127"/>
      <c r="H119" s="127"/>
      <c r="I119" s="64" t="s">
        <v>232</v>
      </c>
      <c r="J119" s="76" t="s">
        <v>136</v>
      </c>
      <c r="K119" s="48" t="str">
        <f t="shared" ca="1" si="13"/>
        <v>RW68-INV07-CB17.06-A10Str</v>
      </c>
      <c r="L119" s="48" t="str">
        <f t="shared" ca="1" si="15"/>
        <v>RW68</v>
      </c>
      <c r="M119" s="48" t="str">
        <f t="shared" ca="1" si="16"/>
        <v>INV07</v>
      </c>
      <c r="N119" s="48" t="str">
        <f ca="1">MID($F$5,1,2)&amp;LOOKUP("一",$F$7:$F119)&amp;"."&amp;TEXT(IF($F119&gt;"",1,($ZG119=OFFSET($ZG119,-1,))+IFERROR(MID(OFFSET($N119,-1,),FIND(MID($F$5,1,2),OFFSET($N119,-1,))+5,2),)),"00")</f>
        <v>CB17.06</v>
      </c>
      <c r="O119" s="48" t="str">
        <f t="shared" si="17"/>
        <v>A10Str</v>
      </c>
      <c r="P119" s="48">
        <v>7</v>
      </c>
      <c r="Q119" s="48"/>
      <c r="R119" s="48"/>
      <c r="S119" s="48"/>
      <c r="T119" s="48"/>
      <c r="U119" s="48"/>
      <c r="V119" s="48"/>
      <c r="W119" s="48" t="s">
        <v>334</v>
      </c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</row>
    <row r="120" spans="5:56">
      <c r="E120" s="42">
        <f t="shared" si="14"/>
        <v>1</v>
      </c>
      <c r="F120" s="126"/>
      <c r="G120" s="127">
        <v>18</v>
      </c>
      <c r="H120" s="127"/>
      <c r="I120" s="64" t="s">
        <v>194</v>
      </c>
      <c r="J120" s="73" t="s">
        <v>132</v>
      </c>
      <c r="K120" s="48" t="str">
        <f t="shared" ca="1" si="13"/>
        <v>RW69-INV07-CB17.07-C14Str</v>
      </c>
      <c r="L120" s="48" t="str">
        <f t="shared" ca="1" si="15"/>
        <v>RW69</v>
      </c>
      <c r="M120" s="48" t="str">
        <f t="shared" ca="1" si="16"/>
        <v>INV07</v>
      </c>
      <c r="N120" s="48" t="str">
        <f ca="1">MID($F$5,1,2)&amp;LOOKUP("一",$F$7:$F120)&amp;"."&amp;TEXT(IF($F120&gt;"",1,($ZG120=OFFSET($ZG120,-1,))+IFERROR(MID(OFFSET($N120,-1,),FIND(MID($F$5,1,2),OFFSET($N120,-1,))+5,2),)),"00")</f>
        <v>CB17.07</v>
      </c>
      <c r="O120" s="48" t="str">
        <f t="shared" si="17"/>
        <v>C14Str</v>
      </c>
      <c r="P120" s="48">
        <v>1</v>
      </c>
      <c r="Q120" s="48" t="s">
        <v>448</v>
      </c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</row>
    <row r="121" spans="5:56">
      <c r="E121" s="42">
        <f t="shared" si="14"/>
        <v>1</v>
      </c>
      <c r="F121" s="126"/>
      <c r="G121" s="127"/>
      <c r="H121" s="127"/>
      <c r="I121" s="64" t="s">
        <v>205</v>
      </c>
      <c r="J121" s="73" t="s">
        <v>132</v>
      </c>
      <c r="K121" s="48" t="str">
        <f t="shared" ca="1" si="13"/>
        <v>RW69-INV07-CB17.08-C14Str</v>
      </c>
      <c r="L121" s="48" t="str">
        <f t="shared" ca="1" si="15"/>
        <v>RW69</v>
      </c>
      <c r="M121" s="48" t="str">
        <f t="shared" ca="1" si="16"/>
        <v>INV07</v>
      </c>
      <c r="N121" s="48" t="str">
        <f ca="1">MID($F$5,1,2)&amp;LOOKUP("一",$F$7:$F121)&amp;"."&amp;TEXT(IF($F121&gt;"",1,($ZG121=OFFSET($ZG121,-1,))+IFERROR(MID(OFFSET($N121,-1,),FIND(MID($F$5,1,2),OFFSET($N121,-1,))+5,2),)),"00")</f>
        <v>CB17.08</v>
      </c>
      <c r="O121" s="48" t="str">
        <f t="shared" si="17"/>
        <v>C14Str</v>
      </c>
      <c r="P121" s="48">
        <v>3</v>
      </c>
      <c r="Q121" s="48"/>
      <c r="R121" s="48"/>
      <c r="S121" s="48" t="s">
        <v>449</v>
      </c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</row>
    <row r="122" spans="5:56">
      <c r="E122" s="42">
        <f t="shared" si="14"/>
        <v>1</v>
      </c>
      <c r="F122" s="126"/>
      <c r="G122" s="127"/>
      <c r="H122" s="127"/>
      <c r="I122" s="64" t="s">
        <v>232</v>
      </c>
      <c r="J122" s="76" t="s">
        <v>136</v>
      </c>
      <c r="K122" s="48" t="str">
        <f t="shared" ca="1" si="13"/>
        <v>RW69-INV07-CB17.09-A10Str</v>
      </c>
      <c r="L122" s="48" t="str">
        <f t="shared" ca="1" si="15"/>
        <v>RW69</v>
      </c>
      <c r="M122" s="48" t="str">
        <f t="shared" ca="1" si="16"/>
        <v>INV07</v>
      </c>
      <c r="N122" s="48" t="str">
        <f ca="1">MID($F$5,1,2)&amp;LOOKUP("一",$F$7:$F122)&amp;"."&amp;TEXT(IF($F122&gt;"",1,($ZG122=OFFSET($ZG122,-1,))+IFERROR(MID(OFFSET($N122,-1,),FIND(MID($F$5,1,2),OFFSET($N122,-1,))+5,2),)),"00")</f>
        <v>CB17.09</v>
      </c>
      <c r="O122" s="48" t="str">
        <f t="shared" si="17"/>
        <v>A10Str</v>
      </c>
      <c r="P122" s="48">
        <v>7</v>
      </c>
      <c r="Q122" s="48"/>
      <c r="R122" s="48"/>
      <c r="S122" s="48"/>
      <c r="T122" s="48"/>
      <c r="U122" s="48"/>
      <c r="V122" s="48"/>
      <c r="W122" s="48" t="s">
        <v>450</v>
      </c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</row>
  </sheetData>
  <mergeCells count="125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3"/>
    <mergeCell ref="F14:F19"/>
    <mergeCell ref="F20:F25"/>
    <mergeCell ref="F26:F31"/>
    <mergeCell ref="I5:J6"/>
    <mergeCell ref="K5:K6"/>
    <mergeCell ref="L5:L6"/>
    <mergeCell ref="M5:M6"/>
    <mergeCell ref="N5:N6"/>
    <mergeCell ref="O5:O6"/>
    <mergeCell ref="F32:F39"/>
    <mergeCell ref="G32:G33"/>
    <mergeCell ref="H32:H33"/>
    <mergeCell ref="G34:G35"/>
    <mergeCell ref="H34:H35"/>
    <mergeCell ref="G36:G37"/>
    <mergeCell ref="H36:H37"/>
    <mergeCell ref="G38:G39"/>
    <mergeCell ref="H38:H39"/>
    <mergeCell ref="F48:F53"/>
    <mergeCell ref="G48:G49"/>
    <mergeCell ref="H48:H49"/>
    <mergeCell ref="G50:G51"/>
    <mergeCell ref="H50:H51"/>
    <mergeCell ref="G52:G53"/>
    <mergeCell ref="H52:H53"/>
    <mergeCell ref="F40:F47"/>
    <mergeCell ref="G40:G41"/>
    <mergeCell ref="H40:H41"/>
    <mergeCell ref="G42:G43"/>
    <mergeCell ref="H42:H43"/>
    <mergeCell ref="G44:G45"/>
    <mergeCell ref="H44:H45"/>
    <mergeCell ref="G46:G47"/>
    <mergeCell ref="H46:H47"/>
    <mergeCell ref="F54:F61"/>
    <mergeCell ref="G54:G55"/>
    <mergeCell ref="H54:H55"/>
    <mergeCell ref="G56:G57"/>
    <mergeCell ref="H56:H57"/>
    <mergeCell ref="G58:G59"/>
    <mergeCell ref="H58:H59"/>
    <mergeCell ref="G60:G61"/>
    <mergeCell ref="H60:H61"/>
    <mergeCell ref="F62:F69"/>
    <mergeCell ref="G62:G63"/>
    <mergeCell ref="H62:H63"/>
    <mergeCell ref="G64:G65"/>
    <mergeCell ref="H64:H65"/>
    <mergeCell ref="G66:G67"/>
    <mergeCell ref="H66:H67"/>
    <mergeCell ref="G68:G69"/>
    <mergeCell ref="H68:H69"/>
    <mergeCell ref="F78:F83"/>
    <mergeCell ref="G78:G79"/>
    <mergeCell ref="H78:H79"/>
    <mergeCell ref="G80:G81"/>
    <mergeCell ref="H80:H81"/>
    <mergeCell ref="G82:G83"/>
    <mergeCell ref="H82:H83"/>
    <mergeCell ref="F70:F77"/>
    <mergeCell ref="G70:G71"/>
    <mergeCell ref="H70:H71"/>
    <mergeCell ref="G72:G73"/>
    <mergeCell ref="H72:H73"/>
    <mergeCell ref="G74:G75"/>
    <mergeCell ref="H74:H75"/>
    <mergeCell ref="G76:G77"/>
    <mergeCell ref="H76:H77"/>
    <mergeCell ref="F90:F95"/>
    <mergeCell ref="G90:G91"/>
    <mergeCell ref="H90:H91"/>
    <mergeCell ref="G92:G93"/>
    <mergeCell ref="H92:H93"/>
    <mergeCell ref="G94:G95"/>
    <mergeCell ref="H94:H95"/>
    <mergeCell ref="F84:F89"/>
    <mergeCell ref="G84:G85"/>
    <mergeCell ref="H84:H85"/>
    <mergeCell ref="G86:G87"/>
    <mergeCell ref="H86:H87"/>
    <mergeCell ref="G88:G89"/>
    <mergeCell ref="H88:H89"/>
    <mergeCell ref="F102:F107"/>
    <mergeCell ref="G102:G103"/>
    <mergeCell ref="H102:H103"/>
    <mergeCell ref="G104:G105"/>
    <mergeCell ref="H104:H105"/>
    <mergeCell ref="G106:G107"/>
    <mergeCell ref="H106:H107"/>
    <mergeCell ref="F96:F101"/>
    <mergeCell ref="G96:G97"/>
    <mergeCell ref="H96:H97"/>
    <mergeCell ref="G98:G99"/>
    <mergeCell ref="H98:H99"/>
    <mergeCell ref="G100:G101"/>
    <mergeCell ref="H100:H101"/>
    <mergeCell ref="F114:F122"/>
    <mergeCell ref="G114:G116"/>
    <mergeCell ref="H114:H116"/>
    <mergeCell ref="G117:G119"/>
    <mergeCell ref="H117:H119"/>
    <mergeCell ref="G120:G122"/>
    <mergeCell ref="H120:H122"/>
    <mergeCell ref="F108:F113"/>
    <mergeCell ref="G108:G109"/>
    <mergeCell ref="H108:H109"/>
    <mergeCell ref="G110:G111"/>
    <mergeCell ref="H110:H111"/>
    <mergeCell ref="G112:G113"/>
    <mergeCell ref="H112:H113"/>
  </mergeCells>
  <phoneticPr fontId="2" type="noConversion"/>
  <conditionalFormatting sqref="P2">
    <cfRule type="cellIs" dxfId="239" priority="6" operator="equal">
      <formula>FALSE</formula>
    </cfRule>
  </conditionalFormatting>
  <conditionalFormatting sqref="BF7:BF35">
    <cfRule type="cellIs" dxfId="238" priority="3" operator="notEqual">
      <formula>0</formula>
    </cfRule>
  </conditionalFormatting>
  <conditionalFormatting sqref="F7">
    <cfRule type="expression" dxfId="237" priority="2">
      <formula>TEXT(MID(INDIRECT("J"&amp;ROW()-1),13,2)+1,"00")&lt;&gt;F7</formula>
    </cfRule>
  </conditionalFormatting>
  <conditionalFormatting sqref="F7">
    <cfRule type="cellIs" dxfId="236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22">
    <cfRule type="cellIs" dxfId="235" priority="7" operator="greaterThan">
      <formula>1</formula>
    </cfRule>
    <cfRule type="expression" dxfId="234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3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4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0A2EB-A0D0-184B-84FB-BB1787D974EB}">
  <sheetPr codeName="Sheet11"/>
  <dimension ref="A1:CL132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8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38</v>
      </c>
      <c r="R1" s="16">
        <f t="shared" ref="R1:AD1" si="0">COUNTA(R7:R9953)</f>
        <v>0</v>
      </c>
      <c r="S1" s="16">
        <f t="shared" si="0"/>
        <v>38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26</v>
      </c>
      <c r="X1" s="16">
        <f t="shared" si="0"/>
        <v>0</v>
      </c>
      <c r="Y1" s="16">
        <f t="shared" si="0"/>
        <v>0</v>
      </c>
      <c r="Z1" s="16">
        <f t="shared" si="0"/>
        <v>12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12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38</v>
      </c>
      <c r="R2" s="16">
        <f t="shared" ref="R2:BD2" si="2">COUNTIF($I:$I,R$6)</f>
        <v>0</v>
      </c>
      <c r="S2" s="16">
        <f t="shared" si="2"/>
        <v>38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26</v>
      </c>
      <c r="X2" s="16">
        <f t="shared" si="2"/>
        <v>0</v>
      </c>
      <c r="Y2" s="16">
        <f t="shared" si="2"/>
        <v>0</v>
      </c>
      <c r="Z2" s="16">
        <f t="shared" si="2"/>
        <v>12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12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INV08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18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RW01-INV08-CB01.01-C14Str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INV08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18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18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32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RW01-INV08-CB01.02-C14Str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INV08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18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18</v>
      </c>
      <c r="BJ8" s="42" cm="1">
        <f t="array" ref="BJ8">IFERROR(INDEX($G$7:$G$1007,SMALL(IF((LOOKUP(ROW($7:$1007),ROW($7:$1007)/($F$7:$F$1007&lt;&gt;""),$F$7:$F$1007)=RIGHT("0"&amp;$BG8,2))*($G$7:$G$1007&lt;&gt;""),ROW($1:$1001),999999),COLUMN(C2))),"0")</f>
        <v>18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6" t="s">
        <v>136</v>
      </c>
      <c r="K9" s="48" t="str">
        <f t="shared" ca="1" si="3"/>
        <v>RW01-INV08-CB01.03-A10Str</v>
      </c>
      <c r="L9" s="48" t="str">
        <f t="shared" ca="1" si="6"/>
        <v>RW01</v>
      </c>
      <c r="M9" s="48" t="str">
        <f t="shared" ca="1" si="7"/>
        <v>INV08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A10Str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18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18</v>
      </c>
      <c r="BJ9" s="42" cm="1">
        <f t="array" ref="BJ9">IFERROR(INDEX($G$7:$G$1007,SMALL(IF((LOOKUP(ROW($7:$1007),ROW($7:$1007)/($F$7:$F$1007&lt;&gt;""),$F$7:$F$1007)=RIGHT("0"&amp;$BG9,2))*($G$7:$G$1007&lt;&gt;""),ROW($1:$1001),999999),COLUMN(C3))),"0")</f>
        <v>18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82</v>
      </c>
      <c r="E10" s="42">
        <f t="shared" si="5"/>
        <v>1</v>
      </c>
      <c r="F10" s="126"/>
      <c r="G10" s="127">
        <v>18</v>
      </c>
      <c r="H10" s="127"/>
      <c r="I10" s="64" t="s">
        <v>194</v>
      </c>
      <c r="J10" s="73" t="s">
        <v>132</v>
      </c>
      <c r="K10" s="48" t="str">
        <f t="shared" ca="1" si="3"/>
        <v>RW02-INV08-CB01.04-C14Str</v>
      </c>
      <c r="L10" s="48" t="str">
        <f t="shared" ca="1" si="6"/>
        <v>RW02</v>
      </c>
      <c r="M10" s="48" t="str">
        <f t="shared" ca="1" si="7"/>
        <v>INV08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RW02-INV08-CB01.05-C14Str</v>
      </c>
      <c r="L11" s="48" t="str">
        <f t="shared" ca="1" si="6"/>
        <v>RW02</v>
      </c>
      <c r="M11" s="48" t="str">
        <f t="shared" ca="1" si="7"/>
        <v>INV08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6" t="s">
        <v>136</v>
      </c>
      <c r="K12" s="48" t="str">
        <f t="shared" ca="1" si="3"/>
        <v>RW02-INV08-CB01.06-A10Str</v>
      </c>
      <c r="L12" s="48" t="str">
        <f t="shared" ca="1" si="6"/>
        <v>RW02</v>
      </c>
      <c r="M12" s="48" t="str">
        <f t="shared" ca="1" si="7"/>
        <v>INV08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A10Str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12</v>
      </c>
      <c r="E13" s="42">
        <f t="shared" si="5"/>
        <v>1</v>
      </c>
      <c r="F13" s="128" t="s">
        <v>203</v>
      </c>
      <c r="G13" s="129">
        <v>18</v>
      </c>
      <c r="H13" s="129"/>
      <c r="I13" s="64" t="s">
        <v>194</v>
      </c>
      <c r="J13" s="73" t="s">
        <v>132</v>
      </c>
      <c r="K13" s="42" t="str">
        <f t="shared" ca="1" si="3"/>
        <v>RW03-INV08-CB02.01-C14Str</v>
      </c>
      <c r="L13" s="42" t="str">
        <f t="shared" ca="1" si="6"/>
        <v>RW03</v>
      </c>
      <c r="M13" s="42" t="str">
        <f t="shared" ca="1" si="7"/>
        <v>INV08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20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20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RW03-INV08-CB02.02-C14Str</v>
      </c>
      <c r="L14" s="42" t="str">
        <f t="shared" ca="1" si="6"/>
        <v>RW03</v>
      </c>
      <c r="M14" s="42" t="str">
        <f t="shared" ca="1" si="7"/>
        <v>INV08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20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20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6" t="s">
        <v>136</v>
      </c>
      <c r="K15" s="42" t="str">
        <f t="shared" ca="1" si="3"/>
        <v>RW03-INV08-CB02.03-A10Str</v>
      </c>
      <c r="L15" s="42" t="str">
        <f t="shared" ca="1" si="6"/>
        <v>RW03</v>
      </c>
      <c r="M15" s="42" t="str">
        <f t="shared" ca="1" si="7"/>
        <v>INV08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A10Str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20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20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18</v>
      </c>
      <c r="H16" s="129"/>
      <c r="I16" s="64" t="s">
        <v>194</v>
      </c>
      <c r="J16" s="73" t="s">
        <v>132</v>
      </c>
      <c r="K16" s="42" t="str">
        <f t="shared" ca="1" si="3"/>
        <v>RW04-INV08-CB02.04-C14Str</v>
      </c>
      <c r="L16" s="42" t="str">
        <f t="shared" ca="1" si="6"/>
        <v>RW04</v>
      </c>
      <c r="M16" s="42" t="str">
        <f t="shared" ca="1" si="7"/>
        <v>INV08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20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20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RW04-INV08-CB02.05-C14Str</v>
      </c>
      <c r="L17" s="42" t="str">
        <f t="shared" ca="1" si="6"/>
        <v>RW04</v>
      </c>
      <c r="M17" s="42" t="str">
        <f t="shared" ca="1" si="7"/>
        <v>INV08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20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20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6" t="s">
        <v>136</v>
      </c>
      <c r="K18" s="42" t="str">
        <f t="shared" ca="1" si="3"/>
        <v>RW04-INV08-CB02.06-A10Str</v>
      </c>
      <c r="L18" s="42" t="str">
        <f t="shared" ca="1" si="6"/>
        <v>RW04</v>
      </c>
      <c r="M18" s="42" t="str">
        <f t="shared" ca="1" si="7"/>
        <v>INV08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A10Str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20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20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9"/>
      <c r="G19" s="129">
        <v>18</v>
      </c>
      <c r="H19" s="129"/>
      <c r="I19" s="64" t="s">
        <v>194</v>
      </c>
      <c r="J19" s="73" t="s">
        <v>132</v>
      </c>
      <c r="K19" s="42" t="str">
        <f t="shared" ca="1" si="3"/>
        <v>RW05-INV08-CB02.07-C14Str</v>
      </c>
      <c r="L19" s="42" t="str">
        <f t="shared" ca="1" si="6"/>
        <v>RW05</v>
      </c>
      <c r="M19" s="42" t="str">
        <f t="shared" ca="1" si="7"/>
        <v>INV08</v>
      </c>
      <c r="N19" s="42" t="str">
        <f ca="1">MID($F$5,1,2)&amp;LOOKUP("一",$F$7:$F19)&amp;"."&amp;TEXT(IF($F19&gt;"",1,($ZG19=OFFSET($ZG19,-1,))+IFERROR(MID(OFFSET($N19,-1,),FIND(MID($F$5,1,2),OFFSET($N19,-1,))+5,2),)),"00")</f>
        <v>CB02.07</v>
      </c>
      <c r="O19" s="42" t="str">
        <f t="shared" si="8"/>
        <v>C14Str</v>
      </c>
      <c r="P19" s="42">
        <v>1</v>
      </c>
      <c r="Q19" s="42" t="s">
        <v>211</v>
      </c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26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26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9"/>
      <c r="G20" s="129"/>
      <c r="H20" s="129"/>
      <c r="I20" s="64" t="s">
        <v>205</v>
      </c>
      <c r="J20" s="73" t="s">
        <v>132</v>
      </c>
      <c r="K20" s="42" t="str">
        <f t="shared" ca="1" si="3"/>
        <v>RW05-INV08-CB02.08-C14Str</v>
      </c>
      <c r="L20" s="42" t="str">
        <f t="shared" ca="1" si="6"/>
        <v>RW05</v>
      </c>
      <c r="M20" s="42" t="str">
        <f t="shared" ca="1" si="7"/>
        <v>INV08</v>
      </c>
      <c r="N20" s="42" t="str">
        <f ca="1">MID($F$5,1,2)&amp;LOOKUP("一",$F$7:$F20)&amp;"."&amp;TEXT(IF($F20&gt;"",1,($ZG20=OFFSET($ZG20,-1,))+IFERROR(MID(OFFSET($N20,-1,),FIND(MID($F$5,1,2),OFFSET($N20,-1,))+5,2),)),"00")</f>
        <v>CB02.08</v>
      </c>
      <c r="O20" s="42" t="str">
        <f t="shared" si="8"/>
        <v>C14Str</v>
      </c>
      <c r="P20" s="42">
        <v>3</v>
      </c>
      <c r="Q20" s="42"/>
      <c r="R20" s="42"/>
      <c r="S20" s="42" t="s">
        <v>212</v>
      </c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26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26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9"/>
      <c r="G21" s="129"/>
      <c r="H21" s="129"/>
      <c r="I21" s="64" t="s">
        <v>232</v>
      </c>
      <c r="J21" s="76" t="s">
        <v>136</v>
      </c>
      <c r="K21" s="42" t="str">
        <f t="shared" ca="1" si="3"/>
        <v>RW05-INV08-CB02.09-A10Str</v>
      </c>
      <c r="L21" s="42" t="str">
        <f t="shared" ca="1" si="6"/>
        <v>RW05</v>
      </c>
      <c r="M21" s="42" t="str">
        <f t="shared" ca="1" si="7"/>
        <v>INV08</v>
      </c>
      <c r="N21" s="42" t="str">
        <f ca="1">MID($F$5,1,2)&amp;LOOKUP("一",$F$7:$F21)&amp;"."&amp;TEXT(IF($F21&gt;"",1,($ZG21=OFFSET($ZG21,-1,))+IFERROR(MID(OFFSET($N21,-1,),FIND(MID($F$5,1,2),OFFSET($N21,-1,))+5,2),)),"00")</f>
        <v>CB02.09</v>
      </c>
      <c r="O21" s="42" t="str">
        <f t="shared" si="8"/>
        <v>A10Str</v>
      </c>
      <c r="P21" s="42">
        <v>7</v>
      </c>
      <c r="Q21" s="42"/>
      <c r="R21" s="42"/>
      <c r="S21" s="42"/>
      <c r="T21" s="42"/>
      <c r="U21" s="42"/>
      <c r="V21" s="42"/>
      <c r="W21" s="42" t="s">
        <v>451</v>
      </c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26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26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6" t="s">
        <v>213</v>
      </c>
      <c r="G22" s="127">
        <v>18</v>
      </c>
      <c r="H22" s="127"/>
      <c r="I22" s="64" t="s">
        <v>194</v>
      </c>
      <c r="J22" s="73" t="s">
        <v>132</v>
      </c>
      <c r="K22" s="48" t="str">
        <f t="shared" ca="1" si="3"/>
        <v>RW06-INV08-CB03.01-C14Str</v>
      </c>
      <c r="L22" s="48" t="str">
        <f t="shared" ca="1" si="6"/>
        <v>RW06</v>
      </c>
      <c r="M22" s="48" t="str">
        <f t="shared" ca="1" si="7"/>
        <v>INV08</v>
      </c>
      <c r="N22" s="48" t="str">
        <f ca="1">MID($F$5,1,2)&amp;LOOKUP("一",$F$7:$F22)&amp;"."&amp;TEXT(IF($F22&gt;"",1,($ZG22=OFFSET($ZG22,-1,))+IFERROR(MID(OFFSET($N22,-1,),FIND(MID($F$5,1,2),OFFSET($N22,-1,))+5,2),)),"00")</f>
        <v>CB03.01</v>
      </c>
      <c r="O22" s="48" t="str">
        <f t="shared" si="8"/>
        <v>C14Str</v>
      </c>
      <c r="P22" s="48">
        <v>1</v>
      </c>
      <c r="Q22" s="48" t="s">
        <v>214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26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26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RW06-INV08-CB03.02-C14Str</v>
      </c>
      <c r="L23" s="48" t="str">
        <f t="shared" ca="1" si="6"/>
        <v>RW06</v>
      </c>
      <c r="M23" s="48" t="str">
        <f t="shared" ca="1" si="7"/>
        <v>INV08</v>
      </c>
      <c r="N23" s="48" t="str">
        <f ca="1">MID($F$5,1,2)&amp;LOOKUP("一",$F$7:$F23)&amp;"."&amp;TEXT(IF($F23&gt;"",1,($ZG23=OFFSET($ZG23,-1,))+IFERROR(MID(OFFSET($N23,-1,),FIND(MID($F$5,1,2),OFFSET($N23,-1,))+5,2),)),"00")</f>
        <v>CB03.02</v>
      </c>
      <c r="O23" s="48" t="str">
        <f t="shared" si="8"/>
        <v>C14Str</v>
      </c>
      <c r="P23" s="48">
        <v>3</v>
      </c>
      <c r="Q23" s="48"/>
      <c r="R23" s="48"/>
      <c r="S23" s="48" t="s">
        <v>215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26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26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6" t="s">
        <v>136</v>
      </c>
      <c r="K24" s="48" t="str">
        <f t="shared" ca="1" si="3"/>
        <v>RW06-INV08-CB03.03-A10Str</v>
      </c>
      <c r="L24" s="48" t="str">
        <f t="shared" ca="1" si="6"/>
        <v>RW06</v>
      </c>
      <c r="M24" s="48" t="str">
        <f t="shared" ca="1" si="7"/>
        <v>INV08</v>
      </c>
      <c r="N24" s="48" t="str">
        <f ca="1">MID($F$5,1,2)&amp;LOOKUP("一",$F$7:$F24)&amp;"."&amp;TEXT(IF($F24&gt;"",1,($ZG24=OFFSET($ZG24,-1,))+IFERROR(MID(OFFSET($N24,-1,),FIND(MID($F$5,1,2),OFFSET($N24,-1,))+5,2),)),"00")</f>
        <v>CB03.03</v>
      </c>
      <c r="O24" s="48" t="str">
        <f t="shared" si="8"/>
        <v>A10Str</v>
      </c>
      <c r="P24" s="48">
        <v>7</v>
      </c>
      <c r="Q24" s="48"/>
      <c r="R24" s="48"/>
      <c r="S24" s="48"/>
      <c r="T24" s="48"/>
      <c r="U24" s="48"/>
      <c r="V24" s="48"/>
      <c r="W24" s="48" t="s">
        <v>325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26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26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8</v>
      </c>
      <c r="C25" s="61">
        <v>9</v>
      </c>
      <c r="D25" s="62">
        <f t="shared" si="11"/>
        <v>0</v>
      </c>
      <c r="E25" s="42">
        <f t="shared" si="5"/>
        <v>1</v>
      </c>
      <c r="F25" s="127"/>
      <c r="G25" s="127">
        <v>18</v>
      </c>
      <c r="H25" s="127"/>
      <c r="I25" s="64" t="s">
        <v>194</v>
      </c>
      <c r="J25" s="73" t="s">
        <v>132</v>
      </c>
      <c r="K25" s="48" t="str">
        <f t="shared" ca="1" si="3"/>
        <v>RW07-INV08-CB03.04-C14Str</v>
      </c>
      <c r="L25" s="48" t="str">
        <f t="shared" ca="1" si="6"/>
        <v>RW07</v>
      </c>
      <c r="M25" s="48" t="str">
        <f t="shared" ca="1" si="7"/>
        <v>INV08</v>
      </c>
      <c r="N25" s="48" t="str">
        <f ca="1">MID($F$5,1,2)&amp;LOOKUP("一",$F$7:$F25)&amp;"."&amp;TEXT(IF($F25&gt;"",1,($ZG25=OFFSET($ZG25,-1,))+IFERROR(MID(OFFSET($N25,-1,),FIND(MID($F$5,1,2),OFFSET($N25,-1,))+5,2),)),"00")</f>
        <v>CB03.04</v>
      </c>
      <c r="O25" s="48" t="str">
        <f t="shared" si="8"/>
        <v>C14Str</v>
      </c>
      <c r="P25" s="48">
        <v>1</v>
      </c>
      <c r="Q25" s="48" t="s">
        <v>326</v>
      </c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6</v>
      </c>
      <c r="C26" s="61">
        <v>10</v>
      </c>
      <c r="D26" s="62">
        <f t="shared" si="11"/>
        <v>0</v>
      </c>
      <c r="E26" s="42">
        <f t="shared" si="5"/>
        <v>1</v>
      </c>
      <c r="F26" s="127"/>
      <c r="G26" s="127"/>
      <c r="H26" s="127"/>
      <c r="I26" s="64" t="s">
        <v>205</v>
      </c>
      <c r="J26" s="73" t="s">
        <v>132</v>
      </c>
      <c r="K26" s="48" t="str">
        <f t="shared" ca="1" si="3"/>
        <v>RW07-INV08-CB03.05-C14Str</v>
      </c>
      <c r="L26" s="48" t="str">
        <f t="shared" ca="1" si="6"/>
        <v>RW07</v>
      </c>
      <c r="M26" s="48" t="str">
        <f t="shared" ca="1" si="7"/>
        <v>INV08</v>
      </c>
      <c r="N26" s="48" t="str">
        <f ca="1">MID($F$5,1,2)&amp;LOOKUP("一",$F$7:$F26)&amp;"."&amp;TEXT(IF($F26&gt;"",1,($ZG26=OFFSET($ZG26,-1,))+IFERROR(MID(OFFSET($N26,-1,),FIND(MID($F$5,1,2),OFFSET($N26,-1,))+5,2),)),"00")</f>
        <v>CB03.05</v>
      </c>
      <c r="O26" s="48" t="str">
        <f t="shared" si="8"/>
        <v>C14Str</v>
      </c>
      <c r="P26" s="48">
        <v>3</v>
      </c>
      <c r="Q26" s="48"/>
      <c r="R26" s="48"/>
      <c r="S26" s="48" t="s">
        <v>327</v>
      </c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12</v>
      </c>
      <c r="C27" s="61">
        <v>11</v>
      </c>
      <c r="D27" s="62">
        <f t="shared" si="11"/>
        <v>0</v>
      </c>
      <c r="E27" s="42">
        <f t="shared" si="5"/>
        <v>1</v>
      </c>
      <c r="F27" s="127"/>
      <c r="G27" s="127"/>
      <c r="H27" s="127"/>
      <c r="I27" s="64" t="s">
        <v>232</v>
      </c>
      <c r="J27" s="76" t="s">
        <v>136</v>
      </c>
      <c r="K27" s="48" t="str">
        <f t="shared" ca="1" si="3"/>
        <v>RW07-INV08-CB03.06-A10Str</v>
      </c>
      <c r="L27" s="48" t="str">
        <f t="shared" ca="1" si="6"/>
        <v>RW07</v>
      </c>
      <c r="M27" s="48" t="str">
        <f t="shared" ca="1" si="7"/>
        <v>INV08</v>
      </c>
      <c r="N27" s="48" t="str">
        <f ca="1">MID($F$5,1,2)&amp;LOOKUP("一",$F$7:$F27)&amp;"."&amp;TEXT(IF($F27&gt;"",1,($ZG27=OFFSET($ZG27,-1,))+IFERROR(MID(OFFSET($N27,-1,),FIND(MID($F$5,1,2),OFFSET($N27,-1,))+5,2),)),"00")</f>
        <v>CB03.06</v>
      </c>
      <c r="O27" s="48" t="str">
        <f t="shared" si="8"/>
        <v>A10Str</v>
      </c>
      <c r="P27" s="48">
        <v>7</v>
      </c>
      <c r="Q27" s="48"/>
      <c r="R27" s="48"/>
      <c r="S27" s="48"/>
      <c r="T27" s="48"/>
      <c r="U27" s="48"/>
      <c r="V27" s="48"/>
      <c r="W27" s="48" t="s">
        <v>219</v>
      </c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7"/>
      <c r="G28" s="127">
        <v>18</v>
      </c>
      <c r="H28" s="127"/>
      <c r="I28" s="64" t="s">
        <v>194</v>
      </c>
      <c r="J28" s="73" t="s">
        <v>132</v>
      </c>
      <c r="K28" s="48" t="str">
        <f t="shared" ca="1" si="3"/>
        <v>RW08-INV08-CB03.07-C14Str</v>
      </c>
      <c r="L28" s="48" t="str">
        <f t="shared" ca="1" si="6"/>
        <v>RW08</v>
      </c>
      <c r="M28" s="48" t="str">
        <f t="shared" ca="1" si="7"/>
        <v>INV08</v>
      </c>
      <c r="N28" s="48" t="str">
        <f ca="1">MID($F$5,1,2)&amp;LOOKUP("一",$F$7:$F28)&amp;"."&amp;TEXT(IF($F28&gt;"",1,($ZG28=OFFSET($ZG28,-1,))+IFERROR(MID(OFFSET($N28,-1,),FIND(MID($F$5,1,2),OFFSET($N28,-1,))+5,2),)),"00")</f>
        <v>CB03.07</v>
      </c>
      <c r="O28" s="48" t="str">
        <f t="shared" si="8"/>
        <v>C14Str</v>
      </c>
      <c r="P28" s="48">
        <v>1</v>
      </c>
      <c r="Q28" s="48" t="s">
        <v>220</v>
      </c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7"/>
      <c r="G29" s="127"/>
      <c r="H29" s="127"/>
      <c r="I29" s="64" t="s">
        <v>205</v>
      </c>
      <c r="J29" s="73" t="s">
        <v>132</v>
      </c>
      <c r="K29" s="48" t="str">
        <f t="shared" ca="1" si="3"/>
        <v>RW08-INV08-CB03.08-C14Str</v>
      </c>
      <c r="L29" s="48" t="str">
        <f t="shared" ca="1" si="6"/>
        <v>RW08</v>
      </c>
      <c r="M29" s="48" t="str">
        <f t="shared" ca="1" si="7"/>
        <v>INV08</v>
      </c>
      <c r="N29" s="48" t="str">
        <f ca="1">MID($F$5,1,2)&amp;LOOKUP("一",$F$7:$F29)&amp;"."&amp;TEXT(IF($F29&gt;"",1,($ZG29=OFFSET($ZG29,-1,))+IFERROR(MID(OFFSET($N29,-1,),FIND(MID($F$5,1,2),OFFSET($N29,-1,))+5,2),)),"00")</f>
        <v>CB03.08</v>
      </c>
      <c r="O29" s="48" t="str">
        <f t="shared" si="8"/>
        <v>C14Str</v>
      </c>
      <c r="P29" s="48">
        <v>3</v>
      </c>
      <c r="Q29" s="48"/>
      <c r="R29" s="48"/>
      <c r="S29" s="48" t="s">
        <v>221</v>
      </c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7"/>
      <c r="G30" s="127"/>
      <c r="H30" s="127"/>
      <c r="I30" s="64" t="s">
        <v>232</v>
      </c>
      <c r="J30" s="76" t="s">
        <v>136</v>
      </c>
      <c r="K30" s="48" t="str">
        <f t="shared" ca="1" si="3"/>
        <v>RW08-INV08-CB03.09-A10Str</v>
      </c>
      <c r="L30" s="48" t="str">
        <f t="shared" ca="1" si="6"/>
        <v>RW08</v>
      </c>
      <c r="M30" s="48" t="str">
        <f t="shared" ca="1" si="7"/>
        <v>INV08</v>
      </c>
      <c r="N30" s="48" t="str">
        <f ca="1">MID($F$5,1,2)&amp;LOOKUP("一",$F$7:$F30)&amp;"."&amp;TEXT(IF($F30&gt;"",1,($ZG30=OFFSET($ZG30,-1,))+IFERROR(MID(OFFSET($N30,-1,),FIND(MID($F$5,1,2),OFFSET($N30,-1,))+5,2),)),"00")</f>
        <v>CB03.09</v>
      </c>
      <c r="O30" s="48" t="str">
        <f t="shared" si="8"/>
        <v>A10Str</v>
      </c>
      <c r="P30" s="48">
        <v>7</v>
      </c>
      <c r="Q30" s="48"/>
      <c r="R30" s="48"/>
      <c r="S30" s="48"/>
      <c r="T30" s="48"/>
      <c r="U30" s="48"/>
      <c r="V30" s="48"/>
      <c r="W30" s="48" t="s">
        <v>452</v>
      </c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8" t="s">
        <v>222</v>
      </c>
      <c r="G31" s="129">
        <v>19</v>
      </c>
      <c r="H31" s="129"/>
      <c r="I31" s="64" t="s">
        <v>194</v>
      </c>
      <c r="J31" s="73" t="s">
        <v>132</v>
      </c>
      <c r="K31" s="42" t="str">
        <f t="shared" ca="1" si="3"/>
        <v>RW09-INV08-CB04.01-C14Str</v>
      </c>
      <c r="L31" s="42" t="str">
        <f t="shared" ca="1" si="6"/>
        <v>RW09</v>
      </c>
      <c r="M31" s="42" t="str">
        <f t="shared" ca="1" si="7"/>
        <v>INV08</v>
      </c>
      <c r="N31" s="42" t="str">
        <f ca="1">MID($F$5,1,2)&amp;LOOKUP("一",$F$7:$F31)&amp;"."&amp;TEXT(IF($F31&gt;"",1,($ZG31=OFFSET($ZG31,-1,))+IFERROR(MID(OFFSET($N31,-1,),FIND(MID($F$5,1,2),OFFSET($N31,-1,))+5,2),)),"00")</f>
        <v>CB04.01</v>
      </c>
      <c r="O31" s="42" t="str">
        <f t="shared" si="8"/>
        <v>C14Str</v>
      </c>
      <c r="P31" s="42">
        <v>1</v>
      </c>
      <c r="Q31" s="42" t="s">
        <v>223</v>
      </c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9"/>
      <c r="G32" s="129"/>
      <c r="H32" s="129"/>
      <c r="I32" s="64" t="s">
        <v>205</v>
      </c>
      <c r="J32" s="73" t="s">
        <v>132</v>
      </c>
      <c r="K32" s="42" t="str">
        <f t="shared" ca="1" si="3"/>
        <v>RW09-INV08-CB04.02-C14Str</v>
      </c>
      <c r="L32" s="42" t="str">
        <f t="shared" ca="1" si="6"/>
        <v>RW09</v>
      </c>
      <c r="M32" s="42" t="str">
        <f t="shared" ca="1" si="7"/>
        <v>INV08</v>
      </c>
      <c r="N32" s="42" t="str">
        <f ca="1">MID($F$5,1,2)&amp;LOOKUP("一",$F$7:$F32)&amp;"."&amp;TEXT(IF($F32&gt;"",1,($ZG32=OFFSET($ZG32,-1,))+IFERROR(MID(OFFSET($N32,-1,),FIND(MID($F$5,1,2),OFFSET($N32,-1,))+5,2),)),"00")</f>
        <v>CB04.02</v>
      </c>
      <c r="O32" s="42" t="str">
        <f t="shared" si="8"/>
        <v>C14Str</v>
      </c>
      <c r="P32" s="42">
        <v>3</v>
      </c>
      <c r="Q32" s="42"/>
      <c r="R32" s="42"/>
      <c r="S32" s="42" t="s">
        <v>224</v>
      </c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12</v>
      </c>
      <c r="C33" s="61">
        <v>17</v>
      </c>
      <c r="D33" s="62">
        <f t="shared" si="11"/>
        <v>0</v>
      </c>
      <c r="E33" s="42">
        <f t="shared" si="5"/>
        <v>1</v>
      </c>
      <c r="F33" s="129"/>
      <c r="G33" s="129"/>
      <c r="H33" s="129"/>
      <c r="I33" s="64" t="s">
        <v>232</v>
      </c>
      <c r="J33" s="73" t="s">
        <v>132</v>
      </c>
      <c r="K33" s="42" t="str">
        <f t="shared" ca="1" si="3"/>
        <v>RW09-INV08-CB04.03-C14Str</v>
      </c>
      <c r="L33" s="42" t="str">
        <f t="shared" ca="1" si="6"/>
        <v>RW09</v>
      </c>
      <c r="M33" s="42" t="str">
        <f t="shared" ca="1" si="7"/>
        <v>INV08</v>
      </c>
      <c r="N33" s="42" t="str">
        <f ca="1">MID($F$5,1,2)&amp;LOOKUP("一",$F$7:$F33)&amp;"."&amp;TEXT(IF($F33&gt;"",1,($ZG33=OFFSET($ZG33,-1,))+IFERROR(MID(OFFSET($N33,-1,),FIND(MID($F$5,1,2),OFFSET($N33,-1,))+5,2),)),"00")</f>
        <v>CB04.03</v>
      </c>
      <c r="O33" s="42" t="str">
        <f t="shared" si="8"/>
        <v>C14Str</v>
      </c>
      <c r="P33" s="42">
        <v>7</v>
      </c>
      <c r="Q33" s="42"/>
      <c r="R33" s="42"/>
      <c r="S33" s="42"/>
      <c r="T33" s="42"/>
      <c r="U33" s="42"/>
      <c r="V33" s="42"/>
      <c r="W33" s="42" t="s">
        <v>328</v>
      </c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8</v>
      </c>
      <c r="E34" s="42">
        <f t="shared" si="5"/>
        <v>1</v>
      </c>
      <c r="F34" s="129"/>
      <c r="G34" s="129">
        <v>19</v>
      </c>
      <c r="H34" s="129"/>
      <c r="I34" s="64" t="s">
        <v>194</v>
      </c>
      <c r="J34" s="73" t="s">
        <v>132</v>
      </c>
      <c r="K34" s="42" t="str">
        <f t="shared" ca="1" si="3"/>
        <v>RW10-INV08-CB04.04-C14Str</v>
      </c>
      <c r="L34" s="42" t="str">
        <f t="shared" ca="1" si="6"/>
        <v>RW10</v>
      </c>
      <c r="M34" s="42" t="str">
        <f t="shared" ca="1" si="7"/>
        <v>INV08</v>
      </c>
      <c r="N34" s="42" t="str">
        <f ca="1">MID($F$5,1,2)&amp;LOOKUP("一",$F$7:$F34)&amp;"."&amp;TEXT(IF($F34&gt;"",1,($ZG34=OFFSET($ZG34,-1,))+IFERROR(MID(OFFSET($N34,-1,),FIND(MID($F$5,1,2),OFFSET($N34,-1,))+5,2),)),"00")</f>
        <v>CB04.04</v>
      </c>
      <c r="O34" s="42" t="str">
        <f t="shared" si="8"/>
        <v>C14Str</v>
      </c>
      <c r="P34" s="42">
        <v>1</v>
      </c>
      <c r="Q34" s="42" t="s">
        <v>329</v>
      </c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6</v>
      </c>
      <c r="E35" s="42">
        <f t="shared" si="5"/>
        <v>1</v>
      </c>
      <c r="F35" s="129"/>
      <c r="G35" s="129"/>
      <c r="H35" s="129"/>
      <c r="I35" s="64" t="s">
        <v>205</v>
      </c>
      <c r="J35" s="73" t="s">
        <v>132</v>
      </c>
      <c r="K35" s="42" t="str">
        <f t="shared" ca="1" si="3"/>
        <v>RW10-INV08-CB04.05-C14Str</v>
      </c>
      <c r="L35" s="42" t="str">
        <f t="shared" ca="1" si="6"/>
        <v>RW10</v>
      </c>
      <c r="M35" s="42" t="str">
        <f t="shared" ca="1" si="7"/>
        <v>INV08</v>
      </c>
      <c r="N35" s="42" t="str">
        <f ca="1">MID($F$5,1,2)&amp;LOOKUP("一",$F$7:$F35)&amp;"."&amp;TEXT(IF($F35&gt;"",1,($ZG35=OFFSET($ZG35,-1,))+IFERROR(MID(OFFSET($N35,-1,),FIND(MID($F$5,1,2),OFFSET($N35,-1,))+5,2),)),"00")</f>
        <v>CB04.05</v>
      </c>
      <c r="O35" s="42" t="str">
        <f t="shared" si="8"/>
        <v>C14Str</v>
      </c>
      <c r="P35" s="42">
        <v>3</v>
      </c>
      <c r="Q35" s="42"/>
      <c r="R35" s="42"/>
      <c r="S35" s="42" t="s">
        <v>330</v>
      </c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12</v>
      </c>
      <c r="E36" s="42">
        <f t="shared" si="5"/>
        <v>1</v>
      </c>
      <c r="F36" s="129"/>
      <c r="G36" s="129"/>
      <c r="H36" s="129"/>
      <c r="I36" s="64" t="s">
        <v>232</v>
      </c>
      <c r="J36" s="73" t="s">
        <v>132</v>
      </c>
      <c r="K36" s="42" t="str">
        <f t="shared" ca="1" si="3"/>
        <v>RW10-INV08-CB04.06-C14Str</v>
      </c>
      <c r="L36" s="42" t="str">
        <f t="shared" ca="1" si="6"/>
        <v>RW10</v>
      </c>
      <c r="M36" s="42" t="str">
        <f t="shared" ca="1" si="7"/>
        <v>INV08</v>
      </c>
      <c r="N36" s="42" t="str">
        <f ca="1">MID($F$5,1,2)&amp;LOOKUP("一",$F$7:$F36)&amp;"."&amp;TEXT(IF($F36&gt;"",1,($ZG36=OFFSET($ZG36,-1,))+IFERROR(MID(OFFSET($N36,-1,),FIND(MID($F$5,1,2),OFFSET($N36,-1,))+5,2),)),"00")</f>
        <v>CB04.06</v>
      </c>
      <c r="O36" s="42" t="str">
        <f t="shared" si="8"/>
        <v>C14Str</v>
      </c>
      <c r="P36" s="42">
        <v>7</v>
      </c>
      <c r="Q36" s="42"/>
      <c r="R36" s="42"/>
      <c r="S36" s="42"/>
      <c r="T36" s="42"/>
      <c r="U36" s="42"/>
      <c r="V36" s="42"/>
      <c r="W36" s="42" t="s">
        <v>228</v>
      </c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6" t="s">
        <v>229</v>
      </c>
      <c r="G37" s="127">
        <v>19</v>
      </c>
      <c r="H37" s="127"/>
      <c r="I37" s="64" t="s">
        <v>194</v>
      </c>
      <c r="J37" s="73" t="s">
        <v>132</v>
      </c>
      <c r="K37" s="48" t="str">
        <f t="shared" ca="1" si="3"/>
        <v>RW11-INV08-CB05.01-C14Str</v>
      </c>
      <c r="L37" s="48" t="str">
        <f t="shared" ca="1" si="6"/>
        <v>RW11</v>
      </c>
      <c r="M37" s="48" t="str">
        <f t="shared" ca="1" si="7"/>
        <v>INV08</v>
      </c>
      <c r="N37" s="48" t="str">
        <f ca="1">MID($F$5,1,2)&amp;LOOKUP("一",$F$7:$F37)&amp;"."&amp;TEXT(IF($F37&gt;"",1,($ZG37=OFFSET($ZG37,-1,))+IFERROR(MID(OFFSET($N37,-1,),FIND(MID($F$5,1,2),OFFSET($N37,-1,))+5,2),)),"00")</f>
        <v>CB05.01</v>
      </c>
      <c r="O37" s="48" t="str">
        <f t="shared" si="8"/>
        <v>C14Str</v>
      </c>
      <c r="P37" s="48">
        <v>1</v>
      </c>
      <c r="Q37" s="48" t="s">
        <v>230</v>
      </c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7"/>
      <c r="G38" s="127"/>
      <c r="H38" s="127"/>
      <c r="I38" s="64" t="s">
        <v>205</v>
      </c>
      <c r="J38" s="73" t="s">
        <v>132</v>
      </c>
      <c r="K38" s="48" t="str">
        <f t="shared" ca="1" si="3"/>
        <v>RW11-INV08-CB05.02-C14Str</v>
      </c>
      <c r="L38" s="48" t="str">
        <f t="shared" ca="1" si="6"/>
        <v>RW11</v>
      </c>
      <c r="M38" s="48" t="str">
        <f t="shared" ca="1" si="7"/>
        <v>INV08</v>
      </c>
      <c r="N38" s="48" t="str">
        <f ca="1">MID($F$5,1,2)&amp;LOOKUP("一",$F$7:$F38)&amp;"."&amp;TEXT(IF($F38&gt;"",1,($ZG38=OFFSET($ZG38,-1,))+IFERROR(MID(OFFSET($N38,-1,),FIND(MID($F$5,1,2),OFFSET($N38,-1,))+5,2),)),"00")</f>
        <v>CB05.02</v>
      </c>
      <c r="O38" s="48" t="str">
        <f t="shared" si="8"/>
        <v>C14Str</v>
      </c>
      <c r="P38" s="48">
        <v>3</v>
      </c>
      <c r="Q38" s="48"/>
      <c r="R38" s="48"/>
      <c r="S38" s="48" t="s">
        <v>231</v>
      </c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7"/>
      <c r="G39" s="127"/>
      <c r="H39" s="127"/>
      <c r="I39" s="64" t="s">
        <v>232</v>
      </c>
      <c r="J39" s="73" t="s">
        <v>132</v>
      </c>
      <c r="K39" s="48" t="str">
        <f t="shared" ca="1" si="3"/>
        <v>RW11-INV08-CB05.03-C14Str</v>
      </c>
      <c r="L39" s="48" t="str">
        <f t="shared" ca="1" si="6"/>
        <v>RW11</v>
      </c>
      <c r="M39" s="48" t="str">
        <f t="shared" ca="1" si="7"/>
        <v>INV08</v>
      </c>
      <c r="N39" s="48" t="str">
        <f ca="1">MID($F$5,1,2)&amp;LOOKUP("一",$F$7:$F39)&amp;"."&amp;TEXT(IF($F39&gt;"",1,($ZG39=OFFSET($ZG39,-1,))+IFERROR(MID(OFFSET($N39,-1,),FIND(MID($F$5,1,2),OFFSET($N39,-1,))+5,2),)),"00")</f>
        <v>CB05.03</v>
      </c>
      <c r="O39" s="48" t="str">
        <f t="shared" si="8"/>
        <v>C14Str</v>
      </c>
      <c r="P39" s="48">
        <v>7</v>
      </c>
      <c r="Q39" s="48"/>
      <c r="R39" s="48"/>
      <c r="S39" s="48"/>
      <c r="T39" s="48"/>
      <c r="U39" s="48"/>
      <c r="V39" s="48"/>
      <c r="W39" s="48" t="s">
        <v>233</v>
      </c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7"/>
      <c r="G40" s="127">
        <v>19</v>
      </c>
      <c r="H40" s="127"/>
      <c r="I40" s="64" t="s">
        <v>194</v>
      </c>
      <c r="J40" s="73" t="s">
        <v>132</v>
      </c>
      <c r="K40" s="48" t="str">
        <f t="shared" ca="1" si="3"/>
        <v>RW12-INV08-CB05.04-C14Str</v>
      </c>
      <c r="L40" s="48" t="str">
        <f t="shared" ca="1" si="6"/>
        <v>RW12</v>
      </c>
      <c r="M40" s="48" t="str">
        <f t="shared" ca="1" si="7"/>
        <v>INV08</v>
      </c>
      <c r="N40" s="48" t="str">
        <f ca="1">MID($F$5,1,2)&amp;LOOKUP("一",$F$7:$F40)&amp;"."&amp;TEXT(IF($F40&gt;"",1,($ZG40=OFFSET($ZG40,-1,))+IFERROR(MID(OFFSET($N40,-1,),FIND(MID($F$5,1,2),OFFSET($N40,-1,))+5,2),)),"00")</f>
        <v>CB05.04</v>
      </c>
      <c r="O40" s="48" t="str">
        <f t="shared" si="8"/>
        <v>C14Str</v>
      </c>
      <c r="P40" s="48">
        <v>1</v>
      </c>
      <c r="Q40" s="48" t="s">
        <v>234</v>
      </c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7"/>
      <c r="G41" s="127"/>
      <c r="H41" s="127"/>
      <c r="I41" s="64" t="s">
        <v>205</v>
      </c>
      <c r="J41" s="73" t="s">
        <v>132</v>
      </c>
      <c r="K41" s="48" t="str">
        <f t="shared" ca="1" si="3"/>
        <v>RW12-INV08-CB05.05-C14Str</v>
      </c>
      <c r="L41" s="48" t="str">
        <f t="shared" ca="1" si="6"/>
        <v>RW12</v>
      </c>
      <c r="M41" s="48" t="str">
        <f t="shared" ca="1" si="7"/>
        <v>INV08</v>
      </c>
      <c r="N41" s="48" t="str">
        <f ca="1">MID($F$5,1,2)&amp;LOOKUP("一",$F$7:$F41)&amp;"."&amp;TEXT(IF($F41&gt;"",1,($ZG41=OFFSET($ZG41,-1,))+IFERROR(MID(OFFSET($N41,-1,),FIND(MID($F$5,1,2),OFFSET($N41,-1,))+5,2),)),"00")</f>
        <v>CB05.05</v>
      </c>
      <c r="O41" s="48" t="str">
        <f t="shared" si="8"/>
        <v>C14Str</v>
      </c>
      <c r="P41" s="48">
        <v>3</v>
      </c>
      <c r="Q41" s="48"/>
      <c r="R41" s="48"/>
      <c r="S41" s="48" t="s">
        <v>235</v>
      </c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12</v>
      </c>
      <c r="E42" s="42">
        <f t="shared" si="5"/>
        <v>1</v>
      </c>
      <c r="F42" s="127"/>
      <c r="G42" s="127"/>
      <c r="H42" s="127"/>
      <c r="I42" s="64" t="s">
        <v>232</v>
      </c>
      <c r="J42" s="73" t="s">
        <v>132</v>
      </c>
      <c r="K42" s="48" t="str">
        <f t="shared" ca="1" si="3"/>
        <v>RW12-INV08-CB05.06-C14Str</v>
      </c>
      <c r="L42" s="48" t="str">
        <f t="shared" ca="1" si="6"/>
        <v>RW12</v>
      </c>
      <c r="M42" s="48" t="str">
        <f t="shared" ca="1" si="7"/>
        <v>INV08</v>
      </c>
      <c r="N42" s="48" t="str">
        <f ca="1">MID($F$5,1,2)&amp;LOOKUP("一",$F$7:$F42)&amp;"."&amp;TEXT(IF($F42&gt;"",1,($ZG42=OFFSET($ZG42,-1,))+IFERROR(MID(OFFSET($N42,-1,),FIND(MID($F$5,1,2),OFFSET($N42,-1,))+5,2),)),"00")</f>
        <v>CB05.06</v>
      </c>
      <c r="O42" s="48" t="str">
        <f t="shared" si="8"/>
        <v>C14Str</v>
      </c>
      <c r="P42" s="48">
        <v>7</v>
      </c>
      <c r="Q42" s="48"/>
      <c r="R42" s="48"/>
      <c r="S42" s="48"/>
      <c r="T42" s="48"/>
      <c r="U42" s="48"/>
      <c r="V42" s="48"/>
      <c r="W42" s="48" t="s">
        <v>236</v>
      </c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8" t="s">
        <v>237</v>
      </c>
      <c r="G43" s="129">
        <v>19</v>
      </c>
      <c r="H43" s="129"/>
      <c r="I43" s="64" t="s">
        <v>194</v>
      </c>
      <c r="J43" s="73" t="s">
        <v>132</v>
      </c>
      <c r="K43" s="42" t="str">
        <f t="shared" ca="1" si="3"/>
        <v>RW13-INV08-CB06.01-C14Str</v>
      </c>
      <c r="L43" s="42" t="str">
        <f t="shared" ca="1" si="6"/>
        <v>RW13</v>
      </c>
      <c r="M43" s="42" t="str">
        <f t="shared" ca="1" si="7"/>
        <v>INV08</v>
      </c>
      <c r="N43" s="42" t="str">
        <f ca="1">MID($F$5,1,2)&amp;LOOKUP("一",$F$7:$F43)&amp;"."&amp;TEXT(IF($F43&gt;"",1,($ZG43=OFFSET($ZG43,-1,))+IFERROR(MID(OFFSET($N43,-1,),FIND(MID($F$5,1,2),OFFSET($N43,-1,))+5,2),)),"00")</f>
        <v>CB06.01</v>
      </c>
      <c r="O43" s="42" t="str">
        <f t="shared" si="8"/>
        <v>C14Str</v>
      </c>
      <c r="P43" s="42">
        <v>1</v>
      </c>
      <c r="Q43" s="42" t="s">
        <v>238</v>
      </c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9"/>
      <c r="G44" s="129"/>
      <c r="H44" s="129"/>
      <c r="I44" s="64" t="s">
        <v>205</v>
      </c>
      <c r="J44" s="73" t="s">
        <v>132</v>
      </c>
      <c r="K44" s="42" t="str">
        <f t="shared" ca="1" si="3"/>
        <v>RW13-INV08-CB06.02-C14Str</v>
      </c>
      <c r="L44" s="42" t="str">
        <f t="shared" ca="1" si="6"/>
        <v>RW13</v>
      </c>
      <c r="M44" s="42" t="str">
        <f t="shared" ca="1" si="7"/>
        <v>INV08</v>
      </c>
      <c r="N44" s="42" t="str">
        <f ca="1">MID($F$5,1,2)&amp;LOOKUP("一",$F$7:$F44)&amp;"."&amp;TEXT(IF($F44&gt;"",1,($ZG44=OFFSET($ZG44,-1,))+IFERROR(MID(OFFSET($N44,-1,),FIND(MID($F$5,1,2),OFFSET($N44,-1,))+5,2),)),"00")</f>
        <v>CB06.02</v>
      </c>
      <c r="O44" s="42" t="str">
        <f t="shared" si="8"/>
        <v>C14Str</v>
      </c>
      <c r="P44" s="42">
        <v>3</v>
      </c>
      <c r="Q44" s="42"/>
      <c r="R44" s="42"/>
      <c r="S44" s="42" t="s">
        <v>239</v>
      </c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9"/>
      <c r="G45" s="129"/>
      <c r="H45" s="129"/>
      <c r="I45" s="64" t="s">
        <v>232</v>
      </c>
      <c r="J45" s="73" t="s">
        <v>132</v>
      </c>
      <c r="K45" s="42" t="str">
        <f t="shared" ca="1" si="3"/>
        <v>RW13-INV08-CB06.03-C14Str</v>
      </c>
      <c r="L45" s="42" t="str">
        <f t="shared" ca="1" si="6"/>
        <v>RW13</v>
      </c>
      <c r="M45" s="42" t="str">
        <f t="shared" ca="1" si="7"/>
        <v>INV08</v>
      </c>
      <c r="N45" s="42" t="str">
        <f ca="1">MID($F$5,1,2)&amp;LOOKUP("一",$F$7:$F45)&amp;"."&amp;TEXT(IF($F45&gt;"",1,($ZG45=OFFSET($ZG45,-1,))+IFERROR(MID(OFFSET($N45,-1,),FIND(MID($F$5,1,2),OFFSET($N45,-1,))+5,2),)),"00")</f>
        <v>CB06.03</v>
      </c>
      <c r="O45" s="42" t="str">
        <f t="shared" si="8"/>
        <v>C14Str</v>
      </c>
      <c r="P45" s="42">
        <v>7</v>
      </c>
      <c r="Q45" s="42"/>
      <c r="R45" s="42"/>
      <c r="S45" s="42"/>
      <c r="T45" s="42"/>
      <c r="U45" s="42"/>
      <c r="V45" s="42"/>
      <c r="W45" s="42" t="s">
        <v>240</v>
      </c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9"/>
      <c r="G46" s="129">
        <v>19</v>
      </c>
      <c r="H46" s="129"/>
      <c r="I46" s="64" t="s">
        <v>194</v>
      </c>
      <c r="J46" s="73" t="s">
        <v>132</v>
      </c>
      <c r="K46" s="42" t="str">
        <f t="shared" ca="1" si="3"/>
        <v>RW14-INV08-CB06.04-C14Str</v>
      </c>
      <c r="L46" s="42" t="str">
        <f t="shared" ca="1" si="6"/>
        <v>RW14</v>
      </c>
      <c r="M46" s="42" t="str">
        <f t="shared" ca="1" si="7"/>
        <v>INV08</v>
      </c>
      <c r="N46" s="42" t="str">
        <f ca="1">MID($F$5,1,2)&amp;LOOKUP("一",$F$7:$F46)&amp;"."&amp;TEXT(IF($F46&gt;"",1,($ZG46=OFFSET($ZG46,-1,))+IFERROR(MID(OFFSET($N46,-1,),FIND(MID($F$5,1,2),OFFSET($N46,-1,))+5,2),)),"00")</f>
        <v>CB06.04</v>
      </c>
      <c r="O46" s="42" t="str">
        <f t="shared" si="8"/>
        <v>C14Str</v>
      </c>
      <c r="P46" s="42">
        <v>1</v>
      </c>
      <c r="Q46" s="42" t="s">
        <v>241</v>
      </c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9"/>
      <c r="G47" s="129"/>
      <c r="H47" s="129"/>
      <c r="I47" s="64" t="s">
        <v>205</v>
      </c>
      <c r="J47" s="73" t="s">
        <v>132</v>
      </c>
      <c r="K47" s="42" t="str">
        <f t="shared" ca="1" si="3"/>
        <v>RW14-INV08-CB06.05-C14Str</v>
      </c>
      <c r="L47" s="42" t="str">
        <f t="shared" ca="1" si="6"/>
        <v>RW14</v>
      </c>
      <c r="M47" s="42" t="str">
        <f t="shared" ca="1" si="7"/>
        <v>INV08</v>
      </c>
      <c r="N47" s="42" t="str">
        <f ca="1">MID($F$5,1,2)&amp;LOOKUP("一",$F$7:$F47)&amp;"."&amp;TEXT(IF($F47&gt;"",1,($ZG47=OFFSET($ZG47,-1,))+IFERROR(MID(OFFSET($N47,-1,),FIND(MID($F$5,1,2),OFFSET($N47,-1,))+5,2),)),"00")</f>
        <v>CB06.05</v>
      </c>
      <c r="O47" s="42" t="str">
        <f t="shared" si="8"/>
        <v>C14Str</v>
      </c>
      <c r="P47" s="42">
        <v>3</v>
      </c>
      <c r="Q47" s="42"/>
      <c r="R47" s="42"/>
      <c r="S47" s="42" t="s">
        <v>242</v>
      </c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9"/>
      <c r="G48" s="129"/>
      <c r="H48" s="129"/>
      <c r="I48" s="64" t="s">
        <v>232</v>
      </c>
      <c r="J48" s="73" t="s">
        <v>132</v>
      </c>
      <c r="K48" s="42" t="str">
        <f t="shared" ca="1" si="3"/>
        <v>RW14-INV08-CB06.06-C14Str</v>
      </c>
      <c r="L48" s="42" t="str">
        <f t="shared" ca="1" si="6"/>
        <v>RW14</v>
      </c>
      <c r="M48" s="42" t="str">
        <f t="shared" ca="1" si="7"/>
        <v>INV08</v>
      </c>
      <c r="N48" s="42" t="str">
        <f ca="1">MID($F$5,1,2)&amp;LOOKUP("一",$F$7:$F48)&amp;"."&amp;TEXT(IF($F48&gt;"",1,($ZG48=OFFSET($ZG48,-1,))+IFERROR(MID(OFFSET($N48,-1,),FIND(MID($F$5,1,2),OFFSET($N48,-1,))+5,2),)),"00")</f>
        <v>CB06.06</v>
      </c>
      <c r="O48" s="42" t="str">
        <f t="shared" si="8"/>
        <v>C14Str</v>
      </c>
      <c r="P48" s="42">
        <v>7</v>
      </c>
      <c r="Q48" s="42"/>
      <c r="R48" s="42"/>
      <c r="S48" s="42"/>
      <c r="T48" s="42"/>
      <c r="U48" s="42"/>
      <c r="V48" s="42"/>
      <c r="W48" s="42" t="s">
        <v>243</v>
      </c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6" t="s">
        <v>244</v>
      </c>
      <c r="G49" s="127">
        <v>20</v>
      </c>
      <c r="H49" s="127"/>
      <c r="I49" s="64" t="s">
        <v>194</v>
      </c>
      <c r="J49" s="73" t="s">
        <v>132</v>
      </c>
      <c r="K49" s="48" t="str">
        <f t="shared" ca="1" si="3"/>
        <v>RW15-INV08-CB07.01-C14Str</v>
      </c>
      <c r="L49" s="48" t="str">
        <f t="shared" ca="1" si="6"/>
        <v>RW15</v>
      </c>
      <c r="M49" s="48" t="str">
        <f t="shared" ca="1" si="7"/>
        <v>INV08</v>
      </c>
      <c r="N49" s="48" t="str">
        <f ca="1">MID($F$5,1,2)&amp;LOOKUP("一",$F$7:$F49)&amp;"."&amp;TEXT(IF($F49&gt;"",1,($ZG49=OFFSET($ZG49,-1,))+IFERROR(MID(OFFSET($N49,-1,),FIND(MID($F$5,1,2),OFFSET($N49,-1,))+5,2),)),"00")</f>
        <v>CB07.01</v>
      </c>
      <c r="O49" s="48" t="str">
        <f t="shared" si="8"/>
        <v>C14Str</v>
      </c>
      <c r="P49" s="48">
        <v>1</v>
      </c>
      <c r="Q49" s="48" t="s">
        <v>245</v>
      </c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54</v>
      </c>
      <c r="C50" s="63">
        <v>6</v>
      </c>
      <c r="D50" s="37"/>
      <c r="E50" s="42">
        <f t="shared" si="5"/>
        <v>1</v>
      </c>
      <c r="F50" s="127"/>
      <c r="G50" s="127"/>
      <c r="H50" s="127"/>
      <c r="I50" s="64" t="s">
        <v>205</v>
      </c>
      <c r="J50" s="73" t="s">
        <v>132</v>
      </c>
      <c r="K50" s="48" t="str">
        <f t="shared" ca="1" si="3"/>
        <v>RW15-INV08-CB07.02-C14Str</v>
      </c>
      <c r="L50" s="48" t="str">
        <f t="shared" ca="1" si="6"/>
        <v>RW15</v>
      </c>
      <c r="M50" s="48" t="str">
        <f t="shared" ca="1" si="7"/>
        <v>INV08</v>
      </c>
      <c r="N50" s="48" t="str">
        <f ca="1">MID($F$5,1,2)&amp;LOOKUP("一",$F$7:$F50)&amp;"."&amp;TEXT(IF($F50&gt;"",1,($ZG50=OFFSET($ZG50,-1,))+IFERROR(MID(OFFSET($N50,-1,),FIND(MID($F$5,1,2),OFFSET($N50,-1,))+5,2),)),"00")</f>
        <v>CB07.02</v>
      </c>
      <c r="O50" s="48" t="str">
        <f t="shared" si="8"/>
        <v>C14Str</v>
      </c>
      <c r="P50" s="48">
        <v>3</v>
      </c>
      <c r="Q50" s="48"/>
      <c r="R50" s="48"/>
      <c r="S50" s="48" t="s">
        <v>246</v>
      </c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66</v>
      </c>
      <c r="C51" s="63">
        <v>9</v>
      </c>
      <c r="D51" s="37"/>
      <c r="E51" s="42">
        <f t="shared" si="5"/>
        <v>1</v>
      </c>
      <c r="F51" s="127"/>
      <c r="G51" s="127"/>
      <c r="H51" s="127"/>
      <c r="I51" s="64" t="s">
        <v>453</v>
      </c>
      <c r="J51" s="77" t="s">
        <v>135</v>
      </c>
      <c r="K51" s="48" t="str">
        <f t="shared" ca="1" si="3"/>
        <v>RW15-INV08-CB07.03-F16Str</v>
      </c>
      <c r="L51" s="48" t="str">
        <f t="shared" ca="1" si="6"/>
        <v>RW15</v>
      </c>
      <c r="M51" s="48" t="str">
        <f t="shared" ca="1" si="7"/>
        <v>INV08</v>
      </c>
      <c r="N51" s="48" t="str">
        <f ca="1">MID($F$5,1,2)&amp;LOOKUP("一",$F$7:$F51)&amp;"."&amp;TEXT(IF($F51&gt;"",1,($ZG51=OFFSET($ZG51,-1,))+IFERROR(MID(OFFSET($N51,-1,),FIND(MID($F$5,1,2),OFFSET($N51,-1,))+5,2),)),"00")</f>
        <v>CB07.03</v>
      </c>
      <c r="O51" s="48" t="str">
        <f t="shared" si="8"/>
        <v>F16Str</v>
      </c>
      <c r="P51" s="48">
        <v>14</v>
      </c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 t="s">
        <v>247</v>
      </c>
      <c r="AE51" s="48"/>
      <c r="AF51" s="48"/>
      <c r="AG51" s="48"/>
      <c r="AH51" s="48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66</v>
      </c>
      <c r="C52" s="63">
        <v>9</v>
      </c>
      <c r="D52" s="37"/>
      <c r="E52" s="42">
        <f t="shared" si="5"/>
        <v>1</v>
      </c>
      <c r="F52" s="127"/>
      <c r="G52" s="127">
        <v>20</v>
      </c>
      <c r="H52" s="127"/>
      <c r="I52" s="64" t="s">
        <v>194</v>
      </c>
      <c r="J52" s="73" t="s">
        <v>132</v>
      </c>
      <c r="K52" s="48" t="str">
        <f t="shared" ca="1" si="3"/>
        <v>RW16-INV08-CB07.04-C14Str</v>
      </c>
      <c r="L52" s="48" t="str">
        <f t="shared" ca="1" si="6"/>
        <v>RW16</v>
      </c>
      <c r="M52" s="48" t="str">
        <f t="shared" ca="1" si="7"/>
        <v>INV08</v>
      </c>
      <c r="N52" s="48" t="str">
        <f ca="1">MID($F$5,1,2)&amp;LOOKUP("一",$F$7:$F52)&amp;"."&amp;TEXT(IF($F52&gt;"",1,($ZG52=OFFSET($ZG52,-1,))+IFERROR(MID(OFFSET($N52,-1,),FIND(MID($F$5,1,2),OFFSET($N52,-1,))+5,2),)),"00")</f>
        <v>CB07.04</v>
      </c>
      <c r="O52" s="48" t="str">
        <f t="shared" si="8"/>
        <v>C14Str</v>
      </c>
      <c r="P52" s="48">
        <v>1</v>
      </c>
      <c r="Q52" s="48" t="s">
        <v>248</v>
      </c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7"/>
      <c r="G53" s="127"/>
      <c r="H53" s="127"/>
      <c r="I53" s="64" t="s">
        <v>205</v>
      </c>
      <c r="J53" s="73" t="s">
        <v>132</v>
      </c>
      <c r="K53" s="48" t="str">
        <f t="shared" ca="1" si="3"/>
        <v>RW16-INV08-CB07.05-C14Str</v>
      </c>
      <c r="L53" s="48" t="str">
        <f t="shared" ca="1" si="6"/>
        <v>RW16</v>
      </c>
      <c r="M53" s="48" t="str">
        <f t="shared" ca="1" si="7"/>
        <v>INV08</v>
      </c>
      <c r="N53" s="48" t="str">
        <f ca="1">MID($F$5,1,2)&amp;LOOKUP("一",$F$7:$F53)&amp;"."&amp;TEXT(IF($F53&gt;"",1,($ZG53=OFFSET($ZG53,-1,))+IFERROR(MID(OFFSET($N53,-1,),FIND(MID($F$5,1,2),OFFSET($N53,-1,))+5,2),)),"00")</f>
        <v>CB07.05</v>
      </c>
      <c r="O53" s="48" t="str">
        <f t="shared" si="8"/>
        <v>C14Str</v>
      </c>
      <c r="P53" s="48">
        <v>3</v>
      </c>
      <c r="Q53" s="48"/>
      <c r="R53" s="48"/>
      <c r="S53" s="48" t="s">
        <v>249</v>
      </c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7"/>
      <c r="G54" s="127"/>
      <c r="H54" s="127"/>
      <c r="I54" s="64" t="s">
        <v>453</v>
      </c>
      <c r="J54" s="77" t="s">
        <v>135</v>
      </c>
      <c r="K54" s="48" t="str">
        <f t="shared" ca="1" si="3"/>
        <v>RW16-INV08-CB07.06-F16Str</v>
      </c>
      <c r="L54" s="48" t="str">
        <f t="shared" ca="1" si="6"/>
        <v>RW16</v>
      </c>
      <c r="M54" s="48" t="str">
        <f t="shared" ca="1" si="7"/>
        <v>INV08</v>
      </c>
      <c r="N54" s="48" t="str">
        <f ca="1">MID($F$5,1,2)&amp;LOOKUP("一",$F$7:$F54)&amp;"."&amp;TEXT(IF($F54&gt;"",1,($ZG54=OFFSET($ZG54,-1,))+IFERROR(MID(OFFSET($N54,-1,),FIND(MID($F$5,1,2),OFFSET($N54,-1,))+5,2),)),"00")</f>
        <v>CB07.06</v>
      </c>
      <c r="O54" s="48" t="str">
        <f t="shared" si="8"/>
        <v>F16Str</v>
      </c>
      <c r="P54" s="48">
        <v>14</v>
      </c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 t="s">
        <v>250</v>
      </c>
      <c r="AE54" s="48"/>
      <c r="AF54" s="48"/>
      <c r="AG54" s="48"/>
      <c r="AH54" s="48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8" t="s">
        <v>251</v>
      </c>
      <c r="G55" s="129">
        <v>20</v>
      </c>
      <c r="H55" s="129"/>
      <c r="I55" s="64" t="s">
        <v>194</v>
      </c>
      <c r="J55" s="73" t="s">
        <v>132</v>
      </c>
      <c r="K55" s="42" t="str">
        <f t="shared" ca="1" si="3"/>
        <v>RW17-INV08-CB08.01-C14Str</v>
      </c>
      <c r="L55" s="42" t="str">
        <f t="shared" ca="1" si="6"/>
        <v>RW17</v>
      </c>
      <c r="M55" s="42" t="str">
        <f t="shared" ca="1" si="7"/>
        <v>INV08</v>
      </c>
      <c r="N55" s="42" t="str">
        <f ca="1">MID($F$5,1,2)&amp;LOOKUP("一",$F$7:$F55)&amp;"."&amp;TEXT(IF($F55&gt;"",1,($ZG55=OFFSET($ZG55,-1,))+IFERROR(MID(OFFSET($N55,-1,),FIND(MID($F$5,1,2),OFFSET($N55,-1,))+5,2),)),"00")</f>
        <v>CB08.01</v>
      </c>
      <c r="O55" s="42" t="str">
        <f t="shared" si="8"/>
        <v>C14Str</v>
      </c>
      <c r="P55" s="42">
        <v>1</v>
      </c>
      <c r="Q55" s="42" t="s">
        <v>252</v>
      </c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63</v>
      </c>
      <c r="C56" s="63">
        <v>6</v>
      </c>
      <c r="D56" s="37"/>
      <c r="E56" s="42">
        <f t="shared" si="5"/>
        <v>1</v>
      </c>
      <c r="F56" s="129"/>
      <c r="G56" s="129"/>
      <c r="H56" s="129"/>
      <c r="I56" s="64" t="s">
        <v>205</v>
      </c>
      <c r="J56" s="73" t="s">
        <v>132</v>
      </c>
      <c r="K56" s="42" t="str">
        <f t="shared" ca="1" si="3"/>
        <v>RW17-INV08-CB08.02-C14Str</v>
      </c>
      <c r="L56" s="42" t="str">
        <f t="shared" ca="1" si="6"/>
        <v>RW17</v>
      </c>
      <c r="M56" s="42" t="str">
        <f t="shared" ca="1" si="7"/>
        <v>INV08</v>
      </c>
      <c r="N56" s="42" t="str">
        <f ca="1">MID($F$5,1,2)&amp;LOOKUP("一",$F$7:$F56)&amp;"."&amp;TEXT(IF($F56&gt;"",1,($ZG56=OFFSET($ZG56,-1,))+IFERROR(MID(OFFSET($N56,-1,),FIND(MID($F$5,1,2),OFFSET($N56,-1,))+5,2),)),"00")</f>
        <v>CB08.02</v>
      </c>
      <c r="O56" s="42" t="str">
        <f t="shared" si="8"/>
        <v>C14Str</v>
      </c>
      <c r="P56" s="42">
        <v>3</v>
      </c>
      <c r="Q56" s="42"/>
      <c r="R56" s="42"/>
      <c r="S56" s="42" t="s">
        <v>253</v>
      </c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63</v>
      </c>
      <c r="C57" s="63">
        <v>6</v>
      </c>
      <c r="D57" s="37"/>
      <c r="E57" s="42">
        <f t="shared" si="5"/>
        <v>1</v>
      </c>
      <c r="F57" s="129"/>
      <c r="G57" s="129"/>
      <c r="H57" s="129"/>
      <c r="I57" s="64" t="s">
        <v>453</v>
      </c>
      <c r="J57" s="77" t="s">
        <v>135</v>
      </c>
      <c r="K57" s="42" t="str">
        <f t="shared" ca="1" si="3"/>
        <v>RW17-INV08-CB08.03-F16Str</v>
      </c>
      <c r="L57" s="42" t="str">
        <f t="shared" ca="1" si="6"/>
        <v>RW17</v>
      </c>
      <c r="M57" s="42" t="str">
        <f t="shared" ca="1" si="7"/>
        <v>INV08</v>
      </c>
      <c r="N57" s="42" t="str">
        <f ca="1">MID($F$5,1,2)&amp;LOOKUP("一",$F$7:$F57)&amp;"."&amp;TEXT(IF($F57&gt;"",1,($ZG57=OFFSET($ZG57,-1,))+IFERROR(MID(OFFSET($N57,-1,),FIND(MID($F$5,1,2),OFFSET($N57,-1,))+5,2),)),"00")</f>
        <v>CB08.03</v>
      </c>
      <c r="O57" s="42" t="str">
        <f t="shared" si="8"/>
        <v>F16Str</v>
      </c>
      <c r="P57" s="42">
        <v>14</v>
      </c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 t="s">
        <v>254</v>
      </c>
      <c r="AE57" s="42"/>
      <c r="AF57" s="42"/>
      <c r="AG57" s="42"/>
      <c r="AH57" s="42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63</v>
      </c>
      <c r="C58" s="63">
        <v>6</v>
      </c>
      <c r="D58" s="37"/>
      <c r="E58" s="42">
        <f t="shared" si="5"/>
        <v>1</v>
      </c>
      <c r="F58" s="129"/>
      <c r="G58" s="129">
        <v>20</v>
      </c>
      <c r="H58" s="129"/>
      <c r="I58" s="64" t="s">
        <v>194</v>
      </c>
      <c r="J58" s="73" t="s">
        <v>132</v>
      </c>
      <c r="K58" s="42" t="str">
        <f t="shared" ca="1" si="3"/>
        <v>RW18-INV08-CB08.04-C14Str</v>
      </c>
      <c r="L58" s="42" t="str">
        <f t="shared" ca="1" si="6"/>
        <v>RW18</v>
      </c>
      <c r="M58" s="42" t="str">
        <f t="shared" ca="1" si="7"/>
        <v>INV08</v>
      </c>
      <c r="N58" s="42" t="str">
        <f ca="1">MID($F$5,1,2)&amp;LOOKUP("一",$F$7:$F58)&amp;"."&amp;TEXT(IF($F58&gt;"",1,($ZG58=OFFSET($ZG58,-1,))+IFERROR(MID(OFFSET($N58,-1,),FIND(MID($F$5,1,2),OFFSET($N58,-1,))+5,2),)),"00")</f>
        <v>CB08.04</v>
      </c>
      <c r="O58" s="42" t="str">
        <f t="shared" si="8"/>
        <v>C14Str</v>
      </c>
      <c r="P58" s="42">
        <v>1</v>
      </c>
      <c r="Q58" s="42" t="s">
        <v>255</v>
      </c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63</v>
      </c>
      <c r="C59" s="64">
        <v>6</v>
      </c>
      <c r="D59" s="37"/>
      <c r="E59" s="42">
        <f t="shared" si="5"/>
        <v>1</v>
      </c>
      <c r="F59" s="129"/>
      <c r="G59" s="129"/>
      <c r="H59" s="129"/>
      <c r="I59" s="64" t="s">
        <v>205</v>
      </c>
      <c r="J59" s="73" t="s">
        <v>132</v>
      </c>
      <c r="K59" s="42" t="str">
        <f t="shared" ca="1" si="3"/>
        <v>RW18-INV08-CB08.05-C14Str</v>
      </c>
      <c r="L59" s="42" t="str">
        <f t="shared" ca="1" si="6"/>
        <v>RW18</v>
      </c>
      <c r="M59" s="42" t="str">
        <f t="shared" ca="1" si="7"/>
        <v>INV08</v>
      </c>
      <c r="N59" s="42" t="str">
        <f ca="1">MID($F$5,1,2)&amp;LOOKUP("一",$F$7:$F59)&amp;"."&amp;TEXT(IF($F59&gt;"",1,($ZG59=OFFSET($ZG59,-1,))+IFERROR(MID(OFFSET($N59,-1,),FIND(MID($F$5,1,2),OFFSET($N59,-1,))+5,2),)),"00")</f>
        <v>CB08.05</v>
      </c>
      <c r="O59" s="42" t="str">
        <f t="shared" si="8"/>
        <v>C14Str</v>
      </c>
      <c r="P59" s="42">
        <v>3</v>
      </c>
      <c r="Q59" s="42"/>
      <c r="R59" s="42"/>
      <c r="S59" s="42" t="s">
        <v>256</v>
      </c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63</v>
      </c>
      <c r="C60" s="64">
        <v>6</v>
      </c>
      <c r="D60" s="37"/>
      <c r="E60" s="42">
        <f t="shared" si="5"/>
        <v>1</v>
      </c>
      <c r="F60" s="129"/>
      <c r="G60" s="129"/>
      <c r="H60" s="129"/>
      <c r="I60" s="64" t="s">
        <v>453</v>
      </c>
      <c r="J60" s="77" t="s">
        <v>135</v>
      </c>
      <c r="K60" s="42" t="str">
        <f t="shared" ca="1" si="3"/>
        <v>RW18-INV08-CB08.06-F16Str</v>
      </c>
      <c r="L60" s="42" t="str">
        <f t="shared" ca="1" si="6"/>
        <v>RW18</v>
      </c>
      <c r="M60" s="42" t="str">
        <f t="shared" ca="1" si="7"/>
        <v>INV08</v>
      </c>
      <c r="N60" s="42" t="str">
        <f ca="1">MID($F$5,1,2)&amp;LOOKUP("一",$F$7:$F60)&amp;"."&amp;TEXT(IF($F60&gt;"",1,($ZG60=OFFSET($ZG60,-1,))+IFERROR(MID(OFFSET($N60,-1,),FIND(MID($F$5,1,2),OFFSET($N60,-1,))+5,2),)),"00")</f>
        <v>CB08.06</v>
      </c>
      <c r="O60" s="42" t="str">
        <f t="shared" si="8"/>
        <v>F16Str</v>
      </c>
      <c r="P60" s="42">
        <v>14</v>
      </c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 t="s">
        <v>257</v>
      </c>
      <c r="AE60" s="42"/>
      <c r="AF60" s="42"/>
      <c r="AG60" s="42"/>
      <c r="AH60" s="42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63</v>
      </c>
      <c r="C61" s="63">
        <v>6</v>
      </c>
      <c r="D61" s="37"/>
      <c r="E61" s="42">
        <f t="shared" si="5"/>
        <v>1</v>
      </c>
      <c r="F61" s="126" t="s">
        <v>258</v>
      </c>
      <c r="G61" s="127">
        <v>20</v>
      </c>
      <c r="H61" s="127"/>
      <c r="I61" s="64" t="s">
        <v>194</v>
      </c>
      <c r="J61" s="73" t="s">
        <v>132</v>
      </c>
      <c r="K61" s="48" t="str">
        <f t="shared" ca="1" si="3"/>
        <v>RW19-INV08-CB09.01-C14Str</v>
      </c>
      <c r="L61" s="48" t="str">
        <f t="shared" ca="1" si="6"/>
        <v>RW19</v>
      </c>
      <c r="M61" s="48" t="str">
        <f t="shared" ca="1" si="7"/>
        <v>INV08</v>
      </c>
      <c r="N61" s="48" t="str">
        <f ca="1">MID($F$5,1,2)&amp;LOOKUP("一",$F$7:$F61)&amp;"."&amp;TEXT(IF($F61&gt;"",1,($ZG61=OFFSET($ZG61,-1,))+IFERROR(MID(OFFSET($N61,-1,),FIND(MID($F$5,1,2),OFFSET($N61,-1,))+5,2),)),"00")</f>
        <v>CB09.01</v>
      </c>
      <c r="O61" s="48" t="str">
        <f t="shared" si="8"/>
        <v>C14Str</v>
      </c>
      <c r="P61" s="48">
        <v>1</v>
      </c>
      <c r="Q61" s="48" t="s">
        <v>259</v>
      </c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84</v>
      </c>
      <c r="C62" s="64">
        <v>8</v>
      </c>
      <c r="D62" s="37"/>
      <c r="E62" s="42">
        <f t="shared" si="5"/>
        <v>1</v>
      </c>
      <c r="F62" s="127"/>
      <c r="G62" s="127"/>
      <c r="H62" s="127"/>
      <c r="I62" s="64" t="s">
        <v>205</v>
      </c>
      <c r="J62" s="73" t="s">
        <v>132</v>
      </c>
      <c r="K62" s="48" t="str">
        <f t="shared" ca="1" si="3"/>
        <v>RW19-INV08-CB09.02-C14Str</v>
      </c>
      <c r="L62" s="48" t="str">
        <f t="shared" ca="1" si="6"/>
        <v>RW19</v>
      </c>
      <c r="M62" s="48" t="str">
        <f t="shared" ca="1" si="7"/>
        <v>INV08</v>
      </c>
      <c r="N62" s="48" t="str">
        <f ca="1">MID($F$5,1,2)&amp;LOOKUP("一",$F$7:$F62)&amp;"."&amp;TEXT(IF($F62&gt;"",1,($ZG62=OFFSET($ZG62,-1,))+IFERROR(MID(OFFSET($N62,-1,),FIND(MID($F$5,1,2),OFFSET($N62,-1,))+5,2),)),"00")</f>
        <v>CB09.02</v>
      </c>
      <c r="O62" s="48" t="str">
        <f t="shared" si="8"/>
        <v>C14Str</v>
      </c>
      <c r="P62" s="48">
        <v>3</v>
      </c>
      <c r="Q62" s="48"/>
      <c r="R62" s="48"/>
      <c r="S62" s="48" t="s">
        <v>260</v>
      </c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84</v>
      </c>
      <c r="C63" s="64">
        <v>8</v>
      </c>
      <c r="D63" s="37"/>
      <c r="E63" s="42">
        <f t="shared" si="5"/>
        <v>1</v>
      </c>
      <c r="F63" s="127"/>
      <c r="G63" s="127"/>
      <c r="H63" s="127"/>
      <c r="I63" s="64" t="s">
        <v>453</v>
      </c>
      <c r="J63" s="77" t="s">
        <v>135</v>
      </c>
      <c r="K63" s="48" t="str">
        <f t="shared" ca="1" si="3"/>
        <v>RW19-INV08-CB09.03-F16Str</v>
      </c>
      <c r="L63" s="48" t="str">
        <f t="shared" ca="1" si="6"/>
        <v>RW19</v>
      </c>
      <c r="M63" s="48" t="str">
        <f t="shared" ca="1" si="7"/>
        <v>INV08</v>
      </c>
      <c r="N63" s="48" t="str">
        <f ca="1">MID($F$5,1,2)&amp;LOOKUP("一",$F$7:$F63)&amp;"."&amp;TEXT(IF($F63&gt;"",1,($ZG63=OFFSET($ZG63,-1,))+IFERROR(MID(OFFSET($N63,-1,),FIND(MID($F$5,1,2),OFFSET($N63,-1,))+5,2),)),"00")</f>
        <v>CB09.03</v>
      </c>
      <c r="O63" s="48" t="str">
        <f t="shared" si="8"/>
        <v>F16Str</v>
      </c>
      <c r="P63" s="48">
        <v>14</v>
      </c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 t="s">
        <v>261</v>
      </c>
      <c r="AE63" s="48"/>
      <c r="AF63" s="48"/>
      <c r="AG63" s="48"/>
      <c r="AH63" s="48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84</v>
      </c>
      <c r="C64" s="64">
        <v>8</v>
      </c>
      <c r="D64" s="37"/>
      <c r="E64" s="42">
        <f t="shared" si="5"/>
        <v>1</v>
      </c>
      <c r="F64" s="127"/>
      <c r="G64" s="127">
        <v>20</v>
      </c>
      <c r="H64" s="127"/>
      <c r="I64" s="64" t="s">
        <v>194</v>
      </c>
      <c r="J64" s="73" t="s">
        <v>132</v>
      </c>
      <c r="K64" s="48" t="str">
        <f t="shared" ca="1" si="3"/>
        <v>RW20-INV08-CB09.04-C14Str</v>
      </c>
      <c r="L64" s="48" t="str">
        <f t="shared" ca="1" si="6"/>
        <v>RW20</v>
      </c>
      <c r="M64" s="48" t="str">
        <f t="shared" ca="1" si="7"/>
        <v>INV08</v>
      </c>
      <c r="N64" s="48" t="str">
        <f ca="1">MID($F$5,1,2)&amp;LOOKUP("一",$F$7:$F64)&amp;"."&amp;TEXT(IF($F64&gt;"",1,($ZG64=OFFSET($ZG64,-1,))+IFERROR(MID(OFFSET($N64,-1,),FIND(MID($F$5,1,2),OFFSET($N64,-1,))+5,2),)),"00")</f>
        <v>CB09.04</v>
      </c>
      <c r="O64" s="48" t="str">
        <f t="shared" si="8"/>
        <v>C14Str</v>
      </c>
      <c r="P64" s="48">
        <v>1</v>
      </c>
      <c r="Q64" s="48" t="s">
        <v>262</v>
      </c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84</v>
      </c>
      <c r="C65" s="64">
        <v>8</v>
      </c>
      <c r="D65" s="37"/>
      <c r="E65" s="42">
        <f t="shared" si="5"/>
        <v>1</v>
      </c>
      <c r="F65" s="127"/>
      <c r="G65" s="127"/>
      <c r="H65" s="127"/>
      <c r="I65" s="64" t="s">
        <v>205</v>
      </c>
      <c r="J65" s="73" t="s">
        <v>132</v>
      </c>
      <c r="K65" s="48" t="str">
        <f t="shared" ca="1" si="3"/>
        <v>RW20-INV08-CB09.05-C14Str</v>
      </c>
      <c r="L65" s="48" t="str">
        <f t="shared" ca="1" si="6"/>
        <v>RW20</v>
      </c>
      <c r="M65" s="48" t="str">
        <f t="shared" ca="1" si="7"/>
        <v>INV08</v>
      </c>
      <c r="N65" s="48" t="str">
        <f ca="1">MID($F$5,1,2)&amp;LOOKUP("一",$F$7:$F65)&amp;"."&amp;TEXT(IF($F65&gt;"",1,($ZG65=OFFSET($ZG65,-1,))+IFERROR(MID(OFFSET($N65,-1,),FIND(MID($F$5,1,2),OFFSET($N65,-1,))+5,2),)),"00")</f>
        <v>CB09.05</v>
      </c>
      <c r="O65" s="48" t="str">
        <f t="shared" si="8"/>
        <v>C14Str</v>
      </c>
      <c r="P65" s="48">
        <v>3</v>
      </c>
      <c r="Q65" s="48"/>
      <c r="R65" s="48"/>
      <c r="S65" s="48" t="s">
        <v>263</v>
      </c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84</v>
      </c>
      <c r="C66" s="64">
        <v>8</v>
      </c>
      <c r="D66" s="37"/>
      <c r="E66" s="42">
        <f t="shared" si="5"/>
        <v>1</v>
      </c>
      <c r="F66" s="127"/>
      <c r="G66" s="127"/>
      <c r="H66" s="127"/>
      <c r="I66" s="64" t="s">
        <v>453</v>
      </c>
      <c r="J66" s="77" t="s">
        <v>135</v>
      </c>
      <c r="K66" s="48" t="str">
        <f t="shared" ca="1" si="3"/>
        <v>RW20-INV08-CB09.06-F16Str</v>
      </c>
      <c r="L66" s="48" t="str">
        <f t="shared" ca="1" si="6"/>
        <v>RW20</v>
      </c>
      <c r="M66" s="48" t="str">
        <f t="shared" ca="1" si="7"/>
        <v>INV08</v>
      </c>
      <c r="N66" s="48" t="str">
        <f ca="1">MID($F$5,1,2)&amp;LOOKUP("一",$F$7:$F66)&amp;"."&amp;TEXT(IF($F66&gt;"",1,($ZG66=OFFSET($ZG66,-1,))+IFERROR(MID(OFFSET($N66,-1,),FIND(MID($F$5,1,2),OFFSET($N66,-1,))+5,2),)),"00")</f>
        <v>CB09.06</v>
      </c>
      <c r="O66" s="48" t="str">
        <f t="shared" si="8"/>
        <v>F16Str</v>
      </c>
      <c r="P66" s="48">
        <v>14</v>
      </c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 t="s">
        <v>264</v>
      </c>
      <c r="AE66" s="48"/>
      <c r="AF66" s="48"/>
      <c r="AG66" s="48"/>
      <c r="AH66" s="48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84</v>
      </c>
      <c r="C67" s="64">
        <v>8</v>
      </c>
      <c r="D67" s="37"/>
      <c r="E67" s="42">
        <f t="shared" si="5"/>
        <v>1</v>
      </c>
      <c r="F67" s="128" t="s">
        <v>265</v>
      </c>
      <c r="G67" s="129">
        <v>20</v>
      </c>
      <c r="H67" s="129"/>
      <c r="I67" s="64" t="s">
        <v>194</v>
      </c>
      <c r="J67" s="73" t="s">
        <v>132</v>
      </c>
      <c r="K67" s="42" t="str">
        <f t="shared" ca="1" si="3"/>
        <v>RW21-INV08-CB10.01-C14Str</v>
      </c>
      <c r="L67" s="42" t="str">
        <f t="shared" ca="1" si="6"/>
        <v>RW21</v>
      </c>
      <c r="M67" s="42" t="str">
        <f t="shared" ca="1" si="7"/>
        <v>INV08</v>
      </c>
      <c r="N67" s="42" t="str">
        <f ca="1">MID($F$5,1,2)&amp;LOOKUP("一",$F$7:$F67)&amp;"."&amp;TEXT(IF($F67&gt;"",1,($ZG67=OFFSET($ZG67,-1,))+IFERROR(MID(OFFSET($N67,-1,),FIND(MID($F$5,1,2),OFFSET($N67,-1,))+5,2),)),"00")</f>
        <v>CB10.01</v>
      </c>
      <c r="O67" s="42" t="str">
        <f t="shared" si="8"/>
        <v>C14Str</v>
      </c>
      <c r="P67" s="42">
        <v>1</v>
      </c>
      <c r="Q67" s="42" t="s">
        <v>266</v>
      </c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9"/>
      <c r="G68" s="129"/>
      <c r="H68" s="129"/>
      <c r="I68" s="64" t="s">
        <v>205</v>
      </c>
      <c r="J68" s="73" t="s">
        <v>132</v>
      </c>
      <c r="K68" s="42" t="str">
        <f t="shared" ca="1" si="3"/>
        <v>RW21-INV08-CB10.02-C14Str</v>
      </c>
      <c r="L68" s="42" t="str">
        <f t="shared" ca="1" si="6"/>
        <v>RW21</v>
      </c>
      <c r="M68" s="42" t="str">
        <f t="shared" ca="1" si="7"/>
        <v>INV08</v>
      </c>
      <c r="N68" s="42" t="str">
        <f ca="1">MID($F$5,1,2)&amp;LOOKUP("一",$F$7:$F68)&amp;"."&amp;TEXT(IF($F68&gt;"",1,($ZG68=OFFSET($ZG68,-1,))+IFERROR(MID(OFFSET($N68,-1,),FIND(MID($F$5,1,2),OFFSET($N68,-1,))+5,2),)),"00")</f>
        <v>CB10.02</v>
      </c>
      <c r="O68" s="42" t="str">
        <f t="shared" si="8"/>
        <v>C14Str</v>
      </c>
      <c r="P68" s="42">
        <v>3</v>
      </c>
      <c r="Q68" s="42"/>
      <c r="R68" s="42"/>
      <c r="S68" s="42" t="s">
        <v>267</v>
      </c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9"/>
      <c r="G69" s="129"/>
      <c r="H69" s="129"/>
      <c r="I69" s="64" t="s">
        <v>453</v>
      </c>
      <c r="J69" s="77" t="s">
        <v>135</v>
      </c>
      <c r="K69" s="42" t="str">
        <f t="shared" ca="1" si="3"/>
        <v>RW21-INV08-CB10.03-F16Str</v>
      </c>
      <c r="L69" s="42" t="str">
        <f t="shared" ca="1" si="6"/>
        <v>RW21</v>
      </c>
      <c r="M69" s="42" t="str">
        <f t="shared" ca="1" si="7"/>
        <v>INV08</v>
      </c>
      <c r="N69" s="42" t="str">
        <f ca="1">MID($F$5,1,2)&amp;LOOKUP("一",$F$7:$F69)&amp;"."&amp;TEXT(IF($F69&gt;"",1,($ZG69=OFFSET($ZG69,-1,))+IFERROR(MID(OFFSET($N69,-1,),FIND(MID($F$5,1,2),OFFSET($N69,-1,))+5,2),)),"00")</f>
        <v>CB10.03</v>
      </c>
      <c r="O69" s="42" t="str">
        <f t="shared" si="8"/>
        <v>F16Str</v>
      </c>
      <c r="P69" s="42">
        <v>14</v>
      </c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 t="s">
        <v>268</v>
      </c>
      <c r="AE69" s="42"/>
      <c r="AF69" s="42"/>
      <c r="AG69" s="42"/>
      <c r="AH69" s="42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9"/>
      <c r="G70" s="129">
        <v>20</v>
      </c>
      <c r="H70" s="129"/>
      <c r="I70" s="64" t="s">
        <v>194</v>
      </c>
      <c r="J70" s="73" t="s">
        <v>132</v>
      </c>
      <c r="K70" s="42" t="str">
        <f t="shared" ca="1" si="3"/>
        <v>RW22-INV08-CB10.04-C14Str</v>
      </c>
      <c r="L70" s="42" t="str">
        <f t="shared" ca="1" si="6"/>
        <v>RW22</v>
      </c>
      <c r="M70" s="42" t="str">
        <f t="shared" ca="1" si="7"/>
        <v>INV08</v>
      </c>
      <c r="N70" s="42" t="str">
        <f ca="1">MID($F$5,1,2)&amp;LOOKUP("一",$F$7:$F70)&amp;"."&amp;TEXT(IF($F70&gt;"",1,($ZG70=OFFSET($ZG70,-1,))+IFERROR(MID(OFFSET($N70,-1,),FIND(MID($F$5,1,2),OFFSET($N70,-1,))+5,2),)),"00")</f>
        <v>CB10.04</v>
      </c>
      <c r="O70" s="42" t="str">
        <f t="shared" si="8"/>
        <v>C14Str</v>
      </c>
      <c r="P70" s="42">
        <v>1</v>
      </c>
      <c r="Q70" s="42" t="s">
        <v>269</v>
      </c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9"/>
      <c r="G71" s="129"/>
      <c r="H71" s="129"/>
      <c r="I71" s="64" t="s">
        <v>205</v>
      </c>
      <c r="J71" s="73" t="s">
        <v>132</v>
      </c>
      <c r="K71" s="42" t="str">
        <f t="shared" ref="K71:K132" ca="1" si="13">L71&amp;"-"&amp;M71&amp;"-"&amp;N71&amp;"-"&amp;O71</f>
        <v>RW22-INV08-CB10.05-C14Str</v>
      </c>
      <c r="L71" s="42" t="str">
        <f t="shared" ca="1" si="6"/>
        <v>RW22</v>
      </c>
      <c r="M71" s="42" t="str">
        <f t="shared" ca="1" si="7"/>
        <v>INV08</v>
      </c>
      <c r="N71" s="42" t="str">
        <f ca="1">MID($F$5,1,2)&amp;LOOKUP("一",$F$7:$F71)&amp;"."&amp;TEXT(IF($F71&gt;"",1,($ZG71=OFFSET($ZG71,-1,))+IFERROR(MID(OFFSET($N71,-1,),FIND(MID($F$5,1,2),OFFSET($N71,-1,))+5,2),)),"00")</f>
        <v>CB10.05</v>
      </c>
      <c r="O71" s="42" t="str">
        <f t="shared" si="8"/>
        <v>C14Str</v>
      </c>
      <c r="P71" s="42">
        <v>3</v>
      </c>
      <c r="Q71" s="42"/>
      <c r="R71" s="42"/>
      <c r="S71" s="42" t="s">
        <v>270</v>
      </c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32" si="14">COUNTA(Q72:BD72)</f>
        <v>1</v>
      </c>
      <c r="F72" s="129"/>
      <c r="G72" s="129"/>
      <c r="H72" s="129"/>
      <c r="I72" s="64" t="s">
        <v>453</v>
      </c>
      <c r="J72" s="77" t="s">
        <v>135</v>
      </c>
      <c r="K72" s="42" t="str">
        <f t="shared" ca="1" si="13"/>
        <v>RW22-INV08-CB10.06-F16Str</v>
      </c>
      <c r="L72" s="42" t="str">
        <f t="shared" ref="L72:L132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2" t="str">
        <f t="shared" ref="M72:M132" ca="1" si="16">$F$3</f>
        <v>INV08</v>
      </c>
      <c r="N72" s="42" t="str">
        <f ca="1">MID($F$5,1,2)&amp;LOOKUP("一",$F$7:$F72)&amp;"."&amp;TEXT(IF($F72&gt;"",1,($ZG72=OFFSET($ZG72,-1,))+IFERROR(MID(OFFSET($N72,-1,),FIND(MID($F$5,1,2),OFFSET($N72,-1,))+5,2),)),"00")</f>
        <v>CB10.06</v>
      </c>
      <c r="O72" s="42" t="str">
        <f t="shared" ref="O72:O132" si="17">MID(J72,1,6)</f>
        <v>F16Str</v>
      </c>
      <c r="P72" s="42">
        <v>14</v>
      </c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 t="s">
        <v>271</v>
      </c>
      <c r="AE72" s="42"/>
      <c r="AF72" s="42"/>
      <c r="AG72" s="42"/>
      <c r="AH72" s="42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6" t="s">
        <v>272</v>
      </c>
      <c r="G73" s="127">
        <v>20</v>
      </c>
      <c r="H73" s="127"/>
      <c r="I73" s="64" t="s">
        <v>194</v>
      </c>
      <c r="J73" s="73" t="s">
        <v>132</v>
      </c>
      <c r="K73" s="48" t="str">
        <f t="shared" ca="1" si="13"/>
        <v>RW23-INV08-CB11.01-C14Str</v>
      </c>
      <c r="L73" s="48" t="str">
        <f t="shared" ca="1" si="15"/>
        <v>RW23</v>
      </c>
      <c r="M73" s="48" t="str">
        <f t="shared" ca="1" si="16"/>
        <v>INV08</v>
      </c>
      <c r="N73" s="48" t="str">
        <f ca="1">MID($F$5,1,2)&amp;LOOKUP("一",$F$7:$F73)&amp;"."&amp;TEXT(IF($F73&gt;"",1,($ZG73=OFFSET($ZG73,-1,))+IFERROR(MID(OFFSET($N73,-1,),FIND(MID($F$5,1,2),OFFSET($N73,-1,))+5,2),)),"00")</f>
        <v>CB11.01</v>
      </c>
      <c r="O73" s="48" t="str">
        <f t="shared" si="17"/>
        <v>C14Str</v>
      </c>
      <c r="P73" s="48">
        <v>1</v>
      </c>
      <c r="Q73" s="48" t="s">
        <v>273</v>
      </c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7"/>
      <c r="G74" s="127"/>
      <c r="H74" s="127"/>
      <c r="I74" s="64" t="s">
        <v>205</v>
      </c>
      <c r="J74" s="73" t="s">
        <v>132</v>
      </c>
      <c r="K74" s="48" t="str">
        <f t="shared" ca="1" si="13"/>
        <v>RW23-INV08-CB11.02-C14Str</v>
      </c>
      <c r="L74" s="48" t="str">
        <f t="shared" ca="1" si="15"/>
        <v>RW23</v>
      </c>
      <c r="M74" s="48" t="str">
        <f t="shared" ca="1" si="16"/>
        <v>INV08</v>
      </c>
      <c r="N74" s="48" t="str">
        <f ca="1">MID($F$5,1,2)&amp;LOOKUP("一",$F$7:$F74)&amp;"."&amp;TEXT(IF($F74&gt;"",1,($ZG74=OFFSET($ZG74,-1,))+IFERROR(MID(OFFSET($N74,-1,),FIND(MID($F$5,1,2),OFFSET($N74,-1,))+5,2),)),"00")</f>
        <v>CB11.02</v>
      </c>
      <c r="O74" s="48" t="str">
        <f t="shared" si="17"/>
        <v>C14Str</v>
      </c>
      <c r="P74" s="48">
        <v>3</v>
      </c>
      <c r="Q74" s="48"/>
      <c r="R74" s="48"/>
      <c r="S74" s="48" t="s">
        <v>274</v>
      </c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7"/>
      <c r="G75" s="127"/>
      <c r="H75" s="127"/>
      <c r="I75" s="64" t="s">
        <v>453</v>
      </c>
      <c r="J75" s="77" t="s">
        <v>135</v>
      </c>
      <c r="K75" s="48" t="str">
        <f t="shared" ca="1" si="13"/>
        <v>RW23-INV08-CB11.03-F16Str</v>
      </c>
      <c r="L75" s="48" t="str">
        <f t="shared" ca="1" si="15"/>
        <v>RW23</v>
      </c>
      <c r="M75" s="48" t="str">
        <f t="shared" ca="1" si="16"/>
        <v>INV08</v>
      </c>
      <c r="N75" s="48" t="str">
        <f ca="1">MID($F$5,1,2)&amp;LOOKUP("一",$F$7:$F75)&amp;"."&amp;TEXT(IF($F75&gt;"",1,($ZG75=OFFSET($ZG75,-1,))+IFERROR(MID(OFFSET($N75,-1,),FIND(MID($F$5,1,2),OFFSET($N75,-1,))+5,2),)),"00")</f>
        <v>CB11.03</v>
      </c>
      <c r="O75" s="48" t="str">
        <f t="shared" si="17"/>
        <v>F16Str</v>
      </c>
      <c r="P75" s="48">
        <v>14</v>
      </c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 t="s">
        <v>275</v>
      </c>
      <c r="AE75" s="48"/>
      <c r="AF75" s="48"/>
      <c r="AG75" s="48"/>
      <c r="AH75" s="48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7"/>
      <c r="G76" s="127">
        <v>20</v>
      </c>
      <c r="H76" s="127"/>
      <c r="I76" s="64" t="s">
        <v>194</v>
      </c>
      <c r="J76" s="73" t="s">
        <v>132</v>
      </c>
      <c r="K76" s="48" t="str">
        <f t="shared" ca="1" si="13"/>
        <v>RW24-INV08-CB11.04-C14Str</v>
      </c>
      <c r="L76" s="48" t="str">
        <f t="shared" ca="1" si="15"/>
        <v>RW24</v>
      </c>
      <c r="M76" s="48" t="str">
        <f t="shared" ca="1" si="16"/>
        <v>INV08</v>
      </c>
      <c r="N76" s="48" t="str">
        <f ca="1">MID($F$5,1,2)&amp;LOOKUP("一",$F$7:$F76)&amp;"."&amp;TEXT(IF($F76&gt;"",1,($ZG76=OFFSET($ZG76,-1,))+IFERROR(MID(OFFSET($N76,-1,),FIND(MID($F$5,1,2),OFFSET($N76,-1,))+5,2),)),"00")</f>
        <v>CB11.04</v>
      </c>
      <c r="O76" s="48" t="str">
        <f t="shared" si="17"/>
        <v>C14Str</v>
      </c>
      <c r="P76" s="48">
        <v>1</v>
      </c>
      <c r="Q76" s="48" t="s">
        <v>276</v>
      </c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7"/>
      <c r="G77" s="127"/>
      <c r="H77" s="127"/>
      <c r="I77" s="64" t="s">
        <v>205</v>
      </c>
      <c r="J77" s="73" t="s">
        <v>132</v>
      </c>
      <c r="K77" s="48" t="str">
        <f t="shared" ca="1" si="13"/>
        <v>RW24-INV08-CB11.05-C14Str</v>
      </c>
      <c r="L77" s="48" t="str">
        <f t="shared" ca="1" si="15"/>
        <v>RW24</v>
      </c>
      <c r="M77" s="48" t="str">
        <f t="shared" ca="1" si="16"/>
        <v>INV08</v>
      </c>
      <c r="N77" s="48" t="str">
        <f ca="1">MID($F$5,1,2)&amp;LOOKUP("一",$F$7:$F77)&amp;"."&amp;TEXT(IF($F77&gt;"",1,($ZG77=OFFSET($ZG77,-1,))+IFERROR(MID(OFFSET($N77,-1,),FIND(MID($F$5,1,2),OFFSET($N77,-1,))+5,2),)),"00")</f>
        <v>CB11.05</v>
      </c>
      <c r="O77" s="48" t="str">
        <f t="shared" si="17"/>
        <v>C14Str</v>
      </c>
      <c r="P77" s="48">
        <v>3</v>
      </c>
      <c r="Q77" s="48"/>
      <c r="R77" s="48"/>
      <c r="S77" s="48" t="s">
        <v>277</v>
      </c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7"/>
      <c r="G78" s="127"/>
      <c r="H78" s="127"/>
      <c r="I78" s="64" t="s">
        <v>453</v>
      </c>
      <c r="J78" s="77" t="s">
        <v>135</v>
      </c>
      <c r="K78" s="48" t="str">
        <f t="shared" ca="1" si="13"/>
        <v>RW24-INV08-CB11.06-F16Str</v>
      </c>
      <c r="L78" s="48" t="str">
        <f t="shared" ca="1" si="15"/>
        <v>RW24</v>
      </c>
      <c r="M78" s="48" t="str">
        <f t="shared" ca="1" si="16"/>
        <v>INV08</v>
      </c>
      <c r="N78" s="48" t="str">
        <f ca="1">MID($F$5,1,2)&amp;LOOKUP("一",$F$7:$F78)&amp;"."&amp;TEXT(IF($F78&gt;"",1,($ZG78=OFFSET($ZG78,-1,))+IFERROR(MID(OFFSET($N78,-1,),FIND(MID($F$5,1,2),OFFSET($N78,-1,))+5,2),)),"00")</f>
        <v>CB11.06</v>
      </c>
      <c r="O78" s="48" t="str">
        <f t="shared" si="17"/>
        <v>F16Str</v>
      </c>
      <c r="P78" s="48">
        <v>14</v>
      </c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 t="s">
        <v>278</v>
      </c>
      <c r="AE78" s="48"/>
      <c r="AF78" s="48"/>
      <c r="AG78" s="48"/>
      <c r="AH78" s="48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8" t="s">
        <v>279</v>
      </c>
      <c r="G79" s="129">
        <v>20</v>
      </c>
      <c r="H79" s="129"/>
      <c r="I79" s="64" t="s">
        <v>194</v>
      </c>
      <c r="J79" s="73" t="s">
        <v>132</v>
      </c>
      <c r="K79" s="42" t="str">
        <f t="shared" ca="1" si="13"/>
        <v>RW25-INV08-CB12.01-C14Str</v>
      </c>
      <c r="L79" s="42" t="str">
        <f t="shared" ca="1" si="15"/>
        <v>RW25</v>
      </c>
      <c r="M79" s="42" t="str">
        <f t="shared" ca="1" si="16"/>
        <v>INV08</v>
      </c>
      <c r="N79" s="42" t="str">
        <f ca="1">MID($F$5,1,2)&amp;LOOKUP("一",$F$7:$F79)&amp;"."&amp;TEXT(IF($F79&gt;"",1,($ZG79=OFFSET($ZG79,-1,))+IFERROR(MID(OFFSET($N79,-1,),FIND(MID($F$5,1,2),OFFSET($N79,-1,))+5,2),)),"00")</f>
        <v>CB12.01</v>
      </c>
      <c r="O79" s="42" t="str">
        <f t="shared" si="17"/>
        <v>C14Str</v>
      </c>
      <c r="P79" s="42">
        <v>1</v>
      </c>
      <c r="Q79" s="42" t="s">
        <v>280</v>
      </c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9"/>
      <c r="G80" s="129"/>
      <c r="H80" s="129"/>
      <c r="I80" s="64" t="s">
        <v>205</v>
      </c>
      <c r="J80" s="73" t="s">
        <v>132</v>
      </c>
      <c r="K80" s="42" t="str">
        <f t="shared" ca="1" si="13"/>
        <v>RW25-INV08-CB12.02-C14Str</v>
      </c>
      <c r="L80" s="42" t="str">
        <f t="shared" ca="1" si="15"/>
        <v>RW25</v>
      </c>
      <c r="M80" s="42" t="str">
        <f t="shared" ca="1" si="16"/>
        <v>INV08</v>
      </c>
      <c r="N80" s="42" t="str">
        <f ca="1">MID($F$5,1,2)&amp;LOOKUP("一",$F$7:$F80)&amp;"."&amp;TEXT(IF($F80&gt;"",1,($ZG80=OFFSET($ZG80,-1,))+IFERROR(MID(OFFSET($N80,-1,),FIND(MID($F$5,1,2),OFFSET($N80,-1,))+5,2),)),"00")</f>
        <v>CB12.02</v>
      </c>
      <c r="O80" s="42" t="str">
        <f t="shared" si="17"/>
        <v>C14Str</v>
      </c>
      <c r="P80" s="42">
        <v>3</v>
      </c>
      <c r="Q80" s="42"/>
      <c r="R80" s="42"/>
      <c r="S80" s="42" t="s">
        <v>281</v>
      </c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9"/>
      <c r="G81" s="129"/>
      <c r="H81" s="129"/>
      <c r="I81" s="64" t="s">
        <v>453</v>
      </c>
      <c r="J81" s="77" t="s">
        <v>135</v>
      </c>
      <c r="K81" s="42" t="str">
        <f t="shared" ca="1" si="13"/>
        <v>RW25-INV08-CB12.03-F16Str</v>
      </c>
      <c r="L81" s="42" t="str">
        <f t="shared" ca="1" si="15"/>
        <v>RW25</v>
      </c>
      <c r="M81" s="42" t="str">
        <f t="shared" ca="1" si="16"/>
        <v>INV08</v>
      </c>
      <c r="N81" s="42" t="str">
        <f ca="1">MID($F$5,1,2)&amp;LOOKUP("一",$F$7:$F81)&amp;"."&amp;TEXT(IF($F81&gt;"",1,($ZG81=OFFSET($ZG81,-1,))+IFERROR(MID(OFFSET($N81,-1,),FIND(MID($F$5,1,2),OFFSET($N81,-1,))+5,2),)),"00")</f>
        <v>CB12.03</v>
      </c>
      <c r="O81" s="42" t="str">
        <f t="shared" si="17"/>
        <v>F16Str</v>
      </c>
      <c r="P81" s="42">
        <v>14</v>
      </c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 t="s">
        <v>282</v>
      </c>
      <c r="AE81" s="42"/>
      <c r="AF81" s="42"/>
      <c r="AG81" s="42"/>
      <c r="AH81" s="42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9"/>
      <c r="G82" s="129">
        <v>20</v>
      </c>
      <c r="H82" s="129"/>
      <c r="I82" s="64" t="s">
        <v>194</v>
      </c>
      <c r="J82" s="73" t="s">
        <v>132</v>
      </c>
      <c r="K82" s="42" t="str">
        <f t="shared" ca="1" si="13"/>
        <v>RW26-INV08-CB12.04-C14Str</v>
      </c>
      <c r="L82" s="42" t="str">
        <f t="shared" ca="1" si="15"/>
        <v>RW26</v>
      </c>
      <c r="M82" s="42" t="str">
        <f t="shared" ca="1" si="16"/>
        <v>INV08</v>
      </c>
      <c r="N82" s="42" t="str">
        <f ca="1">MID($F$5,1,2)&amp;LOOKUP("一",$F$7:$F82)&amp;"."&amp;TEXT(IF($F82&gt;"",1,($ZG82=OFFSET($ZG82,-1,))+IFERROR(MID(OFFSET($N82,-1,),FIND(MID($F$5,1,2),OFFSET($N82,-1,))+5,2),)),"00")</f>
        <v>CB12.04</v>
      </c>
      <c r="O82" s="42" t="str">
        <f t="shared" si="17"/>
        <v>C14Str</v>
      </c>
      <c r="P82" s="42">
        <v>1</v>
      </c>
      <c r="Q82" s="42" t="s">
        <v>283</v>
      </c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9"/>
      <c r="G83" s="129"/>
      <c r="H83" s="129"/>
      <c r="I83" s="64" t="s">
        <v>205</v>
      </c>
      <c r="J83" s="73" t="s">
        <v>132</v>
      </c>
      <c r="K83" s="42" t="str">
        <f t="shared" ca="1" si="13"/>
        <v>RW26-INV08-CB12.05-C14Str</v>
      </c>
      <c r="L83" s="42" t="str">
        <f t="shared" ca="1" si="15"/>
        <v>RW26</v>
      </c>
      <c r="M83" s="42" t="str">
        <f t="shared" ca="1" si="16"/>
        <v>INV08</v>
      </c>
      <c r="N83" s="42" t="str">
        <f ca="1">MID($F$5,1,2)&amp;LOOKUP("一",$F$7:$F83)&amp;"."&amp;TEXT(IF($F83&gt;"",1,($ZG83=OFFSET($ZG83,-1,))+IFERROR(MID(OFFSET($N83,-1,),FIND(MID($F$5,1,2),OFFSET($N83,-1,))+5,2),)),"00")</f>
        <v>CB12.05</v>
      </c>
      <c r="O83" s="42" t="str">
        <f t="shared" si="17"/>
        <v>C14Str</v>
      </c>
      <c r="P83" s="42">
        <v>3</v>
      </c>
      <c r="Q83" s="42"/>
      <c r="R83" s="42"/>
      <c r="S83" s="42" t="s">
        <v>284</v>
      </c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9"/>
      <c r="G84" s="129"/>
      <c r="H84" s="129"/>
      <c r="I84" s="64" t="s">
        <v>453</v>
      </c>
      <c r="J84" s="77" t="s">
        <v>135</v>
      </c>
      <c r="K84" s="42" t="str">
        <f t="shared" ca="1" si="13"/>
        <v>RW26-INV08-CB12.06-F16Str</v>
      </c>
      <c r="L84" s="42" t="str">
        <f t="shared" ca="1" si="15"/>
        <v>RW26</v>
      </c>
      <c r="M84" s="42" t="str">
        <f t="shared" ca="1" si="16"/>
        <v>INV08</v>
      </c>
      <c r="N84" s="42" t="str">
        <f ca="1">MID($F$5,1,2)&amp;LOOKUP("一",$F$7:$F84)&amp;"."&amp;TEXT(IF($F84&gt;"",1,($ZG84=OFFSET($ZG84,-1,))+IFERROR(MID(OFFSET($N84,-1,),FIND(MID($F$5,1,2),OFFSET($N84,-1,))+5,2),)),"00")</f>
        <v>CB12.06</v>
      </c>
      <c r="O84" s="42" t="str">
        <f t="shared" si="17"/>
        <v>F16Str</v>
      </c>
      <c r="P84" s="42">
        <v>14</v>
      </c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 t="s">
        <v>285</v>
      </c>
      <c r="AE84" s="42"/>
      <c r="AF84" s="42"/>
      <c r="AG84" s="42"/>
      <c r="AH84" s="42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6" t="s">
        <v>286</v>
      </c>
      <c r="G85" s="127">
        <v>26</v>
      </c>
      <c r="H85" s="127"/>
      <c r="I85" s="64" t="s">
        <v>194</v>
      </c>
      <c r="J85" s="73" t="s">
        <v>132</v>
      </c>
      <c r="K85" s="48" t="str">
        <f t="shared" ca="1" si="13"/>
        <v>RW27-INV08-CB13.01-C14Str</v>
      </c>
      <c r="L85" s="48" t="str">
        <f t="shared" ca="1" si="15"/>
        <v>RW27</v>
      </c>
      <c r="M85" s="48" t="str">
        <f t="shared" ca="1" si="16"/>
        <v>INV08</v>
      </c>
      <c r="N85" s="48" t="str">
        <f ca="1">MID($F$5,1,2)&amp;LOOKUP("一",$F$7:$F85)&amp;"."&amp;TEXT(IF($F85&gt;"",1,($ZG85=OFFSET($ZG85,-1,))+IFERROR(MID(OFFSET($N85,-1,),FIND(MID($F$5,1,2),OFFSET($N85,-1,))+5,2),)),"00")</f>
        <v>CB13.01</v>
      </c>
      <c r="O85" s="48" t="str">
        <f t="shared" si="17"/>
        <v>C14Str</v>
      </c>
      <c r="P85" s="48">
        <v>1</v>
      </c>
      <c r="Q85" s="48" t="s">
        <v>287</v>
      </c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7"/>
      <c r="G86" s="127"/>
      <c r="H86" s="127"/>
      <c r="I86" s="64" t="s">
        <v>205</v>
      </c>
      <c r="J86" s="73" t="s">
        <v>132</v>
      </c>
      <c r="K86" s="48" t="str">
        <f t="shared" ca="1" si="13"/>
        <v>RW27-INV08-CB13.02-C14Str</v>
      </c>
      <c r="L86" s="48" t="str">
        <f t="shared" ca="1" si="15"/>
        <v>RW27</v>
      </c>
      <c r="M86" s="48" t="str">
        <f t="shared" ca="1" si="16"/>
        <v>INV08</v>
      </c>
      <c r="N86" s="48" t="str">
        <f ca="1">MID($F$5,1,2)&amp;LOOKUP("一",$F$7:$F86)&amp;"."&amp;TEXT(IF($F86&gt;"",1,($ZG86=OFFSET($ZG86,-1,))+IFERROR(MID(OFFSET($N86,-1,),FIND(MID($F$5,1,2),OFFSET($N86,-1,))+5,2),)),"00")</f>
        <v>CB13.02</v>
      </c>
      <c r="O86" s="48" t="str">
        <f t="shared" si="17"/>
        <v>C14Str</v>
      </c>
      <c r="P86" s="48">
        <v>3</v>
      </c>
      <c r="Q86" s="48"/>
      <c r="R86" s="48"/>
      <c r="S86" s="48" t="s">
        <v>288</v>
      </c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7"/>
      <c r="G87" s="127"/>
      <c r="H87" s="127"/>
      <c r="I87" s="64" t="s">
        <v>232</v>
      </c>
      <c r="J87" s="76" t="s">
        <v>136</v>
      </c>
      <c r="K87" s="48" t="str">
        <f t="shared" ca="1" si="13"/>
        <v>RW27-INV08-CB13.03-A10Str</v>
      </c>
      <c r="L87" s="48" t="str">
        <f t="shared" ca="1" si="15"/>
        <v>RW27</v>
      </c>
      <c r="M87" s="48" t="str">
        <f t="shared" ca="1" si="16"/>
        <v>INV08</v>
      </c>
      <c r="N87" s="48" t="str">
        <f ca="1">MID($F$5,1,2)&amp;LOOKUP("一",$F$7:$F87)&amp;"."&amp;TEXT(IF($F87&gt;"",1,($ZG87=OFFSET($ZG87,-1,))+IFERROR(MID(OFFSET($N87,-1,),FIND(MID($F$5,1,2),OFFSET($N87,-1,))+5,2),)),"00")</f>
        <v>CB13.03</v>
      </c>
      <c r="O87" s="48" t="str">
        <f t="shared" si="17"/>
        <v>A10Str</v>
      </c>
      <c r="P87" s="48">
        <v>7</v>
      </c>
      <c r="Q87" s="48"/>
      <c r="R87" s="48"/>
      <c r="S87" s="48"/>
      <c r="T87" s="48"/>
      <c r="U87" s="48"/>
      <c r="V87" s="48"/>
      <c r="W87" s="48" t="s">
        <v>289</v>
      </c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7"/>
      <c r="G88" s="127"/>
      <c r="H88" s="127"/>
      <c r="I88" s="64" t="s">
        <v>454</v>
      </c>
      <c r="J88" s="76" t="s">
        <v>136</v>
      </c>
      <c r="K88" s="48" t="str">
        <f t="shared" ca="1" si="13"/>
        <v>RW27-INV08-CB13.04-A10Str</v>
      </c>
      <c r="L88" s="48" t="str">
        <f t="shared" ca="1" si="15"/>
        <v>RW27</v>
      </c>
      <c r="M88" s="48" t="str">
        <f t="shared" ca="1" si="16"/>
        <v>INV08</v>
      </c>
      <c r="N88" s="48" t="str">
        <f ca="1">MID($F$5,1,2)&amp;LOOKUP("一",$F$7:$F88)&amp;"."&amp;TEXT(IF($F88&gt;"",1,($ZG88=OFFSET($ZG88,-1,))+IFERROR(MID(OFFSET($N88,-1,),FIND(MID($F$5,1,2),OFFSET($N88,-1,))+5,2),)),"00")</f>
        <v>CB13.04</v>
      </c>
      <c r="O88" s="48" t="str">
        <f t="shared" si="17"/>
        <v>A10Str</v>
      </c>
      <c r="P88" s="48">
        <v>10</v>
      </c>
      <c r="Q88" s="48"/>
      <c r="R88" s="48"/>
      <c r="S88" s="48"/>
      <c r="T88" s="48"/>
      <c r="U88" s="48"/>
      <c r="V88" s="48"/>
      <c r="W88" s="48"/>
      <c r="X88" s="48"/>
      <c r="Y88" s="48"/>
      <c r="Z88" s="48" t="s">
        <v>438</v>
      </c>
      <c r="AA88" s="48"/>
      <c r="AB88" s="48"/>
      <c r="AC88" s="48"/>
      <c r="AD88" s="48"/>
      <c r="AE88" s="48"/>
      <c r="AF88" s="48"/>
      <c r="AG88" s="48"/>
      <c r="AH88" s="48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7"/>
      <c r="G89" s="127">
        <v>26</v>
      </c>
      <c r="H89" s="127"/>
      <c r="I89" s="64" t="s">
        <v>194</v>
      </c>
      <c r="J89" s="73" t="s">
        <v>132</v>
      </c>
      <c r="K89" s="48" t="str">
        <f t="shared" ca="1" si="13"/>
        <v>RW28-INV08-CB13.05-C14Str</v>
      </c>
      <c r="L89" s="48" t="str">
        <f t="shared" ca="1" si="15"/>
        <v>RW28</v>
      </c>
      <c r="M89" s="48" t="str">
        <f t="shared" ca="1" si="16"/>
        <v>INV08</v>
      </c>
      <c r="N89" s="48" t="str">
        <f ca="1">MID($F$5,1,2)&amp;LOOKUP("一",$F$7:$F89)&amp;"."&amp;TEXT(IF($F89&gt;"",1,($ZG89=OFFSET($ZG89,-1,))+IFERROR(MID(OFFSET($N89,-1,),FIND(MID($F$5,1,2),OFFSET($N89,-1,))+5,2),)),"00")</f>
        <v>CB13.05</v>
      </c>
      <c r="O89" s="48" t="str">
        <f t="shared" si="17"/>
        <v>C14Str</v>
      </c>
      <c r="P89" s="48">
        <v>1</v>
      </c>
      <c r="Q89" s="48" t="s">
        <v>418</v>
      </c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7"/>
      <c r="G90" s="127"/>
      <c r="H90" s="127"/>
      <c r="I90" s="64" t="s">
        <v>205</v>
      </c>
      <c r="J90" s="73" t="s">
        <v>132</v>
      </c>
      <c r="K90" s="48" t="str">
        <f t="shared" ca="1" si="13"/>
        <v>RW28-INV08-CB13.06-C14Str</v>
      </c>
      <c r="L90" s="48" t="str">
        <f t="shared" ca="1" si="15"/>
        <v>RW28</v>
      </c>
      <c r="M90" s="48" t="str">
        <f t="shared" ca="1" si="16"/>
        <v>INV08</v>
      </c>
      <c r="N90" s="48" t="str">
        <f ca="1">MID($F$5,1,2)&amp;LOOKUP("一",$F$7:$F90)&amp;"."&amp;TEXT(IF($F90&gt;"",1,($ZG90=OFFSET($ZG90,-1,))+IFERROR(MID(OFFSET($N90,-1,),FIND(MID($F$5,1,2),OFFSET($N90,-1,))+5,2),)),"00")</f>
        <v>CB13.06</v>
      </c>
      <c r="O90" s="48" t="str">
        <f t="shared" si="17"/>
        <v>C14Str</v>
      </c>
      <c r="P90" s="48">
        <v>3</v>
      </c>
      <c r="Q90" s="48"/>
      <c r="R90" s="48"/>
      <c r="S90" s="48" t="s">
        <v>292</v>
      </c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7"/>
      <c r="G91" s="127"/>
      <c r="H91" s="127"/>
      <c r="I91" s="64" t="s">
        <v>232</v>
      </c>
      <c r="J91" s="76" t="s">
        <v>136</v>
      </c>
      <c r="K91" s="48" t="str">
        <f t="shared" ca="1" si="13"/>
        <v>RW28-INV08-CB13.07-A10Str</v>
      </c>
      <c r="L91" s="48" t="str">
        <f t="shared" ca="1" si="15"/>
        <v>RW28</v>
      </c>
      <c r="M91" s="48" t="str">
        <f t="shared" ca="1" si="16"/>
        <v>INV08</v>
      </c>
      <c r="N91" s="48" t="str">
        <f ca="1">MID($F$5,1,2)&amp;LOOKUP("一",$F$7:$F91)&amp;"."&amp;TEXT(IF($F91&gt;"",1,($ZG91=OFFSET($ZG91,-1,))+IFERROR(MID(OFFSET($N91,-1,),FIND(MID($F$5,1,2),OFFSET($N91,-1,))+5,2),)),"00")</f>
        <v>CB13.07</v>
      </c>
      <c r="O91" s="48" t="str">
        <f t="shared" si="17"/>
        <v>A10Str</v>
      </c>
      <c r="P91" s="48">
        <v>7</v>
      </c>
      <c r="Q91" s="48"/>
      <c r="R91" s="48"/>
      <c r="S91" s="48"/>
      <c r="T91" s="48"/>
      <c r="U91" s="48"/>
      <c r="V91" s="48"/>
      <c r="W91" s="48" t="s">
        <v>455</v>
      </c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7"/>
      <c r="G92" s="127"/>
      <c r="H92" s="127"/>
      <c r="I92" s="64" t="s">
        <v>454</v>
      </c>
      <c r="J92" s="76" t="s">
        <v>136</v>
      </c>
      <c r="K92" s="48" t="str">
        <f t="shared" ca="1" si="13"/>
        <v>RW28-INV08-CB13.08-A10Str</v>
      </c>
      <c r="L92" s="48" t="str">
        <f t="shared" ca="1" si="15"/>
        <v>RW28</v>
      </c>
      <c r="M92" s="48" t="str">
        <f t="shared" ca="1" si="16"/>
        <v>INV08</v>
      </c>
      <c r="N92" s="48" t="str">
        <f ca="1">MID($F$5,1,2)&amp;LOOKUP("一",$F$7:$F92)&amp;"."&amp;TEXT(IF($F92&gt;"",1,($ZG92=OFFSET($ZG92,-1,))+IFERROR(MID(OFFSET($N92,-1,),FIND(MID($F$5,1,2),OFFSET($N92,-1,))+5,2),)),"00")</f>
        <v>CB13.08</v>
      </c>
      <c r="O92" s="48" t="str">
        <f t="shared" si="17"/>
        <v>A10Str</v>
      </c>
      <c r="P92" s="48">
        <v>10</v>
      </c>
      <c r="Q92" s="48"/>
      <c r="R92" s="48"/>
      <c r="S92" s="48"/>
      <c r="T92" s="48"/>
      <c r="U92" s="48"/>
      <c r="V92" s="48"/>
      <c r="W92" s="48"/>
      <c r="X92" s="48"/>
      <c r="Y92" s="48"/>
      <c r="Z92" s="48" t="s">
        <v>456</v>
      </c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8" t="s">
        <v>293</v>
      </c>
      <c r="G93" s="129">
        <v>26</v>
      </c>
      <c r="H93" s="129"/>
      <c r="I93" s="64" t="s">
        <v>194</v>
      </c>
      <c r="J93" s="73" t="s">
        <v>132</v>
      </c>
      <c r="K93" s="42" t="str">
        <f t="shared" ca="1" si="13"/>
        <v>RW29-INV08-CB14.01-C14Str</v>
      </c>
      <c r="L93" s="42" t="str">
        <f t="shared" ca="1" si="15"/>
        <v>RW29</v>
      </c>
      <c r="M93" s="42" t="str">
        <f t="shared" ca="1" si="16"/>
        <v>INV08</v>
      </c>
      <c r="N93" s="42" t="str">
        <f ca="1">MID($F$5,1,2)&amp;LOOKUP("一",$F$7:$F93)&amp;"."&amp;TEXT(IF($F93&gt;"",1,($ZG93=OFFSET($ZG93,-1,))+IFERROR(MID(OFFSET($N93,-1,),FIND(MID($F$5,1,2),OFFSET($N93,-1,))+5,2),)),"00")</f>
        <v>CB14.01</v>
      </c>
      <c r="O93" s="42" t="str">
        <f t="shared" si="17"/>
        <v>C14Str</v>
      </c>
      <c r="P93" s="42">
        <v>1</v>
      </c>
      <c r="Q93" s="42" t="s">
        <v>294</v>
      </c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</row>
    <row r="94" spans="1:90">
      <c r="E94" s="42">
        <f t="shared" si="14"/>
        <v>1</v>
      </c>
      <c r="F94" s="128"/>
      <c r="G94" s="129"/>
      <c r="H94" s="129"/>
      <c r="I94" s="64" t="s">
        <v>205</v>
      </c>
      <c r="J94" s="73" t="s">
        <v>132</v>
      </c>
      <c r="K94" s="42" t="str">
        <f t="shared" ca="1" si="13"/>
        <v>RW29-INV08-CB14.02-C14Str</v>
      </c>
      <c r="L94" s="42" t="str">
        <f t="shared" ca="1" si="15"/>
        <v>RW29</v>
      </c>
      <c r="M94" s="42" t="str">
        <f t="shared" ca="1" si="16"/>
        <v>INV08</v>
      </c>
      <c r="N94" s="42" t="str">
        <f ca="1">MID($F$5,1,2)&amp;LOOKUP("一",$F$7:$F94)&amp;"."&amp;TEXT(IF($F94&gt;"",1,($ZG94=OFFSET($ZG94,-1,))+IFERROR(MID(OFFSET($N94,-1,),FIND(MID($F$5,1,2),OFFSET($N94,-1,))+5,2),)),"00")</f>
        <v>CB14.02</v>
      </c>
      <c r="O94" s="42" t="str">
        <f t="shared" si="17"/>
        <v>C14Str</v>
      </c>
      <c r="P94" s="42">
        <v>3</v>
      </c>
      <c r="Q94" s="42"/>
      <c r="R94" s="42"/>
      <c r="S94" s="42" t="s">
        <v>295</v>
      </c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</row>
    <row r="95" spans="1:90">
      <c r="E95" s="42">
        <f t="shared" si="14"/>
        <v>1</v>
      </c>
      <c r="F95" s="128"/>
      <c r="G95" s="129"/>
      <c r="H95" s="129"/>
      <c r="I95" s="64" t="s">
        <v>232</v>
      </c>
      <c r="J95" s="76" t="s">
        <v>136</v>
      </c>
      <c r="K95" s="42" t="str">
        <f t="shared" ca="1" si="13"/>
        <v>RW29-INV08-CB14.03-A10Str</v>
      </c>
      <c r="L95" s="42" t="str">
        <f t="shared" ca="1" si="15"/>
        <v>RW29</v>
      </c>
      <c r="M95" s="42" t="str">
        <f t="shared" ca="1" si="16"/>
        <v>INV08</v>
      </c>
      <c r="N95" s="42" t="str">
        <f ca="1">MID($F$5,1,2)&amp;LOOKUP("一",$F$7:$F95)&amp;"."&amp;TEXT(IF($F95&gt;"",1,($ZG95=OFFSET($ZG95,-1,))+IFERROR(MID(OFFSET($N95,-1,),FIND(MID($F$5,1,2),OFFSET($N95,-1,))+5,2),)),"00")</f>
        <v>CB14.03</v>
      </c>
      <c r="O95" s="42" t="str">
        <f t="shared" si="17"/>
        <v>A10Str</v>
      </c>
      <c r="P95" s="42">
        <v>7</v>
      </c>
      <c r="Q95" s="42"/>
      <c r="R95" s="42"/>
      <c r="S95" s="42"/>
      <c r="T95" s="42"/>
      <c r="U95" s="42"/>
      <c r="V95" s="42"/>
      <c r="W95" s="42" t="s">
        <v>296</v>
      </c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</row>
    <row r="96" spans="1:90">
      <c r="E96" s="42">
        <f t="shared" si="14"/>
        <v>1</v>
      </c>
      <c r="F96" s="128"/>
      <c r="G96" s="129"/>
      <c r="H96" s="129"/>
      <c r="I96" s="64" t="s">
        <v>454</v>
      </c>
      <c r="J96" s="76" t="s">
        <v>136</v>
      </c>
      <c r="K96" s="42" t="str">
        <f t="shared" ca="1" si="13"/>
        <v>RW29-INV08-CB14.04-A10Str</v>
      </c>
      <c r="L96" s="42" t="str">
        <f t="shared" ca="1" si="15"/>
        <v>RW29</v>
      </c>
      <c r="M96" s="42" t="str">
        <f t="shared" ca="1" si="16"/>
        <v>INV08</v>
      </c>
      <c r="N96" s="42" t="str">
        <f ca="1">MID($F$5,1,2)&amp;LOOKUP("一",$F$7:$F96)&amp;"."&amp;TEXT(IF($F96&gt;"",1,($ZG96=OFFSET($ZG96,-1,))+IFERROR(MID(OFFSET($N96,-1,),FIND(MID($F$5,1,2),OFFSET($N96,-1,))+5,2),)),"00")</f>
        <v>CB14.04</v>
      </c>
      <c r="O96" s="42" t="str">
        <f t="shared" si="17"/>
        <v>A10Str</v>
      </c>
      <c r="P96" s="42">
        <v>10</v>
      </c>
      <c r="Q96" s="42"/>
      <c r="R96" s="42"/>
      <c r="S96" s="42"/>
      <c r="T96" s="42"/>
      <c r="U96" s="42"/>
      <c r="V96" s="42"/>
      <c r="W96" s="42"/>
      <c r="X96" s="42"/>
      <c r="Y96" s="42"/>
      <c r="Z96" s="42" t="s">
        <v>440</v>
      </c>
      <c r="AA96" s="42"/>
      <c r="AB96" s="42"/>
      <c r="AC96" s="42"/>
      <c r="AD96" s="42"/>
      <c r="AE96" s="42"/>
      <c r="AF96" s="42"/>
      <c r="AG96" s="42"/>
      <c r="AH96" s="42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</row>
    <row r="97" spans="5:56">
      <c r="E97" s="42">
        <f t="shared" si="14"/>
        <v>1</v>
      </c>
      <c r="F97" s="128"/>
      <c r="G97" s="129">
        <v>26</v>
      </c>
      <c r="H97" s="129"/>
      <c r="I97" s="64" t="s">
        <v>194</v>
      </c>
      <c r="J97" s="73" t="s">
        <v>132</v>
      </c>
      <c r="K97" s="42" t="str">
        <f t="shared" ca="1" si="13"/>
        <v>RW30-INV08-CB14.05-C14Str</v>
      </c>
      <c r="L97" s="42" t="str">
        <f t="shared" ca="1" si="15"/>
        <v>RW30</v>
      </c>
      <c r="M97" s="42" t="str">
        <f t="shared" ca="1" si="16"/>
        <v>INV08</v>
      </c>
      <c r="N97" s="42" t="str">
        <f ca="1">MID($F$5,1,2)&amp;LOOKUP("一",$F$7:$F97)&amp;"."&amp;TEXT(IF($F97&gt;"",1,($ZG97=OFFSET($ZG97,-1,))+IFERROR(MID(OFFSET($N97,-1,),FIND(MID($F$5,1,2),OFFSET($N97,-1,))+5,2),)),"00")</f>
        <v>CB14.05</v>
      </c>
      <c r="O97" s="42" t="str">
        <f t="shared" si="17"/>
        <v>C14Str</v>
      </c>
      <c r="P97" s="42">
        <v>1</v>
      </c>
      <c r="Q97" s="42" t="s">
        <v>441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RW30-INV08-CB14.06-C14Str</v>
      </c>
      <c r="L98" s="42" t="str">
        <f t="shared" ca="1" si="15"/>
        <v>RW30</v>
      </c>
      <c r="M98" s="42" t="str">
        <f t="shared" ca="1" si="16"/>
        <v>INV08</v>
      </c>
      <c r="N98" s="42" t="str">
        <f ca="1">MID($F$5,1,2)&amp;LOOKUP("一",$F$7:$F98)&amp;"."&amp;TEXT(IF($F98&gt;"",1,($ZG98=OFFSET($ZG98,-1,))+IFERROR(MID(OFFSET($N98,-1,),FIND(MID($F$5,1,2),OFFSET($N98,-1,))+5,2),)),"00")</f>
        <v>CB14.06</v>
      </c>
      <c r="O98" s="42" t="str">
        <f t="shared" si="17"/>
        <v>C14Str</v>
      </c>
      <c r="P98" s="42">
        <v>3</v>
      </c>
      <c r="Q98" s="42"/>
      <c r="R98" s="42"/>
      <c r="S98" s="42" t="s">
        <v>299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6" t="s">
        <v>136</v>
      </c>
      <c r="K99" s="42" t="str">
        <f t="shared" ca="1" si="13"/>
        <v>RW30-INV08-CB14.07-A10Str</v>
      </c>
      <c r="L99" s="42" t="str">
        <f t="shared" ca="1" si="15"/>
        <v>RW30</v>
      </c>
      <c r="M99" s="42" t="str">
        <f t="shared" ca="1" si="16"/>
        <v>INV08</v>
      </c>
      <c r="N99" s="42" t="str">
        <f ca="1">MID($F$5,1,2)&amp;LOOKUP("一",$F$7:$F99)&amp;"."&amp;TEXT(IF($F99&gt;"",1,($ZG99=OFFSET($ZG99,-1,))+IFERROR(MID(OFFSET($N99,-1,),FIND(MID($F$5,1,2),OFFSET($N99,-1,))+5,2),)),"00")</f>
        <v>CB14.07</v>
      </c>
      <c r="O99" s="42" t="str">
        <f t="shared" si="17"/>
        <v>A10Str</v>
      </c>
      <c r="P99" s="42">
        <v>7</v>
      </c>
      <c r="Q99" s="42"/>
      <c r="R99" s="42"/>
      <c r="S99" s="42"/>
      <c r="T99" s="42"/>
      <c r="U99" s="42"/>
      <c r="V99" s="42"/>
      <c r="W99" s="42" t="s">
        <v>457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/>
      <c r="H100" s="129"/>
      <c r="I100" s="64" t="s">
        <v>454</v>
      </c>
      <c r="J100" s="76" t="s">
        <v>136</v>
      </c>
      <c r="K100" s="42" t="str">
        <f t="shared" ca="1" si="13"/>
        <v>RW30-INV08-CB14.08-A10Str</v>
      </c>
      <c r="L100" s="42" t="str">
        <f t="shared" ca="1" si="15"/>
        <v>RW30</v>
      </c>
      <c r="M100" s="42" t="str">
        <f t="shared" ca="1" si="16"/>
        <v>INV08</v>
      </c>
      <c r="N100" s="42" t="str">
        <f ca="1">MID($F$5,1,2)&amp;LOOKUP("一",$F$7:$F100)&amp;"."&amp;TEXT(IF($F100&gt;"",1,($ZG100=OFFSET($ZG100,-1,))+IFERROR(MID(OFFSET($N100,-1,),FIND(MID($F$5,1,2),OFFSET($N100,-1,))+5,2),)),"00")</f>
        <v>CB14.08</v>
      </c>
      <c r="O100" s="42" t="str">
        <f t="shared" si="17"/>
        <v>A10Str</v>
      </c>
      <c r="P100" s="42">
        <v>10</v>
      </c>
      <c r="Q100" s="42"/>
      <c r="R100" s="42"/>
      <c r="S100" s="42"/>
      <c r="T100" s="42"/>
      <c r="U100" s="42"/>
      <c r="V100" s="42"/>
      <c r="W100" s="42"/>
      <c r="X100" s="42"/>
      <c r="Y100" s="42"/>
      <c r="Z100" s="42" t="s">
        <v>420</v>
      </c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6" t="s">
        <v>300</v>
      </c>
      <c r="G101" s="127">
        <v>26</v>
      </c>
      <c r="H101" s="127"/>
      <c r="I101" s="64" t="s">
        <v>194</v>
      </c>
      <c r="J101" s="73" t="s">
        <v>132</v>
      </c>
      <c r="K101" s="48" t="str">
        <f t="shared" ca="1" si="13"/>
        <v>RW31-INV08-CB15.01-C14Str</v>
      </c>
      <c r="L101" s="48" t="str">
        <f t="shared" ca="1" si="15"/>
        <v>RW31</v>
      </c>
      <c r="M101" s="48" t="str">
        <f t="shared" ca="1" si="16"/>
        <v>INV08</v>
      </c>
      <c r="N101" s="48" t="str">
        <f ca="1">MID($F$5,1,2)&amp;LOOKUP("一",$F$7:$F101)&amp;"."&amp;TEXT(IF($F101&gt;"",1,($ZG101=OFFSET($ZG101,-1,))+IFERROR(MID(OFFSET($N101,-1,),FIND(MID($F$5,1,2),OFFSET($N101,-1,))+5,2),)),"00")</f>
        <v>CB15.01</v>
      </c>
      <c r="O101" s="48" t="str">
        <f t="shared" si="17"/>
        <v>C14Str</v>
      </c>
      <c r="P101" s="48">
        <v>1</v>
      </c>
      <c r="Q101" s="48" t="s">
        <v>301</v>
      </c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</row>
    <row r="102" spans="5:56">
      <c r="E102" s="42">
        <f t="shared" si="14"/>
        <v>1</v>
      </c>
      <c r="F102" s="126"/>
      <c r="G102" s="127"/>
      <c r="H102" s="127"/>
      <c r="I102" s="64" t="s">
        <v>205</v>
      </c>
      <c r="J102" s="73" t="s">
        <v>132</v>
      </c>
      <c r="K102" s="48" t="str">
        <f t="shared" ca="1" si="13"/>
        <v>RW31-INV08-CB15.02-C14Str</v>
      </c>
      <c r="L102" s="48" t="str">
        <f t="shared" ca="1" si="15"/>
        <v>RW31</v>
      </c>
      <c r="M102" s="48" t="str">
        <f t="shared" ca="1" si="16"/>
        <v>INV08</v>
      </c>
      <c r="N102" s="48" t="str">
        <f ca="1">MID($F$5,1,2)&amp;LOOKUP("一",$F$7:$F102)&amp;"."&amp;TEXT(IF($F102&gt;"",1,($ZG102=OFFSET($ZG102,-1,))+IFERROR(MID(OFFSET($N102,-1,),FIND(MID($F$5,1,2),OFFSET($N102,-1,))+5,2),)),"00")</f>
        <v>CB15.02</v>
      </c>
      <c r="O102" s="48" t="str">
        <f t="shared" si="17"/>
        <v>C14Str</v>
      </c>
      <c r="P102" s="48">
        <v>3</v>
      </c>
      <c r="Q102" s="48"/>
      <c r="R102" s="48"/>
      <c r="S102" s="48" t="s">
        <v>302</v>
      </c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</row>
    <row r="103" spans="5:56">
      <c r="E103" s="42">
        <f t="shared" si="14"/>
        <v>1</v>
      </c>
      <c r="F103" s="126"/>
      <c r="G103" s="127"/>
      <c r="H103" s="127"/>
      <c r="I103" s="64" t="s">
        <v>232</v>
      </c>
      <c r="J103" s="76" t="s">
        <v>136</v>
      </c>
      <c r="K103" s="48" t="str">
        <f t="shared" ca="1" si="13"/>
        <v>RW31-INV08-CB15.03-A10Str</v>
      </c>
      <c r="L103" s="48" t="str">
        <f t="shared" ca="1" si="15"/>
        <v>RW31</v>
      </c>
      <c r="M103" s="48" t="str">
        <f t="shared" ca="1" si="16"/>
        <v>INV08</v>
      </c>
      <c r="N103" s="48" t="str">
        <f ca="1">MID($F$5,1,2)&amp;LOOKUP("一",$F$7:$F103)&amp;"."&amp;TEXT(IF($F103&gt;"",1,($ZG103=OFFSET($ZG103,-1,))+IFERROR(MID(OFFSET($N103,-1,),FIND(MID($F$5,1,2),OFFSET($N103,-1,))+5,2),)),"00")</f>
        <v>CB15.03</v>
      </c>
      <c r="O103" s="48" t="str">
        <f t="shared" si="17"/>
        <v>A10Str</v>
      </c>
      <c r="P103" s="48">
        <v>7</v>
      </c>
      <c r="Q103" s="48"/>
      <c r="R103" s="48"/>
      <c r="S103" s="48"/>
      <c r="T103" s="48"/>
      <c r="U103" s="48"/>
      <c r="V103" s="48"/>
      <c r="W103" s="48" t="s">
        <v>303</v>
      </c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454</v>
      </c>
      <c r="J104" s="76" t="s">
        <v>136</v>
      </c>
      <c r="K104" s="48" t="str">
        <f t="shared" ca="1" si="13"/>
        <v>RW31-INV08-CB15.04-A10Str</v>
      </c>
      <c r="L104" s="48" t="str">
        <f t="shared" ca="1" si="15"/>
        <v>RW31</v>
      </c>
      <c r="M104" s="48" t="str">
        <f t="shared" ca="1" si="16"/>
        <v>INV08</v>
      </c>
      <c r="N104" s="48" t="str">
        <f ca="1">MID($F$5,1,2)&amp;LOOKUP("一",$F$7:$F104)&amp;"."&amp;TEXT(IF($F104&gt;"",1,($ZG104=OFFSET($ZG104,-1,))+IFERROR(MID(OFFSET($N104,-1,),FIND(MID($F$5,1,2),OFFSET($N104,-1,))+5,2),)),"00")</f>
        <v>CB15.04</v>
      </c>
      <c r="O104" s="48" t="str">
        <f t="shared" si="17"/>
        <v>A10Str</v>
      </c>
      <c r="P104" s="48">
        <v>10</v>
      </c>
      <c r="Q104" s="48"/>
      <c r="R104" s="48"/>
      <c r="S104" s="48"/>
      <c r="T104" s="48"/>
      <c r="U104" s="48"/>
      <c r="V104" s="48"/>
      <c r="W104" s="48"/>
      <c r="X104" s="48"/>
      <c r="Y104" s="48"/>
      <c r="Z104" s="48" t="s">
        <v>443</v>
      </c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>
        <v>26</v>
      </c>
      <c r="H105" s="127"/>
      <c r="I105" s="64" t="s">
        <v>194</v>
      </c>
      <c r="J105" s="73" t="s">
        <v>132</v>
      </c>
      <c r="K105" s="48" t="str">
        <f t="shared" ca="1" si="13"/>
        <v>RW32-INV08-CB15.05-C14Str</v>
      </c>
      <c r="L105" s="48" t="str">
        <f t="shared" ca="1" si="15"/>
        <v>RW32</v>
      </c>
      <c r="M105" s="48" t="str">
        <f t="shared" ca="1" si="16"/>
        <v>INV08</v>
      </c>
      <c r="N105" s="48" t="str">
        <f ca="1">MID($F$5,1,2)&amp;LOOKUP("一",$F$7:$F105)&amp;"."&amp;TEXT(IF($F105&gt;"",1,($ZG105=OFFSET($ZG105,-1,))+IFERROR(MID(OFFSET($N105,-1,),FIND(MID($F$5,1,2),OFFSET($N105,-1,))+5,2),)),"00")</f>
        <v>CB15.05</v>
      </c>
      <c r="O105" s="48" t="str">
        <f t="shared" si="17"/>
        <v>C14Str</v>
      </c>
      <c r="P105" s="48">
        <v>1</v>
      </c>
      <c r="Q105" s="48" t="s">
        <v>444</v>
      </c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/>
      <c r="H106" s="127"/>
      <c r="I106" s="64" t="s">
        <v>205</v>
      </c>
      <c r="J106" s="73" t="s">
        <v>132</v>
      </c>
      <c r="K106" s="48" t="str">
        <f t="shared" ca="1" si="13"/>
        <v>RW32-INV08-CB15.06-C14Str</v>
      </c>
      <c r="L106" s="48" t="str">
        <f t="shared" ca="1" si="15"/>
        <v>RW32</v>
      </c>
      <c r="M106" s="48" t="str">
        <f t="shared" ca="1" si="16"/>
        <v>INV08</v>
      </c>
      <c r="N106" s="48" t="str">
        <f ca="1">MID($F$5,1,2)&amp;LOOKUP("一",$F$7:$F106)&amp;"."&amp;TEXT(IF($F106&gt;"",1,($ZG106=OFFSET($ZG106,-1,))+IFERROR(MID(OFFSET($N106,-1,),FIND(MID($F$5,1,2),OFFSET($N106,-1,))+5,2),)),"00")</f>
        <v>CB15.06</v>
      </c>
      <c r="O106" s="48" t="str">
        <f t="shared" si="17"/>
        <v>C14Str</v>
      </c>
      <c r="P106" s="48">
        <v>3</v>
      </c>
      <c r="Q106" s="48"/>
      <c r="R106" s="48"/>
      <c r="S106" s="48" t="s">
        <v>306</v>
      </c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232</v>
      </c>
      <c r="J107" s="76" t="s">
        <v>136</v>
      </c>
      <c r="K107" s="48" t="str">
        <f t="shared" ca="1" si="13"/>
        <v>RW32-INV08-CB15.07-A10Str</v>
      </c>
      <c r="L107" s="48" t="str">
        <f t="shared" ca="1" si="15"/>
        <v>RW32</v>
      </c>
      <c r="M107" s="48" t="str">
        <f t="shared" ca="1" si="16"/>
        <v>INV08</v>
      </c>
      <c r="N107" s="48" t="str">
        <f ca="1">MID($F$5,1,2)&amp;LOOKUP("一",$F$7:$F107)&amp;"."&amp;TEXT(IF($F107&gt;"",1,($ZG107=OFFSET($ZG107,-1,))+IFERROR(MID(OFFSET($N107,-1,),FIND(MID($F$5,1,2),OFFSET($N107,-1,))+5,2),)),"00")</f>
        <v>CB15.07</v>
      </c>
      <c r="O107" s="48" t="str">
        <f t="shared" si="17"/>
        <v>A10Str</v>
      </c>
      <c r="P107" s="48">
        <v>7</v>
      </c>
      <c r="Q107" s="48"/>
      <c r="R107" s="48"/>
      <c r="S107" s="48"/>
      <c r="T107" s="48"/>
      <c r="U107" s="48"/>
      <c r="V107" s="48"/>
      <c r="W107" s="48" t="s">
        <v>458</v>
      </c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454</v>
      </c>
      <c r="J108" s="76" t="s">
        <v>136</v>
      </c>
      <c r="K108" s="48" t="str">
        <f t="shared" ca="1" si="13"/>
        <v>RW32-INV08-CB15.08-A10Str</v>
      </c>
      <c r="L108" s="48" t="str">
        <f t="shared" ca="1" si="15"/>
        <v>RW32</v>
      </c>
      <c r="M108" s="48" t="str">
        <f t="shared" ca="1" si="16"/>
        <v>INV08</v>
      </c>
      <c r="N108" s="48" t="str">
        <f ca="1">MID($F$5,1,2)&amp;LOOKUP("一",$F$7:$F108)&amp;"."&amp;TEXT(IF($F108&gt;"",1,($ZG108=OFFSET($ZG108,-1,))+IFERROR(MID(OFFSET($N108,-1,),FIND(MID($F$5,1,2),OFFSET($N108,-1,))+5,2),)),"00")</f>
        <v>CB15.08</v>
      </c>
      <c r="O108" s="48" t="str">
        <f t="shared" si="17"/>
        <v>A10Str</v>
      </c>
      <c r="P108" s="48">
        <v>10</v>
      </c>
      <c r="Q108" s="48"/>
      <c r="R108" s="48"/>
      <c r="S108" s="48"/>
      <c r="T108" s="48"/>
      <c r="U108" s="48"/>
      <c r="V108" s="48"/>
      <c r="W108" s="48"/>
      <c r="X108" s="48"/>
      <c r="Y108" s="48"/>
      <c r="Z108" s="48" t="s">
        <v>423</v>
      </c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307</v>
      </c>
      <c r="G109" s="129">
        <v>26</v>
      </c>
      <c r="H109" s="129"/>
      <c r="I109" s="64" t="s">
        <v>194</v>
      </c>
      <c r="J109" s="73" t="s">
        <v>132</v>
      </c>
      <c r="K109" s="42" t="str">
        <f t="shared" ca="1" si="13"/>
        <v>RW33-INV08-CB16.01-C14Str</v>
      </c>
      <c r="L109" s="42" t="str">
        <f t="shared" ca="1" si="15"/>
        <v>RW33</v>
      </c>
      <c r="M109" s="42" t="str">
        <f t="shared" ca="1" si="16"/>
        <v>INV08</v>
      </c>
      <c r="N109" s="42" t="str">
        <f ca="1">MID($F$5,1,2)&amp;LOOKUP("一",$F$7:$F109)&amp;"."&amp;TEXT(IF($F109&gt;"",1,($ZG109=OFFSET($ZG109,-1,))+IFERROR(MID(OFFSET($N109,-1,),FIND(MID($F$5,1,2),OFFSET($N109,-1,))+5,2),)),"00")</f>
        <v>CB16.01</v>
      </c>
      <c r="O109" s="42" t="str">
        <f t="shared" si="17"/>
        <v>C14Str</v>
      </c>
      <c r="P109" s="42">
        <v>1</v>
      </c>
      <c r="Q109" s="42" t="s">
        <v>308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RW33-INV08-CB16.02-C14Str</v>
      </c>
      <c r="L110" s="42" t="str">
        <f t="shared" ca="1" si="15"/>
        <v>RW33</v>
      </c>
      <c r="M110" s="42" t="str">
        <f t="shared" ca="1" si="16"/>
        <v>INV08</v>
      </c>
      <c r="N110" s="42" t="str">
        <f ca="1">MID($F$5,1,2)&amp;LOOKUP("一",$F$7:$F110)&amp;"."&amp;TEXT(IF($F110&gt;"",1,($ZG110=OFFSET($ZG110,-1,))+IFERROR(MID(OFFSET($N110,-1,),FIND(MID($F$5,1,2),OFFSET($N110,-1,))+5,2),)),"00")</f>
        <v>CB16.02</v>
      </c>
      <c r="O110" s="42" t="str">
        <f t="shared" si="17"/>
        <v>C14Str</v>
      </c>
      <c r="P110" s="42">
        <v>3</v>
      </c>
      <c r="Q110" s="42"/>
      <c r="R110" s="42"/>
      <c r="S110" s="42" t="s">
        <v>309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6" t="s">
        <v>136</v>
      </c>
      <c r="K111" s="42" t="str">
        <f t="shared" ca="1" si="13"/>
        <v>RW33-INV08-CB16.03-A10Str</v>
      </c>
      <c r="L111" s="42" t="str">
        <f t="shared" ca="1" si="15"/>
        <v>RW33</v>
      </c>
      <c r="M111" s="42" t="str">
        <f t="shared" ca="1" si="16"/>
        <v>INV08</v>
      </c>
      <c r="N111" s="42" t="str">
        <f ca="1">MID($F$5,1,2)&amp;LOOKUP("一",$F$7:$F111)&amp;"."&amp;TEXT(IF($F111&gt;"",1,($ZG111=OFFSET($ZG111,-1,))+IFERROR(MID(OFFSET($N111,-1,),FIND(MID($F$5,1,2),OFFSET($N111,-1,))+5,2),)),"00")</f>
        <v>CB16.03</v>
      </c>
      <c r="O111" s="42" t="str">
        <f t="shared" si="17"/>
        <v>A10Str</v>
      </c>
      <c r="P111" s="42">
        <v>7</v>
      </c>
      <c r="Q111" s="42"/>
      <c r="R111" s="42"/>
      <c r="S111" s="42"/>
      <c r="T111" s="42"/>
      <c r="U111" s="42"/>
      <c r="V111" s="42"/>
      <c r="W111" s="42" t="s">
        <v>310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/>
      <c r="H112" s="129"/>
      <c r="I112" s="64" t="s">
        <v>454</v>
      </c>
      <c r="J112" s="76" t="s">
        <v>136</v>
      </c>
      <c r="K112" s="42" t="str">
        <f t="shared" ca="1" si="13"/>
        <v>RW33-INV08-CB16.04-A10Str</v>
      </c>
      <c r="L112" s="42" t="str">
        <f t="shared" ca="1" si="15"/>
        <v>RW33</v>
      </c>
      <c r="M112" s="42" t="str">
        <f t="shared" ca="1" si="16"/>
        <v>INV08</v>
      </c>
      <c r="N112" s="42" t="str">
        <f ca="1">MID($F$5,1,2)&amp;LOOKUP("一",$F$7:$F112)&amp;"."&amp;TEXT(IF($F112&gt;"",1,($ZG112=OFFSET($ZG112,-1,))+IFERROR(MID(OFFSET($N112,-1,),FIND(MID($F$5,1,2),OFFSET($N112,-1,))+5,2),)),"00")</f>
        <v>CB16.04</v>
      </c>
      <c r="O112" s="42" t="str">
        <f t="shared" si="17"/>
        <v>A10Str</v>
      </c>
      <c r="P112" s="42">
        <v>10</v>
      </c>
      <c r="Q112" s="42"/>
      <c r="R112" s="42"/>
      <c r="S112" s="42"/>
      <c r="T112" s="42"/>
      <c r="U112" s="42"/>
      <c r="V112" s="42"/>
      <c r="W112" s="42"/>
      <c r="X112" s="42"/>
      <c r="Y112" s="42"/>
      <c r="Z112" s="42" t="s">
        <v>446</v>
      </c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>
        <v>26</v>
      </c>
      <c r="H113" s="129"/>
      <c r="I113" s="64" t="s">
        <v>194</v>
      </c>
      <c r="J113" s="73" t="s">
        <v>132</v>
      </c>
      <c r="K113" s="42" t="str">
        <f t="shared" ca="1" si="13"/>
        <v>RW34-INV08-CB16.05-C14Str</v>
      </c>
      <c r="L113" s="42" t="str">
        <f t="shared" ca="1" si="15"/>
        <v>RW34</v>
      </c>
      <c r="M113" s="42" t="str">
        <f t="shared" ca="1" si="16"/>
        <v>INV08</v>
      </c>
      <c r="N113" s="42" t="str">
        <f ca="1">MID($F$5,1,2)&amp;LOOKUP("一",$F$7:$F113)&amp;"."&amp;TEXT(IF($F113&gt;"",1,($ZG113=OFFSET($ZG113,-1,))+IFERROR(MID(OFFSET($N113,-1,),FIND(MID($F$5,1,2),OFFSET($N113,-1,))+5,2),)),"00")</f>
        <v>CB16.05</v>
      </c>
      <c r="O113" s="42" t="str">
        <f t="shared" si="17"/>
        <v>C14Str</v>
      </c>
      <c r="P113" s="42">
        <v>1</v>
      </c>
      <c r="Q113" s="42" t="s">
        <v>447</v>
      </c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205</v>
      </c>
      <c r="J114" s="73" t="s">
        <v>132</v>
      </c>
      <c r="K114" s="42" t="str">
        <f t="shared" ca="1" si="13"/>
        <v>RW34-INV08-CB16.06-C14Str</v>
      </c>
      <c r="L114" s="42" t="str">
        <f t="shared" ca="1" si="15"/>
        <v>RW34</v>
      </c>
      <c r="M114" s="42" t="str">
        <f t="shared" ca="1" si="16"/>
        <v>INV08</v>
      </c>
      <c r="N114" s="42" t="str">
        <f ca="1">MID($F$5,1,2)&amp;LOOKUP("一",$F$7:$F114)&amp;"."&amp;TEXT(IF($F114&gt;"",1,($ZG114=OFFSET($ZG114,-1,))+IFERROR(MID(OFFSET($N114,-1,),FIND(MID($F$5,1,2),OFFSET($N114,-1,))+5,2),)),"00")</f>
        <v>CB16.06</v>
      </c>
      <c r="O114" s="42" t="str">
        <f t="shared" si="17"/>
        <v>C14Str</v>
      </c>
      <c r="P114" s="42">
        <v>3</v>
      </c>
      <c r="Q114" s="42"/>
      <c r="R114" s="42"/>
      <c r="S114" s="42" t="s">
        <v>313</v>
      </c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8"/>
      <c r="G115" s="129"/>
      <c r="H115" s="129"/>
      <c r="I115" s="64" t="s">
        <v>232</v>
      </c>
      <c r="J115" s="76" t="s">
        <v>136</v>
      </c>
      <c r="K115" s="42" t="str">
        <f t="shared" ca="1" si="13"/>
        <v>RW34-INV08-CB16.07-A10Str</v>
      </c>
      <c r="L115" s="42" t="str">
        <f t="shared" ca="1" si="15"/>
        <v>RW34</v>
      </c>
      <c r="M115" s="42" t="str">
        <f t="shared" ca="1" si="16"/>
        <v>INV08</v>
      </c>
      <c r="N115" s="42" t="str">
        <f ca="1">MID($F$5,1,2)&amp;LOOKUP("一",$F$7:$F115)&amp;"."&amp;TEXT(IF($F115&gt;"",1,($ZG115=OFFSET($ZG115,-1,))+IFERROR(MID(OFFSET($N115,-1,),FIND(MID($F$5,1,2),OFFSET($N115,-1,))+5,2),)),"00")</f>
        <v>CB16.07</v>
      </c>
      <c r="O115" s="42" t="str">
        <f t="shared" si="17"/>
        <v>A10Str</v>
      </c>
      <c r="P115" s="42">
        <v>7</v>
      </c>
      <c r="Q115" s="42"/>
      <c r="R115" s="42"/>
      <c r="S115" s="42"/>
      <c r="T115" s="42"/>
      <c r="U115" s="42"/>
      <c r="V115" s="42"/>
      <c r="W115" s="42" t="s">
        <v>459</v>
      </c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</row>
    <row r="116" spans="5:56">
      <c r="E116" s="42">
        <f t="shared" si="14"/>
        <v>1</v>
      </c>
      <c r="F116" s="128"/>
      <c r="G116" s="129"/>
      <c r="H116" s="129"/>
      <c r="I116" s="64" t="s">
        <v>454</v>
      </c>
      <c r="J116" s="76" t="s">
        <v>136</v>
      </c>
      <c r="K116" s="42" t="str">
        <f t="shared" ca="1" si="13"/>
        <v>RW34-INV08-CB16.08-A10Str</v>
      </c>
      <c r="L116" s="42" t="str">
        <f t="shared" ca="1" si="15"/>
        <v>RW34</v>
      </c>
      <c r="M116" s="42" t="str">
        <f t="shared" ca="1" si="16"/>
        <v>INV08</v>
      </c>
      <c r="N116" s="42" t="str">
        <f ca="1">MID($F$5,1,2)&amp;LOOKUP("一",$F$7:$F116)&amp;"."&amp;TEXT(IF($F116&gt;"",1,($ZG116=OFFSET($ZG116,-1,))+IFERROR(MID(OFFSET($N116,-1,),FIND(MID($F$5,1,2),OFFSET($N116,-1,))+5,2),)),"00")</f>
        <v>CB16.08</v>
      </c>
      <c r="O116" s="42" t="str">
        <f t="shared" si="17"/>
        <v>A10Str</v>
      </c>
      <c r="P116" s="42">
        <v>10</v>
      </c>
      <c r="Q116" s="42"/>
      <c r="R116" s="42"/>
      <c r="S116" s="42"/>
      <c r="T116" s="42"/>
      <c r="U116" s="42"/>
      <c r="V116" s="42"/>
      <c r="W116" s="42"/>
      <c r="X116" s="42"/>
      <c r="Y116" s="42"/>
      <c r="Z116" s="42" t="s">
        <v>426</v>
      </c>
      <c r="AA116" s="42"/>
      <c r="AB116" s="42"/>
      <c r="AC116" s="42"/>
      <c r="AD116" s="42"/>
      <c r="AE116" s="42"/>
      <c r="AF116" s="42"/>
      <c r="AG116" s="42"/>
      <c r="AH116" s="42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</row>
    <row r="117" spans="5:56">
      <c r="E117" s="42">
        <f t="shared" si="14"/>
        <v>1</v>
      </c>
      <c r="F117" s="126" t="s">
        <v>314</v>
      </c>
      <c r="G117" s="127">
        <v>26</v>
      </c>
      <c r="H117" s="127"/>
      <c r="I117" s="64" t="s">
        <v>194</v>
      </c>
      <c r="J117" s="73" t="s">
        <v>132</v>
      </c>
      <c r="K117" s="48" t="str">
        <f t="shared" ca="1" si="13"/>
        <v>RW35-INV08-CB17.01-C14Str</v>
      </c>
      <c r="L117" s="48" t="str">
        <f t="shared" ca="1" si="15"/>
        <v>RW35</v>
      </c>
      <c r="M117" s="48" t="str">
        <f t="shared" ca="1" si="16"/>
        <v>INV08</v>
      </c>
      <c r="N117" s="48" t="str">
        <f ca="1">MID($F$5,1,2)&amp;LOOKUP("一",$F$7:$F117)&amp;"."&amp;TEXT(IF($F117&gt;"",1,($ZG117=OFFSET($ZG117,-1,))+IFERROR(MID(OFFSET($N117,-1,),FIND(MID($F$5,1,2),OFFSET($N117,-1,))+5,2),)),"00")</f>
        <v>CB17.01</v>
      </c>
      <c r="O117" s="48" t="str">
        <f t="shared" si="17"/>
        <v>C14Str</v>
      </c>
      <c r="P117" s="48">
        <v>1</v>
      </c>
      <c r="Q117" s="48" t="s">
        <v>315</v>
      </c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  <row r="118" spans="5:56">
      <c r="E118" s="42">
        <f t="shared" si="14"/>
        <v>1</v>
      </c>
      <c r="F118" s="126"/>
      <c r="G118" s="127"/>
      <c r="H118" s="127"/>
      <c r="I118" s="64" t="s">
        <v>205</v>
      </c>
      <c r="J118" s="73" t="s">
        <v>132</v>
      </c>
      <c r="K118" s="48" t="str">
        <f t="shared" ca="1" si="13"/>
        <v>RW35-INV08-CB17.02-C14Str</v>
      </c>
      <c r="L118" s="48" t="str">
        <f t="shared" ca="1" si="15"/>
        <v>RW35</v>
      </c>
      <c r="M118" s="48" t="str">
        <f t="shared" ca="1" si="16"/>
        <v>INV08</v>
      </c>
      <c r="N118" s="48" t="str">
        <f ca="1">MID($F$5,1,2)&amp;LOOKUP("一",$F$7:$F118)&amp;"."&amp;TEXT(IF($F118&gt;"",1,($ZG118=OFFSET($ZG118,-1,))+IFERROR(MID(OFFSET($N118,-1,),FIND(MID($F$5,1,2),OFFSET($N118,-1,))+5,2),)),"00")</f>
        <v>CB17.02</v>
      </c>
      <c r="O118" s="48" t="str">
        <f t="shared" si="17"/>
        <v>C14Str</v>
      </c>
      <c r="P118" s="48">
        <v>3</v>
      </c>
      <c r="Q118" s="48"/>
      <c r="R118" s="48"/>
      <c r="S118" s="48" t="s">
        <v>316</v>
      </c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</row>
    <row r="119" spans="5:56">
      <c r="E119" s="42">
        <f t="shared" si="14"/>
        <v>1</v>
      </c>
      <c r="F119" s="126"/>
      <c r="G119" s="127"/>
      <c r="H119" s="127"/>
      <c r="I119" s="64" t="s">
        <v>232</v>
      </c>
      <c r="J119" s="76" t="s">
        <v>136</v>
      </c>
      <c r="K119" s="48" t="str">
        <f t="shared" ca="1" si="13"/>
        <v>RW35-INV08-CB17.03-A10Str</v>
      </c>
      <c r="L119" s="48" t="str">
        <f t="shared" ca="1" si="15"/>
        <v>RW35</v>
      </c>
      <c r="M119" s="48" t="str">
        <f t="shared" ca="1" si="16"/>
        <v>INV08</v>
      </c>
      <c r="N119" s="48" t="str">
        <f ca="1">MID($F$5,1,2)&amp;LOOKUP("一",$F$7:$F119)&amp;"."&amp;TEXT(IF($F119&gt;"",1,($ZG119=OFFSET($ZG119,-1,))+IFERROR(MID(OFFSET($N119,-1,),FIND(MID($F$5,1,2),OFFSET($N119,-1,))+5,2),)),"00")</f>
        <v>CB17.03</v>
      </c>
      <c r="O119" s="48" t="str">
        <f t="shared" si="17"/>
        <v>A10Str</v>
      </c>
      <c r="P119" s="48">
        <v>7</v>
      </c>
      <c r="Q119" s="48"/>
      <c r="R119" s="48"/>
      <c r="S119" s="48"/>
      <c r="T119" s="48"/>
      <c r="U119" s="48"/>
      <c r="V119" s="48"/>
      <c r="W119" s="48" t="s">
        <v>317</v>
      </c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</row>
    <row r="120" spans="5:56">
      <c r="E120" s="42">
        <f t="shared" si="14"/>
        <v>1</v>
      </c>
      <c r="F120" s="126"/>
      <c r="G120" s="127"/>
      <c r="H120" s="127"/>
      <c r="I120" s="64" t="s">
        <v>454</v>
      </c>
      <c r="J120" s="76" t="s">
        <v>136</v>
      </c>
      <c r="K120" s="48" t="str">
        <f t="shared" ca="1" si="13"/>
        <v>RW35-INV08-CB17.04-A10Str</v>
      </c>
      <c r="L120" s="48" t="str">
        <f t="shared" ca="1" si="15"/>
        <v>RW35</v>
      </c>
      <c r="M120" s="48" t="str">
        <f t="shared" ca="1" si="16"/>
        <v>INV08</v>
      </c>
      <c r="N120" s="48" t="str">
        <f ca="1">MID($F$5,1,2)&amp;LOOKUP("一",$F$7:$F120)&amp;"."&amp;TEXT(IF($F120&gt;"",1,($ZG120=OFFSET($ZG120,-1,))+IFERROR(MID(OFFSET($N120,-1,),FIND(MID($F$5,1,2),OFFSET($N120,-1,))+5,2),)),"00")</f>
        <v>CB17.04</v>
      </c>
      <c r="O120" s="48" t="str">
        <f t="shared" si="17"/>
        <v>A10Str</v>
      </c>
      <c r="P120" s="48">
        <v>10</v>
      </c>
      <c r="Q120" s="48"/>
      <c r="R120" s="48"/>
      <c r="S120" s="48"/>
      <c r="T120" s="48"/>
      <c r="U120" s="48"/>
      <c r="V120" s="48"/>
      <c r="W120" s="48"/>
      <c r="X120" s="48"/>
      <c r="Y120" s="48"/>
      <c r="Z120" s="48" t="s">
        <v>460</v>
      </c>
      <c r="AA120" s="48"/>
      <c r="AB120" s="48"/>
      <c r="AC120" s="48"/>
      <c r="AD120" s="48"/>
      <c r="AE120" s="48"/>
      <c r="AF120" s="48"/>
      <c r="AG120" s="48"/>
      <c r="AH120" s="48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</row>
    <row r="121" spans="5:56">
      <c r="E121" s="42">
        <f t="shared" si="14"/>
        <v>1</v>
      </c>
      <c r="F121" s="126"/>
      <c r="G121" s="127">
        <v>26</v>
      </c>
      <c r="H121" s="127"/>
      <c r="I121" s="64" t="s">
        <v>194</v>
      </c>
      <c r="J121" s="73" t="s">
        <v>132</v>
      </c>
      <c r="K121" s="48" t="str">
        <f t="shared" ca="1" si="13"/>
        <v>RW36-INV08-CB17.05-C14Str</v>
      </c>
      <c r="L121" s="48" t="str">
        <f t="shared" ca="1" si="15"/>
        <v>RW36</v>
      </c>
      <c r="M121" s="48" t="str">
        <f t="shared" ca="1" si="16"/>
        <v>INV08</v>
      </c>
      <c r="N121" s="48" t="str">
        <f ca="1">MID($F$5,1,2)&amp;LOOKUP("一",$F$7:$F121)&amp;"."&amp;TEXT(IF($F121&gt;"",1,($ZG121=OFFSET($ZG121,-1,))+IFERROR(MID(OFFSET($N121,-1,),FIND(MID($F$5,1,2),OFFSET($N121,-1,))+5,2),)),"00")</f>
        <v>CB17.05</v>
      </c>
      <c r="O121" s="48" t="str">
        <f t="shared" si="17"/>
        <v>C14Str</v>
      </c>
      <c r="P121" s="48">
        <v>1</v>
      </c>
      <c r="Q121" s="48" t="s">
        <v>461</v>
      </c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</row>
    <row r="122" spans="5:56">
      <c r="E122" s="42">
        <f t="shared" si="14"/>
        <v>1</v>
      </c>
      <c r="F122" s="126"/>
      <c r="G122" s="127"/>
      <c r="H122" s="127"/>
      <c r="I122" s="64" t="s">
        <v>205</v>
      </c>
      <c r="J122" s="73" t="s">
        <v>132</v>
      </c>
      <c r="K122" s="48" t="str">
        <f t="shared" ca="1" si="13"/>
        <v>RW36-INV08-CB17.06-C14Str</v>
      </c>
      <c r="L122" s="48" t="str">
        <f t="shared" ca="1" si="15"/>
        <v>RW36</v>
      </c>
      <c r="M122" s="48" t="str">
        <f t="shared" ca="1" si="16"/>
        <v>INV08</v>
      </c>
      <c r="N122" s="48" t="str">
        <f ca="1">MID($F$5,1,2)&amp;LOOKUP("一",$F$7:$F122)&amp;"."&amp;TEXT(IF($F122&gt;"",1,($ZG122=OFFSET($ZG122,-1,))+IFERROR(MID(OFFSET($N122,-1,),FIND(MID($F$5,1,2),OFFSET($N122,-1,))+5,2),)),"00")</f>
        <v>CB17.06</v>
      </c>
      <c r="O122" s="48" t="str">
        <f t="shared" si="17"/>
        <v>C14Str</v>
      </c>
      <c r="P122" s="48">
        <v>3</v>
      </c>
      <c r="Q122" s="48"/>
      <c r="R122" s="48"/>
      <c r="S122" s="48" t="s">
        <v>334</v>
      </c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</row>
    <row r="123" spans="5:56">
      <c r="E123" s="42">
        <f t="shared" si="14"/>
        <v>1</v>
      </c>
      <c r="F123" s="126"/>
      <c r="G123" s="127"/>
      <c r="H123" s="127"/>
      <c r="I123" s="64" t="s">
        <v>232</v>
      </c>
      <c r="J123" s="76" t="s">
        <v>136</v>
      </c>
      <c r="K123" s="48" t="str">
        <f t="shared" ca="1" si="13"/>
        <v>RW36-INV08-CB17.07-A10Str</v>
      </c>
      <c r="L123" s="48" t="str">
        <f t="shared" ca="1" si="15"/>
        <v>RW36</v>
      </c>
      <c r="M123" s="48" t="str">
        <f t="shared" ca="1" si="16"/>
        <v>INV08</v>
      </c>
      <c r="N123" s="48" t="str">
        <f ca="1">MID($F$5,1,2)&amp;LOOKUP("一",$F$7:$F123)&amp;"."&amp;TEXT(IF($F123&gt;"",1,($ZG123=OFFSET($ZG123,-1,))+IFERROR(MID(OFFSET($N123,-1,),FIND(MID($F$5,1,2),OFFSET($N123,-1,))+5,2),)),"00")</f>
        <v>CB17.07</v>
      </c>
      <c r="O123" s="48" t="str">
        <f t="shared" si="17"/>
        <v>A10Str</v>
      </c>
      <c r="P123" s="48">
        <v>7</v>
      </c>
      <c r="Q123" s="48"/>
      <c r="R123" s="48"/>
      <c r="S123" s="48"/>
      <c r="T123" s="48"/>
      <c r="U123" s="48"/>
      <c r="V123" s="48"/>
      <c r="W123" s="48" t="s">
        <v>357</v>
      </c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</row>
    <row r="124" spans="5:56">
      <c r="E124" s="42">
        <f t="shared" si="14"/>
        <v>1</v>
      </c>
      <c r="F124" s="126"/>
      <c r="G124" s="127"/>
      <c r="H124" s="127"/>
      <c r="I124" s="64" t="s">
        <v>454</v>
      </c>
      <c r="J124" s="76" t="s">
        <v>136</v>
      </c>
      <c r="K124" s="48" t="str">
        <f t="shared" ca="1" si="13"/>
        <v>RW36-INV08-CB17.08-A10Str</v>
      </c>
      <c r="L124" s="48" t="str">
        <f t="shared" ca="1" si="15"/>
        <v>RW36</v>
      </c>
      <c r="M124" s="48" t="str">
        <f t="shared" ca="1" si="16"/>
        <v>INV08</v>
      </c>
      <c r="N124" s="48" t="str">
        <f ca="1">MID($F$5,1,2)&amp;LOOKUP("一",$F$7:$F124)&amp;"."&amp;TEXT(IF($F124&gt;"",1,($ZG124=OFFSET($ZG124,-1,))+IFERROR(MID(OFFSET($N124,-1,),FIND(MID($F$5,1,2),OFFSET($N124,-1,))+5,2),)),"00")</f>
        <v>CB17.08</v>
      </c>
      <c r="O124" s="48" t="str">
        <f t="shared" si="17"/>
        <v>A10Str</v>
      </c>
      <c r="P124" s="48">
        <v>10</v>
      </c>
      <c r="Q124" s="48"/>
      <c r="R124" s="48"/>
      <c r="S124" s="48"/>
      <c r="T124" s="48"/>
      <c r="U124" s="48"/>
      <c r="V124" s="48"/>
      <c r="W124" s="48"/>
      <c r="X124" s="48"/>
      <c r="Y124" s="48"/>
      <c r="Z124" s="48" t="s">
        <v>449</v>
      </c>
      <c r="AA124" s="48"/>
      <c r="AB124" s="48"/>
      <c r="AC124" s="48"/>
      <c r="AD124" s="48"/>
      <c r="AE124" s="48"/>
      <c r="AF124" s="48"/>
      <c r="AG124" s="48"/>
      <c r="AH124" s="48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</row>
    <row r="125" spans="5:56">
      <c r="E125" s="42">
        <f t="shared" si="14"/>
        <v>1</v>
      </c>
      <c r="F125" s="128" t="s">
        <v>335</v>
      </c>
      <c r="G125" s="129">
        <v>26</v>
      </c>
      <c r="H125" s="129"/>
      <c r="I125" s="64" t="s">
        <v>194</v>
      </c>
      <c r="J125" s="73" t="s">
        <v>132</v>
      </c>
      <c r="K125" s="42" t="str">
        <f t="shared" ca="1" si="13"/>
        <v>RW37-INV08-CB18.01-C14Str</v>
      </c>
      <c r="L125" s="42" t="str">
        <f t="shared" ca="1" si="15"/>
        <v>RW37</v>
      </c>
      <c r="M125" s="42" t="str">
        <f t="shared" ca="1" si="16"/>
        <v>INV08</v>
      </c>
      <c r="N125" s="42" t="str">
        <f ca="1">MID($F$5,1,2)&amp;LOOKUP("一",$F$7:$F125)&amp;"."&amp;TEXT(IF($F125&gt;"",1,($ZG125=OFFSET($ZG125,-1,))+IFERROR(MID(OFFSET($N125,-1,),FIND(MID($F$5,1,2),OFFSET($N125,-1,))+5,2),)),"00")</f>
        <v>CB18.01</v>
      </c>
      <c r="O125" s="42" t="str">
        <f t="shared" si="17"/>
        <v>C14Str</v>
      </c>
      <c r="P125" s="42">
        <v>1</v>
      </c>
      <c r="Q125" s="42" t="s">
        <v>336</v>
      </c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</row>
    <row r="126" spans="5:56">
      <c r="E126" s="42">
        <f t="shared" si="14"/>
        <v>1</v>
      </c>
      <c r="F126" s="128"/>
      <c r="G126" s="129"/>
      <c r="H126" s="129"/>
      <c r="I126" s="64" t="s">
        <v>205</v>
      </c>
      <c r="J126" s="73" t="s">
        <v>132</v>
      </c>
      <c r="K126" s="42" t="str">
        <f t="shared" ca="1" si="13"/>
        <v>RW37-INV08-CB18.02-C14Str</v>
      </c>
      <c r="L126" s="42" t="str">
        <f t="shared" ca="1" si="15"/>
        <v>RW37</v>
      </c>
      <c r="M126" s="42" t="str">
        <f t="shared" ca="1" si="16"/>
        <v>INV08</v>
      </c>
      <c r="N126" s="42" t="str">
        <f ca="1">MID($F$5,1,2)&amp;LOOKUP("一",$F$7:$F126)&amp;"."&amp;TEXT(IF($F126&gt;"",1,($ZG126=OFFSET($ZG126,-1,))+IFERROR(MID(OFFSET($N126,-1,),FIND(MID($F$5,1,2),OFFSET($N126,-1,))+5,2),)),"00")</f>
        <v>CB18.02</v>
      </c>
      <c r="O126" s="42" t="str">
        <f t="shared" si="17"/>
        <v>C14Str</v>
      </c>
      <c r="P126" s="42">
        <v>3</v>
      </c>
      <c r="Q126" s="42"/>
      <c r="R126" s="42"/>
      <c r="S126" s="42" t="s">
        <v>337</v>
      </c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</row>
    <row r="127" spans="5:56">
      <c r="E127" s="42">
        <f t="shared" si="14"/>
        <v>1</v>
      </c>
      <c r="F127" s="128"/>
      <c r="G127" s="129"/>
      <c r="H127" s="129"/>
      <c r="I127" s="64" t="s">
        <v>232</v>
      </c>
      <c r="J127" s="76" t="s">
        <v>136</v>
      </c>
      <c r="K127" s="42" t="str">
        <f t="shared" ca="1" si="13"/>
        <v>RW37-INV08-CB18.03-A10Str</v>
      </c>
      <c r="L127" s="42" t="str">
        <f t="shared" ca="1" si="15"/>
        <v>RW37</v>
      </c>
      <c r="M127" s="42" t="str">
        <f t="shared" ca="1" si="16"/>
        <v>INV08</v>
      </c>
      <c r="N127" s="42" t="str">
        <f ca="1">MID($F$5,1,2)&amp;LOOKUP("一",$F$7:$F127)&amp;"."&amp;TEXT(IF($F127&gt;"",1,($ZG127=OFFSET($ZG127,-1,))+IFERROR(MID(OFFSET($N127,-1,),FIND(MID($F$5,1,2),OFFSET($N127,-1,))+5,2),)),"00")</f>
        <v>CB18.03</v>
      </c>
      <c r="O127" s="42" t="str">
        <f t="shared" si="17"/>
        <v>A10Str</v>
      </c>
      <c r="P127" s="42">
        <v>7</v>
      </c>
      <c r="Q127" s="42"/>
      <c r="R127" s="42"/>
      <c r="S127" s="42"/>
      <c r="T127" s="42"/>
      <c r="U127" s="42"/>
      <c r="V127" s="42"/>
      <c r="W127" s="42" t="s">
        <v>338</v>
      </c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64"/>
      <c r="AJ127" s="64"/>
      <c r="AK127" s="64"/>
      <c r="AL127" s="64"/>
      <c r="AM127" s="64"/>
      <c r="AN127" s="64"/>
      <c r="AO127" s="64"/>
      <c r="AP127" s="64"/>
      <c r="AQ127" s="64"/>
      <c r="AR127" s="64"/>
      <c r="AS127" s="64"/>
      <c r="AT127" s="64"/>
      <c r="AU127" s="64"/>
      <c r="AV127" s="64"/>
      <c r="AW127" s="64"/>
      <c r="AX127" s="64"/>
      <c r="AY127" s="64"/>
      <c r="AZ127" s="64"/>
      <c r="BA127" s="64"/>
      <c r="BB127" s="64"/>
      <c r="BC127" s="64"/>
      <c r="BD127" s="64"/>
    </row>
    <row r="128" spans="5:56">
      <c r="E128" s="42">
        <f t="shared" si="14"/>
        <v>1</v>
      </c>
      <c r="F128" s="128"/>
      <c r="G128" s="129"/>
      <c r="H128" s="129"/>
      <c r="I128" s="64" t="s">
        <v>454</v>
      </c>
      <c r="J128" s="76" t="s">
        <v>136</v>
      </c>
      <c r="K128" s="42" t="str">
        <f t="shared" ca="1" si="13"/>
        <v>RW37-INV08-CB18.04-A10Str</v>
      </c>
      <c r="L128" s="42" t="str">
        <f t="shared" ca="1" si="15"/>
        <v>RW37</v>
      </c>
      <c r="M128" s="42" t="str">
        <f t="shared" ca="1" si="16"/>
        <v>INV08</v>
      </c>
      <c r="N128" s="42" t="str">
        <f ca="1">MID($F$5,1,2)&amp;LOOKUP("一",$F$7:$F128)&amp;"."&amp;TEXT(IF($F128&gt;"",1,($ZG128=OFFSET($ZG128,-1,))+IFERROR(MID(OFFSET($N128,-1,),FIND(MID($F$5,1,2),OFFSET($N128,-1,))+5,2),)),"00")</f>
        <v>CB18.04</v>
      </c>
      <c r="O128" s="42" t="str">
        <f t="shared" si="17"/>
        <v>A10Str</v>
      </c>
      <c r="P128" s="42">
        <v>10</v>
      </c>
      <c r="Q128" s="42"/>
      <c r="R128" s="42"/>
      <c r="S128" s="42"/>
      <c r="T128" s="42"/>
      <c r="U128" s="42"/>
      <c r="V128" s="42"/>
      <c r="W128" s="42"/>
      <c r="X128" s="42"/>
      <c r="Y128" s="42"/>
      <c r="Z128" s="42" t="s">
        <v>359</v>
      </c>
      <c r="AA128" s="42"/>
      <c r="AB128" s="42"/>
      <c r="AC128" s="42"/>
      <c r="AD128" s="42"/>
      <c r="AE128" s="42"/>
      <c r="AF128" s="42"/>
      <c r="AG128" s="42"/>
      <c r="AH128" s="42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64"/>
      <c r="AT128" s="64"/>
      <c r="AU128" s="64"/>
      <c r="AV128" s="64"/>
      <c r="AW128" s="64"/>
      <c r="AX128" s="64"/>
      <c r="AY128" s="64"/>
      <c r="AZ128" s="64"/>
      <c r="BA128" s="64"/>
      <c r="BB128" s="64"/>
      <c r="BC128" s="64"/>
      <c r="BD128" s="64"/>
    </row>
    <row r="129" spans="5:56">
      <c r="E129" s="42">
        <f t="shared" si="14"/>
        <v>1</v>
      </c>
      <c r="F129" s="128"/>
      <c r="G129" s="129">
        <v>26</v>
      </c>
      <c r="H129" s="129"/>
      <c r="I129" s="64" t="s">
        <v>194</v>
      </c>
      <c r="J129" s="73" t="s">
        <v>132</v>
      </c>
      <c r="K129" s="42" t="str">
        <f t="shared" ca="1" si="13"/>
        <v>RW38-INV08-CB18.05-C14Str</v>
      </c>
      <c r="L129" s="42" t="str">
        <f t="shared" ca="1" si="15"/>
        <v>RW38</v>
      </c>
      <c r="M129" s="42" t="str">
        <f t="shared" ca="1" si="16"/>
        <v>INV08</v>
      </c>
      <c r="N129" s="42" t="str">
        <f ca="1">MID($F$5,1,2)&amp;LOOKUP("一",$F$7:$F129)&amp;"."&amp;TEXT(IF($F129&gt;"",1,($ZG129=OFFSET($ZG129,-1,))+IFERROR(MID(OFFSET($N129,-1,),FIND(MID($F$5,1,2),OFFSET($N129,-1,))+5,2),)),"00")</f>
        <v>CB18.05</v>
      </c>
      <c r="O129" s="42" t="str">
        <f t="shared" si="17"/>
        <v>C14Str</v>
      </c>
      <c r="P129" s="42">
        <v>1</v>
      </c>
      <c r="Q129" s="42" t="s">
        <v>360</v>
      </c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</row>
    <row r="130" spans="5:56">
      <c r="E130" s="42">
        <f t="shared" si="14"/>
        <v>1</v>
      </c>
      <c r="F130" s="128"/>
      <c r="G130" s="129"/>
      <c r="H130" s="129"/>
      <c r="I130" s="64" t="s">
        <v>205</v>
      </c>
      <c r="J130" s="73" t="s">
        <v>132</v>
      </c>
      <c r="K130" s="42" t="str">
        <f t="shared" ca="1" si="13"/>
        <v>RW38-INV08-CB18.06-C14Str</v>
      </c>
      <c r="L130" s="42" t="str">
        <f t="shared" ca="1" si="15"/>
        <v>RW38</v>
      </c>
      <c r="M130" s="42" t="str">
        <f t="shared" ca="1" si="16"/>
        <v>INV08</v>
      </c>
      <c r="N130" s="42" t="str">
        <f ca="1">MID($F$5,1,2)&amp;LOOKUP("一",$F$7:$F130)&amp;"."&amp;TEXT(IF($F130&gt;"",1,($ZG130=OFFSET($ZG130,-1,))+IFERROR(MID(OFFSET($N130,-1,),FIND(MID($F$5,1,2),OFFSET($N130,-1,))+5,2),)),"00")</f>
        <v>CB18.06</v>
      </c>
      <c r="O130" s="42" t="str">
        <f t="shared" si="17"/>
        <v>C14Str</v>
      </c>
      <c r="P130" s="42">
        <v>3</v>
      </c>
      <c r="Q130" s="42"/>
      <c r="R130" s="42"/>
      <c r="S130" s="42" t="s">
        <v>341</v>
      </c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/>
      <c r="BC130" s="64"/>
      <c r="BD130" s="64"/>
    </row>
    <row r="131" spans="5:56">
      <c r="E131" s="42">
        <f t="shared" si="14"/>
        <v>1</v>
      </c>
      <c r="F131" s="128"/>
      <c r="G131" s="129"/>
      <c r="H131" s="129"/>
      <c r="I131" s="64" t="s">
        <v>232</v>
      </c>
      <c r="J131" s="76" t="s">
        <v>136</v>
      </c>
      <c r="K131" s="42" t="str">
        <f t="shared" ca="1" si="13"/>
        <v>RW38-INV08-CB18.07-A10Str</v>
      </c>
      <c r="L131" s="42" t="str">
        <f t="shared" ca="1" si="15"/>
        <v>RW38</v>
      </c>
      <c r="M131" s="42" t="str">
        <f t="shared" ca="1" si="16"/>
        <v>INV08</v>
      </c>
      <c r="N131" s="42" t="str">
        <f ca="1">MID($F$5,1,2)&amp;LOOKUP("一",$F$7:$F131)&amp;"."&amp;TEXT(IF($F131&gt;"",1,($ZG131=OFFSET($ZG131,-1,))+IFERROR(MID(OFFSET($N131,-1,),FIND(MID($F$5,1,2),OFFSET($N131,-1,))+5,2),)),"00")</f>
        <v>CB18.07</v>
      </c>
      <c r="O131" s="42" t="str">
        <f t="shared" si="17"/>
        <v>A10Str</v>
      </c>
      <c r="P131" s="42">
        <v>7</v>
      </c>
      <c r="Q131" s="42"/>
      <c r="R131" s="42"/>
      <c r="S131" s="42"/>
      <c r="T131" s="42"/>
      <c r="U131" s="42"/>
      <c r="V131" s="42"/>
      <c r="W131" s="42" t="s">
        <v>462</v>
      </c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/>
      <c r="BC131" s="64"/>
      <c r="BD131" s="64"/>
    </row>
    <row r="132" spans="5:56">
      <c r="E132" s="42">
        <f t="shared" si="14"/>
        <v>1</v>
      </c>
      <c r="F132" s="128"/>
      <c r="G132" s="129"/>
      <c r="H132" s="129"/>
      <c r="I132" s="64" t="s">
        <v>454</v>
      </c>
      <c r="J132" s="76" t="s">
        <v>136</v>
      </c>
      <c r="K132" s="42" t="str">
        <f t="shared" ca="1" si="13"/>
        <v>RW38-INV08-CB18.08-A10Str</v>
      </c>
      <c r="L132" s="42" t="str">
        <f t="shared" ca="1" si="15"/>
        <v>RW38</v>
      </c>
      <c r="M132" s="42" t="str">
        <f t="shared" ca="1" si="16"/>
        <v>INV08</v>
      </c>
      <c r="N132" s="42" t="str">
        <f ca="1">MID($F$5,1,2)&amp;LOOKUP("一",$F$7:$F132)&amp;"."&amp;TEXT(IF($F132&gt;"",1,($ZG132=OFFSET($ZG132,-1,))+IFERROR(MID(OFFSET($N132,-1,),FIND(MID($F$5,1,2),OFFSET($N132,-1,))+5,2),)),"00")</f>
        <v>CB18.08</v>
      </c>
      <c r="O132" s="42" t="str">
        <f t="shared" si="17"/>
        <v>A10Str</v>
      </c>
      <c r="P132" s="42">
        <v>10</v>
      </c>
      <c r="Q132" s="42"/>
      <c r="R132" s="42"/>
      <c r="S132" s="42"/>
      <c r="T132" s="42"/>
      <c r="U132" s="42"/>
      <c r="V132" s="42"/>
      <c r="W132" s="42"/>
      <c r="X132" s="42"/>
      <c r="Y132" s="42"/>
      <c r="Z132" s="42" t="s">
        <v>362</v>
      </c>
      <c r="AA132" s="42"/>
      <c r="AB132" s="42"/>
      <c r="AC132" s="42"/>
      <c r="AD132" s="42"/>
      <c r="AE132" s="42"/>
      <c r="AF132" s="42"/>
      <c r="AG132" s="42"/>
      <c r="AH132" s="42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  <c r="BC132" s="64"/>
      <c r="BD132" s="64"/>
    </row>
  </sheetData>
  <mergeCells count="114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22:F30"/>
    <mergeCell ref="G22:G24"/>
    <mergeCell ref="H22:H24"/>
    <mergeCell ref="G25:G27"/>
    <mergeCell ref="H25:H27"/>
    <mergeCell ref="G28:G30"/>
    <mergeCell ref="H28:H30"/>
    <mergeCell ref="F13:F21"/>
    <mergeCell ref="G13:G15"/>
    <mergeCell ref="H13:H15"/>
    <mergeCell ref="G16:G18"/>
    <mergeCell ref="H16:H18"/>
    <mergeCell ref="G19:G21"/>
    <mergeCell ref="H19:H21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2"/>
    <mergeCell ref="G85:G88"/>
    <mergeCell ref="H85:H88"/>
    <mergeCell ref="G89:G92"/>
    <mergeCell ref="H89:H92"/>
    <mergeCell ref="F93:F100"/>
    <mergeCell ref="G93:G96"/>
    <mergeCell ref="H93:H96"/>
    <mergeCell ref="G97:G100"/>
    <mergeCell ref="H97:H100"/>
    <mergeCell ref="F101:F108"/>
    <mergeCell ref="G101:G104"/>
    <mergeCell ref="H101:H104"/>
    <mergeCell ref="G105:G108"/>
    <mergeCell ref="H105:H108"/>
    <mergeCell ref="F125:F132"/>
    <mergeCell ref="G125:G128"/>
    <mergeCell ref="H125:H128"/>
    <mergeCell ref="G129:G132"/>
    <mergeCell ref="H129:H132"/>
    <mergeCell ref="F109:F116"/>
    <mergeCell ref="G109:G112"/>
    <mergeCell ref="H109:H112"/>
    <mergeCell ref="G113:G116"/>
    <mergeCell ref="H113:H116"/>
    <mergeCell ref="F117:F124"/>
    <mergeCell ref="G117:G120"/>
    <mergeCell ref="H117:H120"/>
    <mergeCell ref="G121:G124"/>
    <mergeCell ref="H121:H124"/>
  </mergeCells>
  <phoneticPr fontId="2" type="noConversion"/>
  <conditionalFormatting sqref="P2">
    <cfRule type="cellIs" dxfId="233" priority="6" operator="equal">
      <formula>FALSE</formula>
    </cfRule>
  </conditionalFormatting>
  <conditionalFormatting sqref="BF7:BF35">
    <cfRule type="cellIs" dxfId="232" priority="3" operator="notEqual">
      <formula>0</formula>
    </cfRule>
  </conditionalFormatting>
  <conditionalFormatting sqref="F7">
    <cfRule type="expression" dxfId="231" priority="2">
      <formula>TEXT(MID(INDIRECT("J"&amp;ROW()-1),13,2)+1,"00")&lt;&gt;F7</formula>
    </cfRule>
  </conditionalFormatting>
  <conditionalFormatting sqref="F7">
    <cfRule type="cellIs" dxfId="230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32">
    <cfRule type="cellIs" dxfId="229" priority="7" operator="greaterThan">
      <formula>1</formula>
    </cfRule>
    <cfRule type="expression" dxfId="228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02CC8-6172-DC4C-B96D-56622631C274}">
  <sheetPr codeName="Sheet12"/>
  <dimension ref="A1:CL114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36</v>
      </c>
      <c r="R1" s="16">
        <f t="shared" ref="R1:AD1" si="0">COUNTA(R7:R9953)</f>
        <v>0</v>
      </c>
      <c r="S1" s="16">
        <f t="shared" si="0"/>
        <v>36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36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36</v>
      </c>
      <c r="R2" s="16">
        <f t="shared" ref="R2:BD2" si="2">COUNTIF($I:$I,R$6)</f>
        <v>0</v>
      </c>
      <c r="S2" s="16">
        <f t="shared" si="2"/>
        <v>36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36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INV09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RW01-INV09-CB01.01-C14Str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INV09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RW01-INV09-CB01.02-C14Str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INV09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RW01-INV09-CB01.03-C14Str</v>
      </c>
      <c r="L9" s="48" t="str">
        <f t="shared" ca="1" si="6"/>
        <v>RW01</v>
      </c>
      <c r="M9" s="48" t="str">
        <f t="shared" ca="1" si="7"/>
        <v>INV09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108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RW02-INV09-CB01.04-C14Str</v>
      </c>
      <c r="L10" s="48" t="str">
        <f t="shared" ca="1" si="6"/>
        <v>RW02</v>
      </c>
      <c r="M10" s="48" t="str">
        <f t="shared" ca="1" si="7"/>
        <v>INV09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RW02-INV09-CB01.05-C14Str</v>
      </c>
      <c r="L11" s="48" t="str">
        <f t="shared" ca="1" si="6"/>
        <v>RW02</v>
      </c>
      <c r="M11" s="48" t="str">
        <f t="shared" ca="1" si="7"/>
        <v>INV09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RW02-INV09-CB01.06-C14Str</v>
      </c>
      <c r="L12" s="48" t="str">
        <f t="shared" ca="1" si="6"/>
        <v>RW02</v>
      </c>
      <c r="M12" s="48" t="str">
        <f t="shared" ca="1" si="7"/>
        <v>INV09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RW03-INV09-CB02.01-C14Str</v>
      </c>
      <c r="L13" s="42" t="str">
        <f t="shared" ca="1" si="6"/>
        <v>RW03</v>
      </c>
      <c r="M13" s="42" t="str">
        <f t="shared" ca="1" si="7"/>
        <v>INV09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RW03-INV09-CB02.02-C14Str</v>
      </c>
      <c r="L14" s="42" t="str">
        <f t="shared" ca="1" si="6"/>
        <v>RW03</v>
      </c>
      <c r="M14" s="42" t="str">
        <f t="shared" ca="1" si="7"/>
        <v>INV09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RW03-INV09-CB02.03-C14Str</v>
      </c>
      <c r="L15" s="42" t="str">
        <f t="shared" ca="1" si="6"/>
        <v>RW03</v>
      </c>
      <c r="M15" s="42" t="str">
        <f t="shared" ca="1" si="7"/>
        <v>INV09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RW04-INV09-CB02.04-C14Str</v>
      </c>
      <c r="L16" s="42" t="str">
        <f t="shared" ca="1" si="6"/>
        <v>RW04</v>
      </c>
      <c r="M16" s="42" t="str">
        <f t="shared" ca="1" si="7"/>
        <v>INV09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RW04-INV09-CB02.05-C14Str</v>
      </c>
      <c r="L17" s="42" t="str">
        <f t="shared" ca="1" si="6"/>
        <v>RW04</v>
      </c>
      <c r="M17" s="42" t="str">
        <f t="shared" ca="1" si="7"/>
        <v>INV09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RW04-INV09-CB02.06-C14Str</v>
      </c>
      <c r="L18" s="42" t="str">
        <f t="shared" ca="1" si="6"/>
        <v>RW04</v>
      </c>
      <c r="M18" s="42" t="str">
        <f t="shared" ca="1" si="7"/>
        <v>INV09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RW05-INV09-CB03.01-C14Str</v>
      </c>
      <c r="L19" s="48" t="str">
        <f t="shared" ca="1" si="6"/>
        <v>RW05</v>
      </c>
      <c r="M19" s="48" t="str">
        <f t="shared" ca="1" si="7"/>
        <v>INV09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RW05-INV09-CB03.02-C14Str</v>
      </c>
      <c r="L20" s="48" t="str">
        <f t="shared" ca="1" si="6"/>
        <v>RW05</v>
      </c>
      <c r="M20" s="48" t="str">
        <f t="shared" ca="1" si="7"/>
        <v>INV09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RW05-INV09-CB03.03-C14Str</v>
      </c>
      <c r="L21" s="48" t="str">
        <f t="shared" ca="1" si="6"/>
        <v>RW05</v>
      </c>
      <c r="M21" s="48" t="str">
        <f t="shared" ca="1" si="7"/>
        <v>INV09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RW06-INV09-CB03.04-C14Str</v>
      </c>
      <c r="L22" s="48" t="str">
        <f t="shared" ca="1" si="6"/>
        <v>RW06</v>
      </c>
      <c r="M22" s="48" t="str">
        <f t="shared" ca="1" si="7"/>
        <v>INV09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RW06-INV09-CB03.05-C14Str</v>
      </c>
      <c r="L23" s="48" t="str">
        <f t="shared" ca="1" si="6"/>
        <v>RW06</v>
      </c>
      <c r="M23" s="48" t="str">
        <f t="shared" ca="1" si="7"/>
        <v>INV09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RW06-INV09-CB03.06-C14Str</v>
      </c>
      <c r="L24" s="48" t="str">
        <f t="shared" ca="1" si="6"/>
        <v>RW06</v>
      </c>
      <c r="M24" s="48" t="str">
        <f t="shared" ca="1" si="7"/>
        <v>INV09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19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RW07-INV09-CB04.01-C14Str</v>
      </c>
      <c r="L25" s="42" t="str">
        <f t="shared" ca="1" si="6"/>
        <v>RW07</v>
      </c>
      <c r="M25" s="42" t="str">
        <f t="shared" ca="1" si="7"/>
        <v>INV09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36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RW07-INV09-CB04.02-C14Str</v>
      </c>
      <c r="L26" s="42" t="str">
        <f t="shared" ca="1" si="6"/>
        <v>RW07</v>
      </c>
      <c r="M26" s="42" t="str">
        <f t="shared" ca="1" si="7"/>
        <v>INV09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RW07-INV09-CB04.03-C14Str</v>
      </c>
      <c r="L27" s="42" t="str">
        <f t="shared" ca="1" si="6"/>
        <v>RW07</v>
      </c>
      <c r="M27" s="42" t="str">
        <f t="shared" ca="1" si="7"/>
        <v>INV09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RW08-INV09-CB04.04-C14Str</v>
      </c>
      <c r="L28" s="42" t="str">
        <f t="shared" ca="1" si="6"/>
        <v>RW08</v>
      </c>
      <c r="M28" s="42" t="str">
        <f t="shared" ca="1" si="7"/>
        <v>INV09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RW08-INV09-CB04.05-C14Str</v>
      </c>
      <c r="L29" s="42" t="str">
        <f t="shared" ca="1" si="6"/>
        <v>RW08</v>
      </c>
      <c r="M29" s="42" t="str">
        <f t="shared" ca="1" si="7"/>
        <v>INV09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RW08-INV09-CB04.06-C14Str</v>
      </c>
      <c r="L30" s="42" t="str">
        <f t="shared" ca="1" si="6"/>
        <v>RW08</v>
      </c>
      <c r="M30" s="42" t="str">
        <f t="shared" ca="1" si="7"/>
        <v>INV09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RW09-INV09-CB05.01-C14Str</v>
      </c>
      <c r="L31" s="48" t="str">
        <f t="shared" ca="1" si="6"/>
        <v>RW09</v>
      </c>
      <c r="M31" s="48" t="str">
        <f t="shared" ca="1" si="7"/>
        <v>INV09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RW09-INV09-CB05.02-C14Str</v>
      </c>
      <c r="L32" s="48" t="str">
        <f t="shared" ca="1" si="6"/>
        <v>RW09</v>
      </c>
      <c r="M32" s="48" t="str">
        <f t="shared" ca="1" si="7"/>
        <v>INV09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RW09-INV09-CB05.03-C14Str</v>
      </c>
      <c r="L33" s="48" t="str">
        <f t="shared" ca="1" si="6"/>
        <v>RW09</v>
      </c>
      <c r="M33" s="48" t="str">
        <f t="shared" ca="1" si="7"/>
        <v>INV09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RW10-INV09-CB05.04-C14Str</v>
      </c>
      <c r="L34" s="48" t="str">
        <f t="shared" ca="1" si="6"/>
        <v>RW10</v>
      </c>
      <c r="M34" s="48" t="str">
        <f t="shared" ca="1" si="7"/>
        <v>INV09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36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RW10-INV09-CB05.05-C14Str</v>
      </c>
      <c r="L35" s="48" t="str">
        <f t="shared" ca="1" si="6"/>
        <v>RW10</v>
      </c>
      <c r="M35" s="48" t="str">
        <f t="shared" ca="1" si="7"/>
        <v>INV09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RW10-INV09-CB05.06-C14Str</v>
      </c>
      <c r="L36" s="48" t="str">
        <f t="shared" ca="1" si="6"/>
        <v>RW10</v>
      </c>
      <c r="M36" s="48" t="str">
        <f t="shared" ca="1" si="7"/>
        <v>INV09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RW11-INV09-CB06.01-C14Str</v>
      </c>
      <c r="L37" s="42" t="str">
        <f t="shared" ca="1" si="6"/>
        <v>RW11</v>
      </c>
      <c r="M37" s="42" t="str">
        <f t="shared" ca="1" si="7"/>
        <v>INV09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RW11-INV09-CB06.02-C14Str</v>
      </c>
      <c r="L38" s="42" t="str">
        <f t="shared" ca="1" si="6"/>
        <v>RW11</v>
      </c>
      <c r="M38" s="42" t="str">
        <f t="shared" ca="1" si="7"/>
        <v>INV09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RW11-INV09-CB06.03-C14Str</v>
      </c>
      <c r="L39" s="42" t="str">
        <f t="shared" ca="1" si="6"/>
        <v>RW11</v>
      </c>
      <c r="M39" s="42" t="str">
        <f t="shared" ca="1" si="7"/>
        <v>INV09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RW12-INV09-CB06.04-C14Str</v>
      </c>
      <c r="L40" s="42" t="str">
        <f t="shared" ca="1" si="6"/>
        <v>RW12</v>
      </c>
      <c r="M40" s="42" t="str">
        <f t="shared" ca="1" si="7"/>
        <v>INV09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RW12-INV09-CB06.05-C14Str</v>
      </c>
      <c r="L41" s="42" t="str">
        <f t="shared" ca="1" si="6"/>
        <v>RW12</v>
      </c>
      <c r="M41" s="42" t="str">
        <f t="shared" ca="1" si="7"/>
        <v>INV09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RW12-INV09-CB06.06-C14Str</v>
      </c>
      <c r="L42" s="42" t="str">
        <f t="shared" ca="1" si="6"/>
        <v>RW12</v>
      </c>
      <c r="M42" s="42" t="str">
        <f t="shared" ca="1" si="7"/>
        <v>INV09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RW13-INV09-CB07.01-C14Str</v>
      </c>
      <c r="L43" s="48" t="str">
        <f t="shared" ca="1" si="6"/>
        <v>RW13</v>
      </c>
      <c r="M43" s="48" t="str">
        <f t="shared" ca="1" si="7"/>
        <v>INV09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RW13-INV09-CB07.02-C14Str</v>
      </c>
      <c r="L44" s="48" t="str">
        <f t="shared" ca="1" si="6"/>
        <v>RW13</v>
      </c>
      <c r="M44" s="48" t="str">
        <f t="shared" ca="1" si="7"/>
        <v>INV09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RW13-INV09-CB07.03-C14Str</v>
      </c>
      <c r="L45" s="48" t="str">
        <f t="shared" ca="1" si="6"/>
        <v>RW13</v>
      </c>
      <c r="M45" s="48" t="str">
        <f t="shared" ca="1" si="7"/>
        <v>INV09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RW14-INV09-CB07.04-C14Str</v>
      </c>
      <c r="L46" s="48" t="str">
        <f t="shared" ca="1" si="6"/>
        <v>RW14</v>
      </c>
      <c r="M46" s="48" t="str">
        <f t="shared" ca="1" si="7"/>
        <v>INV09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RW14-INV09-CB07.05-C14Str</v>
      </c>
      <c r="L47" s="48" t="str">
        <f t="shared" ca="1" si="6"/>
        <v>RW14</v>
      </c>
      <c r="M47" s="48" t="str">
        <f t="shared" ca="1" si="7"/>
        <v>INV09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RW14-INV09-CB07.06-C14Str</v>
      </c>
      <c r="L48" s="48" t="str">
        <f t="shared" ca="1" si="6"/>
        <v>RW14</v>
      </c>
      <c r="M48" s="48" t="str">
        <f t="shared" ca="1" si="7"/>
        <v>INV09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RW15-INV09-CB08.01-C14Str</v>
      </c>
      <c r="L49" s="42" t="str">
        <f t="shared" ca="1" si="6"/>
        <v>RW15</v>
      </c>
      <c r="M49" s="42" t="str">
        <f t="shared" ca="1" si="7"/>
        <v>INV09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RW15-INV09-CB08.02-C14Str</v>
      </c>
      <c r="L50" s="42" t="str">
        <f t="shared" ca="1" si="6"/>
        <v>RW15</v>
      </c>
      <c r="M50" s="42" t="str">
        <f t="shared" ca="1" si="7"/>
        <v>INV09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RW15-INV09-CB08.03-C14Str</v>
      </c>
      <c r="L51" s="42" t="str">
        <f t="shared" ca="1" si="6"/>
        <v>RW15</v>
      </c>
      <c r="M51" s="42" t="str">
        <f t="shared" ca="1" si="7"/>
        <v>INV09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RW16-INV09-CB08.04-C14Str</v>
      </c>
      <c r="L52" s="42" t="str">
        <f t="shared" ca="1" si="6"/>
        <v>RW16</v>
      </c>
      <c r="M52" s="42" t="str">
        <f t="shared" ca="1" si="7"/>
        <v>INV09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RW16-INV09-CB08.05-C14Str</v>
      </c>
      <c r="L53" s="42" t="str">
        <f t="shared" ca="1" si="6"/>
        <v>RW16</v>
      </c>
      <c r="M53" s="42" t="str">
        <f t="shared" ca="1" si="7"/>
        <v>INV09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RW16-INV09-CB08.06-C14Str</v>
      </c>
      <c r="L54" s="42" t="str">
        <f t="shared" ca="1" si="6"/>
        <v>RW16</v>
      </c>
      <c r="M54" s="42" t="str">
        <f t="shared" ca="1" si="7"/>
        <v>INV09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RW17-INV09-CB09.01-C14Str</v>
      </c>
      <c r="L55" s="48" t="str">
        <f t="shared" ca="1" si="6"/>
        <v>RW17</v>
      </c>
      <c r="M55" s="48" t="str">
        <f t="shared" ca="1" si="7"/>
        <v>INV09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RW17-INV09-CB09.02-C14Str</v>
      </c>
      <c r="L56" s="48" t="str">
        <f t="shared" ca="1" si="6"/>
        <v>RW17</v>
      </c>
      <c r="M56" s="48" t="str">
        <f t="shared" ca="1" si="7"/>
        <v>INV09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RW17-INV09-CB09.03-C14Str</v>
      </c>
      <c r="L57" s="48" t="str">
        <f t="shared" ca="1" si="6"/>
        <v>RW17</v>
      </c>
      <c r="M57" s="48" t="str">
        <f t="shared" ca="1" si="7"/>
        <v>INV09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RW18-INV09-CB09.04-C14Str</v>
      </c>
      <c r="L58" s="48" t="str">
        <f t="shared" ca="1" si="6"/>
        <v>RW18</v>
      </c>
      <c r="M58" s="48" t="str">
        <f t="shared" ca="1" si="7"/>
        <v>INV09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RW18-INV09-CB09.05-C14Str</v>
      </c>
      <c r="L59" s="48" t="str">
        <f t="shared" ca="1" si="6"/>
        <v>RW18</v>
      </c>
      <c r="M59" s="48" t="str">
        <f t="shared" ca="1" si="7"/>
        <v>INV09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RW18-INV09-CB09.06-C14Str</v>
      </c>
      <c r="L60" s="48" t="str">
        <f t="shared" ca="1" si="6"/>
        <v>RW18</v>
      </c>
      <c r="M60" s="48" t="str">
        <f t="shared" ca="1" si="7"/>
        <v>INV09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RW19-INV09-CB10.01-C14Str</v>
      </c>
      <c r="L61" s="42" t="str">
        <f t="shared" ca="1" si="6"/>
        <v>RW19</v>
      </c>
      <c r="M61" s="42" t="str">
        <f t="shared" ca="1" si="7"/>
        <v>INV09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RW19-INV09-CB10.02-C14Str</v>
      </c>
      <c r="L62" s="42" t="str">
        <f t="shared" ca="1" si="6"/>
        <v>RW19</v>
      </c>
      <c r="M62" s="42" t="str">
        <f t="shared" ca="1" si="7"/>
        <v>INV09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RW19-INV09-CB10.03-C14Str</v>
      </c>
      <c r="L63" s="42" t="str">
        <f t="shared" ca="1" si="6"/>
        <v>RW19</v>
      </c>
      <c r="M63" s="42" t="str">
        <f t="shared" ca="1" si="7"/>
        <v>INV09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RW20-INV09-CB10.04-C14Str</v>
      </c>
      <c r="L64" s="42" t="str">
        <f t="shared" ca="1" si="6"/>
        <v>RW20</v>
      </c>
      <c r="M64" s="42" t="str">
        <f t="shared" ca="1" si="7"/>
        <v>INV09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RW20-INV09-CB10.05-C14Str</v>
      </c>
      <c r="L65" s="42" t="str">
        <f t="shared" ca="1" si="6"/>
        <v>RW20</v>
      </c>
      <c r="M65" s="42" t="str">
        <f t="shared" ca="1" si="7"/>
        <v>INV09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RW20-INV09-CB10.06-C14Str</v>
      </c>
      <c r="L66" s="42" t="str">
        <f t="shared" ca="1" si="6"/>
        <v>RW20</v>
      </c>
      <c r="M66" s="42" t="str">
        <f t="shared" ca="1" si="7"/>
        <v>INV09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50</v>
      </c>
      <c r="C67" s="64">
        <v>6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RW21-INV09-CB11.01-C14Str</v>
      </c>
      <c r="L67" s="48" t="str">
        <f t="shared" ca="1" si="6"/>
        <v>RW21</v>
      </c>
      <c r="M67" s="48" t="str">
        <f t="shared" ca="1" si="7"/>
        <v>INV09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RW21-INV09-CB11.02-C14Str</v>
      </c>
      <c r="L68" s="48" t="str">
        <f t="shared" ca="1" si="6"/>
        <v>RW21</v>
      </c>
      <c r="M68" s="48" t="str">
        <f t="shared" ca="1" si="7"/>
        <v>INV09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RW21-INV09-CB11.03-C14Str</v>
      </c>
      <c r="L69" s="48" t="str">
        <f t="shared" ca="1" si="6"/>
        <v>RW21</v>
      </c>
      <c r="M69" s="48" t="str">
        <f t="shared" ca="1" si="7"/>
        <v>INV09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RW22-INV09-CB11.04-C14Str</v>
      </c>
      <c r="L70" s="48" t="str">
        <f t="shared" ca="1" si="6"/>
        <v>RW22</v>
      </c>
      <c r="M70" s="48" t="str">
        <f t="shared" ca="1" si="7"/>
        <v>INV09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14" ca="1" si="13">L71&amp;"-"&amp;M71&amp;"-"&amp;N71&amp;"-"&amp;O71</f>
        <v>RW22-INV09-CB11.05-C14Str</v>
      </c>
      <c r="L71" s="48" t="str">
        <f t="shared" ca="1" si="6"/>
        <v>RW22</v>
      </c>
      <c r="M71" s="48" t="str">
        <f t="shared" ca="1" si="7"/>
        <v>INV09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4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RW22-INV09-CB11.06-C14Str</v>
      </c>
      <c r="L72" s="48" t="str">
        <f t="shared" ref="L72:L114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14" ca="1" si="16">$F$3</f>
        <v>INV09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14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RW23-INV09-CB12.01-C14Str</v>
      </c>
      <c r="L73" s="42" t="str">
        <f t="shared" ca="1" si="15"/>
        <v>RW23</v>
      </c>
      <c r="M73" s="42" t="str">
        <f t="shared" ca="1" si="16"/>
        <v>INV09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RW23-INV09-CB12.02-C14Str</v>
      </c>
      <c r="L74" s="42" t="str">
        <f t="shared" ca="1" si="15"/>
        <v>RW23</v>
      </c>
      <c r="M74" s="42" t="str">
        <f t="shared" ca="1" si="16"/>
        <v>INV09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RW23-INV09-CB12.03-C14Str</v>
      </c>
      <c r="L75" s="42" t="str">
        <f t="shared" ca="1" si="15"/>
        <v>RW23</v>
      </c>
      <c r="M75" s="42" t="str">
        <f t="shared" ca="1" si="16"/>
        <v>INV09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RW24-INV09-CB12.04-C14Str</v>
      </c>
      <c r="L76" s="42" t="str">
        <f t="shared" ca="1" si="15"/>
        <v>RW24</v>
      </c>
      <c r="M76" s="42" t="str">
        <f t="shared" ca="1" si="16"/>
        <v>INV09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RW24-INV09-CB12.05-C14Str</v>
      </c>
      <c r="L77" s="42" t="str">
        <f t="shared" ca="1" si="15"/>
        <v>RW24</v>
      </c>
      <c r="M77" s="42" t="str">
        <f t="shared" ca="1" si="16"/>
        <v>INV09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RW24-INV09-CB12.06-C14Str</v>
      </c>
      <c r="L78" s="42" t="str">
        <f t="shared" ca="1" si="15"/>
        <v>RW24</v>
      </c>
      <c r="M78" s="42" t="str">
        <f t="shared" ca="1" si="16"/>
        <v>INV09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RW25-INV09-CB13.01-C14Str</v>
      </c>
      <c r="L79" s="48" t="str">
        <f t="shared" ca="1" si="15"/>
        <v>RW25</v>
      </c>
      <c r="M79" s="48" t="str">
        <f t="shared" ca="1" si="16"/>
        <v>INV09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RW25-INV09-CB13.02-C14Str</v>
      </c>
      <c r="L80" s="48" t="str">
        <f t="shared" ca="1" si="15"/>
        <v>RW25</v>
      </c>
      <c r="M80" s="48" t="str">
        <f t="shared" ca="1" si="16"/>
        <v>INV09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RW25-INV09-CB13.03-C14Str</v>
      </c>
      <c r="L81" s="48" t="str">
        <f t="shared" ca="1" si="15"/>
        <v>RW25</v>
      </c>
      <c r="M81" s="48" t="str">
        <f t="shared" ca="1" si="16"/>
        <v>INV09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RW26-INV09-CB13.04-C14Str</v>
      </c>
      <c r="L82" s="48" t="str">
        <f t="shared" ca="1" si="15"/>
        <v>RW26</v>
      </c>
      <c r="M82" s="48" t="str">
        <f t="shared" ca="1" si="16"/>
        <v>INV09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RW26-INV09-CB13.05-C14Str</v>
      </c>
      <c r="L83" s="48" t="str">
        <f t="shared" ca="1" si="15"/>
        <v>RW26</v>
      </c>
      <c r="M83" s="48" t="str">
        <f t="shared" ca="1" si="16"/>
        <v>INV09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RW26-INV09-CB13.06-C14Str</v>
      </c>
      <c r="L84" s="48" t="str">
        <f t="shared" ca="1" si="15"/>
        <v>RW26</v>
      </c>
      <c r="M84" s="48" t="str">
        <f t="shared" ca="1" si="16"/>
        <v>INV09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RW27-INV09-CB14.01-C14Str</v>
      </c>
      <c r="L85" s="42" t="str">
        <f t="shared" ca="1" si="15"/>
        <v>RW27</v>
      </c>
      <c r="M85" s="42" t="str">
        <f t="shared" ca="1" si="16"/>
        <v>INV09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RW27-INV09-CB14.02-C14Str</v>
      </c>
      <c r="L86" s="42" t="str">
        <f t="shared" ca="1" si="15"/>
        <v>RW27</v>
      </c>
      <c r="M86" s="42" t="str">
        <f t="shared" ca="1" si="16"/>
        <v>INV09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RW27-INV09-CB14.03-C14Str</v>
      </c>
      <c r="L87" s="42" t="str">
        <f t="shared" ca="1" si="15"/>
        <v>RW27</v>
      </c>
      <c r="M87" s="42" t="str">
        <f t="shared" ca="1" si="16"/>
        <v>INV09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RW28-INV09-CB14.04-C14Str</v>
      </c>
      <c r="L88" s="42" t="str">
        <f t="shared" ca="1" si="15"/>
        <v>RW28</v>
      </c>
      <c r="M88" s="42" t="str">
        <f t="shared" ca="1" si="16"/>
        <v>INV09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RW28-INV09-CB14.05-C14Str</v>
      </c>
      <c r="L89" s="42" t="str">
        <f t="shared" ca="1" si="15"/>
        <v>RW28</v>
      </c>
      <c r="M89" s="42" t="str">
        <f t="shared" ca="1" si="16"/>
        <v>INV09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RW28-INV09-CB14.06-C14Str</v>
      </c>
      <c r="L90" s="42" t="str">
        <f t="shared" ca="1" si="15"/>
        <v>RW28</v>
      </c>
      <c r="M90" s="42" t="str">
        <f t="shared" ca="1" si="16"/>
        <v>INV09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RW29-INV09-CB15.01-C14Str</v>
      </c>
      <c r="L91" s="48" t="str">
        <f t="shared" ca="1" si="15"/>
        <v>RW29</v>
      </c>
      <c r="M91" s="48" t="str">
        <f t="shared" ca="1" si="16"/>
        <v>INV09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RW29-INV09-CB15.02-C14Str</v>
      </c>
      <c r="L92" s="48" t="str">
        <f t="shared" ca="1" si="15"/>
        <v>RW29</v>
      </c>
      <c r="M92" s="48" t="str">
        <f t="shared" ca="1" si="16"/>
        <v>INV09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RW29-INV09-CB15.03-C14Str</v>
      </c>
      <c r="L93" s="48" t="str">
        <f t="shared" ca="1" si="15"/>
        <v>RW29</v>
      </c>
      <c r="M93" s="48" t="str">
        <f t="shared" ca="1" si="16"/>
        <v>INV09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RW30-INV09-CB15.04-C14Str</v>
      </c>
      <c r="L94" s="48" t="str">
        <f t="shared" ca="1" si="15"/>
        <v>RW30</v>
      </c>
      <c r="M94" s="48" t="str">
        <f t="shared" ca="1" si="16"/>
        <v>INV09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RW30-INV09-CB15.05-C14Str</v>
      </c>
      <c r="L95" s="48" t="str">
        <f t="shared" ca="1" si="15"/>
        <v>RW30</v>
      </c>
      <c r="M95" s="48" t="str">
        <f t="shared" ca="1" si="16"/>
        <v>INV09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RW30-INV09-CB15.06-C14Str</v>
      </c>
      <c r="L96" s="48" t="str">
        <f t="shared" ca="1" si="15"/>
        <v>RW30</v>
      </c>
      <c r="M96" s="48" t="str">
        <f t="shared" ca="1" si="16"/>
        <v>INV09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RW31-INV09-CB16.01-C14Str</v>
      </c>
      <c r="L97" s="42" t="str">
        <f t="shared" ca="1" si="15"/>
        <v>RW31</v>
      </c>
      <c r="M97" s="42" t="str">
        <f t="shared" ca="1" si="16"/>
        <v>INV09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RW31-INV09-CB16.02-C14Str</v>
      </c>
      <c r="L98" s="42" t="str">
        <f t="shared" ca="1" si="15"/>
        <v>RW31</v>
      </c>
      <c r="M98" s="42" t="str">
        <f t="shared" ca="1" si="16"/>
        <v>INV09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RW31-INV09-CB16.03-C14Str</v>
      </c>
      <c r="L99" s="42" t="str">
        <f t="shared" ca="1" si="15"/>
        <v>RW31</v>
      </c>
      <c r="M99" s="42" t="str">
        <f t="shared" ca="1" si="16"/>
        <v>INV09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RW32-INV09-CB16.04-C14Str</v>
      </c>
      <c r="L100" s="42" t="str">
        <f t="shared" ca="1" si="15"/>
        <v>RW32</v>
      </c>
      <c r="M100" s="42" t="str">
        <f t="shared" ca="1" si="16"/>
        <v>INV09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RW32-INV09-CB16.05-C14Str</v>
      </c>
      <c r="L101" s="42" t="str">
        <f t="shared" ca="1" si="15"/>
        <v>RW32</v>
      </c>
      <c r="M101" s="42" t="str">
        <f t="shared" ca="1" si="16"/>
        <v>INV09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RW32-INV09-CB16.06-C14Str</v>
      </c>
      <c r="L102" s="42" t="str">
        <f t="shared" ca="1" si="15"/>
        <v>RW32</v>
      </c>
      <c r="M102" s="42" t="str">
        <f t="shared" ca="1" si="16"/>
        <v>INV09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RW33-INV09-CB17.01-C14Str</v>
      </c>
      <c r="L103" s="48" t="str">
        <f t="shared" ca="1" si="15"/>
        <v>RW33</v>
      </c>
      <c r="M103" s="48" t="str">
        <f t="shared" ca="1" si="16"/>
        <v>INV09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RW33-INV09-CB17.02-C14Str</v>
      </c>
      <c r="L104" s="48" t="str">
        <f t="shared" ca="1" si="15"/>
        <v>RW33</v>
      </c>
      <c r="M104" s="48" t="str">
        <f t="shared" ca="1" si="16"/>
        <v>INV09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RW33-INV09-CB17.03-C14Str</v>
      </c>
      <c r="L105" s="48" t="str">
        <f t="shared" ca="1" si="15"/>
        <v>RW33</v>
      </c>
      <c r="M105" s="48" t="str">
        <f t="shared" ca="1" si="16"/>
        <v>INV09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RW34-INV09-CB17.04-C14Str</v>
      </c>
      <c r="L106" s="48" t="str">
        <f t="shared" ca="1" si="15"/>
        <v>RW34</v>
      </c>
      <c r="M106" s="48" t="str">
        <f t="shared" ca="1" si="16"/>
        <v>INV09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RW34-INV09-CB17.05-C14Str</v>
      </c>
      <c r="L107" s="48" t="str">
        <f t="shared" ca="1" si="15"/>
        <v>RW34</v>
      </c>
      <c r="M107" s="48" t="str">
        <f t="shared" ca="1" si="16"/>
        <v>INV09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RW34-INV09-CB17.06-C14Str</v>
      </c>
      <c r="L108" s="48" t="str">
        <f t="shared" ca="1" si="15"/>
        <v>RW34</v>
      </c>
      <c r="M108" s="48" t="str">
        <f t="shared" ca="1" si="16"/>
        <v>INV09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RW35-INV09-CB18.01-C14Str</v>
      </c>
      <c r="L109" s="42" t="str">
        <f t="shared" ca="1" si="15"/>
        <v>RW35</v>
      </c>
      <c r="M109" s="42" t="str">
        <f t="shared" ca="1" si="16"/>
        <v>INV09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RW35-INV09-CB18.02-C14Str</v>
      </c>
      <c r="L110" s="42" t="str">
        <f t="shared" ca="1" si="15"/>
        <v>RW35</v>
      </c>
      <c r="M110" s="42" t="str">
        <f t="shared" ca="1" si="16"/>
        <v>INV09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RW35-INV09-CB18.03-C14Str</v>
      </c>
      <c r="L111" s="42" t="str">
        <f t="shared" ca="1" si="15"/>
        <v>RW35</v>
      </c>
      <c r="M111" s="42" t="str">
        <f t="shared" ca="1" si="16"/>
        <v>INV09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19</v>
      </c>
      <c r="H112" s="129"/>
      <c r="I112" s="64" t="s">
        <v>194</v>
      </c>
      <c r="J112" s="73" t="s">
        <v>132</v>
      </c>
      <c r="K112" s="42" t="str">
        <f t="shared" ca="1" si="13"/>
        <v>RW36-INV09-CB18.04-C14Str</v>
      </c>
      <c r="L112" s="42" t="str">
        <f t="shared" ca="1" si="15"/>
        <v>RW36</v>
      </c>
      <c r="M112" s="42" t="str">
        <f t="shared" ca="1" si="16"/>
        <v>INV09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RW36-INV09-CB18.05-C14Str</v>
      </c>
      <c r="L113" s="42" t="str">
        <f t="shared" ca="1" si="15"/>
        <v>RW36</v>
      </c>
      <c r="M113" s="42" t="str">
        <f t="shared" ca="1" si="16"/>
        <v>INV09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C14Str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RW36-INV09-CB18.06-C14Str</v>
      </c>
      <c r="L114" s="42" t="str">
        <f t="shared" ca="1" si="15"/>
        <v>RW36</v>
      </c>
      <c r="M114" s="42" t="str">
        <f t="shared" ca="1" si="16"/>
        <v>INV09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</sheetData>
  <mergeCells count="110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109:F114"/>
    <mergeCell ref="G109:G111"/>
    <mergeCell ref="H109:H111"/>
    <mergeCell ref="G112:G114"/>
    <mergeCell ref="H112:H114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</mergeCells>
  <phoneticPr fontId="2" type="noConversion"/>
  <conditionalFormatting sqref="P2">
    <cfRule type="cellIs" dxfId="227" priority="6" operator="equal">
      <formula>FALSE</formula>
    </cfRule>
  </conditionalFormatting>
  <conditionalFormatting sqref="BF7:BF35">
    <cfRule type="cellIs" dxfId="226" priority="3" operator="notEqual">
      <formula>0</formula>
    </cfRule>
  </conditionalFormatting>
  <conditionalFormatting sqref="F7">
    <cfRule type="expression" dxfId="225" priority="2">
      <formula>TEXT(MID(INDIRECT("J"&amp;ROW()-1),13,2)+1,"00")&lt;&gt;F7</formula>
    </cfRule>
  </conditionalFormatting>
  <conditionalFormatting sqref="F7">
    <cfRule type="cellIs" dxfId="224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4">
    <cfRule type="cellIs" dxfId="223" priority="7" operator="greaterThan">
      <formula>1</formula>
    </cfRule>
    <cfRule type="expression" dxfId="222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9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0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1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2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3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D37A2-9E2F-AD48-8A3E-98CE8DA2A86C}">
  <sheetPr codeName="Sheet13"/>
  <dimension ref="A1:CL114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36</v>
      </c>
      <c r="R1" s="16">
        <f t="shared" ref="R1:AD1" si="0">COUNTA(R7:R9953)</f>
        <v>0</v>
      </c>
      <c r="S1" s="16">
        <f t="shared" si="0"/>
        <v>36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36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36</v>
      </c>
      <c r="R2" s="16">
        <f t="shared" ref="R2:BD2" si="2">COUNTIF($I:$I,R$6)</f>
        <v>0</v>
      </c>
      <c r="S2" s="16">
        <f t="shared" si="2"/>
        <v>36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36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INV10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RW01-INV10-CB01.01-C14Str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INV10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RW01-INV10-CB01.02-C14Str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INV10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RW01-INV10-CB01.03-C14Str</v>
      </c>
      <c r="L9" s="48" t="str">
        <f t="shared" ca="1" si="6"/>
        <v>RW01</v>
      </c>
      <c r="M9" s="48" t="str">
        <f t="shared" ca="1" si="7"/>
        <v>INV10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108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RW02-INV10-CB01.04-C14Str</v>
      </c>
      <c r="L10" s="48" t="str">
        <f t="shared" ca="1" si="6"/>
        <v>RW02</v>
      </c>
      <c r="M10" s="48" t="str">
        <f t="shared" ca="1" si="7"/>
        <v>INV10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RW02-INV10-CB01.05-C14Str</v>
      </c>
      <c r="L11" s="48" t="str">
        <f t="shared" ca="1" si="6"/>
        <v>RW02</v>
      </c>
      <c r="M11" s="48" t="str">
        <f t="shared" ca="1" si="7"/>
        <v>INV10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RW02-INV10-CB01.06-C14Str</v>
      </c>
      <c r="L12" s="48" t="str">
        <f t="shared" ca="1" si="6"/>
        <v>RW02</v>
      </c>
      <c r="M12" s="48" t="str">
        <f t="shared" ca="1" si="7"/>
        <v>INV10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RW03-INV10-CB02.01-C14Str</v>
      </c>
      <c r="L13" s="42" t="str">
        <f t="shared" ca="1" si="6"/>
        <v>RW03</v>
      </c>
      <c r="M13" s="42" t="str">
        <f t="shared" ca="1" si="7"/>
        <v>INV10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RW03-INV10-CB02.02-C14Str</v>
      </c>
      <c r="L14" s="42" t="str">
        <f t="shared" ca="1" si="6"/>
        <v>RW03</v>
      </c>
      <c r="M14" s="42" t="str">
        <f t="shared" ca="1" si="7"/>
        <v>INV10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RW03-INV10-CB02.03-C14Str</v>
      </c>
      <c r="L15" s="42" t="str">
        <f t="shared" ca="1" si="6"/>
        <v>RW03</v>
      </c>
      <c r="M15" s="42" t="str">
        <f t="shared" ca="1" si="7"/>
        <v>INV10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RW04-INV10-CB02.04-C14Str</v>
      </c>
      <c r="L16" s="42" t="str">
        <f t="shared" ca="1" si="6"/>
        <v>RW04</v>
      </c>
      <c r="M16" s="42" t="str">
        <f t="shared" ca="1" si="7"/>
        <v>INV10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RW04-INV10-CB02.05-C14Str</v>
      </c>
      <c r="L17" s="42" t="str">
        <f t="shared" ca="1" si="6"/>
        <v>RW04</v>
      </c>
      <c r="M17" s="42" t="str">
        <f t="shared" ca="1" si="7"/>
        <v>INV10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RW04-INV10-CB02.06-C14Str</v>
      </c>
      <c r="L18" s="42" t="str">
        <f t="shared" ca="1" si="6"/>
        <v>RW04</v>
      </c>
      <c r="M18" s="42" t="str">
        <f t="shared" ca="1" si="7"/>
        <v>INV10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RW05-INV10-CB03.01-C14Str</v>
      </c>
      <c r="L19" s="48" t="str">
        <f t="shared" ca="1" si="6"/>
        <v>RW05</v>
      </c>
      <c r="M19" s="48" t="str">
        <f t="shared" ca="1" si="7"/>
        <v>INV10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RW05-INV10-CB03.02-C14Str</v>
      </c>
      <c r="L20" s="48" t="str">
        <f t="shared" ca="1" si="6"/>
        <v>RW05</v>
      </c>
      <c r="M20" s="48" t="str">
        <f t="shared" ca="1" si="7"/>
        <v>INV10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RW05-INV10-CB03.03-C14Str</v>
      </c>
      <c r="L21" s="48" t="str">
        <f t="shared" ca="1" si="6"/>
        <v>RW05</v>
      </c>
      <c r="M21" s="48" t="str">
        <f t="shared" ca="1" si="7"/>
        <v>INV10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RW06-INV10-CB03.04-C14Str</v>
      </c>
      <c r="L22" s="48" t="str">
        <f t="shared" ca="1" si="6"/>
        <v>RW06</v>
      </c>
      <c r="M22" s="48" t="str">
        <f t="shared" ca="1" si="7"/>
        <v>INV10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RW06-INV10-CB03.05-C14Str</v>
      </c>
      <c r="L23" s="48" t="str">
        <f t="shared" ca="1" si="6"/>
        <v>RW06</v>
      </c>
      <c r="M23" s="48" t="str">
        <f t="shared" ca="1" si="7"/>
        <v>INV10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RW06-INV10-CB03.06-C14Str</v>
      </c>
      <c r="L24" s="48" t="str">
        <f t="shared" ca="1" si="6"/>
        <v>RW06</v>
      </c>
      <c r="M24" s="48" t="str">
        <f t="shared" ca="1" si="7"/>
        <v>INV10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19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RW07-INV10-CB04.01-C14Str</v>
      </c>
      <c r="L25" s="42" t="str">
        <f t="shared" ca="1" si="6"/>
        <v>RW07</v>
      </c>
      <c r="M25" s="42" t="str">
        <f t="shared" ca="1" si="7"/>
        <v>INV10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36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RW07-INV10-CB04.02-C14Str</v>
      </c>
      <c r="L26" s="42" t="str">
        <f t="shared" ca="1" si="6"/>
        <v>RW07</v>
      </c>
      <c r="M26" s="42" t="str">
        <f t="shared" ca="1" si="7"/>
        <v>INV10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RW07-INV10-CB04.03-C14Str</v>
      </c>
      <c r="L27" s="42" t="str">
        <f t="shared" ca="1" si="6"/>
        <v>RW07</v>
      </c>
      <c r="M27" s="42" t="str">
        <f t="shared" ca="1" si="7"/>
        <v>INV10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RW08-INV10-CB04.04-C14Str</v>
      </c>
      <c r="L28" s="42" t="str">
        <f t="shared" ca="1" si="6"/>
        <v>RW08</v>
      </c>
      <c r="M28" s="42" t="str">
        <f t="shared" ca="1" si="7"/>
        <v>INV10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RW08-INV10-CB04.05-C14Str</v>
      </c>
      <c r="L29" s="42" t="str">
        <f t="shared" ca="1" si="6"/>
        <v>RW08</v>
      </c>
      <c r="M29" s="42" t="str">
        <f t="shared" ca="1" si="7"/>
        <v>INV10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RW08-INV10-CB04.06-C14Str</v>
      </c>
      <c r="L30" s="42" t="str">
        <f t="shared" ca="1" si="6"/>
        <v>RW08</v>
      </c>
      <c r="M30" s="42" t="str">
        <f t="shared" ca="1" si="7"/>
        <v>INV10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RW09-INV10-CB05.01-C14Str</v>
      </c>
      <c r="L31" s="48" t="str">
        <f t="shared" ca="1" si="6"/>
        <v>RW09</v>
      </c>
      <c r="M31" s="48" t="str">
        <f t="shared" ca="1" si="7"/>
        <v>INV10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RW09-INV10-CB05.02-C14Str</v>
      </c>
      <c r="L32" s="48" t="str">
        <f t="shared" ca="1" si="6"/>
        <v>RW09</v>
      </c>
      <c r="M32" s="48" t="str">
        <f t="shared" ca="1" si="7"/>
        <v>INV10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RW09-INV10-CB05.03-C14Str</v>
      </c>
      <c r="L33" s="48" t="str">
        <f t="shared" ca="1" si="6"/>
        <v>RW09</v>
      </c>
      <c r="M33" s="48" t="str">
        <f t="shared" ca="1" si="7"/>
        <v>INV10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RW10-INV10-CB05.04-C14Str</v>
      </c>
      <c r="L34" s="48" t="str">
        <f t="shared" ca="1" si="6"/>
        <v>RW10</v>
      </c>
      <c r="M34" s="48" t="str">
        <f t="shared" ca="1" si="7"/>
        <v>INV10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36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RW10-INV10-CB05.05-C14Str</v>
      </c>
      <c r="L35" s="48" t="str">
        <f t="shared" ca="1" si="6"/>
        <v>RW10</v>
      </c>
      <c r="M35" s="48" t="str">
        <f t="shared" ca="1" si="7"/>
        <v>INV10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RW10-INV10-CB05.06-C14Str</v>
      </c>
      <c r="L36" s="48" t="str">
        <f t="shared" ca="1" si="6"/>
        <v>RW10</v>
      </c>
      <c r="M36" s="48" t="str">
        <f t="shared" ca="1" si="7"/>
        <v>INV10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RW11-INV10-CB06.01-C14Str</v>
      </c>
      <c r="L37" s="42" t="str">
        <f t="shared" ca="1" si="6"/>
        <v>RW11</v>
      </c>
      <c r="M37" s="42" t="str">
        <f t="shared" ca="1" si="7"/>
        <v>INV10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RW11-INV10-CB06.02-C14Str</v>
      </c>
      <c r="L38" s="42" t="str">
        <f t="shared" ca="1" si="6"/>
        <v>RW11</v>
      </c>
      <c r="M38" s="42" t="str">
        <f t="shared" ca="1" si="7"/>
        <v>INV10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RW11-INV10-CB06.03-C14Str</v>
      </c>
      <c r="L39" s="42" t="str">
        <f t="shared" ca="1" si="6"/>
        <v>RW11</v>
      </c>
      <c r="M39" s="42" t="str">
        <f t="shared" ca="1" si="7"/>
        <v>INV10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RW12-INV10-CB06.04-C14Str</v>
      </c>
      <c r="L40" s="42" t="str">
        <f t="shared" ca="1" si="6"/>
        <v>RW12</v>
      </c>
      <c r="M40" s="42" t="str">
        <f t="shared" ca="1" si="7"/>
        <v>INV10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RW12-INV10-CB06.05-C14Str</v>
      </c>
      <c r="L41" s="42" t="str">
        <f t="shared" ca="1" si="6"/>
        <v>RW12</v>
      </c>
      <c r="M41" s="42" t="str">
        <f t="shared" ca="1" si="7"/>
        <v>INV10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RW12-INV10-CB06.06-C14Str</v>
      </c>
      <c r="L42" s="42" t="str">
        <f t="shared" ca="1" si="6"/>
        <v>RW12</v>
      </c>
      <c r="M42" s="42" t="str">
        <f t="shared" ca="1" si="7"/>
        <v>INV10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RW13-INV10-CB07.01-C14Str</v>
      </c>
      <c r="L43" s="48" t="str">
        <f t="shared" ca="1" si="6"/>
        <v>RW13</v>
      </c>
      <c r="M43" s="48" t="str">
        <f t="shared" ca="1" si="7"/>
        <v>INV10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RW13-INV10-CB07.02-C14Str</v>
      </c>
      <c r="L44" s="48" t="str">
        <f t="shared" ca="1" si="6"/>
        <v>RW13</v>
      </c>
      <c r="M44" s="48" t="str">
        <f t="shared" ca="1" si="7"/>
        <v>INV10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RW13-INV10-CB07.03-C14Str</v>
      </c>
      <c r="L45" s="48" t="str">
        <f t="shared" ca="1" si="6"/>
        <v>RW13</v>
      </c>
      <c r="M45" s="48" t="str">
        <f t="shared" ca="1" si="7"/>
        <v>INV10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RW14-INV10-CB07.04-C14Str</v>
      </c>
      <c r="L46" s="48" t="str">
        <f t="shared" ca="1" si="6"/>
        <v>RW14</v>
      </c>
      <c r="M46" s="48" t="str">
        <f t="shared" ca="1" si="7"/>
        <v>INV10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RW14-INV10-CB07.05-C14Str</v>
      </c>
      <c r="L47" s="48" t="str">
        <f t="shared" ca="1" si="6"/>
        <v>RW14</v>
      </c>
      <c r="M47" s="48" t="str">
        <f t="shared" ca="1" si="7"/>
        <v>INV10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RW14-INV10-CB07.06-C14Str</v>
      </c>
      <c r="L48" s="48" t="str">
        <f t="shared" ca="1" si="6"/>
        <v>RW14</v>
      </c>
      <c r="M48" s="48" t="str">
        <f t="shared" ca="1" si="7"/>
        <v>INV10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RW15-INV10-CB08.01-C14Str</v>
      </c>
      <c r="L49" s="42" t="str">
        <f t="shared" ca="1" si="6"/>
        <v>RW15</v>
      </c>
      <c r="M49" s="42" t="str">
        <f t="shared" ca="1" si="7"/>
        <v>INV10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RW15-INV10-CB08.02-C14Str</v>
      </c>
      <c r="L50" s="42" t="str">
        <f t="shared" ca="1" si="6"/>
        <v>RW15</v>
      </c>
      <c r="M50" s="42" t="str">
        <f t="shared" ca="1" si="7"/>
        <v>INV10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RW15-INV10-CB08.03-C14Str</v>
      </c>
      <c r="L51" s="42" t="str">
        <f t="shared" ca="1" si="6"/>
        <v>RW15</v>
      </c>
      <c r="M51" s="42" t="str">
        <f t="shared" ca="1" si="7"/>
        <v>INV10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RW16-INV10-CB08.04-C14Str</v>
      </c>
      <c r="L52" s="42" t="str">
        <f t="shared" ca="1" si="6"/>
        <v>RW16</v>
      </c>
      <c r="M52" s="42" t="str">
        <f t="shared" ca="1" si="7"/>
        <v>INV10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RW16-INV10-CB08.05-C14Str</v>
      </c>
      <c r="L53" s="42" t="str">
        <f t="shared" ca="1" si="6"/>
        <v>RW16</v>
      </c>
      <c r="M53" s="42" t="str">
        <f t="shared" ca="1" si="7"/>
        <v>INV10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RW16-INV10-CB08.06-C14Str</v>
      </c>
      <c r="L54" s="42" t="str">
        <f t="shared" ca="1" si="6"/>
        <v>RW16</v>
      </c>
      <c r="M54" s="42" t="str">
        <f t="shared" ca="1" si="7"/>
        <v>INV10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RW17-INV10-CB09.01-C14Str</v>
      </c>
      <c r="L55" s="48" t="str">
        <f t="shared" ca="1" si="6"/>
        <v>RW17</v>
      </c>
      <c r="M55" s="48" t="str">
        <f t="shared" ca="1" si="7"/>
        <v>INV10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RW17-INV10-CB09.02-C14Str</v>
      </c>
      <c r="L56" s="48" t="str">
        <f t="shared" ca="1" si="6"/>
        <v>RW17</v>
      </c>
      <c r="M56" s="48" t="str">
        <f t="shared" ca="1" si="7"/>
        <v>INV10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RW17-INV10-CB09.03-C14Str</v>
      </c>
      <c r="L57" s="48" t="str">
        <f t="shared" ca="1" si="6"/>
        <v>RW17</v>
      </c>
      <c r="M57" s="48" t="str">
        <f t="shared" ca="1" si="7"/>
        <v>INV10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RW18-INV10-CB09.04-C14Str</v>
      </c>
      <c r="L58" s="48" t="str">
        <f t="shared" ca="1" si="6"/>
        <v>RW18</v>
      </c>
      <c r="M58" s="48" t="str">
        <f t="shared" ca="1" si="7"/>
        <v>INV10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RW18-INV10-CB09.05-C14Str</v>
      </c>
      <c r="L59" s="48" t="str">
        <f t="shared" ca="1" si="6"/>
        <v>RW18</v>
      </c>
      <c r="M59" s="48" t="str">
        <f t="shared" ca="1" si="7"/>
        <v>INV10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RW18-INV10-CB09.06-C14Str</v>
      </c>
      <c r="L60" s="48" t="str">
        <f t="shared" ca="1" si="6"/>
        <v>RW18</v>
      </c>
      <c r="M60" s="48" t="str">
        <f t="shared" ca="1" si="7"/>
        <v>INV10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RW19-INV10-CB10.01-C14Str</v>
      </c>
      <c r="L61" s="42" t="str">
        <f t="shared" ca="1" si="6"/>
        <v>RW19</v>
      </c>
      <c r="M61" s="42" t="str">
        <f t="shared" ca="1" si="7"/>
        <v>INV10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RW19-INV10-CB10.02-C14Str</v>
      </c>
      <c r="L62" s="42" t="str">
        <f t="shared" ca="1" si="6"/>
        <v>RW19</v>
      </c>
      <c r="M62" s="42" t="str">
        <f t="shared" ca="1" si="7"/>
        <v>INV10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RW19-INV10-CB10.03-C14Str</v>
      </c>
      <c r="L63" s="42" t="str">
        <f t="shared" ca="1" si="6"/>
        <v>RW19</v>
      </c>
      <c r="M63" s="42" t="str">
        <f t="shared" ca="1" si="7"/>
        <v>INV10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RW20-INV10-CB10.04-C14Str</v>
      </c>
      <c r="L64" s="42" t="str">
        <f t="shared" ca="1" si="6"/>
        <v>RW20</v>
      </c>
      <c r="M64" s="42" t="str">
        <f t="shared" ca="1" si="7"/>
        <v>INV10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RW20-INV10-CB10.05-C14Str</v>
      </c>
      <c r="L65" s="42" t="str">
        <f t="shared" ca="1" si="6"/>
        <v>RW20</v>
      </c>
      <c r="M65" s="42" t="str">
        <f t="shared" ca="1" si="7"/>
        <v>INV10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RW20-INV10-CB10.06-C14Str</v>
      </c>
      <c r="L66" s="42" t="str">
        <f t="shared" ca="1" si="6"/>
        <v>RW20</v>
      </c>
      <c r="M66" s="42" t="str">
        <f t="shared" ca="1" si="7"/>
        <v>INV10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50</v>
      </c>
      <c r="C67" s="64">
        <v>6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RW21-INV10-CB11.01-C14Str</v>
      </c>
      <c r="L67" s="48" t="str">
        <f t="shared" ca="1" si="6"/>
        <v>RW21</v>
      </c>
      <c r="M67" s="48" t="str">
        <f t="shared" ca="1" si="7"/>
        <v>INV10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RW21-INV10-CB11.02-C14Str</v>
      </c>
      <c r="L68" s="48" t="str">
        <f t="shared" ca="1" si="6"/>
        <v>RW21</v>
      </c>
      <c r="M68" s="48" t="str">
        <f t="shared" ca="1" si="7"/>
        <v>INV10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RW21-INV10-CB11.03-C14Str</v>
      </c>
      <c r="L69" s="48" t="str">
        <f t="shared" ca="1" si="6"/>
        <v>RW21</v>
      </c>
      <c r="M69" s="48" t="str">
        <f t="shared" ca="1" si="7"/>
        <v>INV10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RW22-INV10-CB11.04-C14Str</v>
      </c>
      <c r="L70" s="48" t="str">
        <f t="shared" ca="1" si="6"/>
        <v>RW22</v>
      </c>
      <c r="M70" s="48" t="str">
        <f t="shared" ca="1" si="7"/>
        <v>INV10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14" ca="1" si="13">L71&amp;"-"&amp;M71&amp;"-"&amp;N71&amp;"-"&amp;O71</f>
        <v>RW22-INV10-CB11.05-C14Str</v>
      </c>
      <c r="L71" s="48" t="str">
        <f t="shared" ca="1" si="6"/>
        <v>RW22</v>
      </c>
      <c r="M71" s="48" t="str">
        <f t="shared" ca="1" si="7"/>
        <v>INV10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4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RW22-INV10-CB11.06-C14Str</v>
      </c>
      <c r="L72" s="48" t="str">
        <f t="shared" ref="L72:L114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14" ca="1" si="16">$F$3</f>
        <v>INV10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14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RW23-INV10-CB12.01-C14Str</v>
      </c>
      <c r="L73" s="42" t="str">
        <f t="shared" ca="1" si="15"/>
        <v>RW23</v>
      </c>
      <c r="M73" s="42" t="str">
        <f t="shared" ca="1" si="16"/>
        <v>INV10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RW23-INV10-CB12.02-C14Str</v>
      </c>
      <c r="L74" s="42" t="str">
        <f t="shared" ca="1" si="15"/>
        <v>RW23</v>
      </c>
      <c r="M74" s="42" t="str">
        <f t="shared" ca="1" si="16"/>
        <v>INV10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RW23-INV10-CB12.03-C14Str</v>
      </c>
      <c r="L75" s="42" t="str">
        <f t="shared" ca="1" si="15"/>
        <v>RW23</v>
      </c>
      <c r="M75" s="42" t="str">
        <f t="shared" ca="1" si="16"/>
        <v>INV10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RW24-INV10-CB12.04-C14Str</v>
      </c>
      <c r="L76" s="42" t="str">
        <f t="shared" ca="1" si="15"/>
        <v>RW24</v>
      </c>
      <c r="M76" s="42" t="str">
        <f t="shared" ca="1" si="16"/>
        <v>INV10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RW24-INV10-CB12.05-C14Str</v>
      </c>
      <c r="L77" s="42" t="str">
        <f t="shared" ca="1" si="15"/>
        <v>RW24</v>
      </c>
      <c r="M77" s="42" t="str">
        <f t="shared" ca="1" si="16"/>
        <v>INV10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RW24-INV10-CB12.06-C14Str</v>
      </c>
      <c r="L78" s="42" t="str">
        <f t="shared" ca="1" si="15"/>
        <v>RW24</v>
      </c>
      <c r="M78" s="42" t="str">
        <f t="shared" ca="1" si="16"/>
        <v>INV10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RW25-INV10-CB13.01-C14Str</v>
      </c>
      <c r="L79" s="48" t="str">
        <f t="shared" ca="1" si="15"/>
        <v>RW25</v>
      </c>
      <c r="M79" s="48" t="str">
        <f t="shared" ca="1" si="16"/>
        <v>INV10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RW25-INV10-CB13.02-C14Str</v>
      </c>
      <c r="L80" s="48" t="str">
        <f t="shared" ca="1" si="15"/>
        <v>RW25</v>
      </c>
      <c r="M80" s="48" t="str">
        <f t="shared" ca="1" si="16"/>
        <v>INV10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RW25-INV10-CB13.03-C14Str</v>
      </c>
      <c r="L81" s="48" t="str">
        <f t="shared" ca="1" si="15"/>
        <v>RW25</v>
      </c>
      <c r="M81" s="48" t="str">
        <f t="shared" ca="1" si="16"/>
        <v>INV10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RW26-INV10-CB13.04-C14Str</v>
      </c>
      <c r="L82" s="48" t="str">
        <f t="shared" ca="1" si="15"/>
        <v>RW26</v>
      </c>
      <c r="M82" s="48" t="str">
        <f t="shared" ca="1" si="16"/>
        <v>INV10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RW26-INV10-CB13.05-C14Str</v>
      </c>
      <c r="L83" s="48" t="str">
        <f t="shared" ca="1" si="15"/>
        <v>RW26</v>
      </c>
      <c r="M83" s="48" t="str">
        <f t="shared" ca="1" si="16"/>
        <v>INV10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RW26-INV10-CB13.06-C14Str</v>
      </c>
      <c r="L84" s="48" t="str">
        <f t="shared" ca="1" si="15"/>
        <v>RW26</v>
      </c>
      <c r="M84" s="48" t="str">
        <f t="shared" ca="1" si="16"/>
        <v>INV10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RW27-INV10-CB14.01-C14Str</v>
      </c>
      <c r="L85" s="42" t="str">
        <f t="shared" ca="1" si="15"/>
        <v>RW27</v>
      </c>
      <c r="M85" s="42" t="str">
        <f t="shared" ca="1" si="16"/>
        <v>INV10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RW27-INV10-CB14.02-C14Str</v>
      </c>
      <c r="L86" s="42" t="str">
        <f t="shared" ca="1" si="15"/>
        <v>RW27</v>
      </c>
      <c r="M86" s="42" t="str">
        <f t="shared" ca="1" si="16"/>
        <v>INV10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RW27-INV10-CB14.03-C14Str</v>
      </c>
      <c r="L87" s="42" t="str">
        <f t="shared" ca="1" si="15"/>
        <v>RW27</v>
      </c>
      <c r="M87" s="42" t="str">
        <f t="shared" ca="1" si="16"/>
        <v>INV10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RW28-INV10-CB14.04-C14Str</v>
      </c>
      <c r="L88" s="42" t="str">
        <f t="shared" ca="1" si="15"/>
        <v>RW28</v>
      </c>
      <c r="M88" s="42" t="str">
        <f t="shared" ca="1" si="16"/>
        <v>INV10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RW28-INV10-CB14.05-C14Str</v>
      </c>
      <c r="L89" s="42" t="str">
        <f t="shared" ca="1" si="15"/>
        <v>RW28</v>
      </c>
      <c r="M89" s="42" t="str">
        <f t="shared" ca="1" si="16"/>
        <v>INV10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RW28-INV10-CB14.06-C14Str</v>
      </c>
      <c r="L90" s="42" t="str">
        <f t="shared" ca="1" si="15"/>
        <v>RW28</v>
      </c>
      <c r="M90" s="42" t="str">
        <f t="shared" ca="1" si="16"/>
        <v>INV10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RW29-INV10-CB15.01-C14Str</v>
      </c>
      <c r="L91" s="48" t="str">
        <f t="shared" ca="1" si="15"/>
        <v>RW29</v>
      </c>
      <c r="M91" s="48" t="str">
        <f t="shared" ca="1" si="16"/>
        <v>INV10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RW29-INV10-CB15.02-C14Str</v>
      </c>
      <c r="L92" s="48" t="str">
        <f t="shared" ca="1" si="15"/>
        <v>RW29</v>
      </c>
      <c r="M92" s="48" t="str">
        <f t="shared" ca="1" si="16"/>
        <v>INV10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RW29-INV10-CB15.03-C14Str</v>
      </c>
      <c r="L93" s="48" t="str">
        <f t="shared" ca="1" si="15"/>
        <v>RW29</v>
      </c>
      <c r="M93" s="48" t="str">
        <f t="shared" ca="1" si="16"/>
        <v>INV10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RW30-INV10-CB15.04-C14Str</v>
      </c>
      <c r="L94" s="48" t="str">
        <f t="shared" ca="1" si="15"/>
        <v>RW30</v>
      </c>
      <c r="M94" s="48" t="str">
        <f t="shared" ca="1" si="16"/>
        <v>INV10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RW30-INV10-CB15.05-C14Str</v>
      </c>
      <c r="L95" s="48" t="str">
        <f t="shared" ca="1" si="15"/>
        <v>RW30</v>
      </c>
      <c r="M95" s="48" t="str">
        <f t="shared" ca="1" si="16"/>
        <v>INV10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RW30-INV10-CB15.06-C14Str</v>
      </c>
      <c r="L96" s="48" t="str">
        <f t="shared" ca="1" si="15"/>
        <v>RW30</v>
      </c>
      <c r="M96" s="48" t="str">
        <f t="shared" ca="1" si="16"/>
        <v>INV10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RW31-INV10-CB16.01-C14Str</v>
      </c>
      <c r="L97" s="42" t="str">
        <f t="shared" ca="1" si="15"/>
        <v>RW31</v>
      </c>
      <c r="M97" s="42" t="str">
        <f t="shared" ca="1" si="16"/>
        <v>INV10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RW31-INV10-CB16.02-C14Str</v>
      </c>
      <c r="L98" s="42" t="str">
        <f t="shared" ca="1" si="15"/>
        <v>RW31</v>
      </c>
      <c r="M98" s="42" t="str">
        <f t="shared" ca="1" si="16"/>
        <v>INV10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RW31-INV10-CB16.03-C14Str</v>
      </c>
      <c r="L99" s="42" t="str">
        <f t="shared" ca="1" si="15"/>
        <v>RW31</v>
      </c>
      <c r="M99" s="42" t="str">
        <f t="shared" ca="1" si="16"/>
        <v>INV10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RW32-INV10-CB16.04-C14Str</v>
      </c>
      <c r="L100" s="42" t="str">
        <f t="shared" ca="1" si="15"/>
        <v>RW32</v>
      </c>
      <c r="M100" s="42" t="str">
        <f t="shared" ca="1" si="16"/>
        <v>INV10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RW32-INV10-CB16.05-C14Str</v>
      </c>
      <c r="L101" s="42" t="str">
        <f t="shared" ca="1" si="15"/>
        <v>RW32</v>
      </c>
      <c r="M101" s="42" t="str">
        <f t="shared" ca="1" si="16"/>
        <v>INV10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RW32-INV10-CB16.06-C14Str</v>
      </c>
      <c r="L102" s="42" t="str">
        <f t="shared" ca="1" si="15"/>
        <v>RW32</v>
      </c>
      <c r="M102" s="42" t="str">
        <f t="shared" ca="1" si="16"/>
        <v>INV10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RW33-INV10-CB17.01-C14Str</v>
      </c>
      <c r="L103" s="48" t="str">
        <f t="shared" ca="1" si="15"/>
        <v>RW33</v>
      </c>
      <c r="M103" s="48" t="str">
        <f t="shared" ca="1" si="16"/>
        <v>INV10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RW33-INV10-CB17.02-C14Str</v>
      </c>
      <c r="L104" s="48" t="str">
        <f t="shared" ca="1" si="15"/>
        <v>RW33</v>
      </c>
      <c r="M104" s="48" t="str">
        <f t="shared" ca="1" si="16"/>
        <v>INV10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RW33-INV10-CB17.03-C14Str</v>
      </c>
      <c r="L105" s="48" t="str">
        <f t="shared" ca="1" si="15"/>
        <v>RW33</v>
      </c>
      <c r="M105" s="48" t="str">
        <f t="shared" ca="1" si="16"/>
        <v>INV10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RW34-INV10-CB17.04-C14Str</v>
      </c>
      <c r="L106" s="48" t="str">
        <f t="shared" ca="1" si="15"/>
        <v>RW34</v>
      </c>
      <c r="M106" s="48" t="str">
        <f t="shared" ca="1" si="16"/>
        <v>INV10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RW34-INV10-CB17.05-C14Str</v>
      </c>
      <c r="L107" s="48" t="str">
        <f t="shared" ca="1" si="15"/>
        <v>RW34</v>
      </c>
      <c r="M107" s="48" t="str">
        <f t="shared" ca="1" si="16"/>
        <v>INV10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RW34-INV10-CB17.06-C14Str</v>
      </c>
      <c r="L108" s="48" t="str">
        <f t="shared" ca="1" si="15"/>
        <v>RW34</v>
      </c>
      <c r="M108" s="48" t="str">
        <f t="shared" ca="1" si="16"/>
        <v>INV10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RW35-INV10-CB18.01-C14Str</v>
      </c>
      <c r="L109" s="42" t="str">
        <f t="shared" ca="1" si="15"/>
        <v>RW35</v>
      </c>
      <c r="M109" s="42" t="str">
        <f t="shared" ca="1" si="16"/>
        <v>INV10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RW35-INV10-CB18.02-C14Str</v>
      </c>
      <c r="L110" s="42" t="str">
        <f t="shared" ca="1" si="15"/>
        <v>RW35</v>
      </c>
      <c r="M110" s="42" t="str">
        <f t="shared" ca="1" si="16"/>
        <v>INV10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RW35-INV10-CB18.03-C14Str</v>
      </c>
      <c r="L111" s="42" t="str">
        <f t="shared" ca="1" si="15"/>
        <v>RW35</v>
      </c>
      <c r="M111" s="42" t="str">
        <f t="shared" ca="1" si="16"/>
        <v>INV10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19</v>
      </c>
      <c r="H112" s="129"/>
      <c r="I112" s="64" t="s">
        <v>194</v>
      </c>
      <c r="J112" s="73" t="s">
        <v>132</v>
      </c>
      <c r="K112" s="42" t="str">
        <f t="shared" ca="1" si="13"/>
        <v>RW36-INV10-CB18.04-C14Str</v>
      </c>
      <c r="L112" s="42" t="str">
        <f t="shared" ca="1" si="15"/>
        <v>RW36</v>
      </c>
      <c r="M112" s="42" t="str">
        <f t="shared" ca="1" si="16"/>
        <v>INV10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RW36-INV10-CB18.05-C14Str</v>
      </c>
      <c r="L113" s="42" t="str">
        <f t="shared" ca="1" si="15"/>
        <v>RW36</v>
      </c>
      <c r="M113" s="42" t="str">
        <f t="shared" ca="1" si="16"/>
        <v>INV10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C14Str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RW36-INV10-CB18.06-C14Str</v>
      </c>
      <c r="L114" s="42" t="str">
        <f t="shared" ca="1" si="15"/>
        <v>RW36</v>
      </c>
      <c r="M114" s="42" t="str">
        <f t="shared" ca="1" si="16"/>
        <v>INV10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</sheetData>
  <mergeCells count="110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109:F114"/>
    <mergeCell ref="G109:G111"/>
    <mergeCell ref="H109:H111"/>
    <mergeCell ref="G112:G114"/>
    <mergeCell ref="H112:H114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</mergeCells>
  <phoneticPr fontId="2" type="noConversion"/>
  <conditionalFormatting sqref="P2">
    <cfRule type="cellIs" dxfId="221" priority="6" operator="equal">
      <formula>FALSE</formula>
    </cfRule>
  </conditionalFormatting>
  <conditionalFormatting sqref="BF7:BF35">
    <cfRule type="cellIs" dxfId="220" priority="3" operator="notEqual">
      <formula>0</formula>
    </cfRule>
  </conditionalFormatting>
  <conditionalFormatting sqref="F7">
    <cfRule type="expression" dxfId="219" priority="2">
      <formula>TEXT(MID(INDIRECT("J"&amp;ROW()-1),13,2)+1,"00")&lt;&gt;F7</formula>
    </cfRule>
  </conditionalFormatting>
  <conditionalFormatting sqref="F7">
    <cfRule type="cellIs" dxfId="218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4">
    <cfRule type="cellIs" dxfId="217" priority="7" operator="greaterThan">
      <formula>1</formula>
    </cfRule>
    <cfRule type="expression" dxfId="216" priority="8">
      <formula>IF(_xlfn.CONCAT(Q7:BD7)="",MID(K7,17,2),MID((_xlfn.CONCAT(Q7:BD7)),6,2))&lt;&gt;MID(K7,17,2)</formula>
    </cfRule>
  </conditionalFormatting>
  <pageMargins left="0.75" right="0.75" top="1" bottom="1" header="0.5" footer="0.5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3" r:id="rId4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4" r:id="rId5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5" r:id="rId6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6" r:id="rId7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8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34B18-C53E-A04A-8F22-A6E4CDBB90A0}">
  <sheetPr codeName="Sheet14"/>
  <dimension ref="A1:CL117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49</v>
      </c>
      <c r="R1" s="16">
        <f t="shared" ref="R1:AD1" si="0">COUNTA(R7:R9953)</f>
        <v>0</v>
      </c>
      <c r="S1" s="16">
        <f t="shared" si="0"/>
        <v>20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0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13</v>
      </c>
      <c r="AC1" s="16">
        <f>COUNTA(AC7:AC9953)</f>
        <v>29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49</v>
      </c>
      <c r="R2" s="16">
        <f t="shared" ref="R2:BD2" si="2">COUNTIF($I:$I,R$6)</f>
        <v>0</v>
      </c>
      <c r="S2" s="16">
        <f t="shared" si="2"/>
        <v>20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0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13</v>
      </c>
      <c r="AC2" s="16">
        <f t="shared" si="2"/>
        <v>29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INV11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45">
        <v>5</v>
      </c>
      <c r="H7" s="45"/>
      <c r="I7" s="64" t="s">
        <v>410</v>
      </c>
      <c r="J7" s="77" t="s">
        <v>135</v>
      </c>
      <c r="K7" s="48" t="str">
        <f t="shared" ref="K7:K70" ca="1" si="3">L7&amp;"-"&amp;M7&amp;"-"&amp;N7&amp;"-"&amp;O7</f>
        <v>RW01-INV11-CB01.01-F16Str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INV11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F16Str</v>
      </c>
      <c r="P7" s="48">
        <v>12</v>
      </c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 t="s">
        <v>195</v>
      </c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5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5</v>
      </c>
      <c r="BJ7" s="42" cm="1">
        <f t="array" ref="BJ7">IFERROR(INDEX($G$7:$G$1007,SMALL(IF((LOOKUP(ROW($7:$1007),ROW($7:$1007)/($F$7:$F$1007&lt;&gt;""),$F$7:$F$1007)=RIGHT("0"&amp;$BG7,2))*($G$7:$G$1007&lt;&gt;""),ROW($1:$1001),999999),COLUMN(C1))),"0")</f>
        <v>5</v>
      </c>
      <c r="BK7" s="42" cm="1">
        <f t="array" ref="BK7">IFERROR(INDEX($G$7:$G$1007,SMALL(IF((LOOKUP(ROW($7:$1007),ROW($7:$1007)/($F$7:$F$1007&lt;&gt;""),$F$7:$F$1007)=RIGHT("0"&amp;$BG7,2))*($G$7:$G$1007&lt;&gt;""),ROW($1:$1001),999999),COLUMN(D1))),"0")</f>
        <v>5</v>
      </c>
      <c r="BL7" s="42" cm="1">
        <f t="array" ref="BL7">IFERROR(INDEX($G$7:$G$1007,SMALL(IF((LOOKUP(ROW($7:$1007),ROW($7:$1007)/($F$7:$F$1007&lt;&gt;""),$F$7:$F$1007)=RIGHT("0"&amp;$BG7,2))*($G$7:$G$1007&lt;&gt;""),ROW($1:$1001),999999),COLUMN(E1))),"0")</f>
        <v>5</v>
      </c>
      <c r="BM7" s="42" cm="1">
        <f t="array" ref="BM7">IFERROR(INDEX($G$7:$G$1007,SMALL(IF((LOOKUP(ROW($7:$1007),ROW($7:$1007)/($F$7:$F$1007&lt;&gt;""),$F$7:$F$1007)=RIGHT("0"&amp;$BG7,2))*($G$7:$G$1007&lt;&gt;""),ROW($1:$1001),999999),COLUMN(F1))),"0")</f>
        <v>5</v>
      </c>
      <c r="BN7" s="42" cm="1">
        <f t="array" ref="BN7">IFERROR(INDEX($G$7:$G$1007,SMALL(IF((LOOKUP(ROW($7:$1007),ROW($7:$1007)/($F$7:$F$1007&lt;&gt;""),$F$7:$F$1007)=RIGHT("0"&amp;$BG7,2))*($G$7:$G$1007&lt;&gt;""),ROW($1:$1001),999999),COLUMN(G1))),"0")</f>
        <v>5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12</v>
      </c>
      <c r="E8" s="42">
        <f t="shared" ref="E8:E71" si="5">COUNTA(Q8:BD8)</f>
        <v>1</v>
      </c>
      <c r="F8" s="126"/>
      <c r="G8" s="45">
        <v>5</v>
      </c>
      <c r="H8" s="45"/>
      <c r="I8" s="64" t="s">
        <v>410</v>
      </c>
      <c r="J8" s="77" t="s">
        <v>135</v>
      </c>
      <c r="K8" s="48" t="str">
        <f t="shared" ca="1" si="3"/>
        <v>RW02-INV11-CB01.02-F16Str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RW02</v>
      </c>
      <c r="M8" s="48" t="str">
        <f t="shared" ref="M8:M71" ca="1" si="7">$F$3</f>
        <v>INV11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F16Str</v>
      </c>
      <c r="P8" s="48">
        <v>12</v>
      </c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 t="s">
        <v>196</v>
      </c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5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5</v>
      </c>
      <c r="BJ8" s="42" cm="1">
        <f t="array" ref="BJ8">IFERROR(INDEX($G$7:$G$1007,SMALL(IF((LOOKUP(ROW($7:$1007),ROW($7:$1007)/($F$7:$F$1007&lt;&gt;""),$F$7:$F$1007)=RIGHT("0"&amp;$BG8,2))*($G$7:$G$1007&lt;&gt;""),ROW($1:$1001),999999),COLUMN(C2))),"0")</f>
        <v>5</v>
      </c>
      <c r="BK8" s="42" cm="1">
        <f t="array" ref="BK8">IFERROR(INDEX($G$7:$G$1007,SMALL(IF((LOOKUP(ROW($7:$1007),ROW($7:$1007)/($F$7:$F$1007&lt;&gt;""),$F$7:$F$1007)=RIGHT("0"&amp;$BG8,2))*($G$7:$G$1007&lt;&gt;""),ROW($1:$1001),999999),COLUMN(D2))),"0")</f>
        <v>5</v>
      </c>
      <c r="BL8" s="42" cm="1">
        <f t="array" ref="BL8">IFERROR(INDEX($G$7:$G$1007,SMALL(IF((LOOKUP(ROW($7:$1007),ROW($7:$1007)/($F$7:$F$1007&lt;&gt;""),$F$7:$F$1007)=RIGHT("0"&amp;$BG8,2))*($G$7:$G$1007&lt;&gt;""),ROW($1:$1001),999999),COLUMN(E2))),"0")</f>
        <v>5</v>
      </c>
      <c r="BM8" s="42" cm="1">
        <f t="array" ref="BM8">IFERROR(INDEX($G$7:$G$1007,SMALL(IF((LOOKUP(ROW($7:$1007),ROW($7:$1007)/($F$7:$F$1007&lt;&gt;""),$F$7:$F$1007)=RIGHT("0"&amp;$BG8,2))*($G$7:$G$1007&lt;&gt;""),ROW($1:$1001),999999),COLUMN(F2))),"0")</f>
        <v>5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45">
        <v>5</v>
      </c>
      <c r="H9" s="45"/>
      <c r="I9" s="64" t="s">
        <v>410</v>
      </c>
      <c r="J9" s="77" t="s">
        <v>135</v>
      </c>
      <c r="K9" s="48" t="str">
        <f t="shared" ca="1" si="3"/>
        <v>RW03-INV11-CB01.03-F16Str</v>
      </c>
      <c r="L9" s="48" t="str">
        <f t="shared" ca="1" si="6"/>
        <v>RW03</v>
      </c>
      <c r="M9" s="48" t="str">
        <f t="shared" ca="1" si="7"/>
        <v>INV11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F16Str</v>
      </c>
      <c r="P9" s="48">
        <v>12</v>
      </c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 t="s">
        <v>197</v>
      </c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9</v>
      </c>
      <c r="BJ9" s="42" cm="1">
        <f t="array" ref="BJ9">IFERROR(INDEX($G$7:$G$1007,SMALL(IF((LOOKUP(ROW($7:$1007),ROW($7:$1007)/($F$7:$F$1007&lt;&gt;""),$F$7:$F$1007)=RIGHT("0"&amp;$BG9,2))*($G$7:$G$1007&lt;&gt;""),ROW($1:$1001),999999),COLUMN(C3))),"0")</f>
        <v>9</v>
      </c>
      <c r="BK9" s="42" cm="1">
        <f t="array" ref="BK9">IFERROR(INDEX($G$7:$G$1007,SMALL(IF((LOOKUP(ROW($7:$1007),ROW($7:$1007)/($F$7:$F$1007&lt;&gt;""),$F$7:$F$1007)=RIGHT("0"&amp;$BG9,2))*($G$7:$G$1007&lt;&gt;""),ROW($1:$1001),999999),COLUMN(D3))),"0")</f>
        <v>9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57</v>
      </c>
      <c r="E10" s="42">
        <f t="shared" si="5"/>
        <v>1</v>
      </c>
      <c r="F10" s="126"/>
      <c r="G10" s="45">
        <v>5</v>
      </c>
      <c r="H10" s="45"/>
      <c r="I10" s="64" t="s">
        <v>410</v>
      </c>
      <c r="J10" s="77" t="s">
        <v>135</v>
      </c>
      <c r="K10" s="48" t="str">
        <f t="shared" ca="1" si="3"/>
        <v>RW04-INV11-CB01.04-F16Str</v>
      </c>
      <c r="L10" s="48" t="str">
        <f t="shared" ca="1" si="6"/>
        <v>RW04</v>
      </c>
      <c r="M10" s="48" t="str">
        <f t="shared" ca="1" si="7"/>
        <v>INV11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F16Str</v>
      </c>
      <c r="P10" s="48">
        <v>12</v>
      </c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 t="s">
        <v>198</v>
      </c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9</v>
      </c>
      <c r="BJ10" s="42" cm="1">
        <f t="array" ref="BJ10">IFERROR(INDEX($G$7:$G$1007,SMALL(IF((LOOKUP(ROW($7:$1007),ROW($7:$1007)/($F$7:$F$1007&lt;&gt;""),$F$7:$F$1007)=RIGHT("0"&amp;$BG10,2))*($G$7:$G$1007&lt;&gt;""),ROW($1:$1001),999999),COLUMN(C4))),"0")</f>
        <v>9</v>
      </c>
      <c r="BK10" s="42" cm="1">
        <f t="array" ref="BK10">IFERROR(INDEX($G$7:$G$1007,SMALL(IF((LOOKUP(ROW($7:$1007),ROW($7:$1007)/($F$7:$F$1007&lt;&gt;""),$F$7:$F$1007)=RIGHT("0"&amp;$BG10,2))*($G$7:$G$1007&lt;&gt;""),ROW($1:$1001),999999),COLUMN(D4))),"0")</f>
        <v>9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45">
        <v>5</v>
      </c>
      <c r="H11" s="45"/>
      <c r="I11" s="64" t="s">
        <v>410</v>
      </c>
      <c r="J11" s="77" t="s">
        <v>135</v>
      </c>
      <c r="K11" s="48" t="str">
        <f t="shared" ca="1" si="3"/>
        <v>RW05-INV11-CB01.05-F16Str</v>
      </c>
      <c r="L11" s="48" t="str">
        <f t="shared" ca="1" si="6"/>
        <v>RW05</v>
      </c>
      <c r="M11" s="48" t="str">
        <f t="shared" ca="1" si="7"/>
        <v>INV11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F16Str</v>
      </c>
      <c r="P11" s="48">
        <v>12</v>
      </c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 t="s">
        <v>199</v>
      </c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9</v>
      </c>
      <c r="BJ11" s="42" cm="1">
        <f t="array" ref="BJ11">IFERROR(INDEX($G$7:$G$1007,SMALL(IF((LOOKUP(ROW($7:$1007),ROW($7:$1007)/($F$7:$F$1007&lt;&gt;""),$F$7:$F$1007)=RIGHT("0"&amp;$BG11,2))*($G$7:$G$1007&lt;&gt;""),ROW($1:$1001),999999),COLUMN(C5))),"0")</f>
        <v>9</v>
      </c>
      <c r="BK11" s="42" cm="1">
        <f t="array" ref="BK11">IFERROR(INDEX($G$7:$G$1007,SMALL(IF((LOOKUP(ROW($7:$1007),ROW($7:$1007)/($F$7:$F$1007&lt;&gt;""),$F$7:$F$1007)=RIGHT("0"&amp;$BG11,2))*($G$7:$G$1007&lt;&gt;""),ROW($1:$1001),999999),COLUMN(D5))),"0")</f>
        <v>9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13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45">
        <v>5</v>
      </c>
      <c r="H12" s="45"/>
      <c r="I12" s="64" t="s">
        <v>410</v>
      </c>
      <c r="J12" s="77" t="s">
        <v>135</v>
      </c>
      <c r="K12" s="48" t="str">
        <f t="shared" ca="1" si="3"/>
        <v>RW06-INV11-CB01.06-F16Str</v>
      </c>
      <c r="L12" s="48" t="str">
        <f t="shared" ca="1" si="6"/>
        <v>RW06</v>
      </c>
      <c r="M12" s="48" t="str">
        <f t="shared" ca="1" si="7"/>
        <v>INV11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F16Str</v>
      </c>
      <c r="P12" s="48">
        <v>12</v>
      </c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 t="s">
        <v>200</v>
      </c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10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10</v>
      </c>
      <c r="BJ12" s="42" cm="1">
        <f t="array" ref="BJ12">IFERROR(INDEX($G$7:$G$1007,SMALL(IF((LOOKUP(ROW($7:$1007),ROW($7:$1007)/($F$7:$F$1007&lt;&gt;""),$F$7:$F$1007)=RIGHT("0"&amp;$BG12,2))*($G$7:$G$1007&lt;&gt;""),ROW($1:$1001),999999),COLUMN(C6))),"0")</f>
        <v>10</v>
      </c>
      <c r="BK12" s="42" cm="1">
        <f t="array" ref="BK12">IFERROR(INDEX($G$7:$G$1007,SMALL(IF((LOOKUP(ROW($7:$1007),ROW($7:$1007)/($F$7:$F$1007&lt;&gt;""),$F$7:$F$1007)=RIGHT("0"&amp;$BG12,2))*($G$7:$G$1007&lt;&gt;""),ROW($1:$1001),999999),COLUMN(D6))),"0")</f>
        <v>10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42</v>
      </c>
      <c r="E13" s="42">
        <f t="shared" si="5"/>
        <v>1</v>
      </c>
      <c r="F13" s="126"/>
      <c r="G13" s="45">
        <v>5</v>
      </c>
      <c r="H13" s="45"/>
      <c r="I13" s="64" t="s">
        <v>410</v>
      </c>
      <c r="J13" s="77" t="s">
        <v>135</v>
      </c>
      <c r="K13" s="48" t="str">
        <f t="shared" ca="1" si="3"/>
        <v>RW07-INV11-CB01.07-F16Str</v>
      </c>
      <c r="L13" s="48" t="str">
        <f t="shared" ca="1" si="6"/>
        <v>RW07</v>
      </c>
      <c r="M13" s="48" t="str">
        <f t="shared" ca="1" si="7"/>
        <v>INV11</v>
      </c>
      <c r="N13" s="48" t="str">
        <f ca="1">MID($F$5,1,2)&amp;LOOKUP("一",$F$7:$F13)&amp;"."&amp;TEXT(IF($F13&gt;"",1,($ZG13=OFFSET($ZG13,-1,))+IFERROR(MID(OFFSET($N13,-1,),FIND(MID($F$5,1,2),OFFSET($N13,-1,))+5,2),)),"00")</f>
        <v>CB01.07</v>
      </c>
      <c r="O13" s="48" t="str">
        <f t="shared" si="8"/>
        <v>F16Str</v>
      </c>
      <c r="P13" s="48">
        <v>12</v>
      </c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 t="s">
        <v>201</v>
      </c>
      <c r="AC13" s="48"/>
      <c r="AD13" s="48"/>
      <c r="AE13" s="48"/>
      <c r="AF13" s="48"/>
      <c r="AG13" s="48"/>
      <c r="AH13" s="48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10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10</v>
      </c>
      <c r="BJ13" s="42" cm="1">
        <f t="array" ref="BJ13">IFERROR(INDEX($G$7:$G$1007,SMALL(IF((LOOKUP(ROW($7:$1007),ROW($7:$1007)/($F$7:$F$1007&lt;&gt;""),$F$7:$F$1007)=RIGHT("0"&amp;$BG13,2))*($G$7:$G$1007&lt;&gt;""),ROW($1:$1001),999999),COLUMN(C7))),"0")</f>
        <v>10</v>
      </c>
      <c r="BK13" s="42" cm="1">
        <f t="array" ref="BK13">IFERROR(INDEX($G$7:$G$1007,SMALL(IF((LOOKUP(ROW($7:$1007),ROW($7:$1007)/($F$7:$F$1007&lt;&gt;""),$F$7:$F$1007)=RIGHT("0"&amp;$BG13,2))*($G$7:$G$1007&lt;&gt;""),ROW($1:$1001),999999),COLUMN(D7))),"0")</f>
        <v>10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8" t="s">
        <v>203</v>
      </c>
      <c r="G14" s="64">
        <v>5</v>
      </c>
      <c r="H14" s="64"/>
      <c r="I14" s="64" t="s">
        <v>410</v>
      </c>
      <c r="J14" s="77" t="s">
        <v>135</v>
      </c>
      <c r="K14" s="42" t="str">
        <f t="shared" ca="1" si="3"/>
        <v>RW08-INV11-CB02.01-F16Str</v>
      </c>
      <c r="L14" s="42" t="str">
        <f t="shared" ca="1" si="6"/>
        <v>RW08</v>
      </c>
      <c r="M14" s="42" t="str">
        <f t="shared" ca="1" si="7"/>
        <v>INV11</v>
      </c>
      <c r="N14" s="42" t="str">
        <f ca="1">MID($F$5,1,2)&amp;LOOKUP("一",$F$7:$F14)&amp;"."&amp;TEXT(IF($F14&gt;"",1,($ZG14=OFFSET($ZG14,-1,))+IFERROR(MID(OFFSET($N14,-1,),FIND(MID($F$5,1,2),OFFSET($N14,-1,))+5,2),)),"00")</f>
        <v>CB02.01</v>
      </c>
      <c r="O14" s="42" t="str">
        <f t="shared" si="8"/>
        <v>F16Str</v>
      </c>
      <c r="P14" s="42">
        <v>12</v>
      </c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 t="s">
        <v>204</v>
      </c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12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12</v>
      </c>
      <c r="BJ14" s="42" cm="1">
        <f t="array" ref="BJ14">IFERROR(INDEX($G$7:$G$1007,SMALL(IF((LOOKUP(ROW($7:$1007),ROW($7:$1007)/($F$7:$F$1007&lt;&gt;""),$F$7:$F$1007)=RIGHT("0"&amp;$BG14,2))*($G$7:$G$1007&lt;&gt;""),ROW($1:$1001),999999),COLUMN(C8))),"0")</f>
        <v>12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64">
        <v>5</v>
      </c>
      <c r="H15" s="64"/>
      <c r="I15" s="64" t="s">
        <v>410</v>
      </c>
      <c r="J15" s="77" t="s">
        <v>135</v>
      </c>
      <c r="K15" s="42" t="str">
        <f t="shared" ca="1" si="3"/>
        <v>RW09-INV11-CB02.02-F16Str</v>
      </c>
      <c r="L15" s="42" t="str">
        <f t="shared" ca="1" si="6"/>
        <v>RW09</v>
      </c>
      <c r="M15" s="42" t="str">
        <f t="shared" ca="1" si="7"/>
        <v>INV11</v>
      </c>
      <c r="N15" s="42" t="str">
        <f ca="1">MID($F$5,1,2)&amp;LOOKUP("一",$F$7:$F15)&amp;"."&amp;TEXT(IF($F15&gt;"",1,($ZG15=OFFSET($ZG15,-1,))+IFERROR(MID(OFFSET($N15,-1,),FIND(MID($F$5,1,2),OFFSET($N15,-1,))+5,2),)),"00")</f>
        <v>CB02.02</v>
      </c>
      <c r="O15" s="42" t="str">
        <f t="shared" si="8"/>
        <v>F16Str</v>
      </c>
      <c r="P15" s="42">
        <v>12</v>
      </c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 t="s">
        <v>428</v>
      </c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12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12</v>
      </c>
      <c r="BJ15" s="42" cm="1">
        <f t="array" ref="BJ15">IFERROR(INDEX($G$7:$G$1007,SMALL(IF((LOOKUP(ROW($7:$1007),ROW($7:$1007)/($F$7:$F$1007&lt;&gt;""),$F$7:$F$1007)=RIGHT("0"&amp;$BG15,2))*($G$7:$G$1007&lt;&gt;""),ROW($1:$1001),999999),COLUMN(C9))),"0")</f>
        <v>12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12</v>
      </c>
      <c r="C16" s="59"/>
      <c r="D16" s="60"/>
      <c r="E16" s="42">
        <f t="shared" si="5"/>
        <v>1</v>
      </c>
      <c r="F16" s="129"/>
      <c r="G16" s="64">
        <v>5</v>
      </c>
      <c r="H16" s="64"/>
      <c r="I16" s="64" t="s">
        <v>410</v>
      </c>
      <c r="J16" s="77" t="s">
        <v>135</v>
      </c>
      <c r="K16" s="42" t="str">
        <f t="shared" ca="1" si="3"/>
        <v>RW10-INV11-CB02.03-F16Str</v>
      </c>
      <c r="L16" s="42" t="str">
        <f t="shared" ca="1" si="6"/>
        <v>RW10</v>
      </c>
      <c r="M16" s="42" t="str">
        <f t="shared" ca="1" si="7"/>
        <v>INV11</v>
      </c>
      <c r="N16" s="42" t="str">
        <f ca="1">MID($F$5,1,2)&amp;LOOKUP("一",$F$7:$F16)&amp;"."&amp;TEXT(IF($F16&gt;"",1,($ZG16=OFFSET($ZG16,-1,))+IFERROR(MID(OFFSET($N16,-1,),FIND(MID($F$5,1,2),OFFSET($N16,-1,))+5,2),)),"00")</f>
        <v>CB02.03</v>
      </c>
      <c r="O16" s="42" t="str">
        <f t="shared" si="8"/>
        <v>F16Str</v>
      </c>
      <c r="P16" s="42">
        <v>12</v>
      </c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 t="s">
        <v>207</v>
      </c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12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12</v>
      </c>
      <c r="BJ16" s="42" cm="1">
        <f t="array" ref="BJ16">IFERROR(INDEX($G$7:$G$1007,SMALL(IF((LOOKUP(ROW($7:$1007),ROW($7:$1007)/($F$7:$F$1007&lt;&gt;""),$F$7:$F$1007)=RIGHT("0"&amp;$BG16,2))*($G$7:$G$1007&lt;&gt;""),ROW($1:$1001),999999),COLUMN(C10))),"0")</f>
        <v>12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8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64">
        <v>5</v>
      </c>
      <c r="H17" s="64"/>
      <c r="I17" s="64" t="s">
        <v>410</v>
      </c>
      <c r="J17" s="77" t="s">
        <v>135</v>
      </c>
      <c r="K17" s="42" t="str">
        <f t="shared" ca="1" si="3"/>
        <v>RW11-INV11-CB02.04-F16Str</v>
      </c>
      <c r="L17" s="42" t="str">
        <f t="shared" ca="1" si="6"/>
        <v>RW11</v>
      </c>
      <c r="M17" s="42" t="str">
        <f t="shared" ca="1" si="7"/>
        <v>INV11</v>
      </c>
      <c r="N17" s="42" t="str">
        <f ca="1">MID($F$5,1,2)&amp;LOOKUP("一",$F$7:$F17)&amp;"."&amp;TEXT(IF($F17&gt;"",1,($ZG17=OFFSET($ZG17,-1,))+IFERROR(MID(OFFSET($N17,-1,),FIND(MID($F$5,1,2),OFFSET($N17,-1,))+5,2),)),"00")</f>
        <v>CB02.04</v>
      </c>
      <c r="O17" s="42" t="str">
        <f t="shared" si="8"/>
        <v>F16Str</v>
      </c>
      <c r="P17" s="42">
        <v>12</v>
      </c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 t="s">
        <v>323</v>
      </c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12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12</v>
      </c>
      <c r="BJ17" s="42" cm="1">
        <f t="array" ref="BJ17">IFERROR(INDEX($G$7:$G$1007,SMALL(IF((LOOKUP(ROW($7:$1007),ROW($7:$1007)/($F$7:$F$1007&lt;&gt;""),$F$7:$F$1007)=RIGHT("0"&amp;$BG17,2))*($G$7:$G$1007&lt;&gt;""),ROW($1:$1001),999999),COLUMN(C11))),"0")</f>
        <v>12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64">
        <v>5</v>
      </c>
      <c r="H18" s="64"/>
      <c r="I18" s="64" t="s">
        <v>410</v>
      </c>
      <c r="J18" s="77" t="s">
        <v>135</v>
      </c>
      <c r="K18" s="42" t="str">
        <f t="shared" ca="1" si="3"/>
        <v>RW12-INV11-CB02.05-F16Str</v>
      </c>
      <c r="L18" s="42" t="str">
        <f t="shared" ca="1" si="6"/>
        <v>RW12</v>
      </c>
      <c r="M18" s="42" t="str">
        <f t="shared" ca="1" si="7"/>
        <v>INV11</v>
      </c>
      <c r="N18" s="42" t="str">
        <f ca="1">MID($F$5,1,2)&amp;LOOKUP("一",$F$7:$F18)&amp;"."&amp;TEXT(IF($F18&gt;"",1,($ZG18=OFFSET($ZG18,-1,))+IFERROR(MID(OFFSET($N18,-1,),FIND(MID($F$5,1,2),OFFSET($N18,-1,))+5,2),)),"00")</f>
        <v>CB02.05</v>
      </c>
      <c r="O18" s="42" t="str">
        <f t="shared" si="8"/>
        <v>F16Str</v>
      </c>
      <c r="P18" s="42">
        <v>12</v>
      </c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 t="s">
        <v>209</v>
      </c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12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12</v>
      </c>
      <c r="BJ18" s="42" cm="1">
        <f t="array" ref="BJ18">IFERROR(INDEX($G$7:$G$1007,SMALL(IF((LOOKUP(ROW($7:$1007),ROW($7:$1007)/($F$7:$F$1007&lt;&gt;""),$F$7:$F$1007)=RIGHT("0"&amp;$BG18,2))*($G$7:$G$1007&lt;&gt;""),ROW($1:$1001),999999),COLUMN(C12))),"0")</f>
        <v>12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29</v>
      </c>
      <c r="C19" s="61">
        <v>3</v>
      </c>
      <c r="D19" s="62">
        <f t="shared" si="11"/>
        <v>0</v>
      </c>
      <c r="E19" s="42">
        <f t="shared" si="5"/>
        <v>1</v>
      </c>
      <c r="F19" s="129"/>
      <c r="G19" s="64">
        <v>5</v>
      </c>
      <c r="H19" s="64"/>
      <c r="I19" s="64" t="s">
        <v>410</v>
      </c>
      <c r="J19" s="77" t="s">
        <v>135</v>
      </c>
      <c r="K19" s="42" t="str">
        <f t="shared" ca="1" si="3"/>
        <v>RW13-INV11-CB02.06-F16Str</v>
      </c>
      <c r="L19" s="42" t="str">
        <f t="shared" ca="1" si="6"/>
        <v>RW13</v>
      </c>
      <c r="M19" s="42" t="str">
        <f t="shared" ca="1" si="7"/>
        <v>INV11</v>
      </c>
      <c r="N19" s="42" t="str">
        <f ca="1">MID($F$5,1,2)&amp;LOOKUP("一",$F$7:$F19)&amp;"."&amp;TEXT(IF($F19&gt;"",1,($ZG19=OFFSET($ZG19,-1,))+IFERROR(MID(OFFSET($N19,-1,),FIND(MID($F$5,1,2),OFFSET($N19,-1,))+5,2),)),"00")</f>
        <v>CB02.06</v>
      </c>
      <c r="O19" s="42" t="str">
        <f t="shared" si="8"/>
        <v>F16Str</v>
      </c>
      <c r="P19" s="42">
        <v>12</v>
      </c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 t="s">
        <v>429</v>
      </c>
      <c r="AC19" s="42"/>
      <c r="AD19" s="42"/>
      <c r="AE19" s="42"/>
      <c r="AF19" s="42"/>
      <c r="AG19" s="42"/>
      <c r="AH19" s="42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12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12</v>
      </c>
      <c r="BJ19" s="42" cm="1">
        <f t="array" ref="BJ19">IFERROR(INDEX($G$7:$G$1007,SMALL(IF((LOOKUP(ROW($7:$1007),ROW($7:$1007)/($F$7:$F$1007&lt;&gt;""),$F$7:$F$1007)=RIGHT("0"&amp;$BG19,2))*($G$7:$G$1007&lt;&gt;""),ROW($1:$1001),999999),COLUMN(C13))),"0")</f>
        <v>12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6" t="s">
        <v>213</v>
      </c>
      <c r="G20" s="127">
        <v>9</v>
      </c>
      <c r="H20" s="127"/>
      <c r="I20" s="64" t="s">
        <v>194</v>
      </c>
      <c r="J20" s="73" t="s">
        <v>132</v>
      </c>
      <c r="K20" s="48" t="str">
        <f t="shared" ca="1" si="3"/>
        <v>RW14-INV11-CB03.01-C14Str</v>
      </c>
      <c r="L20" s="48" t="str">
        <f t="shared" ca="1" si="6"/>
        <v>RW14</v>
      </c>
      <c r="M20" s="48" t="str">
        <f t="shared" ca="1" si="7"/>
        <v>INV11</v>
      </c>
      <c r="N20" s="48" t="str">
        <f ca="1">MID($F$5,1,2)&amp;LOOKUP("一",$F$7:$F20)&amp;"."&amp;TEXT(IF($F20&gt;"",1,($ZG20=OFFSET($ZG20,-1,))+IFERROR(MID(OFFSET($N20,-1,),FIND(MID($F$5,1,2),OFFSET($N20,-1,))+5,2),)),"00")</f>
        <v>CB03.01</v>
      </c>
      <c r="O20" s="48" t="str">
        <f t="shared" si="8"/>
        <v>C14Str</v>
      </c>
      <c r="P20" s="48">
        <v>1</v>
      </c>
      <c r="Q20" s="48" t="s">
        <v>214</v>
      </c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12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12</v>
      </c>
      <c r="BJ20" s="42" cm="1">
        <f t="array" ref="BJ20">IFERROR(INDEX($G$7:$G$1007,SMALL(IF((LOOKUP(ROW($7:$1007),ROW($7:$1007)/($F$7:$F$1007&lt;&gt;""),$F$7:$F$1007)=RIGHT("0"&amp;$BG20,2))*($G$7:$G$1007&lt;&gt;""),ROW($1:$1001),999999),COLUMN(C14))),"0")</f>
        <v>12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13</v>
      </c>
      <c r="E21" s="42">
        <f t="shared" si="5"/>
        <v>1</v>
      </c>
      <c r="F21" s="127"/>
      <c r="G21" s="127"/>
      <c r="H21" s="127"/>
      <c r="I21" s="64" t="s">
        <v>205</v>
      </c>
      <c r="J21" s="76" t="s">
        <v>136</v>
      </c>
      <c r="K21" s="48" t="str">
        <f t="shared" ca="1" si="3"/>
        <v>RW14-INV11-CB03.02-A10Str</v>
      </c>
      <c r="L21" s="48" t="str">
        <f t="shared" ca="1" si="6"/>
        <v>RW14</v>
      </c>
      <c r="M21" s="48" t="str">
        <f t="shared" ca="1" si="7"/>
        <v>INV11</v>
      </c>
      <c r="N21" s="48" t="str">
        <f ca="1">MID($F$5,1,2)&amp;LOOKUP("一",$F$7:$F21)&amp;"."&amp;TEXT(IF($F21&gt;"",1,($ZG21=OFFSET($ZG21,-1,))+IFERROR(MID(OFFSET($N21,-1,),FIND(MID($F$5,1,2),OFFSET($N21,-1,))+5,2),)),"00")</f>
        <v>CB03.02</v>
      </c>
      <c r="O21" s="48" t="str">
        <f t="shared" si="8"/>
        <v>A10Str</v>
      </c>
      <c r="P21" s="48">
        <v>3</v>
      </c>
      <c r="Q21" s="48"/>
      <c r="R21" s="48"/>
      <c r="S21" s="48" t="s">
        <v>215</v>
      </c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12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12</v>
      </c>
      <c r="BJ21" s="42" cm="1">
        <f t="array" ref="BJ21">IFERROR(INDEX($G$7:$G$1007,SMALL(IF((LOOKUP(ROW($7:$1007),ROW($7:$1007)/($F$7:$F$1007&lt;&gt;""),$F$7:$F$1007)=RIGHT("0"&amp;$BG21,2))*($G$7:$G$1007&lt;&gt;""),ROW($1:$1001),999999),COLUMN(C15))),"0")</f>
        <v>12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9</v>
      </c>
      <c r="H22" s="127"/>
      <c r="I22" s="64" t="s">
        <v>194</v>
      </c>
      <c r="J22" s="73" t="s">
        <v>132</v>
      </c>
      <c r="K22" s="48" t="str">
        <f t="shared" ca="1" si="3"/>
        <v>RW15-INV11-CB03.03-C14Str</v>
      </c>
      <c r="L22" s="48" t="str">
        <f t="shared" ca="1" si="6"/>
        <v>RW15</v>
      </c>
      <c r="M22" s="48" t="str">
        <f t="shared" ca="1" si="7"/>
        <v>INV11</v>
      </c>
      <c r="N22" s="48" t="str">
        <f ca="1">MID($F$5,1,2)&amp;LOOKUP("一",$F$7:$F22)&amp;"."&amp;TEXT(IF($F22&gt;"",1,($ZG22=OFFSET($ZG22,-1,))+IFERROR(MID(OFFSET($N22,-1,),FIND(MID($F$5,1,2),OFFSET($N22,-1,))+5,2),)),"00")</f>
        <v>CB03.03</v>
      </c>
      <c r="O22" s="48" t="str">
        <f t="shared" si="8"/>
        <v>C14Str</v>
      </c>
      <c r="P22" s="48">
        <v>1</v>
      </c>
      <c r="Q22" s="48" t="s">
        <v>216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12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12</v>
      </c>
      <c r="BJ22" s="42" cm="1">
        <f t="array" ref="BJ22">IFERROR(INDEX($G$7:$G$1007,SMALL(IF((LOOKUP(ROW($7:$1007),ROW($7:$1007)/($F$7:$F$1007&lt;&gt;""),$F$7:$F$1007)=RIGHT("0"&amp;$BG22,2))*($G$7:$G$1007&lt;&gt;""),ROW($1:$1001),999999),COLUMN(C16))),"0")</f>
        <v>12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6" t="s">
        <v>136</v>
      </c>
      <c r="K23" s="48" t="str">
        <f t="shared" ca="1" si="3"/>
        <v>RW15-INV11-CB03.04-A10Str</v>
      </c>
      <c r="L23" s="48" t="str">
        <f t="shared" ca="1" si="6"/>
        <v>RW15</v>
      </c>
      <c r="M23" s="48" t="str">
        <f t="shared" ca="1" si="7"/>
        <v>INV11</v>
      </c>
      <c r="N23" s="48" t="str">
        <f ca="1">MID($F$5,1,2)&amp;LOOKUP("一",$F$7:$F23)&amp;"."&amp;TEXT(IF($F23&gt;"",1,($ZG23=OFFSET($ZG23,-1,))+IFERROR(MID(OFFSET($N23,-1,),FIND(MID($F$5,1,2),OFFSET($N23,-1,))+5,2),)),"00")</f>
        <v>CB03.04</v>
      </c>
      <c r="O23" s="48" t="str">
        <f t="shared" si="8"/>
        <v>A10Str</v>
      </c>
      <c r="P23" s="48">
        <v>3</v>
      </c>
      <c r="Q23" s="48"/>
      <c r="R23" s="48"/>
      <c r="S23" s="48" t="s">
        <v>217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12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12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>
        <v>9</v>
      </c>
      <c r="H24" s="127"/>
      <c r="I24" s="64" t="s">
        <v>194</v>
      </c>
      <c r="J24" s="73" t="s">
        <v>132</v>
      </c>
      <c r="K24" s="48" t="str">
        <f t="shared" ca="1" si="3"/>
        <v>RW16-INV11-CB03.05-C14Str</v>
      </c>
      <c r="L24" s="48" t="str">
        <f t="shared" ca="1" si="6"/>
        <v>RW16</v>
      </c>
      <c r="M24" s="48" t="str">
        <f t="shared" ca="1" si="7"/>
        <v>INV11</v>
      </c>
      <c r="N24" s="48" t="str">
        <f ca="1">MID($F$5,1,2)&amp;LOOKUP("一",$F$7:$F24)&amp;"."&amp;TEXT(IF($F24&gt;"",1,($ZG24=OFFSET($ZG24,-1,))+IFERROR(MID(OFFSET($N24,-1,),FIND(MID($F$5,1,2),OFFSET($N24,-1,))+5,2),)),"00")</f>
        <v>CB03.05</v>
      </c>
      <c r="O24" s="48" t="str">
        <f t="shared" si="8"/>
        <v>C14Str</v>
      </c>
      <c r="P24" s="48">
        <v>1</v>
      </c>
      <c r="Q24" s="48" t="s">
        <v>218</v>
      </c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12</v>
      </c>
      <c r="E25" s="42">
        <f t="shared" si="5"/>
        <v>1</v>
      </c>
      <c r="F25" s="127"/>
      <c r="G25" s="127"/>
      <c r="H25" s="127"/>
      <c r="I25" s="64" t="s">
        <v>205</v>
      </c>
      <c r="J25" s="76" t="s">
        <v>136</v>
      </c>
      <c r="K25" s="48" t="str">
        <f t="shared" ca="1" si="3"/>
        <v>RW16-INV11-CB03.06-A10Str</v>
      </c>
      <c r="L25" s="48" t="str">
        <f t="shared" ca="1" si="6"/>
        <v>RW16</v>
      </c>
      <c r="M25" s="48" t="str">
        <f t="shared" ca="1" si="7"/>
        <v>INV11</v>
      </c>
      <c r="N25" s="48" t="str">
        <f ca="1">MID($F$5,1,2)&amp;LOOKUP("一",$F$7:$F25)&amp;"."&amp;TEXT(IF($F25&gt;"",1,($ZG25=OFFSET($ZG25,-1,))+IFERROR(MID(OFFSET($N25,-1,),FIND(MID($F$5,1,2),OFFSET($N25,-1,))+5,2),)),"00")</f>
        <v>CB03.06</v>
      </c>
      <c r="O25" s="48" t="str">
        <f t="shared" si="8"/>
        <v>A10Str</v>
      </c>
      <c r="P25" s="48">
        <v>3</v>
      </c>
      <c r="Q25" s="48"/>
      <c r="R25" s="48"/>
      <c r="S25" s="48" t="s">
        <v>219</v>
      </c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0</v>
      </c>
      <c r="C26" s="61">
        <v>10</v>
      </c>
      <c r="D26" s="62">
        <f t="shared" si="11"/>
        <v>8</v>
      </c>
      <c r="E26" s="42">
        <f t="shared" si="5"/>
        <v>1</v>
      </c>
      <c r="F26" s="127"/>
      <c r="G26" s="127">
        <v>9</v>
      </c>
      <c r="H26" s="127"/>
      <c r="I26" s="64" t="s">
        <v>194</v>
      </c>
      <c r="J26" s="73" t="s">
        <v>132</v>
      </c>
      <c r="K26" s="48" t="str">
        <f t="shared" ca="1" si="3"/>
        <v>RW17-INV11-CB03.07-C14Str</v>
      </c>
      <c r="L26" s="48" t="str">
        <f t="shared" ca="1" si="6"/>
        <v>RW17</v>
      </c>
      <c r="M26" s="48" t="str">
        <f t="shared" ca="1" si="7"/>
        <v>INV11</v>
      </c>
      <c r="N26" s="48" t="str">
        <f ca="1">MID($F$5,1,2)&amp;LOOKUP("一",$F$7:$F26)&amp;"."&amp;TEXT(IF($F26&gt;"",1,($ZG26=OFFSET($ZG26,-1,))+IFERROR(MID(OFFSET($N26,-1,),FIND(MID($F$5,1,2),OFFSET($N26,-1,))+5,2),)),"00")</f>
        <v>CB03.07</v>
      </c>
      <c r="O26" s="48" t="str">
        <f t="shared" si="8"/>
        <v>C14Str</v>
      </c>
      <c r="P26" s="48">
        <v>1</v>
      </c>
      <c r="Q26" s="48" t="s">
        <v>220</v>
      </c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7"/>
      <c r="G27" s="127"/>
      <c r="H27" s="127"/>
      <c r="I27" s="64" t="s">
        <v>205</v>
      </c>
      <c r="J27" s="76" t="s">
        <v>136</v>
      </c>
      <c r="K27" s="48" t="str">
        <f t="shared" ca="1" si="3"/>
        <v>RW17-INV11-CB03.08-A10Str</v>
      </c>
      <c r="L27" s="48" t="str">
        <f t="shared" ca="1" si="6"/>
        <v>RW17</v>
      </c>
      <c r="M27" s="48" t="str">
        <f t="shared" ca="1" si="7"/>
        <v>INV11</v>
      </c>
      <c r="N27" s="48" t="str">
        <f ca="1">MID($F$5,1,2)&amp;LOOKUP("一",$F$7:$F27)&amp;"."&amp;TEXT(IF($F27&gt;"",1,($ZG27=OFFSET($ZG27,-1,))+IFERROR(MID(OFFSET($N27,-1,),FIND(MID($F$5,1,2),OFFSET($N27,-1,))+5,2),)),"00")</f>
        <v>CB03.08</v>
      </c>
      <c r="O27" s="48" t="str">
        <f t="shared" si="8"/>
        <v>A10Str</v>
      </c>
      <c r="P27" s="48">
        <v>3</v>
      </c>
      <c r="Q27" s="48"/>
      <c r="R27" s="48"/>
      <c r="S27" s="48" t="s">
        <v>221</v>
      </c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29</v>
      </c>
      <c r="E28" s="42">
        <f t="shared" si="5"/>
        <v>1</v>
      </c>
      <c r="F28" s="128" t="s">
        <v>222</v>
      </c>
      <c r="G28" s="129">
        <v>9</v>
      </c>
      <c r="H28" s="129"/>
      <c r="I28" s="64" t="s">
        <v>194</v>
      </c>
      <c r="J28" s="73" t="s">
        <v>132</v>
      </c>
      <c r="K28" s="42" t="str">
        <f t="shared" ca="1" si="3"/>
        <v>RW18-INV11-CB04.01-C14Str</v>
      </c>
      <c r="L28" s="42" t="str">
        <f t="shared" ca="1" si="6"/>
        <v>RW18</v>
      </c>
      <c r="M28" s="42" t="str">
        <f t="shared" ca="1" si="7"/>
        <v>INV11</v>
      </c>
      <c r="N28" s="42" t="str">
        <f ca="1">MID($F$5,1,2)&amp;LOOKUP("一",$F$7:$F28)&amp;"."&amp;TEXT(IF($F28&gt;"",1,($ZG28=OFFSET($ZG28,-1,))+IFERROR(MID(OFFSET($N28,-1,),FIND(MID($F$5,1,2),OFFSET($N28,-1,))+5,2),)),"00")</f>
        <v>CB04.01</v>
      </c>
      <c r="O28" s="42" t="str">
        <f t="shared" si="8"/>
        <v>C14Str</v>
      </c>
      <c r="P28" s="42">
        <v>1</v>
      </c>
      <c r="Q28" s="42" t="s">
        <v>223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6" t="s">
        <v>136</v>
      </c>
      <c r="K29" s="42" t="str">
        <f t="shared" ca="1" si="3"/>
        <v>RW18-INV11-CB04.02-A10Str</v>
      </c>
      <c r="L29" s="42" t="str">
        <f t="shared" ca="1" si="6"/>
        <v>RW18</v>
      </c>
      <c r="M29" s="42" t="str">
        <f t="shared" ca="1" si="7"/>
        <v>INV11</v>
      </c>
      <c r="N29" s="42" t="str">
        <f ca="1">MID($F$5,1,2)&amp;LOOKUP("一",$F$7:$F29)&amp;"."&amp;TEXT(IF($F29&gt;"",1,($ZG29=OFFSET($ZG29,-1,))+IFERROR(MID(OFFSET($N29,-1,),FIND(MID($F$5,1,2),OFFSET($N29,-1,))+5,2),)),"00")</f>
        <v>CB04.02</v>
      </c>
      <c r="O29" s="42" t="str">
        <f t="shared" si="8"/>
        <v>A10Str</v>
      </c>
      <c r="P29" s="42">
        <v>3</v>
      </c>
      <c r="Q29" s="42"/>
      <c r="R29" s="42"/>
      <c r="S29" s="42" t="s">
        <v>224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>
        <v>9</v>
      </c>
      <c r="H30" s="129"/>
      <c r="I30" s="64" t="s">
        <v>194</v>
      </c>
      <c r="J30" s="73" t="s">
        <v>132</v>
      </c>
      <c r="K30" s="42" t="str">
        <f t="shared" ca="1" si="3"/>
        <v>RW19-INV11-CB04.03-C14Str</v>
      </c>
      <c r="L30" s="42" t="str">
        <f t="shared" ca="1" si="6"/>
        <v>RW19</v>
      </c>
      <c r="M30" s="42" t="str">
        <f t="shared" ca="1" si="7"/>
        <v>INV11</v>
      </c>
      <c r="N30" s="42" t="str">
        <f ca="1">MID($F$5,1,2)&amp;LOOKUP("一",$F$7:$F30)&amp;"."&amp;TEXT(IF($F30&gt;"",1,($ZG30=OFFSET($ZG30,-1,))+IFERROR(MID(OFFSET($N30,-1,),FIND(MID($F$5,1,2),OFFSET($N30,-1,))+5,2),)),"00")</f>
        <v>CB04.03</v>
      </c>
      <c r="O30" s="42" t="str">
        <f t="shared" si="8"/>
        <v>C14Str</v>
      </c>
      <c r="P30" s="42">
        <v>1</v>
      </c>
      <c r="Q30" s="42" t="s">
        <v>225</v>
      </c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9"/>
      <c r="G31" s="129"/>
      <c r="H31" s="129"/>
      <c r="I31" s="64" t="s">
        <v>205</v>
      </c>
      <c r="J31" s="76" t="s">
        <v>136</v>
      </c>
      <c r="K31" s="42" t="str">
        <f t="shared" ca="1" si="3"/>
        <v>RW19-INV11-CB04.04-A10Str</v>
      </c>
      <c r="L31" s="42" t="str">
        <f t="shared" ca="1" si="6"/>
        <v>RW19</v>
      </c>
      <c r="M31" s="42" t="str">
        <f t="shared" ca="1" si="7"/>
        <v>INV11</v>
      </c>
      <c r="N31" s="42" t="str">
        <f ca="1">MID($F$5,1,2)&amp;LOOKUP("一",$F$7:$F31)&amp;"."&amp;TEXT(IF($F31&gt;"",1,($ZG31=OFFSET($ZG31,-1,))+IFERROR(MID(OFFSET($N31,-1,),FIND(MID($F$5,1,2),OFFSET($N31,-1,))+5,2),)),"00")</f>
        <v>CB04.04</v>
      </c>
      <c r="O31" s="42" t="str">
        <f t="shared" si="8"/>
        <v>A10Str</v>
      </c>
      <c r="P31" s="42">
        <v>3</v>
      </c>
      <c r="Q31" s="42"/>
      <c r="R31" s="42"/>
      <c r="S31" s="42" t="s">
        <v>226</v>
      </c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9"/>
      <c r="G32" s="129">
        <v>9</v>
      </c>
      <c r="H32" s="129"/>
      <c r="I32" s="64" t="s">
        <v>194</v>
      </c>
      <c r="J32" s="73" t="s">
        <v>132</v>
      </c>
      <c r="K32" s="42" t="str">
        <f t="shared" ca="1" si="3"/>
        <v>RW20-INV11-CB04.05-C14Str</v>
      </c>
      <c r="L32" s="42" t="str">
        <f t="shared" ca="1" si="6"/>
        <v>RW20</v>
      </c>
      <c r="M32" s="42" t="str">
        <f t="shared" ca="1" si="7"/>
        <v>INV11</v>
      </c>
      <c r="N32" s="42" t="str">
        <f ca="1">MID($F$5,1,2)&amp;LOOKUP("一",$F$7:$F32)&amp;"."&amp;TEXT(IF($F32&gt;"",1,($ZG32=OFFSET($ZG32,-1,))+IFERROR(MID(OFFSET($N32,-1,),FIND(MID($F$5,1,2),OFFSET($N32,-1,))+5,2),)),"00")</f>
        <v>CB04.05</v>
      </c>
      <c r="O32" s="42" t="str">
        <f t="shared" si="8"/>
        <v>C14Str</v>
      </c>
      <c r="P32" s="42">
        <v>1</v>
      </c>
      <c r="Q32" s="42" t="s">
        <v>227</v>
      </c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9"/>
      <c r="G33" s="129"/>
      <c r="H33" s="129"/>
      <c r="I33" s="64" t="s">
        <v>205</v>
      </c>
      <c r="J33" s="76" t="s">
        <v>136</v>
      </c>
      <c r="K33" s="42" t="str">
        <f t="shared" ca="1" si="3"/>
        <v>RW20-INV11-CB04.06-A10Str</v>
      </c>
      <c r="L33" s="42" t="str">
        <f t="shared" ca="1" si="6"/>
        <v>RW20</v>
      </c>
      <c r="M33" s="42" t="str">
        <f t="shared" ca="1" si="7"/>
        <v>INV11</v>
      </c>
      <c r="N33" s="42" t="str">
        <f ca="1">MID($F$5,1,2)&amp;LOOKUP("一",$F$7:$F33)&amp;"."&amp;TEXT(IF($F33&gt;"",1,($ZG33=OFFSET($ZG33,-1,))+IFERROR(MID(OFFSET($N33,-1,),FIND(MID($F$5,1,2),OFFSET($N33,-1,))+5,2),)),"00")</f>
        <v>CB04.06</v>
      </c>
      <c r="O33" s="42" t="str">
        <f t="shared" si="8"/>
        <v>A10Str</v>
      </c>
      <c r="P33" s="42">
        <v>3</v>
      </c>
      <c r="Q33" s="42"/>
      <c r="R33" s="42"/>
      <c r="S33" s="42" t="s">
        <v>228</v>
      </c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9"/>
      <c r="G34" s="129">
        <v>9</v>
      </c>
      <c r="H34" s="129"/>
      <c r="I34" s="64" t="s">
        <v>194</v>
      </c>
      <c r="J34" s="73" t="s">
        <v>132</v>
      </c>
      <c r="K34" s="42" t="str">
        <f t="shared" ca="1" si="3"/>
        <v>RW21-INV11-CB04.07-C14Str</v>
      </c>
      <c r="L34" s="42" t="str">
        <f t="shared" ca="1" si="6"/>
        <v>RW21</v>
      </c>
      <c r="M34" s="42" t="str">
        <f t="shared" ca="1" si="7"/>
        <v>INV11</v>
      </c>
      <c r="N34" s="42" t="str">
        <f ca="1">MID($F$5,1,2)&amp;LOOKUP("一",$F$7:$F34)&amp;"."&amp;TEXT(IF($F34&gt;"",1,($ZG34=OFFSET($ZG34,-1,))+IFERROR(MID(OFFSET($N34,-1,),FIND(MID($F$5,1,2),OFFSET($N34,-1,))+5,2),)),"00")</f>
        <v>CB04.07</v>
      </c>
      <c r="O34" s="42" t="str">
        <f t="shared" si="8"/>
        <v>C14Str</v>
      </c>
      <c r="P34" s="42">
        <v>1</v>
      </c>
      <c r="Q34" s="42" t="s">
        <v>374</v>
      </c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0</v>
      </c>
      <c r="E35" s="42">
        <f t="shared" si="5"/>
        <v>1</v>
      </c>
      <c r="F35" s="129"/>
      <c r="G35" s="129"/>
      <c r="H35" s="129"/>
      <c r="I35" s="64" t="s">
        <v>205</v>
      </c>
      <c r="J35" s="76" t="s">
        <v>136</v>
      </c>
      <c r="K35" s="42" t="str">
        <f t="shared" ca="1" si="3"/>
        <v>RW21-INV11-CB04.08-A10Str</v>
      </c>
      <c r="L35" s="42" t="str">
        <f t="shared" ca="1" si="6"/>
        <v>RW21</v>
      </c>
      <c r="M35" s="42" t="str">
        <f t="shared" ca="1" si="7"/>
        <v>INV11</v>
      </c>
      <c r="N35" s="42" t="str">
        <f ca="1">MID($F$5,1,2)&amp;LOOKUP("一",$F$7:$F35)&amp;"."&amp;TEXT(IF($F35&gt;"",1,($ZG35=OFFSET($ZG35,-1,))+IFERROR(MID(OFFSET($N35,-1,),FIND(MID($F$5,1,2),OFFSET($N35,-1,))+5,2),)),"00")</f>
        <v>CB04.08</v>
      </c>
      <c r="O35" s="42" t="str">
        <f t="shared" si="8"/>
        <v>A10Str</v>
      </c>
      <c r="P35" s="42">
        <v>3</v>
      </c>
      <c r="Q35" s="42"/>
      <c r="R35" s="42"/>
      <c r="S35" s="42" t="s">
        <v>375</v>
      </c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6" t="s">
        <v>229</v>
      </c>
      <c r="G36" s="127">
        <v>9</v>
      </c>
      <c r="H36" s="127"/>
      <c r="I36" s="64" t="s">
        <v>194</v>
      </c>
      <c r="J36" s="73" t="s">
        <v>132</v>
      </c>
      <c r="K36" s="48" t="str">
        <f t="shared" ca="1" si="3"/>
        <v>RW22-INV11-CB05.01-C14Str</v>
      </c>
      <c r="L36" s="48" t="str">
        <f t="shared" ca="1" si="6"/>
        <v>RW22</v>
      </c>
      <c r="M36" s="48" t="str">
        <f t="shared" ca="1" si="7"/>
        <v>INV11</v>
      </c>
      <c r="N36" s="48" t="str">
        <f ca="1">MID($F$5,1,2)&amp;LOOKUP("一",$F$7:$F36)&amp;"."&amp;TEXT(IF($F36&gt;"",1,($ZG36=OFFSET($ZG36,-1,))+IFERROR(MID(OFFSET($N36,-1,),FIND(MID($F$5,1,2),OFFSET($N36,-1,))+5,2),)),"00")</f>
        <v>CB05.01</v>
      </c>
      <c r="O36" s="48" t="str">
        <f t="shared" si="8"/>
        <v>C14Str</v>
      </c>
      <c r="P36" s="48">
        <v>1</v>
      </c>
      <c r="Q36" s="48" t="s">
        <v>230</v>
      </c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7"/>
      <c r="G37" s="127"/>
      <c r="H37" s="127"/>
      <c r="I37" s="64" t="s">
        <v>205</v>
      </c>
      <c r="J37" s="76" t="s">
        <v>136</v>
      </c>
      <c r="K37" s="48" t="str">
        <f t="shared" ca="1" si="3"/>
        <v>RW22-INV11-CB05.02-A10Str</v>
      </c>
      <c r="L37" s="48" t="str">
        <f t="shared" ca="1" si="6"/>
        <v>RW22</v>
      </c>
      <c r="M37" s="48" t="str">
        <f t="shared" ca="1" si="7"/>
        <v>INV11</v>
      </c>
      <c r="N37" s="48" t="str">
        <f ca="1">MID($F$5,1,2)&amp;LOOKUP("一",$F$7:$F37)&amp;"."&amp;TEXT(IF($F37&gt;"",1,($ZG37=OFFSET($ZG37,-1,))+IFERROR(MID(OFFSET($N37,-1,),FIND(MID($F$5,1,2),OFFSET($N37,-1,))+5,2),)),"00")</f>
        <v>CB05.02</v>
      </c>
      <c r="O37" s="48" t="str">
        <f t="shared" si="8"/>
        <v>A10Str</v>
      </c>
      <c r="P37" s="48">
        <v>3</v>
      </c>
      <c r="Q37" s="48"/>
      <c r="R37" s="48"/>
      <c r="S37" s="48" t="s">
        <v>231</v>
      </c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7"/>
      <c r="G38" s="127">
        <v>9</v>
      </c>
      <c r="H38" s="127"/>
      <c r="I38" s="64" t="s">
        <v>194</v>
      </c>
      <c r="J38" s="73" t="s">
        <v>132</v>
      </c>
      <c r="K38" s="48" t="str">
        <f t="shared" ca="1" si="3"/>
        <v>RW23-INV11-CB05.03-C14Str</v>
      </c>
      <c r="L38" s="48" t="str">
        <f t="shared" ca="1" si="6"/>
        <v>RW23</v>
      </c>
      <c r="M38" s="48" t="str">
        <f t="shared" ca="1" si="7"/>
        <v>INV11</v>
      </c>
      <c r="N38" s="48" t="str">
        <f ca="1">MID($F$5,1,2)&amp;LOOKUP("一",$F$7:$F38)&amp;"."&amp;TEXT(IF($F38&gt;"",1,($ZG38=OFFSET($ZG38,-1,))+IFERROR(MID(OFFSET($N38,-1,),FIND(MID($F$5,1,2),OFFSET($N38,-1,))+5,2),)),"00")</f>
        <v>CB05.03</v>
      </c>
      <c r="O38" s="48" t="str">
        <f t="shared" si="8"/>
        <v>C14Str</v>
      </c>
      <c r="P38" s="48">
        <v>1</v>
      </c>
      <c r="Q38" s="48" t="s">
        <v>376</v>
      </c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7"/>
      <c r="G39" s="127"/>
      <c r="H39" s="127"/>
      <c r="I39" s="64" t="s">
        <v>205</v>
      </c>
      <c r="J39" s="76" t="s">
        <v>136</v>
      </c>
      <c r="K39" s="48" t="str">
        <f t="shared" ca="1" si="3"/>
        <v>RW23-INV11-CB05.04-A10Str</v>
      </c>
      <c r="L39" s="48" t="str">
        <f t="shared" ca="1" si="6"/>
        <v>RW23</v>
      </c>
      <c r="M39" s="48" t="str">
        <f t="shared" ca="1" si="7"/>
        <v>INV11</v>
      </c>
      <c r="N39" s="48" t="str">
        <f ca="1">MID($F$5,1,2)&amp;LOOKUP("一",$F$7:$F39)&amp;"."&amp;TEXT(IF($F39&gt;"",1,($ZG39=OFFSET($ZG39,-1,))+IFERROR(MID(OFFSET($N39,-1,),FIND(MID($F$5,1,2),OFFSET($N39,-1,))+5,2),)),"00")</f>
        <v>CB05.04</v>
      </c>
      <c r="O39" s="48" t="str">
        <f t="shared" si="8"/>
        <v>A10Str</v>
      </c>
      <c r="P39" s="48">
        <v>3</v>
      </c>
      <c r="Q39" s="48"/>
      <c r="R39" s="48"/>
      <c r="S39" s="48" t="s">
        <v>377</v>
      </c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7"/>
      <c r="G40" s="127">
        <v>9</v>
      </c>
      <c r="H40" s="127"/>
      <c r="I40" s="64" t="s">
        <v>194</v>
      </c>
      <c r="J40" s="73" t="s">
        <v>132</v>
      </c>
      <c r="K40" s="48" t="str">
        <f t="shared" ca="1" si="3"/>
        <v>RW24-INV11-CB05.05-C14Str</v>
      </c>
      <c r="L40" s="48" t="str">
        <f t="shared" ca="1" si="6"/>
        <v>RW24</v>
      </c>
      <c r="M40" s="48" t="str">
        <f t="shared" ca="1" si="7"/>
        <v>INV11</v>
      </c>
      <c r="N40" s="48" t="str">
        <f ca="1">MID($F$5,1,2)&amp;LOOKUP("一",$F$7:$F40)&amp;"."&amp;TEXT(IF($F40&gt;"",1,($ZG40=OFFSET($ZG40,-1,))+IFERROR(MID(OFFSET($N40,-1,),FIND(MID($F$5,1,2),OFFSET($N40,-1,))+5,2),)),"00")</f>
        <v>CB05.05</v>
      </c>
      <c r="O40" s="48" t="str">
        <f t="shared" si="8"/>
        <v>C14Str</v>
      </c>
      <c r="P40" s="48">
        <v>1</v>
      </c>
      <c r="Q40" s="48" t="s">
        <v>378</v>
      </c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7"/>
      <c r="G41" s="127"/>
      <c r="H41" s="127"/>
      <c r="I41" s="64" t="s">
        <v>205</v>
      </c>
      <c r="J41" s="76" t="s">
        <v>136</v>
      </c>
      <c r="K41" s="48" t="str">
        <f t="shared" ca="1" si="3"/>
        <v>RW24-INV11-CB05.06-A10Str</v>
      </c>
      <c r="L41" s="48" t="str">
        <f t="shared" ca="1" si="6"/>
        <v>RW24</v>
      </c>
      <c r="M41" s="48" t="str">
        <f t="shared" ca="1" si="7"/>
        <v>INV11</v>
      </c>
      <c r="N41" s="48" t="str">
        <f ca="1">MID($F$5,1,2)&amp;LOOKUP("一",$F$7:$F41)&amp;"."&amp;TEXT(IF($F41&gt;"",1,($ZG41=OFFSET($ZG41,-1,))+IFERROR(MID(OFFSET($N41,-1,),FIND(MID($F$5,1,2),OFFSET($N41,-1,))+5,2),)),"00")</f>
        <v>CB05.06</v>
      </c>
      <c r="O41" s="48" t="str">
        <f t="shared" si="8"/>
        <v>A10Str</v>
      </c>
      <c r="P41" s="48">
        <v>3</v>
      </c>
      <c r="Q41" s="48"/>
      <c r="R41" s="48"/>
      <c r="S41" s="48" t="s">
        <v>236</v>
      </c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7"/>
      <c r="G42" s="127">
        <v>9</v>
      </c>
      <c r="H42" s="127"/>
      <c r="I42" s="64" t="s">
        <v>194</v>
      </c>
      <c r="J42" s="73" t="s">
        <v>132</v>
      </c>
      <c r="K42" s="48" t="str">
        <f t="shared" ca="1" si="3"/>
        <v>RW25-INV11-CB05.07-C14Str</v>
      </c>
      <c r="L42" s="48" t="str">
        <f t="shared" ca="1" si="6"/>
        <v>RW25</v>
      </c>
      <c r="M42" s="48" t="str">
        <f t="shared" ca="1" si="7"/>
        <v>INV11</v>
      </c>
      <c r="N42" s="48" t="str">
        <f ca="1">MID($F$5,1,2)&amp;LOOKUP("一",$F$7:$F42)&amp;"."&amp;TEXT(IF($F42&gt;"",1,($ZG42=OFFSET($ZG42,-1,))+IFERROR(MID(OFFSET($N42,-1,),FIND(MID($F$5,1,2),OFFSET($N42,-1,))+5,2),)),"00")</f>
        <v>CB05.07</v>
      </c>
      <c r="O42" s="48" t="str">
        <f t="shared" si="8"/>
        <v>C14Str</v>
      </c>
      <c r="P42" s="48">
        <v>1</v>
      </c>
      <c r="Q42" s="48" t="s">
        <v>379</v>
      </c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7"/>
      <c r="G43" s="127"/>
      <c r="H43" s="127"/>
      <c r="I43" s="64" t="s">
        <v>205</v>
      </c>
      <c r="J43" s="76" t="s">
        <v>136</v>
      </c>
      <c r="K43" s="48" t="str">
        <f t="shared" ca="1" si="3"/>
        <v>RW25-INV11-CB05.08-A10Str</v>
      </c>
      <c r="L43" s="48" t="str">
        <f t="shared" ca="1" si="6"/>
        <v>RW25</v>
      </c>
      <c r="M43" s="48" t="str">
        <f t="shared" ca="1" si="7"/>
        <v>INV11</v>
      </c>
      <c r="N43" s="48" t="str">
        <f ca="1">MID($F$5,1,2)&amp;LOOKUP("一",$F$7:$F43)&amp;"."&amp;TEXT(IF($F43&gt;"",1,($ZG43=OFFSET($ZG43,-1,))+IFERROR(MID(OFFSET($N43,-1,),FIND(MID($F$5,1,2),OFFSET($N43,-1,))+5,2),)),"00")</f>
        <v>CB05.08</v>
      </c>
      <c r="O43" s="48" t="str">
        <f t="shared" si="8"/>
        <v>A10Str</v>
      </c>
      <c r="P43" s="48">
        <v>3</v>
      </c>
      <c r="Q43" s="48"/>
      <c r="R43" s="48"/>
      <c r="S43" s="48" t="s">
        <v>380</v>
      </c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8" t="s">
        <v>237</v>
      </c>
      <c r="G44" s="129">
        <v>10</v>
      </c>
      <c r="H44" s="129"/>
      <c r="I44" s="64" t="s">
        <v>194</v>
      </c>
      <c r="J44" s="73" t="s">
        <v>132</v>
      </c>
      <c r="K44" s="42" t="str">
        <f t="shared" ca="1" si="3"/>
        <v>RW26-INV11-CB06.01-C14Str</v>
      </c>
      <c r="L44" s="42" t="str">
        <f t="shared" ca="1" si="6"/>
        <v>RW26</v>
      </c>
      <c r="M44" s="42" t="str">
        <f t="shared" ca="1" si="7"/>
        <v>INV11</v>
      </c>
      <c r="N44" s="42" t="str">
        <f ca="1">MID($F$5,1,2)&amp;LOOKUP("一",$F$7:$F44)&amp;"."&amp;TEXT(IF($F44&gt;"",1,($ZG44=OFFSET($ZG44,-1,))+IFERROR(MID(OFFSET($N44,-1,),FIND(MID($F$5,1,2),OFFSET($N44,-1,))+5,2),)),"00")</f>
        <v>CB06.01</v>
      </c>
      <c r="O44" s="42" t="str">
        <f t="shared" si="8"/>
        <v>C14Str</v>
      </c>
      <c r="P44" s="42">
        <v>1</v>
      </c>
      <c r="Q44" s="42" t="s">
        <v>238</v>
      </c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9"/>
      <c r="G45" s="129"/>
      <c r="H45" s="129"/>
      <c r="I45" s="64" t="s">
        <v>205</v>
      </c>
      <c r="J45" s="73" t="s">
        <v>132</v>
      </c>
      <c r="K45" s="42" t="str">
        <f t="shared" ca="1" si="3"/>
        <v>RW26-INV11-CB06.02-C14Str</v>
      </c>
      <c r="L45" s="42" t="str">
        <f t="shared" ca="1" si="6"/>
        <v>RW26</v>
      </c>
      <c r="M45" s="42" t="str">
        <f t="shared" ca="1" si="7"/>
        <v>INV11</v>
      </c>
      <c r="N45" s="42" t="str">
        <f ca="1">MID($F$5,1,2)&amp;LOOKUP("一",$F$7:$F45)&amp;"."&amp;TEXT(IF($F45&gt;"",1,($ZG45=OFFSET($ZG45,-1,))+IFERROR(MID(OFFSET($N45,-1,),FIND(MID($F$5,1,2),OFFSET($N45,-1,))+5,2),)),"00")</f>
        <v>CB06.02</v>
      </c>
      <c r="O45" s="42" t="str">
        <f t="shared" si="8"/>
        <v>C14Str</v>
      </c>
      <c r="P45" s="42">
        <v>3</v>
      </c>
      <c r="Q45" s="42"/>
      <c r="R45" s="42"/>
      <c r="S45" s="42" t="s">
        <v>239</v>
      </c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9"/>
      <c r="G46" s="129">
        <v>10</v>
      </c>
      <c r="H46" s="129"/>
      <c r="I46" s="64" t="s">
        <v>194</v>
      </c>
      <c r="J46" s="73" t="s">
        <v>132</v>
      </c>
      <c r="K46" s="42" t="str">
        <f t="shared" ca="1" si="3"/>
        <v>RW27-INV11-CB06.03-C14Str</v>
      </c>
      <c r="L46" s="42" t="str">
        <f t="shared" ca="1" si="6"/>
        <v>RW27</v>
      </c>
      <c r="M46" s="42" t="str">
        <f t="shared" ca="1" si="7"/>
        <v>INV11</v>
      </c>
      <c r="N46" s="42" t="str">
        <f ca="1">MID($F$5,1,2)&amp;LOOKUP("一",$F$7:$F46)&amp;"."&amp;TEXT(IF($F46&gt;"",1,($ZG46=OFFSET($ZG46,-1,))+IFERROR(MID(OFFSET($N46,-1,),FIND(MID($F$5,1,2),OFFSET($N46,-1,))+5,2),)),"00")</f>
        <v>CB06.03</v>
      </c>
      <c r="O46" s="42" t="str">
        <f t="shared" si="8"/>
        <v>C14Str</v>
      </c>
      <c r="P46" s="42">
        <v>1</v>
      </c>
      <c r="Q46" s="42" t="s">
        <v>381</v>
      </c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9"/>
      <c r="G47" s="129"/>
      <c r="H47" s="129"/>
      <c r="I47" s="64" t="s">
        <v>205</v>
      </c>
      <c r="J47" s="73" t="s">
        <v>132</v>
      </c>
      <c r="K47" s="42" t="str">
        <f t="shared" ca="1" si="3"/>
        <v>RW27-INV11-CB06.04-C14Str</v>
      </c>
      <c r="L47" s="42" t="str">
        <f t="shared" ca="1" si="6"/>
        <v>RW27</v>
      </c>
      <c r="M47" s="42" t="str">
        <f t="shared" ca="1" si="7"/>
        <v>INV11</v>
      </c>
      <c r="N47" s="42" t="str">
        <f ca="1">MID($F$5,1,2)&amp;LOOKUP("一",$F$7:$F47)&amp;"."&amp;TEXT(IF($F47&gt;"",1,($ZG47=OFFSET($ZG47,-1,))+IFERROR(MID(OFFSET($N47,-1,),FIND(MID($F$5,1,2),OFFSET($N47,-1,))+5,2),)),"00")</f>
        <v>CB06.04</v>
      </c>
      <c r="O47" s="42" t="str">
        <f t="shared" si="8"/>
        <v>C14Str</v>
      </c>
      <c r="P47" s="42">
        <v>3</v>
      </c>
      <c r="Q47" s="42"/>
      <c r="R47" s="42"/>
      <c r="S47" s="42" t="s">
        <v>382</v>
      </c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9"/>
      <c r="G48" s="129">
        <v>10</v>
      </c>
      <c r="H48" s="129"/>
      <c r="I48" s="64" t="s">
        <v>194</v>
      </c>
      <c r="J48" s="73" t="s">
        <v>132</v>
      </c>
      <c r="K48" s="42" t="str">
        <f t="shared" ca="1" si="3"/>
        <v>RW28-INV11-CB06.05-C14Str</v>
      </c>
      <c r="L48" s="42" t="str">
        <f t="shared" ca="1" si="6"/>
        <v>RW28</v>
      </c>
      <c r="M48" s="42" t="str">
        <f t="shared" ca="1" si="7"/>
        <v>INV11</v>
      </c>
      <c r="N48" s="42" t="str">
        <f ca="1">MID($F$5,1,2)&amp;LOOKUP("一",$F$7:$F48)&amp;"."&amp;TEXT(IF($F48&gt;"",1,($ZG48=OFFSET($ZG48,-1,))+IFERROR(MID(OFFSET($N48,-1,),FIND(MID($F$5,1,2),OFFSET($N48,-1,))+5,2),)),"00")</f>
        <v>CB06.05</v>
      </c>
      <c r="O48" s="42" t="str">
        <f t="shared" si="8"/>
        <v>C14Str</v>
      </c>
      <c r="P48" s="42">
        <v>1</v>
      </c>
      <c r="Q48" s="42" t="s">
        <v>383</v>
      </c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9"/>
      <c r="G49" s="129"/>
      <c r="H49" s="129"/>
      <c r="I49" s="64" t="s">
        <v>205</v>
      </c>
      <c r="J49" s="73" t="s">
        <v>132</v>
      </c>
      <c r="K49" s="42" t="str">
        <f t="shared" ca="1" si="3"/>
        <v>RW28-INV11-CB06.06-C14Str</v>
      </c>
      <c r="L49" s="42" t="str">
        <f t="shared" ca="1" si="6"/>
        <v>RW28</v>
      </c>
      <c r="M49" s="42" t="str">
        <f t="shared" ca="1" si="7"/>
        <v>INV11</v>
      </c>
      <c r="N49" s="42" t="str">
        <f ca="1">MID($F$5,1,2)&amp;LOOKUP("一",$F$7:$F49)&amp;"."&amp;TEXT(IF($F49&gt;"",1,($ZG49=OFFSET($ZG49,-1,))+IFERROR(MID(OFFSET($N49,-1,),FIND(MID($F$5,1,2),OFFSET($N49,-1,))+5,2),)),"00")</f>
        <v>CB06.06</v>
      </c>
      <c r="O49" s="42" t="str">
        <f t="shared" si="8"/>
        <v>C14Str</v>
      </c>
      <c r="P49" s="42">
        <v>3</v>
      </c>
      <c r="Q49" s="42"/>
      <c r="R49" s="42"/>
      <c r="S49" s="42" t="s">
        <v>243</v>
      </c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55</v>
      </c>
      <c r="C50" s="63">
        <v>7</v>
      </c>
      <c r="D50" s="37"/>
      <c r="E50" s="42">
        <f t="shared" si="5"/>
        <v>1</v>
      </c>
      <c r="F50" s="129"/>
      <c r="G50" s="129">
        <v>10</v>
      </c>
      <c r="H50" s="129"/>
      <c r="I50" s="64" t="s">
        <v>194</v>
      </c>
      <c r="J50" s="73" t="s">
        <v>132</v>
      </c>
      <c r="K50" s="42" t="str">
        <f t="shared" ca="1" si="3"/>
        <v>RW29-INV11-CB06.07-C14Str</v>
      </c>
      <c r="L50" s="42" t="str">
        <f t="shared" ca="1" si="6"/>
        <v>RW29</v>
      </c>
      <c r="M50" s="42" t="str">
        <f t="shared" ca="1" si="7"/>
        <v>INV11</v>
      </c>
      <c r="N50" s="42" t="str">
        <f ca="1">MID($F$5,1,2)&amp;LOOKUP("一",$F$7:$F50)&amp;"."&amp;TEXT(IF($F50&gt;"",1,($ZG50=OFFSET($ZG50,-1,))+IFERROR(MID(OFFSET($N50,-1,),FIND(MID($F$5,1,2),OFFSET($N50,-1,))+5,2),)),"00")</f>
        <v>CB06.07</v>
      </c>
      <c r="O50" s="42" t="str">
        <f t="shared" si="8"/>
        <v>C14Str</v>
      </c>
      <c r="P50" s="42">
        <v>1</v>
      </c>
      <c r="Q50" s="42" t="s">
        <v>384</v>
      </c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65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205</v>
      </c>
      <c r="J51" s="73" t="s">
        <v>132</v>
      </c>
      <c r="K51" s="42" t="str">
        <f t="shared" ca="1" si="3"/>
        <v>RW29-INV11-CB06.08-C14Str</v>
      </c>
      <c r="L51" s="42" t="str">
        <f t="shared" ca="1" si="6"/>
        <v>RW29</v>
      </c>
      <c r="M51" s="42" t="str">
        <f t="shared" ca="1" si="7"/>
        <v>INV11</v>
      </c>
      <c r="N51" s="42" t="str">
        <f ca="1">MID($F$5,1,2)&amp;LOOKUP("一",$F$7:$F51)&amp;"."&amp;TEXT(IF($F51&gt;"",1,($ZG51=OFFSET($ZG51,-1,))+IFERROR(MID(OFFSET($N51,-1,),FIND(MID($F$5,1,2),OFFSET($N51,-1,))+5,2),)),"00")</f>
        <v>CB06.08</v>
      </c>
      <c r="O51" s="42" t="str">
        <f t="shared" si="8"/>
        <v>C14Str</v>
      </c>
      <c r="P51" s="42">
        <v>3</v>
      </c>
      <c r="Q51" s="42"/>
      <c r="R51" s="42"/>
      <c r="S51" s="42" t="s">
        <v>385</v>
      </c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69</v>
      </c>
      <c r="C52" s="63">
        <v>8</v>
      </c>
      <c r="D52" s="37"/>
      <c r="E52" s="42">
        <f t="shared" si="5"/>
        <v>1</v>
      </c>
      <c r="F52" s="126" t="s">
        <v>244</v>
      </c>
      <c r="G52" s="127">
        <v>10</v>
      </c>
      <c r="H52" s="127"/>
      <c r="I52" s="64" t="s">
        <v>194</v>
      </c>
      <c r="J52" s="73" t="s">
        <v>132</v>
      </c>
      <c r="K52" s="48" t="str">
        <f t="shared" ca="1" si="3"/>
        <v>RW30-INV11-CB07.01-C14Str</v>
      </c>
      <c r="L52" s="48" t="str">
        <f t="shared" ca="1" si="6"/>
        <v>RW30</v>
      </c>
      <c r="M52" s="48" t="str">
        <f t="shared" ca="1" si="7"/>
        <v>INV11</v>
      </c>
      <c r="N52" s="48" t="str">
        <f ca="1">MID($F$5,1,2)&amp;LOOKUP("一",$F$7:$F52)&amp;"."&amp;TEXT(IF($F52&gt;"",1,($ZG52=OFFSET($ZG52,-1,))+IFERROR(MID(OFFSET($N52,-1,),FIND(MID($F$5,1,2),OFFSET($N52,-1,))+5,2),)),"00")</f>
        <v>CB07.01</v>
      </c>
      <c r="O52" s="48" t="str">
        <f t="shared" si="8"/>
        <v>C14Str</v>
      </c>
      <c r="P52" s="48">
        <v>1</v>
      </c>
      <c r="Q52" s="48" t="s">
        <v>245</v>
      </c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69</v>
      </c>
      <c r="C53" s="63">
        <v>8</v>
      </c>
      <c r="D53" s="37"/>
      <c r="E53" s="42">
        <f t="shared" si="5"/>
        <v>1</v>
      </c>
      <c r="F53" s="127"/>
      <c r="G53" s="127"/>
      <c r="H53" s="127"/>
      <c r="I53" s="64" t="s">
        <v>205</v>
      </c>
      <c r="J53" s="73" t="s">
        <v>132</v>
      </c>
      <c r="K53" s="48" t="str">
        <f t="shared" ca="1" si="3"/>
        <v>RW30-INV11-CB07.02-C14Str</v>
      </c>
      <c r="L53" s="48" t="str">
        <f t="shared" ca="1" si="6"/>
        <v>RW30</v>
      </c>
      <c r="M53" s="48" t="str">
        <f t="shared" ca="1" si="7"/>
        <v>INV11</v>
      </c>
      <c r="N53" s="48" t="str">
        <f ca="1">MID($F$5,1,2)&amp;LOOKUP("一",$F$7:$F53)&amp;"."&amp;TEXT(IF($F53&gt;"",1,($ZG53=OFFSET($ZG53,-1,))+IFERROR(MID(OFFSET($N53,-1,),FIND(MID($F$5,1,2),OFFSET($N53,-1,))+5,2),)),"00")</f>
        <v>CB07.02</v>
      </c>
      <c r="O53" s="48" t="str">
        <f t="shared" si="8"/>
        <v>C14Str</v>
      </c>
      <c r="P53" s="48">
        <v>3</v>
      </c>
      <c r="Q53" s="48"/>
      <c r="R53" s="48"/>
      <c r="S53" s="48" t="s">
        <v>246</v>
      </c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69</v>
      </c>
      <c r="C54" s="63">
        <v>8</v>
      </c>
      <c r="D54" s="37"/>
      <c r="E54" s="42">
        <f t="shared" si="5"/>
        <v>1</v>
      </c>
      <c r="F54" s="127"/>
      <c r="G54" s="127">
        <v>10</v>
      </c>
      <c r="H54" s="127"/>
      <c r="I54" s="64" t="s">
        <v>194</v>
      </c>
      <c r="J54" s="73" t="s">
        <v>132</v>
      </c>
      <c r="K54" s="48" t="str">
        <f t="shared" ca="1" si="3"/>
        <v>RW31-INV11-CB07.03-C14Str</v>
      </c>
      <c r="L54" s="48" t="str">
        <f t="shared" ca="1" si="6"/>
        <v>RW31</v>
      </c>
      <c r="M54" s="48" t="str">
        <f t="shared" ca="1" si="7"/>
        <v>INV11</v>
      </c>
      <c r="N54" s="48" t="str">
        <f ca="1">MID($F$5,1,2)&amp;LOOKUP("一",$F$7:$F54)&amp;"."&amp;TEXT(IF($F54&gt;"",1,($ZG54=OFFSET($ZG54,-1,))+IFERROR(MID(OFFSET($N54,-1,),FIND(MID($F$5,1,2),OFFSET($N54,-1,))+5,2),)),"00")</f>
        <v>CB07.03</v>
      </c>
      <c r="O54" s="48" t="str">
        <f t="shared" si="8"/>
        <v>C14Str</v>
      </c>
      <c r="P54" s="48">
        <v>1</v>
      </c>
      <c r="Q54" s="48" t="s">
        <v>386</v>
      </c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52</v>
      </c>
      <c r="C55" s="63">
        <v>8</v>
      </c>
      <c r="D55" s="37"/>
      <c r="E55" s="42">
        <f t="shared" si="5"/>
        <v>1</v>
      </c>
      <c r="F55" s="127"/>
      <c r="G55" s="127"/>
      <c r="H55" s="127"/>
      <c r="I55" s="64" t="s">
        <v>205</v>
      </c>
      <c r="J55" s="73" t="s">
        <v>132</v>
      </c>
      <c r="K55" s="48" t="str">
        <f t="shared" ca="1" si="3"/>
        <v>RW31-INV11-CB07.04-C14Str</v>
      </c>
      <c r="L55" s="48" t="str">
        <f t="shared" ca="1" si="6"/>
        <v>RW31</v>
      </c>
      <c r="M55" s="48" t="str">
        <f t="shared" ca="1" si="7"/>
        <v>INV11</v>
      </c>
      <c r="N55" s="48" t="str">
        <f ca="1">MID($F$5,1,2)&amp;LOOKUP("一",$F$7:$F55)&amp;"."&amp;TEXT(IF($F55&gt;"",1,($ZG55=OFFSET($ZG55,-1,))+IFERROR(MID(OFFSET($N55,-1,),FIND(MID($F$5,1,2),OFFSET($N55,-1,))+5,2),)),"00")</f>
        <v>CB07.04</v>
      </c>
      <c r="O55" s="48" t="str">
        <f t="shared" si="8"/>
        <v>C14Str</v>
      </c>
      <c r="P55" s="48">
        <v>3</v>
      </c>
      <c r="Q55" s="48"/>
      <c r="R55" s="48"/>
      <c r="S55" s="48" t="s">
        <v>387</v>
      </c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52</v>
      </c>
      <c r="C56" s="63">
        <v>8</v>
      </c>
      <c r="D56" s="37"/>
      <c r="E56" s="42">
        <f t="shared" si="5"/>
        <v>1</v>
      </c>
      <c r="F56" s="127"/>
      <c r="G56" s="127">
        <v>10</v>
      </c>
      <c r="H56" s="127"/>
      <c r="I56" s="64" t="s">
        <v>194</v>
      </c>
      <c r="J56" s="73" t="s">
        <v>132</v>
      </c>
      <c r="K56" s="48" t="str">
        <f t="shared" ca="1" si="3"/>
        <v>RW32-INV11-CB07.05-C14Str</v>
      </c>
      <c r="L56" s="48" t="str">
        <f t="shared" ca="1" si="6"/>
        <v>RW32</v>
      </c>
      <c r="M56" s="48" t="str">
        <f t="shared" ca="1" si="7"/>
        <v>INV11</v>
      </c>
      <c r="N56" s="48" t="str">
        <f ca="1">MID($F$5,1,2)&amp;LOOKUP("一",$F$7:$F56)&amp;"."&amp;TEXT(IF($F56&gt;"",1,($ZG56=OFFSET($ZG56,-1,))+IFERROR(MID(OFFSET($N56,-1,),FIND(MID($F$5,1,2),OFFSET($N56,-1,))+5,2),)),"00")</f>
        <v>CB07.05</v>
      </c>
      <c r="O56" s="48" t="str">
        <f t="shared" si="8"/>
        <v>C14Str</v>
      </c>
      <c r="P56" s="48">
        <v>1</v>
      </c>
      <c r="Q56" s="48" t="s">
        <v>388</v>
      </c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56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205</v>
      </c>
      <c r="J57" s="73" t="s">
        <v>132</v>
      </c>
      <c r="K57" s="48" t="str">
        <f t="shared" ca="1" si="3"/>
        <v>RW32-INV11-CB07.06-C14Str</v>
      </c>
      <c r="L57" s="48" t="str">
        <f t="shared" ca="1" si="6"/>
        <v>RW32</v>
      </c>
      <c r="M57" s="48" t="str">
        <f t="shared" ca="1" si="7"/>
        <v>INV11</v>
      </c>
      <c r="N57" s="48" t="str">
        <f ca="1">MID($F$5,1,2)&amp;LOOKUP("一",$F$7:$F57)&amp;"."&amp;TEXT(IF($F57&gt;"",1,($ZG57=OFFSET($ZG57,-1,))+IFERROR(MID(OFFSET($N57,-1,),FIND(MID($F$5,1,2),OFFSET($N57,-1,))+5,2),)),"00")</f>
        <v>CB07.06</v>
      </c>
      <c r="O57" s="48" t="str">
        <f t="shared" si="8"/>
        <v>C14Str</v>
      </c>
      <c r="P57" s="48">
        <v>3</v>
      </c>
      <c r="Q57" s="48"/>
      <c r="R57" s="48"/>
      <c r="S57" s="48" t="s">
        <v>250</v>
      </c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56</v>
      </c>
      <c r="C58" s="63">
        <v>6</v>
      </c>
      <c r="D58" s="37"/>
      <c r="E58" s="42">
        <f t="shared" si="5"/>
        <v>1</v>
      </c>
      <c r="F58" s="127"/>
      <c r="G58" s="127">
        <v>10</v>
      </c>
      <c r="H58" s="127"/>
      <c r="I58" s="64" t="s">
        <v>194</v>
      </c>
      <c r="J58" s="73" t="s">
        <v>132</v>
      </c>
      <c r="K58" s="48" t="str">
        <f t="shared" ca="1" si="3"/>
        <v>RW33-INV11-CB07.07-C14Str</v>
      </c>
      <c r="L58" s="48" t="str">
        <f t="shared" ca="1" si="6"/>
        <v>RW33</v>
      </c>
      <c r="M58" s="48" t="str">
        <f t="shared" ca="1" si="7"/>
        <v>INV11</v>
      </c>
      <c r="N58" s="48" t="str">
        <f ca="1">MID($F$5,1,2)&amp;LOOKUP("一",$F$7:$F58)&amp;"."&amp;TEXT(IF($F58&gt;"",1,($ZG58=OFFSET($ZG58,-1,))+IFERROR(MID(OFFSET($N58,-1,),FIND(MID($F$5,1,2),OFFSET($N58,-1,))+5,2),)),"00")</f>
        <v>CB07.07</v>
      </c>
      <c r="O58" s="48" t="str">
        <f t="shared" si="8"/>
        <v>C14Str</v>
      </c>
      <c r="P58" s="48">
        <v>1</v>
      </c>
      <c r="Q58" s="48" t="s">
        <v>389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56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RW33-INV11-CB07.08-C14Str</v>
      </c>
      <c r="L59" s="48" t="str">
        <f t="shared" ca="1" si="6"/>
        <v>RW33</v>
      </c>
      <c r="M59" s="48" t="str">
        <f t="shared" ca="1" si="7"/>
        <v>INV11</v>
      </c>
      <c r="N59" s="48" t="str">
        <f ca="1">MID($F$5,1,2)&amp;LOOKUP("一",$F$7:$F59)&amp;"."&amp;TEXT(IF($F59&gt;"",1,($ZG59=OFFSET($ZG59,-1,))+IFERROR(MID(OFFSET($N59,-1,),FIND(MID($F$5,1,2),OFFSET($N59,-1,))+5,2),)),"00")</f>
        <v>CB07.08</v>
      </c>
      <c r="O59" s="48" t="str">
        <f t="shared" si="8"/>
        <v>C14Str</v>
      </c>
      <c r="P59" s="48">
        <v>3</v>
      </c>
      <c r="Q59" s="48"/>
      <c r="R59" s="48"/>
      <c r="S59" s="48" t="s">
        <v>390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56</v>
      </c>
      <c r="C60" s="64">
        <v>6</v>
      </c>
      <c r="D60" s="37"/>
      <c r="E60" s="42">
        <f t="shared" si="5"/>
        <v>1</v>
      </c>
      <c r="F60" s="128" t="s">
        <v>251</v>
      </c>
      <c r="G60" s="129">
        <v>12</v>
      </c>
      <c r="H60" s="129"/>
      <c r="I60" s="64" t="s">
        <v>194</v>
      </c>
      <c r="J60" s="73" t="s">
        <v>132</v>
      </c>
      <c r="K60" s="42" t="str">
        <f t="shared" ca="1" si="3"/>
        <v>RW34-INV11-CB08.01-C14Str</v>
      </c>
      <c r="L60" s="42" t="str">
        <f t="shared" ca="1" si="6"/>
        <v>RW34</v>
      </c>
      <c r="M60" s="42" t="str">
        <f t="shared" ca="1" si="7"/>
        <v>INV11</v>
      </c>
      <c r="N60" s="42" t="str">
        <f ca="1">MID($F$5,1,2)&amp;LOOKUP("一",$F$7:$F60)&amp;"."&amp;TEXT(IF($F60&gt;"",1,($ZG60=OFFSET($ZG60,-1,))+IFERROR(MID(OFFSET($N60,-1,),FIND(MID($F$5,1,2),OFFSET($N60,-1,))+5,2),)),"00")</f>
        <v>CB08.01</v>
      </c>
      <c r="O60" s="42" t="str">
        <f t="shared" si="8"/>
        <v>C14Str</v>
      </c>
      <c r="P60" s="42">
        <v>1</v>
      </c>
      <c r="Q60" s="42" t="s">
        <v>252</v>
      </c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56</v>
      </c>
      <c r="C61" s="63">
        <v>6</v>
      </c>
      <c r="D61" s="37"/>
      <c r="E61" s="42">
        <f t="shared" si="5"/>
        <v>1</v>
      </c>
      <c r="F61" s="129"/>
      <c r="G61" s="129"/>
      <c r="H61" s="129"/>
      <c r="I61" s="64" t="s">
        <v>436</v>
      </c>
      <c r="J61" s="77" t="s">
        <v>135</v>
      </c>
      <c r="K61" s="42" t="str">
        <f t="shared" ca="1" si="3"/>
        <v>RW34-INV11-CB08.02-F16Str</v>
      </c>
      <c r="L61" s="42" t="str">
        <f t="shared" ca="1" si="6"/>
        <v>RW34</v>
      </c>
      <c r="M61" s="42" t="str">
        <f t="shared" ca="1" si="7"/>
        <v>INV11</v>
      </c>
      <c r="N61" s="42" t="str">
        <f ca="1">MID($F$5,1,2)&amp;LOOKUP("一",$F$7:$F61)&amp;"."&amp;TEXT(IF($F61&gt;"",1,($ZG61=OFFSET($ZG61,-1,))+IFERROR(MID(OFFSET($N61,-1,),FIND(MID($F$5,1,2),OFFSET($N61,-1,))+5,2),)),"00")</f>
        <v>CB08.02</v>
      </c>
      <c r="O61" s="42" t="str">
        <f t="shared" si="8"/>
        <v>F16Str</v>
      </c>
      <c r="P61" s="42">
        <v>13</v>
      </c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 t="s">
        <v>253</v>
      </c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56</v>
      </c>
      <c r="C62" s="64">
        <v>6</v>
      </c>
      <c r="D62" s="37"/>
      <c r="E62" s="42">
        <f t="shared" si="5"/>
        <v>1</v>
      </c>
      <c r="F62" s="129"/>
      <c r="G62" s="129">
        <v>12</v>
      </c>
      <c r="H62" s="129"/>
      <c r="I62" s="64" t="s">
        <v>194</v>
      </c>
      <c r="J62" s="73" t="s">
        <v>132</v>
      </c>
      <c r="K62" s="42" t="str">
        <f t="shared" ca="1" si="3"/>
        <v>RW35-INV11-CB08.03-C14Str</v>
      </c>
      <c r="L62" s="42" t="str">
        <f t="shared" ca="1" si="6"/>
        <v>RW35</v>
      </c>
      <c r="M62" s="42" t="str">
        <f t="shared" ca="1" si="7"/>
        <v>INV11</v>
      </c>
      <c r="N62" s="42" t="str">
        <f ca="1">MID($F$5,1,2)&amp;LOOKUP("一",$F$7:$F62)&amp;"."&amp;TEXT(IF($F62&gt;"",1,($ZG62=OFFSET($ZG62,-1,))+IFERROR(MID(OFFSET($N62,-1,),FIND(MID($F$5,1,2),OFFSET($N62,-1,))+5,2),)),"00")</f>
        <v>CB08.03</v>
      </c>
      <c r="O62" s="42" t="str">
        <f t="shared" si="8"/>
        <v>C14Str</v>
      </c>
      <c r="P62" s="42">
        <v>1</v>
      </c>
      <c r="Q62" s="42" t="s">
        <v>391</v>
      </c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56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436</v>
      </c>
      <c r="J63" s="77" t="s">
        <v>135</v>
      </c>
      <c r="K63" s="42" t="str">
        <f t="shared" ca="1" si="3"/>
        <v>RW35-INV11-CB08.04-F16Str</v>
      </c>
      <c r="L63" s="42" t="str">
        <f t="shared" ca="1" si="6"/>
        <v>RW35</v>
      </c>
      <c r="M63" s="42" t="str">
        <f t="shared" ca="1" si="7"/>
        <v>INV11</v>
      </c>
      <c r="N63" s="42" t="str">
        <f ca="1">MID($F$5,1,2)&amp;LOOKUP("一",$F$7:$F63)&amp;"."&amp;TEXT(IF($F63&gt;"",1,($ZG63=OFFSET($ZG63,-1,))+IFERROR(MID(OFFSET($N63,-1,),FIND(MID($F$5,1,2),OFFSET($N63,-1,))+5,2),)),"00")</f>
        <v>CB08.04</v>
      </c>
      <c r="O63" s="42" t="str">
        <f t="shared" si="8"/>
        <v>F16Str</v>
      </c>
      <c r="P63" s="42">
        <v>13</v>
      </c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 t="s">
        <v>392</v>
      </c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56</v>
      </c>
      <c r="C64" s="64">
        <v>6</v>
      </c>
      <c r="D64" s="37"/>
      <c r="E64" s="42">
        <f t="shared" si="5"/>
        <v>1</v>
      </c>
      <c r="F64" s="129"/>
      <c r="G64" s="129">
        <v>12</v>
      </c>
      <c r="H64" s="129"/>
      <c r="I64" s="64" t="s">
        <v>194</v>
      </c>
      <c r="J64" s="73" t="s">
        <v>132</v>
      </c>
      <c r="K64" s="42" t="str">
        <f t="shared" ca="1" si="3"/>
        <v>RW36-INV11-CB08.05-C14Str</v>
      </c>
      <c r="L64" s="42" t="str">
        <f t="shared" ca="1" si="6"/>
        <v>RW36</v>
      </c>
      <c r="M64" s="42" t="str">
        <f t="shared" ca="1" si="7"/>
        <v>INV11</v>
      </c>
      <c r="N64" s="42" t="str">
        <f ca="1">MID($F$5,1,2)&amp;LOOKUP("一",$F$7:$F64)&amp;"."&amp;TEXT(IF($F64&gt;"",1,($ZG64=OFFSET($ZG64,-1,))+IFERROR(MID(OFFSET($N64,-1,),FIND(MID($F$5,1,2),OFFSET($N64,-1,))+5,2),)),"00")</f>
        <v>CB08.05</v>
      </c>
      <c r="O64" s="42" t="str">
        <f t="shared" si="8"/>
        <v>C14Str</v>
      </c>
      <c r="P64" s="42">
        <v>1</v>
      </c>
      <c r="Q64" s="42" t="s">
        <v>393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56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436</v>
      </c>
      <c r="J65" s="77" t="s">
        <v>135</v>
      </c>
      <c r="K65" s="42" t="str">
        <f t="shared" ca="1" si="3"/>
        <v>RW36-INV11-CB08.06-F16Str</v>
      </c>
      <c r="L65" s="42" t="str">
        <f t="shared" ca="1" si="6"/>
        <v>RW36</v>
      </c>
      <c r="M65" s="42" t="str">
        <f t="shared" ca="1" si="7"/>
        <v>INV11</v>
      </c>
      <c r="N65" s="42" t="str">
        <f ca="1">MID($F$5,1,2)&amp;LOOKUP("一",$F$7:$F65)&amp;"."&amp;TEXT(IF($F65&gt;"",1,($ZG65=OFFSET($ZG65,-1,))+IFERROR(MID(OFFSET($N65,-1,),FIND(MID($F$5,1,2),OFFSET($N65,-1,))+5,2),)),"00")</f>
        <v>CB08.06</v>
      </c>
      <c r="O65" s="42" t="str">
        <f t="shared" si="8"/>
        <v>F16Str</v>
      </c>
      <c r="P65" s="42">
        <v>13</v>
      </c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 t="s">
        <v>257</v>
      </c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67</v>
      </c>
      <c r="C66" s="64">
        <v>4</v>
      </c>
      <c r="D66" s="37"/>
      <c r="E66" s="42">
        <f t="shared" si="5"/>
        <v>1</v>
      </c>
      <c r="F66" s="126" t="s">
        <v>258</v>
      </c>
      <c r="G66" s="127">
        <v>12</v>
      </c>
      <c r="H66" s="127"/>
      <c r="I66" s="64" t="s">
        <v>194</v>
      </c>
      <c r="J66" s="73" t="s">
        <v>132</v>
      </c>
      <c r="K66" s="48" t="str">
        <f t="shared" ca="1" si="3"/>
        <v>RW37-INV11-CB09.01-C14Str</v>
      </c>
      <c r="L66" s="48" t="str">
        <f t="shared" ca="1" si="6"/>
        <v>RW37</v>
      </c>
      <c r="M66" s="48" t="str">
        <f t="shared" ca="1" si="7"/>
        <v>INV11</v>
      </c>
      <c r="N66" s="48" t="str">
        <f ca="1">MID($F$5,1,2)&amp;LOOKUP("一",$F$7:$F66)&amp;"."&amp;TEXT(IF($F66&gt;"",1,($ZG66=OFFSET($ZG66,-1,))+IFERROR(MID(OFFSET($N66,-1,),FIND(MID($F$5,1,2),OFFSET($N66,-1,))+5,2),)),"00")</f>
        <v>CB09.01</v>
      </c>
      <c r="O66" s="48" t="str">
        <f t="shared" si="8"/>
        <v>C14Str</v>
      </c>
      <c r="P66" s="48">
        <v>1</v>
      </c>
      <c r="Q66" s="48" t="s">
        <v>259</v>
      </c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/>
      <c r="C67" s="64"/>
      <c r="D67" s="37"/>
      <c r="E67" s="42">
        <f t="shared" si="5"/>
        <v>1</v>
      </c>
      <c r="F67" s="127"/>
      <c r="G67" s="127"/>
      <c r="H67" s="127"/>
      <c r="I67" s="64" t="s">
        <v>436</v>
      </c>
      <c r="J67" s="77" t="s">
        <v>135</v>
      </c>
      <c r="K67" s="48" t="str">
        <f t="shared" ca="1" si="3"/>
        <v>RW37-INV11-CB09.02-F16Str</v>
      </c>
      <c r="L67" s="48" t="str">
        <f t="shared" ca="1" si="6"/>
        <v>RW37</v>
      </c>
      <c r="M67" s="48" t="str">
        <f t="shared" ca="1" si="7"/>
        <v>INV11</v>
      </c>
      <c r="N67" s="48" t="str">
        <f ca="1">MID($F$5,1,2)&amp;LOOKUP("一",$F$7:$F67)&amp;"."&amp;TEXT(IF($F67&gt;"",1,($ZG67=OFFSET($ZG67,-1,))+IFERROR(MID(OFFSET($N67,-1,),FIND(MID($F$5,1,2),OFFSET($N67,-1,))+5,2),)),"00")</f>
        <v>CB09.02</v>
      </c>
      <c r="O67" s="48" t="str">
        <f t="shared" si="8"/>
        <v>F16Str</v>
      </c>
      <c r="P67" s="48">
        <v>13</v>
      </c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 t="s">
        <v>260</v>
      </c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>
        <v>12</v>
      </c>
      <c r="H68" s="127"/>
      <c r="I68" s="64" t="s">
        <v>194</v>
      </c>
      <c r="J68" s="73" t="s">
        <v>132</v>
      </c>
      <c r="K68" s="48" t="str">
        <f t="shared" ca="1" si="3"/>
        <v>RW38-INV11-CB09.03-C14Str</v>
      </c>
      <c r="L68" s="48" t="str">
        <f t="shared" ca="1" si="6"/>
        <v>RW38</v>
      </c>
      <c r="M68" s="48" t="str">
        <f t="shared" ca="1" si="7"/>
        <v>INV11</v>
      </c>
      <c r="N68" s="48" t="str">
        <f ca="1">MID($F$5,1,2)&amp;LOOKUP("一",$F$7:$F68)&amp;"."&amp;TEXT(IF($F68&gt;"",1,($ZG68=OFFSET($ZG68,-1,))+IFERROR(MID(OFFSET($N68,-1,),FIND(MID($F$5,1,2),OFFSET($N68,-1,))+5,2),)),"00")</f>
        <v>CB09.03</v>
      </c>
      <c r="O68" s="48" t="str">
        <f t="shared" si="8"/>
        <v>C14Str</v>
      </c>
      <c r="P68" s="48">
        <v>1</v>
      </c>
      <c r="Q68" s="48" t="s">
        <v>394</v>
      </c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436</v>
      </c>
      <c r="J69" s="77" t="s">
        <v>135</v>
      </c>
      <c r="K69" s="48" t="str">
        <f t="shared" ca="1" si="3"/>
        <v>RW38-INV11-CB09.04-F16Str</v>
      </c>
      <c r="L69" s="48" t="str">
        <f t="shared" ca="1" si="6"/>
        <v>RW38</v>
      </c>
      <c r="M69" s="48" t="str">
        <f t="shared" ca="1" si="7"/>
        <v>INV11</v>
      </c>
      <c r="N69" s="48" t="str">
        <f ca="1">MID($F$5,1,2)&amp;LOOKUP("一",$F$7:$F69)&amp;"."&amp;TEXT(IF($F69&gt;"",1,($ZG69=OFFSET($ZG69,-1,))+IFERROR(MID(OFFSET($N69,-1,),FIND(MID($F$5,1,2),OFFSET($N69,-1,))+5,2),)),"00")</f>
        <v>CB09.04</v>
      </c>
      <c r="O69" s="48" t="str">
        <f t="shared" si="8"/>
        <v>F16Str</v>
      </c>
      <c r="P69" s="48">
        <v>13</v>
      </c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 t="s">
        <v>395</v>
      </c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12</v>
      </c>
      <c r="H70" s="127"/>
      <c r="I70" s="64" t="s">
        <v>194</v>
      </c>
      <c r="J70" s="73" t="s">
        <v>132</v>
      </c>
      <c r="K70" s="48" t="str">
        <f t="shared" ca="1" si="3"/>
        <v>RW39-INV11-CB09.05-C14Str</v>
      </c>
      <c r="L70" s="48" t="str">
        <f t="shared" ca="1" si="6"/>
        <v>RW39</v>
      </c>
      <c r="M70" s="48" t="str">
        <f t="shared" ca="1" si="7"/>
        <v>INV11</v>
      </c>
      <c r="N70" s="48" t="str">
        <f ca="1">MID($F$5,1,2)&amp;LOOKUP("一",$F$7:$F70)&amp;"."&amp;TEXT(IF($F70&gt;"",1,($ZG70=OFFSET($ZG70,-1,))+IFERROR(MID(OFFSET($N70,-1,),FIND(MID($F$5,1,2),OFFSET($N70,-1,))+5,2),)),"00")</f>
        <v>CB09.05</v>
      </c>
      <c r="O70" s="48" t="str">
        <f t="shared" si="8"/>
        <v>C14Str</v>
      </c>
      <c r="P70" s="48">
        <v>1</v>
      </c>
      <c r="Q70" s="48" t="s">
        <v>396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436</v>
      </c>
      <c r="J71" s="77" t="s">
        <v>135</v>
      </c>
      <c r="K71" s="48" t="str">
        <f t="shared" ref="K71:K117" ca="1" si="13">L71&amp;"-"&amp;M71&amp;"-"&amp;N71&amp;"-"&amp;O71</f>
        <v>RW39-INV11-CB09.06-F16Str</v>
      </c>
      <c r="L71" s="48" t="str">
        <f t="shared" ca="1" si="6"/>
        <v>RW39</v>
      </c>
      <c r="M71" s="48" t="str">
        <f t="shared" ca="1" si="7"/>
        <v>INV11</v>
      </c>
      <c r="N71" s="48" t="str">
        <f ca="1">MID($F$5,1,2)&amp;LOOKUP("一",$F$7:$F71)&amp;"."&amp;TEXT(IF($F71&gt;"",1,($ZG71=OFFSET($ZG71,-1,))+IFERROR(MID(OFFSET($N71,-1,),FIND(MID($F$5,1,2),OFFSET($N71,-1,))+5,2),)),"00")</f>
        <v>CB09.06</v>
      </c>
      <c r="O71" s="48" t="str">
        <f t="shared" si="8"/>
        <v>F16Str</v>
      </c>
      <c r="P71" s="48">
        <v>13</v>
      </c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 t="s">
        <v>264</v>
      </c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7" si="14">COUNTA(Q72:BD72)</f>
        <v>1</v>
      </c>
      <c r="F72" s="128" t="s">
        <v>265</v>
      </c>
      <c r="G72" s="129">
        <v>12</v>
      </c>
      <c r="H72" s="129"/>
      <c r="I72" s="64" t="s">
        <v>194</v>
      </c>
      <c r="J72" s="73" t="s">
        <v>132</v>
      </c>
      <c r="K72" s="42" t="str">
        <f t="shared" ca="1" si="13"/>
        <v>RW40-INV11-CB10.01-C14Str</v>
      </c>
      <c r="L72" s="42" t="str">
        <f t="shared" ref="L72:L117" ca="1" si="15">$L$5&amp;TEXT(IF($G72&gt;0,IF(OFFSET($L72,-1,)&lt;&gt;0,($ZG72=OFFSET($ZG72,-1,))+IFERROR(MID(OFFSET($L72,-1,),FIND($L$5,OFFSET($L72,-1,))+2,2),),1),IFERROR(MID(OFFSET($L72,-1,),FIND($L$5,OFFSET($L72,-1,))+2,2),)),"00")</f>
        <v>RW40</v>
      </c>
      <c r="M72" s="42" t="str">
        <f t="shared" ref="M72:M117" ca="1" si="16">$F$3</f>
        <v>INV11</v>
      </c>
      <c r="N72" s="42" t="str">
        <f ca="1">MID($F$5,1,2)&amp;LOOKUP("一",$F$7:$F72)&amp;"."&amp;TEXT(IF($F72&gt;"",1,($ZG72=OFFSET($ZG72,-1,))+IFERROR(MID(OFFSET($N72,-1,),FIND(MID($F$5,1,2),OFFSET($N72,-1,))+5,2),)),"00")</f>
        <v>CB10.01</v>
      </c>
      <c r="O72" s="42" t="str">
        <f t="shared" ref="O72:O117" si="17">MID(J72,1,6)</f>
        <v>C14Str</v>
      </c>
      <c r="P72" s="42">
        <v>1</v>
      </c>
      <c r="Q72" s="42" t="s">
        <v>266</v>
      </c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9"/>
      <c r="G73" s="129"/>
      <c r="H73" s="129"/>
      <c r="I73" s="64" t="s">
        <v>436</v>
      </c>
      <c r="J73" s="77" t="s">
        <v>135</v>
      </c>
      <c r="K73" s="42" t="str">
        <f t="shared" ca="1" si="13"/>
        <v>RW40-INV11-CB10.02-F16Str</v>
      </c>
      <c r="L73" s="42" t="str">
        <f t="shared" ca="1" si="15"/>
        <v>RW40</v>
      </c>
      <c r="M73" s="42" t="str">
        <f t="shared" ca="1" si="16"/>
        <v>INV11</v>
      </c>
      <c r="N73" s="42" t="str">
        <f ca="1">MID($F$5,1,2)&amp;LOOKUP("一",$F$7:$F73)&amp;"."&amp;TEXT(IF($F73&gt;"",1,($ZG73=OFFSET($ZG73,-1,))+IFERROR(MID(OFFSET($N73,-1,),FIND(MID($F$5,1,2),OFFSET($N73,-1,))+5,2),)),"00")</f>
        <v>CB10.02</v>
      </c>
      <c r="O73" s="42" t="str">
        <f t="shared" si="17"/>
        <v>F16Str</v>
      </c>
      <c r="P73" s="42">
        <v>13</v>
      </c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 t="s">
        <v>267</v>
      </c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>
        <v>12</v>
      </c>
      <c r="H74" s="129"/>
      <c r="I74" s="64" t="s">
        <v>194</v>
      </c>
      <c r="J74" s="73" t="s">
        <v>132</v>
      </c>
      <c r="K74" s="42" t="str">
        <f t="shared" ca="1" si="13"/>
        <v>RW41-INV11-CB10.03-C14Str</v>
      </c>
      <c r="L74" s="42" t="str">
        <f t="shared" ca="1" si="15"/>
        <v>RW41</v>
      </c>
      <c r="M74" s="42" t="str">
        <f t="shared" ca="1" si="16"/>
        <v>INV11</v>
      </c>
      <c r="N74" s="42" t="str">
        <f ca="1">MID($F$5,1,2)&amp;LOOKUP("一",$F$7:$F74)&amp;"."&amp;TEXT(IF($F74&gt;"",1,($ZG74=OFFSET($ZG74,-1,))+IFERROR(MID(OFFSET($N74,-1,),FIND(MID($F$5,1,2),OFFSET($N74,-1,))+5,2),)),"00")</f>
        <v>CB10.03</v>
      </c>
      <c r="O74" s="42" t="str">
        <f t="shared" si="17"/>
        <v>C14Str</v>
      </c>
      <c r="P74" s="42">
        <v>1</v>
      </c>
      <c r="Q74" s="42" t="s">
        <v>399</v>
      </c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436</v>
      </c>
      <c r="J75" s="77" t="s">
        <v>135</v>
      </c>
      <c r="K75" s="42" t="str">
        <f t="shared" ca="1" si="13"/>
        <v>RW41-INV11-CB10.04-F16Str</v>
      </c>
      <c r="L75" s="42" t="str">
        <f t="shared" ca="1" si="15"/>
        <v>RW41</v>
      </c>
      <c r="M75" s="42" t="str">
        <f t="shared" ca="1" si="16"/>
        <v>INV11</v>
      </c>
      <c r="N75" s="42" t="str">
        <f ca="1">MID($F$5,1,2)&amp;LOOKUP("一",$F$7:$F75)&amp;"."&amp;TEXT(IF($F75&gt;"",1,($ZG75=OFFSET($ZG75,-1,))+IFERROR(MID(OFFSET($N75,-1,),FIND(MID($F$5,1,2),OFFSET($N75,-1,))+5,2),)),"00")</f>
        <v>CB10.04</v>
      </c>
      <c r="O75" s="42" t="str">
        <f t="shared" si="17"/>
        <v>F16Str</v>
      </c>
      <c r="P75" s="42">
        <v>13</v>
      </c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 t="s">
        <v>400</v>
      </c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12</v>
      </c>
      <c r="H76" s="129"/>
      <c r="I76" s="64" t="s">
        <v>194</v>
      </c>
      <c r="J76" s="73" t="s">
        <v>132</v>
      </c>
      <c r="K76" s="42" t="str">
        <f t="shared" ca="1" si="13"/>
        <v>RW42-INV11-CB10.05-C14Str</v>
      </c>
      <c r="L76" s="42" t="str">
        <f t="shared" ca="1" si="15"/>
        <v>RW42</v>
      </c>
      <c r="M76" s="42" t="str">
        <f t="shared" ca="1" si="16"/>
        <v>INV11</v>
      </c>
      <c r="N76" s="42" t="str">
        <f ca="1">MID($F$5,1,2)&amp;LOOKUP("一",$F$7:$F76)&amp;"."&amp;TEXT(IF($F76&gt;"",1,($ZG76=OFFSET($ZG76,-1,))+IFERROR(MID(OFFSET($N76,-1,),FIND(MID($F$5,1,2),OFFSET($N76,-1,))+5,2),)),"00")</f>
        <v>CB10.05</v>
      </c>
      <c r="O76" s="42" t="str">
        <f t="shared" si="17"/>
        <v>C14Str</v>
      </c>
      <c r="P76" s="42">
        <v>1</v>
      </c>
      <c r="Q76" s="42" t="s">
        <v>401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436</v>
      </c>
      <c r="J77" s="77" t="s">
        <v>135</v>
      </c>
      <c r="K77" s="42" t="str">
        <f t="shared" ca="1" si="13"/>
        <v>RW42-INV11-CB10.06-F16Str</v>
      </c>
      <c r="L77" s="42" t="str">
        <f t="shared" ca="1" si="15"/>
        <v>RW42</v>
      </c>
      <c r="M77" s="42" t="str">
        <f t="shared" ca="1" si="16"/>
        <v>INV11</v>
      </c>
      <c r="N77" s="42" t="str">
        <f ca="1">MID($F$5,1,2)&amp;LOOKUP("一",$F$7:$F77)&amp;"."&amp;TEXT(IF($F77&gt;"",1,($ZG77=OFFSET($ZG77,-1,))+IFERROR(MID(OFFSET($N77,-1,),FIND(MID($F$5,1,2),OFFSET($N77,-1,))+5,2),)),"00")</f>
        <v>CB10.06</v>
      </c>
      <c r="O77" s="42" t="str">
        <f t="shared" si="17"/>
        <v>F16Str</v>
      </c>
      <c r="P77" s="42">
        <v>13</v>
      </c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 t="s">
        <v>271</v>
      </c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6" t="s">
        <v>272</v>
      </c>
      <c r="G78" s="127">
        <v>12</v>
      </c>
      <c r="H78" s="127"/>
      <c r="I78" s="64" t="s">
        <v>194</v>
      </c>
      <c r="J78" s="73" t="s">
        <v>132</v>
      </c>
      <c r="K78" s="48" t="str">
        <f t="shared" ca="1" si="13"/>
        <v>RW43-INV11-CB11.01-C14Str</v>
      </c>
      <c r="L78" s="48" t="str">
        <f t="shared" ca="1" si="15"/>
        <v>RW43</v>
      </c>
      <c r="M78" s="48" t="str">
        <f t="shared" ca="1" si="16"/>
        <v>INV11</v>
      </c>
      <c r="N78" s="48" t="str">
        <f ca="1">MID($F$5,1,2)&amp;LOOKUP("一",$F$7:$F78)&amp;"."&amp;TEXT(IF($F78&gt;"",1,($ZG78=OFFSET($ZG78,-1,))+IFERROR(MID(OFFSET($N78,-1,),FIND(MID($F$5,1,2),OFFSET($N78,-1,))+5,2),)),"00")</f>
        <v>CB11.01</v>
      </c>
      <c r="O78" s="48" t="str">
        <f t="shared" si="17"/>
        <v>C14Str</v>
      </c>
      <c r="P78" s="48">
        <v>1</v>
      </c>
      <c r="Q78" s="48" t="s">
        <v>273</v>
      </c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7"/>
      <c r="G79" s="127"/>
      <c r="H79" s="127"/>
      <c r="I79" s="64" t="s">
        <v>436</v>
      </c>
      <c r="J79" s="77" t="s">
        <v>135</v>
      </c>
      <c r="K79" s="48" t="str">
        <f t="shared" ca="1" si="13"/>
        <v>RW43-INV11-CB11.02-F16Str</v>
      </c>
      <c r="L79" s="48" t="str">
        <f t="shared" ca="1" si="15"/>
        <v>RW43</v>
      </c>
      <c r="M79" s="48" t="str">
        <f t="shared" ca="1" si="16"/>
        <v>INV11</v>
      </c>
      <c r="N79" s="48" t="str">
        <f ca="1">MID($F$5,1,2)&amp;LOOKUP("一",$F$7:$F79)&amp;"."&amp;TEXT(IF($F79&gt;"",1,($ZG79=OFFSET($ZG79,-1,))+IFERROR(MID(OFFSET($N79,-1,),FIND(MID($F$5,1,2),OFFSET($N79,-1,))+5,2),)),"00")</f>
        <v>CB11.02</v>
      </c>
      <c r="O79" s="48" t="str">
        <f t="shared" si="17"/>
        <v>F16Str</v>
      </c>
      <c r="P79" s="48">
        <v>13</v>
      </c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 t="s">
        <v>274</v>
      </c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>
        <v>12</v>
      </c>
      <c r="H80" s="127"/>
      <c r="I80" s="64" t="s">
        <v>194</v>
      </c>
      <c r="J80" s="73" t="s">
        <v>132</v>
      </c>
      <c r="K80" s="48" t="str">
        <f t="shared" ca="1" si="13"/>
        <v>RW44-INV11-CB11.03-C14Str</v>
      </c>
      <c r="L80" s="48" t="str">
        <f t="shared" ca="1" si="15"/>
        <v>RW44</v>
      </c>
      <c r="M80" s="48" t="str">
        <f t="shared" ca="1" si="16"/>
        <v>INV11</v>
      </c>
      <c r="N80" s="48" t="str">
        <f ca="1">MID($F$5,1,2)&amp;LOOKUP("一",$F$7:$F80)&amp;"."&amp;TEXT(IF($F80&gt;"",1,($ZG80=OFFSET($ZG80,-1,))+IFERROR(MID(OFFSET($N80,-1,),FIND(MID($F$5,1,2),OFFSET($N80,-1,))+5,2),)),"00")</f>
        <v>CB11.03</v>
      </c>
      <c r="O80" s="48" t="str">
        <f t="shared" si="17"/>
        <v>C14Str</v>
      </c>
      <c r="P80" s="48">
        <v>1</v>
      </c>
      <c r="Q80" s="48" t="s">
        <v>404</v>
      </c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436</v>
      </c>
      <c r="J81" s="77" t="s">
        <v>135</v>
      </c>
      <c r="K81" s="48" t="str">
        <f t="shared" ca="1" si="13"/>
        <v>RW44-INV11-CB11.04-F16Str</v>
      </c>
      <c r="L81" s="48" t="str">
        <f t="shared" ca="1" si="15"/>
        <v>RW44</v>
      </c>
      <c r="M81" s="48" t="str">
        <f t="shared" ca="1" si="16"/>
        <v>INV11</v>
      </c>
      <c r="N81" s="48" t="str">
        <f ca="1">MID($F$5,1,2)&amp;LOOKUP("一",$F$7:$F81)&amp;"."&amp;TEXT(IF($F81&gt;"",1,($ZG81=OFFSET($ZG81,-1,))+IFERROR(MID(OFFSET($N81,-1,),FIND(MID($F$5,1,2),OFFSET($N81,-1,))+5,2),)),"00")</f>
        <v>CB11.04</v>
      </c>
      <c r="O81" s="48" t="str">
        <f t="shared" si="17"/>
        <v>F16Str</v>
      </c>
      <c r="P81" s="48">
        <v>13</v>
      </c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 t="s">
        <v>405</v>
      </c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12</v>
      </c>
      <c r="H82" s="127"/>
      <c r="I82" s="64" t="s">
        <v>194</v>
      </c>
      <c r="J82" s="73" t="s">
        <v>132</v>
      </c>
      <c r="K82" s="48" t="str">
        <f t="shared" ca="1" si="13"/>
        <v>RW45-INV11-CB11.05-C14Str</v>
      </c>
      <c r="L82" s="48" t="str">
        <f t="shared" ca="1" si="15"/>
        <v>RW45</v>
      </c>
      <c r="M82" s="48" t="str">
        <f t="shared" ca="1" si="16"/>
        <v>INV11</v>
      </c>
      <c r="N82" s="48" t="str">
        <f ca="1">MID($F$5,1,2)&amp;LOOKUP("一",$F$7:$F82)&amp;"."&amp;TEXT(IF($F82&gt;"",1,($ZG82=OFFSET($ZG82,-1,))+IFERROR(MID(OFFSET($N82,-1,),FIND(MID($F$5,1,2),OFFSET($N82,-1,))+5,2),)),"00")</f>
        <v>CB11.05</v>
      </c>
      <c r="O82" s="48" t="str">
        <f t="shared" si="17"/>
        <v>C14Str</v>
      </c>
      <c r="P82" s="48">
        <v>1</v>
      </c>
      <c r="Q82" s="48" t="s">
        <v>406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436</v>
      </c>
      <c r="J83" s="77" t="s">
        <v>135</v>
      </c>
      <c r="K83" s="48" t="str">
        <f t="shared" ca="1" si="13"/>
        <v>RW45-INV11-CB11.06-F16Str</v>
      </c>
      <c r="L83" s="48" t="str">
        <f t="shared" ca="1" si="15"/>
        <v>RW45</v>
      </c>
      <c r="M83" s="48" t="str">
        <f t="shared" ca="1" si="16"/>
        <v>INV11</v>
      </c>
      <c r="N83" s="48" t="str">
        <f ca="1">MID($F$5,1,2)&amp;LOOKUP("一",$F$7:$F83)&amp;"."&amp;TEXT(IF($F83&gt;"",1,($ZG83=OFFSET($ZG83,-1,))+IFERROR(MID(OFFSET($N83,-1,),FIND(MID($F$5,1,2),OFFSET($N83,-1,))+5,2),)),"00")</f>
        <v>CB11.06</v>
      </c>
      <c r="O83" s="48" t="str">
        <f t="shared" si="17"/>
        <v>F16Str</v>
      </c>
      <c r="P83" s="48">
        <v>13</v>
      </c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 t="s">
        <v>278</v>
      </c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8" t="s">
        <v>279</v>
      </c>
      <c r="G84" s="129">
        <v>12</v>
      </c>
      <c r="H84" s="129"/>
      <c r="I84" s="64" t="s">
        <v>194</v>
      </c>
      <c r="J84" s="73" t="s">
        <v>132</v>
      </c>
      <c r="K84" s="42" t="str">
        <f t="shared" ca="1" si="13"/>
        <v>RW46-INV11-CB12.01-C14Str</v>
      </c>
      <c r="L84" s="42" t="str">
        <f t="shared" ca="1" si="15"/>
        <v>RW46</v>
      </c>
      <c r="M84" s="42" t="str">
        <f t="shared" ca="1" si="16"/>
        <v>INV11</v>
      </c>
      <c r="N84" s="42" t="str">
        <f ca="1">MID($F$5,1,2)&amp;LOOKUP("一",$F$7:$F84)&amp;"."&amp;TEXT(IF($F84&gt;"",1,($ZG84=OFFSET($ZG84,-1,))+IFERROR(MID(OFFSET($N84,-1,),FIND(MID($F$5,1,2),OFFSET($N84,-1,))+5,2),)),"00")</f>
        <v>CB12.01</v>
      </c>
      <c r="O84" s="42" t="str">
        <f t="shared" si="17"/>
        <v>C14Str</v>
      </c>
      <c r="P84" s="42">
        <v>1</v>
      </c>
      <c r="Q84" s="42" t="s">
        <v>280</v>
      </c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9"/>
      <c r="G85" s="129"/>
      <c r="H85" s="129"/>
      <c r="I85" s="64" t="s">
        <v>436</v>
      </c>
      <c r="J85" s="77" t="s">
        <v>135</v>
      </c>
      <c r="K85" s="42" t="str">
        <f t="shared" ca="1" si="13"/>
        <v>RW46-INV11-CB12.02-F16Str</v>
      </c>
      <c r="L85" s="42" t="str">
        <f t="shared" ca="1" si="15"/>
        <v>RW46</v>
      </c>
      <c r="M85" s="42" t="str">
        <f t="shared" ca="1" si="16"/>
        <v>INV11</v>
      </c>
      <c r="N85" s="42" t="str">
        <f ca="1">MID($F$5,1,2)&amp;LOOKUP("一",$F$7:$F85)&amp;"."&amp;TEXT(IF($F85&gt;"",1,($ZG85=OFFSET($ZG85,-1,))+IFERROR(MID(OFFSET($N85,-1,),FIND(MID($F$5,1,2),OFFSET($N85,-1,))+5,2),)),"00")</f>
        <v>CB12.02</v>
      </c>
      <c r="O85" s="42" t="str">
        <f t="shared" si="17"/>
        <v>F16Str</v>
      </c>
      <c r="P85" s="42">
        <v>13</v>
      </c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 t="s">
        <v>281</v>
      </c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>
        <v>12</v>
      </c>
      <c r="H86" s="129"/>
      <c r="I86" s="64" t="s">
        <v>194</v>
      </c>
      <c r="J86" s="73" t="s">
        <v>132</v>
      </c>
      <c r="K86" s="42" t="str">
        <f t="shared" ca="1" si="13"/>
        <v>RW47-INV11-CB12.03-C14Str</v>
      </c>
      <c r="L86" s="42" t="str">
        <f t="shared" ca="1" si="15"/>
        <v>RW47</v>
      </c>
      <c r="M86" s="42" t="str">
        <f t="shared" ca="1" si="16"/>
        <v>INV11</v>
      </c>
      <c r="N86" s="42" t="str">
        <f ca="1">MID($F$5,1,2)&amp;LOOKUP("一",$F$7:$F86)&amp;"."&amp;TEXT(IF($F86&gt;"",1,($ZG86=OFFSET($ZG86,-1,))+IFERROR(MID(OFFSET($N86,-1,),FIND(MID($F$5,1,2),OFFSET($N86,-1,))+5,2),)),"00")</f>
        <v>CB12.03</v>
      </c>
      <c r="O86" s="42" t="str">
        <f t="shared" si="17"/>
        <v>C14Str</v>
      </c>
      <c r="P86" s="42">
        <v>1</v>
      </c>
      <c r="Q86" s="42" t="s">
        <v>412</v>
      </c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436</v>
      </c>
      <c r="J87" s="77" t="s">
        <v>135</v>
      </c>
      <c r="K87" s="42" t="str">
        <f t="shared" ca="1" si="13"/>
        <v>RW47-INV11-CB12.04-F16Str</v>
      </c>
      <c r="L87" s="42" t="str">
        <f t="shared" ca="1" si="15"/>
        <v>RW47</v>
      </c>
      <c r="M87" s="42" t="str">
        <f t="shared" ca="1" si="16"/>
        <v>INV11</v>
      </c>
      <c r="N87" s="42" t="str">
        <f ca="1">MID($F$5,1,2)&amp;LOOKUP("一",$F$7:$F87)&amp;"."&amp;TEXT(IF($F87&gt;"",1,($ZG87=OFFSET($ZG87,-1,))+IFERROR(MID(OFFSET($N87,-1,),FIND(MID($F$5,1,2),OFFSET($N87,-1,))+5,2),)),"00")</f>
        <v>CB12.04</v>
      </c>
      <c r="O87" s="42" t="str">
        <f t="shared" si="17"/>
        <v>F16Str</v>
      </c>
      <c r="P87" s="42">
        <v>13</v>
      </c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 t="s">
        <v>437</v>
      </c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12</v>
      </c>
      <c r="H88" s="129"/>
      <c r="I88" s="64" t="s">
        <v>194</v>
      </c>
      <c r="J88" s="73" t="s">
        <v>132</v>
      </c>
      <c r="K88" s="42" t="str">
        <f t="shared" ca="1" si="13"/>
        <v>RW48-INV11-CB12.05-C14Str</v>
      </c>
      <c r="L88" s="42" t="str">
        <f t="shared" ca="1" si="15"/>
        <v>RW48</v>
      </c>
      <c r="M88" s="42" t="str">
        <f t="shared" ca="1" si="16"/>
        <v>INV11</v>
      </c>
      <c r="N88" s="42" t="str">
        <f ca="1">MID($F$5,1,2)&amp;LOOKUP("一",$F$7:$F88)&amp;"."&amp;TEXT(IF($F88&gt;"",1,($ZG88=OFFSET($ZG88,-1,))+IFERROR(MID(OFFSET($N88,-1,),FIND(MID($F$5,1,2),OFFSET($N88,-1,))+5,2),)),"00")</f>
        <v>CB12.05</v>
      </c>
      <c r="O88" s="42" t="str">
        <f t="shared" si="17"/>
        <v>C14Str</v>
      </c>
      <c r="P88" s="42">
        <v>1</v>
      </c>
      <c r="Q88" s="42" t="s">
        <v>413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436</v>
      </c>
      <c r="J89" s="77" t="s">
        <v>135</v>
      </c>
      <c r="K89" s="42" t="str">
        <f t="shared" ca="1" si="13"/>
        <v>RW48-INV11-CB12.06-F16Str</v>
      </c>
      <c r="L89" s="42" t="str">
        <f t="shared" ca="1" si="15"/>
        <v>RW48</v>
      </c>
      <c r="M89" s="42" t="str">
        <f t="shared" ca="1" si="16"/>
        <v>INV11</v>
      </c>
      <c r="N89" s="42" t="str">
        <f ca="1">MID($F$5,1,2)&amp;LOOKUP("一",$F$7:$F89)&amp;"."&amp;TEXT(IF($F89&gt;"",1,($ZG89=OFFSET($ZG89,-1,))+IFERROR(MID(OFFSET($N89,-1,),FIND(MID($F$5,1,2),OFFSET($N89,-1,))+5,2),)),"00")</f>
        <v>CB12.06</v>
      </c>
      <c r="O89" s="42" t="str">
        <f t="shared" si="17"/>
        <v>F16Str</v>
      </c>
      <c r="P89" s="42">
        <v>13</v>
      </c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 t="s">
        <v>285</v>
      </c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6" t="s">
        <v>286</v>
      </c>
      <c r="G90" s="127">
        <v>12</v>
      </c>
      <c r="H90" s="127"/>
      <c r="I90" s="64" t="s">
        <v>194</v>
      </c>
      <c r="J90" s="73" t="s">
        <v>132</v>
      </c>
      <c r="K90" s="48" t="str">
        <f t="shared" ca="1" si="13"/>
        <v>RW49-INV11-CB13.01-C14Str</v>
      </c>
      <c r="L90" s="48" t="str">
        <f t="shared" ca="1" si="15"/>
        <v>RW49</v>
      </c>
      <c r="M90" s="48" t="str">
        <f t="shared" ca="1" si="16"/>
        <v>INV11</v>
      </c>
      <c r="N90" s="48" t="str">
        <f ca="1">MID($F$5,1,2)&amp;LOOKUP("一",$F$7:$F90)&amp;"."&amp;TEXT(IF($F90&gt;"",1,($ZG90=OFFSET($ZG90,-1,))+IFERROR(MID(OFFSET($N90,-1,),FIND(MID($F$5,1,2),OFFSET($N90,-1,))+5,2),)),"00")</f>
        <v>CB13.01</v>
      </c>
      <c r="O90" s="48" t="str">
        <f t="shared" si="17"/>
        <v>C14Str</v>
      </c>
      <c r="P90" s="48">
        <v>1</v>
      </c>
      <c r="Q90" s="48" t="s">
        <v>287</v>
      </c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7"/>
      <c r="G91" s="127"/>
      <c r="H91" s="127"/>
      <c r="I91" s="64" t="s">
        <v>436</v>
      </c>
      <c r="J91" s="77" t="s">
        <v>135</v>
      </c>
      <c r="K91" s="48" t="str">
        <f t="shared" ca="1" si="13"/>
        <v>RW49-INV11-CB13.02-F16Str</v>
      </c>
      <c r="L91" s="48" t="str">
        <f t="shared" ca="1" si="15"/>
        <v>RW49</v>
      </c>
      <c r="M91" s="48" t="str">
        <f t="shared" ca="1" si="16"/>
        <v>INV11</v>
      </c>
      <c r="N91" s="48" t="str">
        <f ca="1">MID($F$5,1,2)&amp;LOOKUP("一",$F$7:$F91)&amp;"."&amp;TEXT(IF($F91&gt;"",1,($ZG91=OFFSET($ZG91,-1,))+IFERROR(MID(OFFSET($N91,-1,),FIND(MID($F$5,1,2),OFFSET($N91,-1,))+5,2),)),"00")</f>
        <v>CB13.02</v>
      </c>
      <c r="O91" s="48" t="str">
        <f t="shared" si="17"/>
        <v>F16Str</v>
      </c>
      <c r="P91" s="48">
        <v>13</v>
      </c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 t="s">
        <v>288</v>
      </c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7"/>
      <c r="G92" s="127">
        <v>12</v>
      </c>
      <c r="H92" s="127"/>
      <c r="I92" s="64" t="s">
        <v>194</v>
      </c>
      <c r="J92" s="73" t="s">
        <v>132</v>
      </c>
      <c r="K92" s="48" t="str">
        <f t="shared" ca="1" si="13"/>
        <v>RW50-INV11-CB13.03-C14Str</v>
      </c>
      <c r="L92" s="48" t="str">
        <f t="shared" ca="1" si="15"/>
        <v>RW50</v>
      </c>
      <c r="M92" s="48" t="str">
        <f t="shared" ca="1" si="16"/>
        <v>INV11</v>
      </c>
      <c r="N92" s="48" t="str">
        <f ca="1">MID($F$5,1,2)&amp;LOOKUP("一",$F$7:$F92)&amp;"."&amp;TEXT(IF($F92&gt;"",1,($ZG92=OFFSET($ZG92,-1,))+IFERROR(MID(OFFSET($N92,-1,),FIND(MID($F$5,1,2),OFFSET($N92,-1,))+5,2),)),"00")</f>
        <v>CB13.03</v>
      </c>
      <c r="O92" s="48" t="str">
        <f t="shared" si="17"/>
        <v>C14Str</v>
      </c>
      <c r="P92" s="48">
        <v>1</v>
      </c>
      <c r="Q92" s="48" t="s">
        <v>417</v>
      </c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7"/>
      <c r="G93" s="127"/>
      <c r="H93" s="127"/>
      <c r="I93" s="64" t="s">
        <v>436</v>
      </c>
      <c r="J93" s="77" t="s">
        <v>135</v>
      </c>
      <c r="K93" s="48" t="str">
        <f t="shared" ca="1" si="13"/>
        <v>RW50-INV11-CB13.04-F16Str</v>
      </c>
      <c r="L93" s="48" t="str">
        <f t="shared" ca="1" si="15"/>
        <v>RW50</v>
      </c>
      <c r="M93" s="48" t="str">
        <f t="shared" ca="1" si="16"/>
        <v>INV11</v>
      </c>
      <c r="N93" s="48" t="str">
        <f ca="1">MID($F$5,1,2)&amp;LOOKUP("一",$F$7:$F93)&amp;"."&amp;TEXT(IF($F93&gt;"",1,($ZG93=OFFSET($ZG93,-1,))+IFERROR(MID(OFFSET($N93,-1,),FIND(MID($F$5,1,2),OFFSET($N93,-1,))+5,2),)),"00")</f>
        <v>CB13.04</v>
      </c>
      <c r="O93" s="48" t="str">
        <f t="shared" si="17"/>
        <v>F16Str</v>
      </c>
      <c r="P93" s="48">
        <v>13</v>
      </c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 t="s">
        <v>438</v>
      </c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7"/>
      <c r="G94" s="127">
        <v>12</v>
      </c>
      <c r="H94" s="127"/>
      <c r="I94" s="64" t="s">
        <v>194</v>
      </c>
      <c r="J94" s="73" t="s">
        <v>132</v>
      </c>
      <c r="K94" s="48" t="str">
        <f t="shared" ca="1" si="13"/>
        <v>RW51-INV11-CB13.05-C14Str</v>
      </c>
      <c r="L94" s="48" t="str">
        <f t="shared" ca="1" si="15"/>
        <v>RW51</v>
      </c>
      <c r="M94" s="48" t="str">
        <f t="shared" ca="1" si="16"/>
        <v>INV11</v>
      </c>
      <c r="N94" s="48" t="str">
        <f ca="1">MID($F$5,1,2)&amp;LOOKUP("一",$F$7:$F94)&amp;"."&amp;TEXT(IF($F94&gt;"",1,($ZG94=OFFSET($ZG94,-1,))+IFERROR(MID(OFFSET($N94,-1,),FIND(MID($F$5,1,2),OFFSET($N94,-1,))+5,2),)),"00")</f>
        <v>CB13.05</v>
      </c>
      <c r="O94" s="48" t="str">
        <f t="shared" si="17"/>
        <v>C14Str</v>
      </c>
      <c r="P94" s="48">
        <v>1</v>
      </c>
      <c r="Q94" s="48" t="s">
        <v>418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7"/>
      <c r="G95" s="127"/>
      <c r="H95" s="127"/>
      <c r="I95" s="64" t="s">
        <v>436</v>
      </c>
      <c r="J95" s="77" t="s">
        <v>135</v>
      </c>
      <c r="K95" s="48" t="str">
        <f t="shared" ca="1" si="13"/>
        <v>RW51-INV11-CB13.06-F16Str</v>
      </c>
      <c r="L95" s="48" t="str">
        <f t="shared" ca="1" si="15"/>
        <v>RW51</v>
      </c>
      <c r="M95" s="48" t="str">
        <f t="shared" ca="1" si="16"/>
        <v>INV11</v>
      </c>
      <c r="N95" s="48" t="str">
        <f ca="1">MID($F$5,1,2)&amp;LOOKUP("一",$F$7:$F95)&amp;"."&amp;TEXT(IF($F95&gt;"",1,($ZG95=OFFSET($ZG95,-1,))+IFERROR(MID(OFFSET($N95,-1,),FIND(MID($F$5,1,2),OFFSET($N95,-1,))+5,2),)),"00")</f>
        <v>CB13.06</v>
      </c>
      <c r="O95" s="48" t="str">
        <f t="shared" si="17"/>
        <v>F16Str</v>
      </c>
      <c r="P95" s="48">
        <v>13</v>
      </c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 t="s">
        <v>292</v>
      </c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8" t="s">
        <v>293</v>
      </c>
      <c r="G96" s="129">
        <v>12</v>
      </c>
      <c r="H96" s="129"/>
      <c r="I96" s="64" t="s">
        <v>194</v>
      </c>
      <c r="J96" s="73" t="s">
        <v>132</v>
      </c>
      <c r="K96" s="42" t="str">
        <f t="shared" ca="1" si="13"/>
        <v>RW52-INV11-CB14.01-C14Str</v>
      </c>
      <c r="L96" s="42" t="str">
        <f t="shared" ca="1" si="15"/>
        <v>RW52</v>
      </c>
      <c r="M96" s="42" t="str">
        <f t="shared" ca="1" si="16"/>
        <v>INV11</v>
      </c>
      <c r="N96" s="42" t="str">
        <f ca="1">MID($F$5,1,2)&amp;LOOKUP("一",$F$7:$F96)&amp;"."&amp;TEXT(IF($F96&gt;"",1,($ZG96=OFFSET($ZG96,-1,))+IFERROR(MID(OFFSET($N96,-1,),FIND(MID($F$5,1,2),OFFSET($N96,-1,))+5,2),)),"00")</f>
        <v>CB14.01</v>
      </c>
      <c r="O96" s="42" t="str">
        <f t="shared" si="17"/>
        <v>C14Str</v>
      </c>
      <c r="P96" s="42">
        <v>1</v>
      </c>
      <c r="Q96" s="42" t="s">
        <v>294</v>
      </c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</row>
    <row r="97" spans="5:56">
      <c r="E97" s="42">
        <f t="shared" si="14"/>
        <v>1</v>
      </c>
      <c r="F97" s="128"/>
      <c r="G97" s="129"/>
      <c r="H97" s="129"/>
      <c r="I97" s="64" t="s">
        <v>436</v>
      </c>
      <c r="J97" s="77" t="s">
        <v>135</v>
      </c>
      <c r="K97" s="42" t="str">
        <f t="shared" ca="1" si="13"/>
        <v>RW52-INV11-CB14.02-F16Str</v>
      </c>
      <c r="L97" s="42" t="str">
        <f t="shared" ca="1" si="15"/>
        <v>RW52</v>
      </c>
      <c r="M97" s="42" t="str">
        <f t="shared" ca="1" si="16"/>
        <v>INV11</v>
      </c>
      <c r="N97" s="42" t="str">
        <f ca="1">MID($F$5,1,2)&amp;LOOKUP("一",$F$7:$F97)&amp;"."&amp;TEXT(IF($F97&gt;"",1,($ZG97=OFFSET($ZG97,-1,))+IFERROR(MID(OFFSET($N97,-1,),FIND(MID($F$5,1,2),OFFSET($N97,-1,))+5,2),)),"00")</f>
        <v>CB14.02</v>
      </c>
      <c r="O97" s="42" t="str">
        <f t="shared" si="17"/>
        <v>F16Str</v>
      </c>
      <c r="P97" s="42">
        <v>13</v>
      </c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 t="s">
        <v>295</v>
      </c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>
        <v>12</v>
      </c>
      <c r="H98" s="129"/>
      <c r="I98" s="64" t="s">
        <v>194</v>
      </c>
      <c r="J98" s="73" t="s">
        <v>132</v>
      </c>
      <c r="K98" s="42" t="str">
        <f t="shared" ca="1" si="13"/>
        <v>RW53-INV11-CB14.03-C14Str</v>
      </c>
      <c r="L98" s="42" t="str">
        <f t="shared" ca="1" si="15"/>
        <v>RW53</v>
      </c>
      <c r="M98" s="42" t="str">
        <f t="shared" ca="1" si="16"/>
        <v>INV11</v>
      </c>
      <c r="N98" s="42" t="str">
        <f ca="1">MID($F$5,1,2)&amp;LOOKUP("一",$F$7:$F98)&amp;"."&amp;TEXT(IF($F98&gt;"",1,($ZG98=OFFSET($ZG98,-1,))+IFERROR(MID(OFFSET($N98,-1,),FIND(MID($F$5,1,2),OFFSET($N98,-1,))+5,2),)),"00")</f>
        <v>CB14.03</v>
      </c>
      <c r="O98" s="42" t="str">
        <f t="shared" si="17"/>
        <v>C14Str</v>
      </c>
      <c r="P98" s="42">
        <v>1</v>
      </c>
      <c r="Q98" s="42" t="s">
        <v>439</v>
      </c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436</v>
      </c>
      <c r="J99" s="77" t="s">
        <v>135</v>
      </c>
      <c r="K99" s="42" t="str">
        <f t="shared" ca="1" si="13"/>
        <v>RW53-INV11-CB14.04-F16Str</v>
      </c>
      <c r="L99" s="42" t="str">
        <f t="shared" ca="1" si="15"/>
        <v>RW53</v>
      </c>
      <c r="M99" s="42" t="str">
        <f t="shared" ca="1" si="16"/>
        <v>INV11</v>
      </c>
      <c r="N99" s="42" t="str">
        <f ca="1">MID($F$5,1,2)&amp;LOOKUP("一",$F$7:$F99)&amp;"."&amp;TEXT(IF($F99&gt;"",1,($ZG99=OFFSET($ZG99,-1,))+IFERROR(MID(OFFSET($N99,-1,),FIND(MID($F$5,1,2),OFFSET($N99,-1,))+5,2),)),"00")</f>
        <v>CB14.04</v>
      </c>
      <c r="O99" s="42" t="str">
        <f t="shared" si="17"/>
        <v>F16Str</v>
      </c>
      <c r="P99" s="42">
        <v>13</v>
      </c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 t="s">
        <v>440</v>
      </c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12</v>
      </c>
      <c r="H100" s="129"/>
      <c r="I100" s="64" t="s">
        <v>194</v>
      </c>
      <c r="J100" s="73" t="s">
        <v>132</v>
      </c>
      <c r="K100" s="42" t="str">
        <f t="shared" ca="1" si="13"/>
        <v>RW54-INV11-CB14.05-C14Str</v>
      </c>
      <c r="L100" s="42" t="str">
        <f t="shared" ca="1" si="15"/>
        <v>RW54</v>
      </c>
      <c r="M100" s="42" t="str">
        <f t="shared" ca="1" si="16"/>
        <v>INV11</v>
      </c>
      <c r="N100" s="42" t="str">
        <f ca="1">MID($F$5,1,2)&amp;LOOKUP("一",$F$7:$F100)&amp;"."&amp;TEXT(IF($F100&gt;"",1,($ZG100=OFFSET($ZG100,-1,))+IFERROR(MID(OFFSET($N100,-1,),FIND(MID($F$5,1,2),OFFSET($N100,-1,))+5,2),)),"00")</f>
        <v>CB14.05</v>
      </c>
      <c r="O100" s="42" t="str">
        <f t="shared" si="17"/>
        <v>C14Str</v>
      </c>
      <c r="P100" s="42">
        <v>1</v>
      </c>
      <c r="Q100" s="42" t="s">
        <v>441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436</v>
      </c>
      <c r="J101" s="77" t="s">
        <v>135</v>
      </c>
      <c r="K101" s="42" t="str">
        <f t="shared" ca="1" si="13"/>
        <v>RW54-INV11-CB14.06-F16Str</v>
      </c>
      <c r="L101" s="42" t="str">
        <f t="shared" ca="1" si="15"/>
        <v>RW54</v>
      </c>
      <c r="M101" s="42" t="str">
        <f t="shared" ca="1" si="16"/>
        <v>INV11</v>
      </c>
      <c r="N101" s="42" t="str">
        <f ca="1">MID($F$5,1,2)&amp;LOOKUP("一",$F$7:$F101)&amp;"."&amp;TEXT(IF($F101&gt;"",1,($ZG101=OFFSET($ZG101,-1,))+IFERROR(MID(OFFSET($N101,-1,),FIND(MID($F$5,1,2),OFFSET($N101,-1,))+5,2),)),"00")</f>
        <v>CB14.06</v>
      </c>
      <c r="O101" s="42" t="str">
        <f t="shared" si="17"/>
        <v>F16Str</v>
      </c>
      <c r="P101" s="42">
        <v>13</v>
      </c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 t="s">
        <v>299</v>
      </c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6" t="s">
        <v>300</v>
      </c>
      <c r="G102" s="127">
        <v>12</v>
      </c>
      <c r="H102" s="127"/>
      <c r="I102" s="64" t="s">
        <v>194</v>
      </c>
      <c r="J102" s="73" t="s">
        <v>132</v>
      </c>
      <c r="K102" s="48" t="str">
        <f t="shared" ca="1" si="13"/>
        <v>RW55-INV11-CB15.01-C14Str</v>
      </c>
      <c r="L102" s="48" t="str">
        <f t="shared" ca="1" si="15"/>
        <v>RW55</v>
      </c>
      <c r="M102" s="48" t="str">
        <f t="shared" ca="1" si="16"/>
        <v>INV11</v>
      </c>
      <c r="N102" s="48" t="str">
        <f ca="1">MID($F$5,1,2)&amp;LOOKUP("一",$F$7:$F102)&amp;"."&amp;TEXT(IF($F102&gt;"",1,($ZG102=OFFSET($ZG102,-1,))+IFERROR(MID(OFFSET($N102,-1,),FIND(MID($F$5,1,2),OFFSET($N102,-1,))+5,2),)),"00")</f>
        <v>CB15.01</v>
      </c>
      <c r="O102" s="48" t="str">
        <f t="shared" si="17"/>
        <v>C14Str</v>
      </c>
      <c r="P102" s="48">
        <v>1</v>
      </c>
      <c r="Q102" s="48" t="s">
        <v>301</v>
      </c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</row>
    <row r="103" spans="5:56">
      <c r="E103" s="42">
        <f t="shared" si="14"/>
        <v>1</v>
      </c>
      <c r="F103" s="126"/>
      <c r="G103" s="127"/>
      <c r="H103" s="127"/>
      <c r="I103" s="64" t="s">
        <v>436</v>
      </c>
      <c r="J103" s="77" t="s">
        <v>135</v>
      </c>
      <c r="K103" s="48" t="str">
        <f t="shared" ca="1" si="13"/>
        <v>RW55-INV11-CB15.02-F16Str</v>
      </c>
      <c r="L103" s="48" t="str">
        <f t="shared" ca="1" si="15"/>
        <v>RW55</v>
      </c>
      <c r="M103" s="48" t="str">
        <f t="shared" ca="1" si="16"/>
        <v>INV11</v>
      </c>
      <c r="N103" s="48" t="str">
        <f ca="1">MID($F$5,1,2)&amp;LOOKUP("一",$F$7:$F103)&amp;"."&amp;TEXT(IF($F103&gt;"",1,($ZG103=OFFSET($ZG103,-1,))+IFERROR(MID(OFFSET($N103,-1,),FIND(MID($F$5,1,2),OFFSET($N103,-1,))+5,2),)),"00")</f>
        <v>CB15.02</v>
      </c>
      <c r="O103" s="48" t="str">
        <f t="shared" si="17"/>
        <v>F16Str</v>
      </c>
      <c r="P103" s="48">
        <v>13</v>
      </c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 t="s">
        <v>302</v>
      </c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>
        <v>12</v>
      </c>
      <c r="H104" s="127"/>
      <c r="I104" s="64" t="s">
        <v>194</v>
      </c>
      <c r="J104" s="73" t="s">
        <v>132</v>
      </c>
      <c r="K104" s="48" t="str">
        <f t="shared" ca="1" si="13"/>
        <v>RW56-INV11-CB15.03-C14Str</v>
      </c>
      <c r="L104" s="48" t="str">
        <f t="shared" ca="1" si="15"/>
        <v>RW56</v>
      </c>
      <c r="M104" s="48" t="str">
        <f t="shared" ca="1" si="16"/>
        <v>INV11</v>
      </c>
      <c r="N104" s="48" t="str">
        <f ca="1">MID($F$5,1,2)&amp;LOOKUP("一",$F$7:$F104)&amp;"."&amp;TEXT(IF($F104&gt;"",1,($ZG104=OFFSET($ZG104,-1,))+IFERROR(MID(OFFSET($N104,-1,),FIND(MID($F$5,1,2),OFFSET($N104,-1,))+5,2),)),"00")</f>
        <v>CB15.03</v>
      </c>
      <c r="O104" s="48" t="str">
        <f t="shared" si="17"/>
        <v>C14Str</v>
      </c>
      <c r="P104" s="48">
        <v>1</v>
      </c>
      <c r="Q104" s="48" t="s">
        <v>442</v>
      </c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436</v>
      </c>
      <c r="J105" s="77" t="s">
        <v>135</v>
      </c>
      <c r="K105" s="48" t="str">
        <f t="shared" ca="1" si="13"/>
        <v>RW56-INV11-CB15.04-F16Str</v>
      </c>
      <c r="L105" s="48" t="str">
        <f t="shared" ca="1" si="15"/>
        <v>RW56</v>
      </c>
      <c r="M105" s="48" t="str">
        <f t="shared" ca="1" si="16"/>
        <v>INV11</v>
      </c>
      <c r="N105" s="48" t="str">
        <f ca="1">MID($F$5,1,2)&amp;LOOKUP("一",$F$7:$F105)&amp;"."&amp;TEXT(IF($F105&gt;"",1,($ZG105=OFFSET($ZG105,-1,))+IFERROR(MID(OFFSET($N105,-1,),FIND(MID($F$5,1,2),OFFSET($N105,-1,))+5,2),)),"00")</f>
        <v>CB15.04</v>
      </c>
      <c r="O105" s="48" t="str">
        <f t="shared" si="17"/>
        <v>F16Str</v>
      </c>
      <c r="P105" s="48">
        <v>13</v>
      </c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 t="s">
        <v>443</v>
      </c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12</v>
      </c>
      <c r="H106" s="127"/>
      <c r="I106" s="64" t="s">
        <v>194</v>
      </c>
      <c r="J106" s="73" t="s">
        <v>132</v>
      </c>
      <c r="K106" s="48" t="str">
        <f t="shared" ca="1" si="13"/>
        <v>RW57-INV11-CB15.05-C14Str</v>
      </c>
      <c r="L106" s="48" t="str">
        <f t="shared" ca="1" si="15"/>
        <v>RW57</v>
      </c>
      <c r="M106" s="48" t="str">
        <f t="shared" ca="1" si="16"/>
        <v>INV11</v>
      </c>
      <c r="N106" s="48" t="str">
        <f ca="1">MID($F$5,1,2)&amp;LOOKUP("一",$F$7:$F106)&amp;"."&amp;TEXT(IF($F106&gt;"",1,($ZG106=OFFSET($ZG106,-1,))+IFERROR(MID(OFFSET($N106,-1,),FIND(MID($F$5,1,2),OFFSET($N106,-1,))+5,2),)),"00")</f>
        <v>CB15.05</v>
      </c>
      <c r="O106" s="48" t="str">
        <f t="shared" si="17"/>
        <v>C14Str</v>
      </c>
      <c r="P106" s="48">
        <v>1</v>
      </c>
      <c r="Q106" s="48" t="s">
        <v>444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436</v>
      </c>
      <c r="J107" s="77" t="s">
        <v>135</v>
      </c>
      <c r="K107" s="48" t="str">
        <f t="shared" ca="1" si="13"/>
        <v>RW57-INV11-CB15.06-F16Str</v>
      </c>
      <c r="L107" s="48" t="str">
        <f t="shared" ca="1" si="15"/>
        <v>RW57</v>
      </c>
      <c r="M107" s="48" t="str">
        <f t="shared" ca="1" si="16"/>
        <v>INV11</v>
      </c>
      <c r="N107" s="48" t="str">
        <f ca="1">MID($F$5,1,2)&amp;LOOKUP("一",$F$7:$F107)&amp;"."&amp;TEXT(IF($F107&gt;"",1,($ZG107=OFFSET($ZG107,-1,))+IFERROR(MID(OFFSET($N107,-1,),FIND(MID($F$5,1,2),OFFSET($N107,-1,))+5,2),)),"00")</f>
        <v>CB15.06</v>
      </c>
      <c r="O107" s="48" t="str">
        <f t="shared" si="17"/>
        <v>F16Str</v>
      </c>
      <c r="P107" s="48">
        <v>13</v>
      </c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 t="s">
        <v>306</v>
      </c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8" t="s">
        <v>307</v>
      </c>
      <c r="G108" s="129">
        <v>12</v>
      </c>
      <c r="H108" s="129"/>
      <c r="I108" s="64" t="s">
        <v>194</v>
      </c>
      <c r="J108" s="73" t="s">
        <v>132</v>
      </c>
      <c r="K108" s="42" t="str">
        <f t="shared" ca="1" si="13"/>
        <v>RW58-INV11-CB16.01-C14Str</v>
      </c>
      <c r="L108" s="42" t="str">
        <f t="shared" ca="1" si="15"/>
        <v>RW58</v>
      </c>
      <c r="M108" s="42" t="str">
        <f t="shared" ca="1" si="16"/>
        <v>INV11</v>
      </c>
      <c r="N108" s="42" t="str">
        <f ca="1">MID($F$5,1,2)&amp;LOOKUP("一",$F$7:$F108)&amp;"."&amp;TEXT(IF($F108&gt;"",1,($ZG108=OFFSET($ZG108,-1,))+IFERROR(MID(OFFSET($N108,-1,),FIND(MID($F$5,1,2),OFFSET($N108,-1,))+5,2),)),"00")</f>
        <v>CB16.01</v>
      </c>
      <c r="O108" s="42" t="str">
        <f t="shared" si="17"/>
        <v>C14Str</v>
      </c>
      <c r="P108" s="42">
        <v>1</v>
      </c>
      <c r="Q108" s="42" t="s">
        <v>308</v>
      </c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</row>
    <row r="109" spans="5:56">
      <c r="E109" s="42">
        <f t="shared" si="14"/>
        <v>1</v>
      </c>
      <c r="F109" s="128"/>
      <c r="G109" s="129"/>
      <c r="H109" s="129"/>
      <c r="I109" s="64" t="s">
        <v>436</v>
      </c>
      <c r="J109" s="77" t="s">
        <v>135</v>
      </c>
      <c r="K109" s="42" t="str">
        <f t="shared" ca="1" si="13"/>
        <v>RW58-INV11-CB16.02-F16Str</v>
      </c>
      <c r="L109" s="42" t="str">
        <f t="shared" ca="1" si="15"/>
        <v>RW58</v>
      </c>
      <c r="M109" s="42" t="str">
        <f t="shared" ca="1" si="16"/>
        <v>INV11</v>
      </c>
      <c r="N109" s="42" t="str">
        <f ca="1">MID($F$5,1,2)&amp;LOOKUP("一",$F$7:$F109)&amp;"."&amp;TEXT(IF($F109&gt;"",1,($ZG109=OFFSET($ZG109,-1,))+IFERROR(MID(OFFSET($N109,-1,),FIND(MID($F$5,1,2),OFFSET($N109,-1,))+5,2),)),"00")</f>
        <v>CB16.02</v>
      </c>
      <c r="O109" s="42" t="str">
        <f t="shared" si="17"/>
        <v>F16Str</v>
      </c>
      <c r="P109" s="42">
        <v>13</v>
      </c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 t="s">
        <v>309</v>
      </c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>
        <v>12</v>
      </c>
      <c r="H110" s="129"/>
      <c r="I110" s="64" t="s">
        <v>194</v>
      </c>
      <c r="J110" s="73" t="s">
        <v>132</v>
      </c>
      <c r="K110" s="42" t="str">
        <f t="shared" ca="1" si="13"/>
        <v>RW59-INV11-CB16.03-C14Str</v>
      </c>
      <c r="L110" s="42" t="str">
        <f t="shared" ca="1" si="15"/>
        <v>RW59</v>
      </c>
      <c r="M110" s="42" t="str">
        <f t="shared" ca="1" si="16"/>
        <v>INV11</v>
      </c>
      <c r="N110" s="42" t="str">
        <f ca="1">MID($F$5,1,2)&amp;LOOKUP("一",$F$7:$F110)&amp;"."&amp;TEXT(IF($F110&gt;"",1,($ZG110=OFFSET($ZG110,-1,))+IFERROR(MID(OFFSET($N110,-1,),FIND(MID($F$5,1,2),OFFSET($N110,-1,))+5,2),)),"00")</f>
        <v>CB16.03</v>
      </c>
      <c r="O110" s="42" t="str">
        <f t="shared" si="17"/>
        <v>C14Str</v>
      </c>
      <c r="P110" s="42">
        <v>1</v>
      </c>
      <c r="Q110" s="42" t="s">
        <v>445</v>
      </c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436</v>
      </c>
      <c r="J111" s="77" t="s">
        <v>135</v>
      </c>
      <c r="K111" s="42" t="str">
        <f t="shared" ca="1" si="13"/>
        <v>RW59-INV11-CB16.04-F16Str</v>
      </c>
      <c r="L111" s="42" t="str">
        <f t="shared" ca="1" si="15"/>
        <v>RW59</v>
      </c>
      <c r="M111" s="42" t="str">
        <f t="shared" ca="1" si="16"/>
        <v>INV11</v>
      </c>
      <c r="N111" s="42" t="str">
        <f ca="1">MID($F$5,1,2)&amp;LOOKUP("一",$F$7:$F111)&amp;"."&amp;TEXT(IF($F111&gt;"",1,($ZG111=OFFSET($ZG111,-1,))+IFERROR(MID(OFFSET($N111,-1,),FIND(MID($F$5,1,2),OFFSET($N111,-1,))+5,2),)),"00")</f>
        <v>CB16.04</v>
      </c>
      <c r="O111" s="42" t="str">
        <f t="shared" si="17"/>
        <v>F16Str</v>
      </c>
      <c r="P111" s="42">
        <v>13</v>
      </c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 t="s">
        <v>446</v>
      </c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12</v>
      </c>
      <c r="H112" s="129"/>
      <c r="I112" s="64" t="s">
        <v>194</v>
      </c>
      <c r="J112" s="73" t="s">
        <v>132</v>
      </c>
      <c r="K112" s="42" t="str">
        <f t="shared" ca="1" si="13"/>
        <v>RW60-INV11-CB16.05-C14Str</v>
      </c>
      <c r="L112" s="42" t="str">
        <f t="shared" ca="1" si="15"/>
        <v>RW60</v>
      </c>
      <c r="M112" s="42" t="str">
        <f t="shared" ca="1" si="16"/>
        <v>INV11</v>
      </c>
      <c r="N112" s="42" t="str">
        <f ca="1">MID($F$5,1,2)&amp;LOOKUP("一",$F$7:$F112)&amp;"."&amp;TEXT(IF($F112&gt;"",1,($ZG112=OFFSET($ZG112,-1,))+IFERROR(MID(OFFSET($N112,-1,),FIND(MID($F$5,1,2),OFFSET($N112,-1,))+5,2),)),"00")</f>
        <v>CB16.05</v>
      </c>
      <c r="O112" s="42" t="str">
        <f t="shared" si="17"/>
        <v>C14Str</v>
      </c>
      <c r="P112" s="42">
        <v>1</v>
      </c>
      <c r="Q112" s="42" t="s">
        <v>447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436</v>
      </c>
      <c r="J113" s="77" t="s">
        <v>135</v>
      </c>
      <c r="K113" s="42" t="str">
        <f t="shared" ca="1" si="13"/>
        <v>RW60-INV11-CB16.06-F16Str</v>
      </c>
      <c r="L113" s="42" t="str">
        <f t="shared" ca="1" si="15"/>
        <v>RW60</v>
      </c>
      <c r="M113" s="42" t="str">
        <f t="shared" ca="1" si="16"/>
        <v>INV11</v>
      </c>
      <c r="N113" s="42" t="str">
        <f ca="1">MID($F$5,1,2)&amp;LOOKUP("一",$F$7:$F113)&amp;"."&amp;TEXT(IF($F113&gt;"",1,($ZG113=OFFSET($ZG113,-1,))+IFERROR(MID(OFFSET($N113,-1,),FIND(MID($F$5,1,2),OFFSET($N113,-1,))+5,2),)),"00")</f>
        <v>CB16.06</v>
      </c>
      <c r="O113" s="42" t="str">
        <f t="shared" si="17"/>
        <v>F16Str</v>
      </c>
      <c r="P113" s="42">
        <v>13</v>
      </c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 t="s">
        <v>313</v>
      </c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6" t="s">
        <v>314</v>
      </c>
      <c r="G114" s="127">
        <v>12</v>
      </c>
      <c r="H114" s="127"/>
      <c r="I114" s="64" t="s">
        <v>194</v>
      </c>
      <c r="J114" s="73" t="s">
        <v>132</v>
      </c>
      <c r="K114" s="48" t="str">
        <f t="shared" ca="1" si="13"/>
        <v>RW61-INV11-CB17.01-C14Str</v>
      </c>
      <c r="L114" s="48" t="str">
        <f t="shared" ca="1" si="15"/>
        <v>RW61</v>
      </c>
      <c r="M114" s="48" t="str">
        <f t="shared" ca="1" si="16"/>
        <v>INV11</v>
      </c>
      <c r="N114" s="48" t="str">
        <f ca="1">MID($F$5,1,2)&amp;LOOKUP("一",$F$7:$F114)&amp;"."&amp;TEXT(IF($F114&gt;"",1,($ZG114=OFFSET($ZG114,-1,))+IFERROR(MID(OFFSET($N114,-1,),FIND(MID($F$5,1,2),OFFSET($N114,-1,))+5,2),)),"00")</f>
        <v>CB17.01</v>
      </c>
      <c r="O114" s="48" t="str">
        <f t="shared" si="17"/>
        <v>C14Str</v>
      </c>
      <c r="P114" s="48">
        <v>1</v>
      </c>
      <c r="Q114" s="48" t="s">
        <v>315</v>
      </c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</row>
    <row r="115" spans="5:56">
      <c r="E115" s="42">
        <f t="shared" si="14"/>
        <v>1</v>
      </c>
      <c r="F115" s="126"/>
      <c r="G115" s="127"/>
      <c r="H115" s="127"/>
      <c r="I115" s="64" t="s">
        <v>436</v>
      </c>
      <c r="J115" s="77" t="s">
        <v>135</v>
      </c>
      <c r="K115" s="48" t="str">
        <f t="shared" ca="1" si="13"/>
        <v>RW61-INV11-CB17.02-F16Str</v>
      </c>
      <c r="L115" s="48" t="str">
        <f t="shared" ca="1" si="15"/>
        <v>RW61</v>
      </c>
      <c r="M115" s="48" t="str">
        <f t="shared" ca="1" si="16"/>
        <v>INV11</v>
      </c>
      <c r="N115" s="48" t="str">
        <f ca="1">MID($F$5,1,2)&amp;LOOKUP("一",$F$7:$F115)&amp;"."&amp;TEXT(IF($F115&gt;"",1,($ZG115=OFFSET($ZG115,-1,))+IFERROR(MID(OFFSET($N115,-1,),FIND(MID($F$5,1,2),OFFSET($N115,-1,))+5,2),)),"00")</f>
        <v>CB17.02</v>
      </c>
      <c r="O115" s="48" t="str">
        <f t="shared" si="17"/>
        <v>F16Str</v>
      </c>
      <c r="P115" s="48">
        <v>13</v>
      </c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 t="s">
        <v>316</v>
      </c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>
        <v>12</v>
      </c>
      <c r="H116" s="127"/>
      <c r="I116" s="64" t="s">
        <v>194</v>
      </c>
      <c r="J116" s="73" t="s">
        <v>132</v>
      </c>
      <c r="K116" s="48" t="str">
        <f t="shared" ca="1" si="13"/>
        <v>RW62-INV11-CB17.03-C14Str</v>
      </c>
      <c r="L116" s="48" t="str">
        <f t="shared" ca="1" si="15"/>
        <v>RW62</v>
      </c>
      <c r="M116" s="48" t="str">
        <f t="shared" ca="1" si="16"/>
        <v>INV11</v>
      </c>
      <c r="N116" s="48" t="str">
        <f ca="1">MID($F$5,1,2)&amp;LOOKUP("一",$F$7:$F116)&amp;"."&amp;TEXT(IF($F116&gt;"",1,($ZG116=OFFSET($ZG116,-1,))+IFERROR(MID(OFFSET($N116,-1,),FIND(MID($F$5,1,2),OFFSET($N116,-1,))+5,2),)),"00")</f>
        <v>CB17.03</v>
      </c>
      <c r="O116" s="48" t="str">
        <f t="shared" si="17"/>
        <v>C14Str</v>
      </c>
      <c r="P116" s="48">
        <v>1</v>
      </c>
      <c r="Q116" s="48" t="s">
        <v>463</v>
      </c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436</v>
      </c>
      <c r="J117" s="77" t="s">
        <v>135</v>
      </c>
      <c r="K117" s="48" t="str">
        <f t="shared" ca="1" si="13"/>
        <v>RW62-INV11-CB17.04-F16Str</v>
      </c>
      <c r="L117" s="48" t="str">
        <f t="shared" ca="1" si="15"/>
        <v>RW62</v>
      </c>
      <c r="M117" s="48" t="str">
        <f t="shared" ca="1" si="16"/>
        <v>INV11</v>
      </c>
      <c r="N117" s="48" t="str">
        <f ca="1">MID($F$5,1,2)&amp;LOOKUP("一",$F$7:$F117)&amp;"."&amp;TEXT(IF($F117&gt;"",1,($ZG117=OFFSET($ZG117,-1,))+IFERROR(MID(OFFSET($N117,-1,),FIND(MID($F$5,1,2),OFFSET($N117,-1,))+5,2),)),"00")</f>
        <v>CB17.04</v>
      </c>
      <c r="O117" s="48" t="str">
        <f t="shared" si="17"/>
        <v>F16Str</v>
      </c>
      <c r="P117" s="48">
        <v>13</v>
      </c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 t="s">
        <v>460</v>
      </c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</sheetData>
  <mergeCells count="135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3"/>
    <mergeCell ref="F14:F19"/>
    <mergeCell ref="F20:F27"/>
    <mergeCell ref="G20:G21"/>
    <mergeCell ref="H20:H21"/>
    <mergeCell ref="G22:G23"/>
    <mergeCell ref="H22:H23"/>
    <mergeCell ref="G24:G25"/>
    <mergeCell ref="I5:J6"/>
    <mergeCell ref="K5:K6"/>
    <mergeCell ref="L5:L6"/>
    <mergeCell ref="M5:M6"/>
    <mergeCell ref="N5:N6"/>
    <mergeCell ref="O5:O6"/>
    <mergeCell ref="H24:H25"/>
    <mergeCell ref="G26:G27"/>
    <mergeCell ref="H26:H27"/>
    <mergeCell ref="F28:F35"/>
    <mergeCell ref="G28:G29"/>
    <mergeCell ref="H28:H29"/>
    <mergeCell ref="G30:G31"/>
    <mergeCell ref="H30:H31"/>
    <mergeCell ref="G32:G33"/>
    <mergeCell ref="H32:H33"/>
    <mergeCell ref="G34:G35"/>
    <mergeCell ref="H34:H35"/>
    <mergeCell ref="F36:F43"/>
    <mergeCell ref="G36:G37"/>
    <mergeCell ref="H36:H37"/>
    <mergeCell ref="G38:G39"/>
    <mergeCell ref="H38:H39"/>
    <mergeCell ref="G40:G41"/>
    <mergeCell ref="H40:H41"/>
    <mergeCell ref="G42:G43"/>
    <mergeCell ref="H42:H43"/>
    <mergeCell ref="F44:F51"/>
    <mergeCell ref="G44:G45"/>
    <mergeCell ref="H44:H45"/>
    <mergeCell ref="G46:G47"/>
    <mergeCell ref="H46:H47"/>
    <mergeCell ref="G48:G49"/>
    <mergeCell ref="H48:H49"/>
    <mergeCell ref="G50:G51"/>
    <mergeCell ref="H50:H51"/>
    <mergeCell ref="F52:F59"/>
    <mergeCell ref="G52:G53"/>
    <mergeCell ref="H52:H53"/>
    <mergeCell ref="G54:G55"/>
    <mergeCell ref="H54:H55"/>
    <mergeCell ref="G56:G57"/>
    <mergeCell ref="H56:H57"/>
    <mergeCell ref="G58:G59"/>
    <mergeCell ref="H58:H59"/>
    <mergeCell ref="F66:F71"/>
    <mergeCell ref="G66:G67"/>
    <mergeCell ref="H66:H67"/>
    <mergeCell ref="G68:G69"/>
    <mergeCell ref="H68:H69"/>
    <mergeCell ref="G70:G71"/>
    <mergeCell ref="H70:H71"/>
    <mergeCell ref="F60:F65"/>
    <mergeCell ref="G60:G61"/>
    <mergeCell ref="H60:H61"/>
    <mergeCell ref="G62:G63"/>
    <mergeCell ref="H62:H63"/>
    <mergeCell ref="G64:G65"/>
    <mergeCell ref="H64:H65"/>
    <mergeCell ref="F78:F83"/>
    <mergeCell ref="G78:G79"/>
    <mergeCell ref="H78:H79"/>
    <mergeCell ref="G80:G81"/>
    <mergeCell ref="H80:H81"/>
    <mergeCell ref="G82:G83"/>
    <mergeCell ref="H82:H83"/>
    <mergeCell ref="F72:F77"/>
    <mergeCell ref="G72:G73"/>
    <mergeCell ref="H72:H73"/>
    <mergeCell ref="G74:G75"/>
    <mergeCell ref="H74:H75"/>
    <mergeCell ref="G76:G77"/>
    <mergeCell ref="H76:H77"/>
    <mergeCell ref="F90:F95"/>
    <mergeCell ref="G90:G91"/>
    <mergeCell ref="H90:H91"/>
    <mergeCell ref="G92:G93"/>
    <mergeCell ref="H92:H93"/>
    <mergeCell ref="G94:G95"/>
    <mergeCell ref="H94:H95"/>
    <mergeCell ref="F84:F89"/>
    <mergeCell ref="G84:G85"/>
    <mergeCell ref="H84:H85"/>
    <mergeCell ref="G86:G87"/>
    <mergeCell ref="H86:H87"/>
    <mergeCell ref="G88:G89"/>
    <mergeCell ref="H88:H89"/>
    <mergeCell ref="F102:F107"/>
    <mergeCell ref="G102:G103"/>
    <mergeCell ref="H102:H103"/>
    <mergeCell ref="G104:G105"/>
    <mergeCell ref="H104:H105"/>
    <mergeCell ref="G106:G107"/>
    <mergeCell ref="H106:H107"/>
    <mergeCell ref="F96:F101"/>
    <mergeCell ref="G96:G97"/>
    <mergeCell ref="H96:H97"/>
    <mergeCell ref="G98:G99"/>
    <mergeCell ref="H98:H99"/>
    <mergeCell ref="G100:G101"/>
    <mergeCell ref="H100:H101"/>
    <mergeCell ref="F114:F117"/>
    <mergeCell ref="G114:G115"/>
    <mergeCell ref="H114:H115"/>
    <mergeCell ref="G116:G117"/>
    <mergeCell ref="H116:H117"/>
    <mergeCell ref="F108:F113"/>
    <mergeCell ref="G108:G109"/>
    <mergeCell ref="H108:H109"/>
    <mergeCell ref="G110:G111"/>
    <mergeCell ref="H110:H111"/>
    <mergeCell ref="G112:G113"/>
    <mergeCell ref="H112:H113"/>
  </mergeCells>
  <phoneticPr fontId="2" type="noConversion"/>
  <conditionalFormatting sqref="P2">
    <cfRule type="cellIs" dxfId="215" priority="6" operator="equal">
      <formula>FALSE</formula>
    </cfRule>
  </conditionalFormatting>
  <conditionalFormatting sqref="BF7:BF35">
    <cfRule type="cellIs" dxfId="214" priority="3" operator="notEqual">
      <formula>0</formula>
    </cfRule>
  </conditionalFormatting>
  <conditionalFormatting sqref="F7">
    <cfRule type="expression" dxfId="213" priority="2">
      <formula>TEXT(MID(INDIRECT("J"&amp;ROW()-1),13,2)+1,"00")&lt;&gt;F7</formula>
    </cfRule>
  </conditionalFormatting>
  <conditionalFormatting sqref="F7">
    <cfRule type="cellIs" dxfId="212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7">
    <cfRule type="cellIs" dxfId="211" priority="7" operator="greaterThan">
      <formula>1</formula>
    </cfRule>
    <cfRule type="expression" dxfId="210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7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8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9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0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1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2F97F-E8F5-FC40-8A1B-6EBE9E20BAA9}">
  <sheetPr codeName="Sheet15"/>
  <dimension ref="A1:CL118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8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38</v>
      </c>
      <c r="R1" s="16">
        <f t="shared" ref="R1:AD1" si="0">COUNTA(R7:R9953)</f>
        <v>0</v>
      </c>
      <c r="S1" s="16">
        <f t="shared" si="0"/>
        <v>33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11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3</v>
      </c>
      <c r="AB1" s="16">
        <f>COUNTA(AB7:AB9953)</f>
        <v>0</v>
      </c>
      <c r="AC1" s="16">
        <f>COUNTA(AC7:AC9953)</f>
        <v>5</v>
      </c>
      <c r="AD1" s="16">
        <f t="shared" si="0"/>
        <v>22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38</v>
      </c>
      <c r="R2" s="16">
        <f t="shared" ref="R2:BD2" si="2">COUNTIF($I:$I,R$6)</f>
        <v>0</v>
      </c>
      <c r="S2" s="16">
        <f t="shared" si="2"/>
        <v>33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11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3</v>
      </c>
      <c r="AB2" s="16">
        <f>COUNTIF($I:$I,AB$6)</f>
        <v>0</v>
      </c>
      <c r="AC2" s="16">
        <f t="shared" si="2"/>
        <v>5</v>
      </c>
      <c r="AD2" s="16">
        <f t="shared" si="2"/>
        <v>22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INV12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12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RW01-INV12-CB01.01-C14Str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INV12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12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12</v>
      </c>
      <c r="BJ7" s="42" cm="1">
        <f t="array" ref="BJ7">IFERROR(INDEX($G$7:$G$1007,SMALL(IF((LOOKUP(ROW($7:$1007),ROW($7:$1007)/($F$7:$F$1007&lt;&gt;""),$F$7:$F$1007)=RIGHT("0"&amp;$BG7,2))*($G$7:$G$1007&lt;&gt;""),ROW($1:$1001),999999),COLUMN(C1))),"0")</f>
        <v>12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3</v>
      </c>
      <c r="E8" s="42">
        <f t="shared" ref="E8:E71" si="5">COUNTA(Q8:BD8)</f>
        <v>1</v>
      </c>
      <c r="F8" s="126"/>
      <c r="G8" s="127"/>
      <c r="H8" s="127"/>
      <c r="I8" s="64" t="s">
        <v>436</v>
      </c>
      <c r="J8" s="77" t="s">
        <v>135</v>
      </c>
      <c r="K8" s="48" t="str">
        <f t="shared" ca="1" si="3"/>
        <v>RW01-INV12-CB01.02-F16Str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INV12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F16Str</v>
      </c>
      <c r="P8" s="48">
        <v>13</v>
      </c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 t="s">
        <v>318</v>
      </c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12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12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>
        <v>12</v>
      </c>
      <c r="H9" s="127"/>
      <c r="I9" s="64" t="s">
        <v>194</v>
      </c>
      <c r="J9" s="73" t="s">
        <v>132</v>
      </c>
      <c r="K9" s="48" t="str">
        <f t="shared" ca="1" si="3"/>
        <v>RW02-INV12-CB01.03-C14Str</v>
      </c>
      <c r="L9" s="48" t="str">
        <f t="shared" ca="1" si="6"/>
        <v>RW02</v>
      </c>
      <c r="M9" s="48" t="str">
        <f t="shared" ca="1" si="7"/>
        <v>INV12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1</v>
      </c>
      <c r="Q9" s="48" t="s">
        <v>197</v>
      </c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82</v>
      </c>
      <c r="E10" s="42">
        <f t="shared" si="5"/>
        <v>1</v>
      </c>
      <c r="F10" s="126"/>
      <c r="G10" s="127"/>
      <c r="H10" s="127"/>
      <c r="I10" s="64" t="s">
        <v>436</v>
      </c>
      <c r="J10" s="77" t="s">
        <v>135</v>
      </c>
      <c r="K10" s="48" t="str">
        <f t="shared" ca="1" si="3"/>
        <v>RW02-INV12-CB01.04-F16Str</v>
      </c>
      <c r="L10" s="48" t="str">
        <f t="shared" ca="1" si="6"/>
        <v>RW02</v>
      </c>
      <c r="M10" s="48" t="str">
        <f t="shared" ca="1" si="7"/>
        <v>INV12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F16Str</v>
      </c>
      <c r="P10" s="48">
        <v>13</v>
      </c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 t="s">
        <v>372</v>
      </c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>
        <v>12</v>
      </c>
      <c r="H11" s="127"/>
      <c r="I11" s="64" t="s">
        <v>194</v>
      </c>
      <c r="J11" s="73" t="s">
        <v>132</v>
      </c>
      <c r="K11" s="48" t="str">
        <f t="shared" ca="1" si="3"/>
        <v>RW03-INV12-CB01.05-C14Str</v>
      </c>
      <c r="L11" s="48" t="str">
        <f t="shared" ca="1" si="6"/>
        <v>RW03</v>
      </c>
      <c r="M11" s="48" t="str">
        <f t="shared" ca="1" si="7"/>
        <v>INV12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1</v>
      </c>
      <c r="Q11" s="48" t="s">
        <v>199</v>
      </c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436</v>
      </c>
      <c r="J12" s="77" t="s">
        <v>135</v>
      </c>
      <c r="K12" s="48" t="str">
        <f t="shared" ca="1" si="3"/>
        <v>RW03-INV12-CB01.06-F16Str</v>
      </c>
      <c r="L12" s="48" t="str">
        <f t="shared" ca="1" si="6"/>
        <v>RW03</v>
      </c>
      <c r="M12" s="48" t="str">
        <f t="shared" ca="1" si="7"/>
        <v>INV12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F16Str</v>
      </c>
      <c r="P12" s="48">
        <v>13</v>
      </c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 t="s">
        <v>321</v>
      </c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27</v>
      </c>
      <c r="E13" s="42">
        <f t="shared" si="5"/>
        <v>1</v>
      </c>
      <c r="F13" s="128" t="s">
        <v>203</v>
      </c>
      <c r="G13" s="129">
        <v>12</v>
      </c>
      <c r="H13" s="129"/>
      <c r="I13" s="64" t="s">
        <v>194</v>
      </c>
      <c r="J13" s="73" t="s">
        <v>132</v>
      </c>
      <c r="K13" s="42" t="str">
        <f t="shared" ca="1" si="3"/>
        <v>RW04-INV12-CB02.01-C14Str</v>
      </c>
      <c r="L13" s="42" t="str">
        <f t="shared" ca="1" si="6"/>
        <v>RW04</v>
      </c>
      <c r="M13" s="42" t="str">
        <f t="shared" ca="1" si="7"/>
        <v>INV12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20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20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436</v>
      </c>
      <c r="J14" s="77" t="s">
        <v>135</v>
      </c>
      <c r="K14" s="42" t="str">
        <f t="shared" ca="1" si="3"/>
        <v>RW04-INV12-CB02.02-F16Str</v>
      </c>
      <c r="L14" s="42" t="str">
        <f t="shared" ca="1" si="6"/>
        <v>RW04</v>
      </c>
      <c r="M14" s="42" t="str">
        <f t="shared" ca="1" si="7"/>
        <v>INV12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F16Str</v>
      </c>
      <c r="P14" s="42">
        <v>13</v>
      </c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 t="s">
        <v>206</v>
      </c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20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20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>
        <v>12</v>
      </c>
      <c r="H15" s="129"/>
      <c r="I15" s="64" t="s">
        <v>194</v>
      </c>
      <c r="J15" s="73" t="s">
        <v>132</v>
      </c>
      <c r="K15" s="42" t="str">
        <f t="shared" ca="1" si="3"/>
        <v>RW05-INV12-CB02.03-C14Str</v>
      </c>
      <c r="L15" s="42" t="str">
        <f t="shared" ca="1" si="6"/>
        <v>RW05</v>
      </c>
      <c r="M15" s="42" t="str">
        <f t="shared" ca="1" si="7"/>
        <v>INV12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1</v>
      </c>
      <c r="Q15" s="42" t="s">
        <v>207</v>
      </c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20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20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/>
      <c r="H16" s="129"/>
      <c r="I16" s="64" t="s">
        <v>436</v>
      </c>
      <c r="J16" s="77" t="s">
        <v>135</v>
      </c>
      <c r="K16" s="42" t="str">
        <f t="shared" ca="1" si="3"/>
        <v>RW05-INV12-CB02.04-F16Str</v>
      </c>
      <c r="L16" s="42" t="str">
        <f t="shared" ca="1" si="6"/>
        <v>RW05</v>
      </c>
      <c r="M16" s="42" t="str">
        <f t="shared" ca="1" si="7"/>
        <v>INV12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F16Str</v>
      </c>
      <c r="P16" s="42">
        <v>13</v>
      </c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 t="s">
        <v>208</v>
      </c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20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20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6" t="s">
        <v>213</v>
      </c>
      <c r="G17" s="127">
        <v>19</v>
      </c>
      <c r="H17" s="127"/>
      <c r="I17" s="64" t="s">
        <v>194</v>
      </c>
      <c r="J17" s="73" t="s">
        <v>132</v>
      </c>
      <c r="K17" s="48" t="str">
        <f t="shared" ca="1" si="3"/>
        <v>RW06-INV12-CB03.01-C14Str</v>
      </c>
      <c r="L17" s="48" t="str">
        <f t="shared" ca="1" si="6"/>
        <v>RW06</v>
      </c>
      <c r="M17" s="48" t="str">
        <f t="shared" ca="1" si="7"/>
        <v>INV12</v>
      </c>
      <c r="N17" s="48" t="str">
        <f ca="1">MID($F$5,1,2)&amp;LOOKUP("一",$F$7:$F17)&amp;"."&amp;TEXT(IF($F17&gt;"",1,($ZG17=OFFSET($ZG17,-1,))+IFERROR(MID(OFFSET($N17,-1,),FIND(MID($F$5,1,2),OFFSET($N17,-1,))+5,2),)),"00")</f>
        <v>CB03.01</v>
      </c>
      <c r="O17" s="48" t="str">
        <f t="shared" si="8"/>
        <v>C14Str</v>
      </c>
      <c r="P17" s="48">
        <v>1</v>
      </c>
      <c r="Q17" s="48" t="s">
        <v>214</v>
      </c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20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20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7"/>
      <c r="G18" s="127"/>
      <c r="H18" s="127"/>
      <c r="I18" s="64" t="s">
        <v>205</v>
      </c>
      <c r="J18" s="73" t="s">
        <v>132</v>
      </c>
      <c r="K18" s="48" t="str">
        <f t="shared" ca="1" si="3"/>
        <v>RW06-INV12-CB03.02-C14Str</v>
      </c>
      <c r="L18" s="48" t="str">
        <f t="shared" ca="1" si="6"/>
        <v>RW06</v>
      </c>
      <c r="M18" s="48" t="str">
        <f t="shared" ca="1" si="7"/>
        <v>INV12</v>
      </c>
      <c r="N18" s="48" t="str">
        <f ca="1">MID($F$5,1,2)&amp;LOOKUP("一",$F$7:$F18)&amp;"."&amp;TEXT(IF($F18&gt;"",1,($ZG18=OFFSET($ZG18,-1,))+IFERROR(MID(OFFSET($N18,-1,),FIND(MID($F$5,1,2),OFFSET($N18,-1,))+5,2),)),"00")</f>
        <v>CB03.02</v>
      </c>
      <c r="O18" s="48" t="str">
        <f t="shared" si="8"/>
        <v>C14Str</v>
      </c>
      <c r="P18" s="48">
        <v>3</v>
      </c>
      <c r="Q18" s="48"/>
      <c r="R18" s="48"/>
      <c r="S18" s="48" t="s">
        <v>215</v>
      </c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20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20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5</v>
      </c>
      <c r="C19" s="61">
        <v>3</v>
      </c>
      <c r="D19" s="62">
        <f t="shared" si="11"/>
        <v>0</v>
      </c>
      <c r="E19" s="42">
        <f t="shared" si="5"/>
        <v>1</v>
      </c>
      <c r="F19" s="127"/>
      <c r="G19" s="127"/>
      <c r="H19" s="127"/>
      <c r="I19" s="64" t="s">
        <v>232</v>
      </c>
      <c r="J19" s="73" t="s">
        <v>132</v>
      </c>
      <c r="K19" s="48" t="str">
        <f t="shared" ca="1" si="3"/>
        <v>RW06-INV12-CB03.03-C14Str</v>
      </c>
      <c r="L19" s="48" t="str">
        <f t="shared" ca="1" si="6"/>
        <v>RW06</v>
      </c>
      <c r="M19" s="48" t="str">
        <f t="shared" ca="1" si="7"/>
        <v>INV12</v>
      </c>
      <c r="N19" s="48" t="str">
        <f ca="1">MID($F$5,1,2)&amp;LOOKUP("一",$F$7:$F19)&amp;"."&amp;TEXT(IF($F19&gt;"",1,($ZG19=OFFSET($ZG19,-1,))+IFERROR(MID(OFFSET($N19,-1,),FIND(MID($F$5,1,2),OFFSET($N19,-1,))+5,2),)),"00")</f>
        <v>CB03.03</v>
      </c>
      <c r="O19" s="48" t="str">
        <f t="shared" si="8"/>
        <v>C14Str</v>
      </c>
      <c r="P19" s="48">
        <v>7</v>
      </c>
      <c r="Q19" s="48"/>
      <c r="R19" s="48"/>
      <c r="S19" s="48"/>
      <c r="T19" s="48"/>
      <c r="U19" s="48"/>
      <c r="V19" s="48"/>
      <c r="W19" s="48" t="s">
        <v>325</v>
      </c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20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20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>
        <v>19</v>
      </c>
      <c r="H20" s="127"/>
      <c r="I20" s="64" t="s">
        <v>194</v>
      </c>
      <c r="J20" s="73" t="s">
        <v>132</v>
      </c>
      <c r="K20" s="48" t="str">
        <f t="shared" ca="1" si="3"/>
        <v>RW07-INV12-CB03.04-C14Str</v>
      </c>
      <c r="L20" s="48" t="str">
        <f t="shared" ca="1" si="6"/>
        <v>RW07</v>
      </c>
      <c r="M20" s="48" t="str">
        <f t="shared" ca="1" si="7"/>
        <v>INV12</v>
      </c>
      <c r="N20" s="48" t="str">
        <f ca="1">MID($F$5,1,2)&amp;LOOKUP("一",$F$7:$F20)&amp;"."&amp;TEXT(IF($F20&gt;"",1,($ZG20=OFFSET($ZG20,-1,))+IFERROR(MID(OFFSET($N20,-1,),FIND(MID($F$5,1,2),OFFSET($N20,-1,))+5,2),)),"00")</f>
        <v>CB03.04</v>
      </c>
      <c r="O20" s="48" t="str">
        <f t="shared" si="8"/>
        <v>C14Str</v>
      </c>
      <c r="P20" s="48">
        <v>1</v>
      </c>
      <c r="Q20" s="48" t="s">
        <v>326</v>
      </c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20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20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205</v>
      </c>
      <c r="J21" s="73" t="s">
        <v>132</v>
      </c>
      <c r="K21" s="48" t="str">
        <f t="shared" ca="1" si="3"/>
        <v>RW07-INV12-CB03.05-C14Str</v>
      </c>
      <c r="L21" s="48" t="str">
        <f t="shared" ca="1" si="6"/>
        <v>RW07</v>
      </c>
      <c r="M21" s="48" t="str">
        <f t="shared" ca="1" si="7"/>
        <v>INV12</v>
      </c>
      <c r="N21" s="48" t="str">
        <f ca="1">MID($F$5,1,2)&amp;LOOKUP("一",$F$7:$F21)&amp;"."&amp;TEXT(IF($F21&gt;"",1,($ZG21=OFFSET($ZG21,-1,))+IFERROR(MID(OFFSET($N21,-1,),FIND(MID($F$5,1,2),OFFSET($N21,-1,))+5,2),)),"00")</f>
        <v>CB03.05</v>
      </c>
      <c r="O21" s="48" t="str">
        <f t="shared" si="8"/>
        <v>C14Str</v>
      </c>
      <c r="P21" s="48">
        <v>3</v>
      </c>
      <c r="Q21" s="48"/>
      <c r="R21" s="48"/>
      <c r="S21" s="48" t="s">
        <v>327</v>
      </c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20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20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/>
      <c r="H22" s="127"/>
      <c r="I22" s="64" t="s">
        <v>232</v>
      </c>
      <c r="J22" s="73" t="s">
        <v>132</v>
      </c>
      <c r="K22" s="48" t="str">
        <f t="shared" ca="1" si="3"/>
        <v>RW07-INV12-CB03.06-C14Str</v>
      </c>
      <c r="L22" s="48" t="str">
        <f t="shared" ca="1" si="6"/>
        <v>RW07</v>
      </c>
      <c r="M22" s="48" t="str">
        <f t="shared" ca="1" si="7"/>
        <v>INV12</v>
      </c>
      <c r="N22" s="48" t="str">
        <f ca="1">MID($F$5,1,2)&amp;LOOKUP("一",$F$7:$F22)&amp;"."&amp;TEXT(IF($F22&gt;"",1,($ZG22=OFFSET($ZG22,-1,))+IFERROR(MID(OFFSET($N22,-1,),FIND(MID($F$5,1,2),OFFSET($N22,-1,))+5,2),)),"00")</f>
        <v>CB03.06</v>
      </c>
      <c r="O22" s="48" t="str">
        <f t="shared" si="8"/>
        <v>C14Str</v>
      </c>
      <c r="P22" s="48">
        <v>7</v>
      </c>
      <c r="Q22" s="48"/>
      <c r="R22" s="48"/>
      <c r="S22" s="48"/>
      <c r="T22" s="48"/>
      <c r="U22" s="48"/>
      <c r="V22" s="48"/>
      <c r="W22" s="48" t="s">
        <v>219</v>
      </c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20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20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8" t="s">
        <v>222</v>
      </c>
      <c r="G23" s="129">
        <v>19</v>
      </c>
      <c r="H23" s="129"/>
      <c r="I23" s="64" t="s">
        <v>194</v>
      </c>
      <c r="J23" s="73" t="s">
        <v>132</v>
      </c>
      <c r="K23" s="42" t="str">
        <f t="shared" ca="1" si="3"/>
        <v>RW08-INV12-CB04.01-C14Str</v>
      </c>
      <c r="L23" s="42" t="str">
        <f t="shared" ca="1" si="6"/>
        <v>RW08</v>
      </c>
      <c r="M23" s="42" t="str">
        <f t="shared" ca="1" si="7"/>
        <v>INV12</v>
      </c>
      <c r="N23" s="42" t="str">
        <f ca="1">MID($F$5,1,2)&amp;LOOKUP("一",$F$7:$F23)&amp;"."&amp;TEXT(IF($F23&gt;"",1,($ZG23=OFFSET($ZG23,-1,))+IFERROR(MID(OFFSET($N23,-1,),FIND(MID($F$5,1,2),OFFSET($N23,-1,))+5,2),)),"00")</f>
        <v>CB04.01</v>
      </c>
      <c r="O23" s="42" t="str">
        <f t="shared" si="8"/>
        <v>C14Str</v>
      </c>
      <c r="P23" s="42">
        <v>1</v>
      </c>
      <c r="Q23" s="42" t="s">
        <v>223</v>
      </c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20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20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9"/>
      <c r="G24" s="129"/>
      <c r="H24" s="129"/>
      <c r="I24" s="64" t="s">
        <v>205</v>
      </c>
      <c r="J24" s="73" t="s">
        <v>132</v>
      </c>
      <c r="K24" s="42" t="str">
        <f t="shared" ca="1" si="3"/>
        <v>RW08-INV12-CB04.02-C14Str</v>
      </c>
      <c r="L24" s="42" t="str">
        <f t="shared" ca="1" si="6"/>
        <v>RW08</v>
      </c>
      <c r="M24" s="42" t="str">
        <f t="shared" ca="1" si="7"/>
        <v>INV12</v>
      </c>
      <c r="N24" s="42" t="str">
        <f ca="1">MID($F$5,1,2)&amp;LOOKUP("一",$F$7:$F24)&amp;"."&amp;TEXT(IF($F24&gt;"",1,($ZG24=OFFSET($ZG24,-1,))+IFERROR(MID(OFFSET($N24,-1,),FIND(MID($F$5,1,2),OFFSET($N24,-1,))+5,2),)),"00")</f>
        <v>CB04.02</v>
      </c>
      <c r="O24" s="42" t="str">
        <f t="shared" si="8"/>
        <v>C14Str</v>
      </c>
      <c r="P24" s="42">
        <v>3</v>
      </c>
      <c r="Q24" s="42"/>
      <c r="R24" s="42"/>
      <c r="S24" s="42" t="s">
        <v>224</v>
      </c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29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29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9"/>
      <c r="G25" s="129"/>
      <c r="H25" s="129"/>
      <c r="I25" s="64" t="s">
        <v>232</v>
      </c>
      <c r="J25" s="73" t="s">
        <v>132</v>
      </c>
      <c r="K25" s="42" t="str">
        <f t="shared" ca="1" si="3"/>
        <v>RW08-INV12-CB04.03-C14Str</v>
      </c>
      <c r="L25" s="42" t="str">
        <f t="shared" ca="1" si="6"/>
        <v>RW08</v>
      </c>
      <c r="M25" s="42" t="str">
        <f t="shared" ca="1" si="7"/>
        <v>INV12</v>
      </c>
      <c r="N25" s="42" t="str">
        <f ca="1">MID($F$5,1,2)&amp;LOOKUP("一",$F$7:$F25)&amp;"."&amp;TEXT(IF($F25&gt;"",1,($ZG25=OFFSET($ZG25,-1,))+IFERROR(MID(OFFSET($N25,-1,),FIND(MID($F$5,1,2),OFFSET($N25,-1,))+5,2),)),"00")</f>
        <v>CB04.03</v>
      </c>
      <c r="O25" s="42" t="str">
        <f t="shared" si="8"/>
        <v>C14Str</v>
      </c>
      <c r="P25" s="42">
        <v>7</v>
      </c>
      <c r="Q25" s="42"/>
      <c r="R25" s="42"/>
      <c r="S25" s="42"/>
      <c r="T25" s="42"/>
      <c r="U25" s="42"/>
      <c r="V25" s="42"/>
      <c r="W25" s="42" t="s">
        <v>328</v>
      </c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29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8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>
        <v>19</v>
      </c>
      <c r="H26" s="129"/>
      <c r="I26" s="64" t="s">
        <v>194</v>
      </c>
      <c r="J26" s="73" t="s">
        <v>132</v>
      </c>
      <c r="K26" s="42" t="str">
        <f t="shared" ca="1" si="3"/>
        <v>RW09-INV12-CB04.04-C14Str</v>
      </c>
      <c r="L26" s="42" t="str">
        <f t="shared" ca="1" si="6"/>
        <v>RW09</v>
      </c>
      <c r="M26" s="42" t="str">
        <f t="shared" ca="1" si="7"/>
        <v>INV12</v>
      </c>
      <c r="N26" s="42" t="str">
        <f ca="1">MID($F$5,1,2)&amp;LOOKUP("一",$F$7:$F26)&amp;"."&amp;TEXT(IF($F26&gt;"",1,($ZG26=OFFSET($ZG26,-1,))+IFERROR(MID(OFFSET($N26,-1,),FIND(MID($F$5,1,2),OFFSET($N26,-1,))+5,2),)),"00")</f>
        <v>CB04.04</v>
      </c>
      <c r="O26" s="42" t="str">
        <f t="shared" si="8"/>
        <v>C14Str</v>
      </c>
      <c r="P26" s="42">
        <v>1</v>
      </c>
      <c r="Q26" s="42" t="s">
        <v>329</v>
      </c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22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205</v>
      </c>
      <c r="J27" s="73" t="s">
        <v>132</v>
      </c>
      <c r="K27" s="42" t="str">
        <f t="shared" ca="1" si="3"/>
        <v>RW09-INV12-CB04.05-C14Str</v>
      </c>
      <c r="L27" s="42" t="str">
        <f t="shared" ca="1" si="6"/>
        <v>RW09</v>
      </c>
      <c r="M27" s="42" t="str">
        <f t="shared" ca="1" si="7"/>
        <v>INV12</v>
      </c>
      <c r="N27" s="42" t="str">
        <f ca="1">MID($F$5,1,2)&amp;LOOKUP("一",$F$7:$F27)&amp;"."&amp;TEXT(IF($F27&gt;"",1,($ZG27=OFFSET($ZG27,-1,))+IFERROR(MID(OFFSET($N27,-1,),FIND(MID($F$5,1,2),OFFSET($N27,-1,))+5,2),)),"00")</f>
        <v>CB04.05</v>
      </c>
      <c r="O27" s="42" t="str">
        <f t="shared" si="8"/>
        <v>C14Str</v>
      </c>
      <c r="P27" s="42">
        <v>3</v>
      </c>
      <c r="Q27" s="42"/>
      <c r="R27" s="42"/>
      <c r="S27" s="42" t="s">
        <v>330</v>
      </c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5</v>
      </c>
      <c r="E28" s="42">
        <f t="shared" si="5"/>
        <v>1</v>
      </c>
      <c r="F28" s="129"/>
      <c r="G28" s="129"/>
      <c r="H28" s="129"/>
      <c r="I28" s="64" t="s">
        <v>232</v>
      </c>
      <c r="J28" s="73" t="s">
        <v>132</v>
      </c>
      <c r="K28" s="42" t="str">
        <f t="shared" ca="1" si="3"/>
        <v>RW09-INV12-CB04.06-C14Str</v>
      </c>
      <c r="L28" s="42" t="str">
        <f t="shared" ca="1" si="6"/>
        <v>RW09</v>
      </c>
      <c r="M28" s="42" t="str">
        <f t="shared" ca="1" si="7"/>
        <v>INV12</v>
      </c>
      <c r="N28" s="42" t="str">
        <f ca="1">MID($F$5,1,2)&amp;LOOKUP("一",$F$7:$F28)&amp;"."&amp;TEXT(IF($F28&gt;"",1,($ZG28=OFFSET($ZG28,-1,))+IFERROR(MID(OFFSET($N28,-1,),FIND(MID($F$5,1,2),OFFSET($N28,-1,))+5,2),)),"00")</f>
        <v>CB04.06</v>
      </c>
      <c r="O28" s="42" t="str">
        <f t="shared" si="8"/>
        <v>C14Str</v>
      </c>
      <c r="P28" s="42">
        <v>7</v>
      </c>
      <c r="Q28" s="42"/>
      <c r="R28" s="42"/>
      <c r="S28" s="42"/>
      <c r="T28" s="42"/>
      <c r="U28" s="42"/>
      <c r="V28" s="42"/>
      <c r="W28" s="42" t="s">
        <v>228</v>
      </c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6" t="s">
        <v>229</v>
      </c>
      <c r="G29" s="127">
        <v>19</v>
      </c>
      <c r="H29" s="127"/>
      <c r="I29" s="64" t="s">
        <v>194</v>
      </c>
      <c r="J29" s="73" t="s">
        <v>132</v>
      </c>
      <c r="K29" s="48" t="str">
        <f t="shared" ca="1" si="3"/>
        <v>RW10-INV12-CB05.01-C14Str</v>
      </c>
      <c r="L29" s="48" t="str">
        <f t="shared" ca="1" si="6"/>
        <v>RW10</v>
      </c>
      <c r="M29" s="48" t="str">
        <f t="shared" ca="1" si="7"/>
        <v>INV12</v>
      </c>
      <c r="N29" s="48" t="str">
        <f ca="1">MID($F$5,1,2)&amp;LOOKUP("一",$F$7:$F29)&amp;"."&amp;TEXT(IF($F29&gt;"",1,($ZG29=OFFSET($ZG29,-1,))+IFERROR(MID(OFFSET($N29,-1,),FIND(MID($F$5,1,2),OFFSET($N29,-1,))+5,2),)),"00")</f>
        <v>CB05.01</v>
      </c>
      <c r="O29" s="48" t="str">
        <f t="shared" si="8"/>
        <v>C14Str</v>
      </c>
      <c r="P29" s="48">
        <v>1</v>
      </c>
      <c r="Q29" s="48" t="s">
        <v>230</v>
      </c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7"/>
      <c r="G30" s="127"/>
      <c r="H30" s="127"/>
      <c r="I30" s="64" t="s">
        <v>205</v>
      </c>
      <c r="J30" s="73" t="s">
        <v>132</v>
      </c>
      <c r="K30" s="48" t="str">
        <f t="shared" ca="1" si="3"/>
        <v>RW10-INV12-CB05.02-C14Str</v>
      </c>
      <c r="L30" s="48" t="str">
        <f t="shared" ca="1" si="6"/>
        <v>RW10</v>
      </c>
      <c r="M30" s="48" t="str">
        <f t="shared" ca="1" si="7"/>
        <v>INV12</v>
      </c>
      <c r="N30" s="48" t="str">
        <f ca="1">MID($F$5,1,2)&amp;LOOKUP("一",$F$7:$F30)&amp;"."&amp;TEXT(IF($F30&gt;"",1,($ZG30=OFFSET($ZG30,-1,))+IFERROR(MID(OFFSET($N30,-1,),FIND(MID($F$5,1,2),OFFSET($N30,-1,))+5,2),)),"00")</f>
        <v>CB05.02</v>
      </c>
      <c r="O30" s="48" t="str">
        <f t="shared" si="8"/>
        <v>C14Str</v>
      </c>
      <c r="P30" s="48">
        <v>3</v>
      </c>
      <c r="Q30" s="48"/>
      <c r="R30" s="48"/>
      <c r="S30" s="48" t="s">
        <v>231</v>
      </c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7"/>
      <c r="G31" s="127"/>
      <c r="H31" s="127"/>
      <c r="I31" s="64" t="s">
        <v>232</v>
      </c>
      <c r="J31" s="73" t="s">
        <v>132</v>
      </c>
      <c r="K31" s="48" t="str">
        <f t="shared" ca="1" si="3"/>
        <v>RW10-INV12-CB05.03-C14Str</v>
      </c>
      <c r="L31" s="48" t="str">
        <f t="shared" ca="1" si="6"/>
        <v>RW10</v>
      </c>
      <c r="M31" s="48" t="str">
        <f t="shared" ca="1" si="7"/>
        <v>INV12</v>
      </c>
      <c r="N31" s="48" t="str">
        <f ca="1">MID($F$5,1,2)&amp;LOOKUP("一",$F$7:$F31)&amp;"."&amp;TEXT(IF($F31&gt;"",1,($ZG31=OFFSET($ZG31,-1,))+IFERROR(MID(OFFSET($N31,-1,),FIND(MID($F$5,1,2),OFFSET($N31,-1,))+5,2),)),"00")</f>
        <v>CB05.03</v>
      </c>
      <c r="O31" s="48" t="str">
        <f t="shared" si="8"/>
        <v>C14Str</v>
      </c>
      <c r="P31" s="48">
        <v>7</v>
      </c>
      <c r="Q31" s="48"/>
      <c r="R31" s="48"/>
      <c r="S31" s="48"/>
      <c r="T31" s="48"/>
      <c r="U31" s="48"/>
      <c r="V31" s="48"/>
      <c r="W31" s="48" t="s">
        <v>233</v>
      </c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>
        <v>19</v>
      </c>
      <c r="H32" s="127"/>
      <c r="I32" s="64" t="s">
        <v>194</v>
      </c>
      <c r="J32" s="73" t="s">
        <v>132</v>
      </c>
      <c r="K32" s="48" t="str">
        <f t="shared" ca="1" si="3"/>
        <v>RW11-INV12-CB05.04-C14Str</v>
      </c>
      <c r="L32" s="48" t="str">
        <f t="shared" ca="1" si="6"/>
        <v>RW11</v>
      </c>
      <c r="M32" s="48" t="str">
        <f t="shared" ca="1" si="7"/>
        <v>INV12</v>
      </c>
      <c r="N32" s="48" t="str">
        <f ca="1">MID($F$5,1,2)&amp;LOOKUP("一",$F$7:$F32)&amp;"."&amp;TEXT(IF($F32&gt;"",1,($ZG32=OFFSET($ZG32,-1,))+IFERROR(MID(OFFSET($N32,-1,),FIND(MID($F$5,1,2),OFFSET($N32,-1,))+5,2),)),"00")</f>
        <v>CB05.04</v>
      </c>
      <c r="O32" s="48" t="str">
        <f t="shared" si="8"/>
        <v>C14Str</v>
      </c>
      <c r="P32" s="48">
        <v>1</v>
      </c>
      <c r="Q32" s="48" t="s">
        <v>234</v>
      </c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205</v>
      </c>
      <c r="J33" s="73" t="s">
        <v>132</v>
      </c>
      <c r="K33" s="48" t="str">
        <f t="shared" ca="1" si="3"/>
        <v>RW11-INV12-CB05.05-C14Str</v>
      </c>
      <c r="L33" s="48" t="str">
        <f t="shared" ca="1" si="6"/>
        <v>RW11</v>
      </c>
      <c r="M33" s="48" t="str">
        <f t="shared" ca="1" si="7"/>
        <v>INV12</v>
      </c>
      <c r="N33" s="48" t="str">
        <f ca="1">MID($F$5,1,2)&amp;LOOKUP("一",$F$7:$F33)&amp;"."&amp;TEXT(IF($F33&gt;"",1,($ZG33=OFFSET($ZG33,-1,))+IFERROR(MID(OFFSET($N33,-1,),FIND(MID($F$5,1,2),OFFSET($N33,-1,))+5,2),)),"00")</f>
        <v>CB05.05</v>
      </c>
      <c r="O33" s="48" t="str">
        <f t="shared" si="8"/>
        <v>C14Str</v>
      </c>
      <c r="P33" s="48">
        <v>3</v>
      </c>
      <c r="Q33" s="48"/>
      <c r="R33" s="48"/>
      <c r="S33" s="48" t="s">
        <v>235</v>
      </c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/>
      <c r="H34" s="127"/>
      <c r="I34" s="64" t="s">
        <v>232</v>
      </c>
      <c r="J34" s="73" t="s">
        <v>132</v>
      </c>
      <c r="K34" s="48" t="str">
        <f t="shared" ca="1" si="3"/>
        <v>RW11-INV12-CB05.06-C14Str</v>
      </c>
      <c r="L34" s="48" t="str">
        <f t="shared" ca="1" si="6"/>
        <v>RW11</v>
      </c>
      <c r="M34" s="48" t="str">
        <f t="shared" ca="1" si="7"/>
        <v>INV12</v>
      </c>
      <c r="N34" s="48" t="str">
        <f ca="1">MID($F$5,1,2)&amp;LOOKUP("一",$F$7:$F34)&amp;"."&amp;TEXT(IF($F34&gt;"",1,($ZG34=OFFSET($ZG34,-1,))+IFERROR(MID(OFFSET($N34,-1,),FIND(MID($F$5,1,2),OFFSET($N34,-1,))+5,2),)),"00")</f>
        <v>CB05.06</v>
      </c>
      <c r="O34" s="48" t="str">
        <f t="shared" si="8"/>
        <v>C14Str</v>
      </c>
      <c r="P34" s="48">
        <v>7</v>
      </c>
      <c r="Q34" s="48"/>
      <c r="R34" s="48"/>
      <c r="S34" s="48"/>
      <c r="T34" s="48"/>
      <c r="U34" s="48"/>
      <c r="V34" s="48"/>
      <c r="W34" s="48" t="s">
        <v>236</v>
      </c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8</v>
      </c>
      <c r="E35" s="42">
        <f t="shared" si="5"/>
        <v>1</v>
      </c>
      <c r="F35" s="128" t="s">
        <v>237</v>
      </c>
      <c r="G35" s="129">
        <v>19</v>
      </c>
      <c r="H35" s="129"/>
      <c r="I35" s="64" t="s">
        <v>194</v>
      </c>
      <c r="J35" s="73" t="s">
        <v>132</v>
      </c>
      <c r="K35" s="42" t="str">
        <f t="shared" ca="1" si="3"/>
        <v>RW12-INV12-CB06.01-C14Str</v>
      </c>
      <c r="L35" s="42" t="str">
        <f t="shared" ca="1" si="6"/>
        <v>RW12</v>
      </c>
      <c r="M35" s="42" t="str">
        <f t="shared" ca="1" si="7"/>
        <v>INV12</v>
      </c>
      <c r="N35" s="42" t="str">
        <f ca="1">MID($F$5,1,2)&amp;LOOKUP("一",$F$7:$F35)&amp;"."&amp;TEXT(IF($F35&gt;"",1,($ZG35=OFFSET($ZG35,-1,))+IFERROR(MID(OFFSET($N35,-1,),FIND(MID($F$5,1,2),OFFSET($N35,-1,))+5,2),)),"00")</f>
        <v>CB06.01</v>
      </c>
      <c r="O35" s="42" t="str">
        <f t="shared" si="8"/>
        <v>C14Str</v>
      </c>
      <c r="P35" s="42">
        <v>1</v>
      </c>
      <c r="Q35" s="42" t="s">
        <v>238</v>
      </c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3</v>
      </c>
      <c r="C36" s="61">
        <v>20</v>
      </c>
      <c r="D36" s="62">
        <f t="shared" si="11"/>
        <v>22</v>
      </c>
      <c r="E36" s="42">
        <f t="shared" si="5"/>
        <v>1</v>
      </c>
      <c r="F36" s="129"/>
      <c r="G36" s="129"/>
      <c r="H36" s="129"/>
      <c r="I36" s="64" t="s">
        <v>205</v>
      </c>
      <c r="J36" s="73" t="s">
        <v>132</v>
      </c>
      <c r="K36" s="42" t="str">
        <f t="shared" ca="1" si="3"/>
        <v>RW12-INV12-CB06.02-C14Str</v>
      </c>
      <c r="L36" s="42" t="str">
        <f t="shared" ca="1" si="6"/>
        <v>RW12</v>
      </c>
      <c r="M36" s="42" t="str">
        <f t="shared" ca="1" si="7"/>
        <v>INV12</v>
      </c>
      <c r="N36" s="42" t="str">
        <f ca="1">MID($F$5,1,2)&amp;LOOKUP("一",$F$7:$F36)&amp;"."&amp;TEXT(IF($F36&gt;"",1,($ZG36=OFFSET($ZG36,-1,))+IFERROR(MID(OFFSET($N36,-1,),FIND(MID($F$5,1,2),OFFSET($N36,-1,))+5,2),)),"00")</f>
        <v>CB06.02</v>
      </c>
      <c r="O36" s="42" t="str">
        <f t="shared" si="8"/>
        <v>C14Str</v>
      </c>
      <c r="P36" s="42">
        <v>3</v>
      </c>
      <c r="Q36" s="42"/>
      <c r="R36" s="42"/>
      <c r="S36" s="42" t="s">
        <v>239</v>
      </c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9"/>
      <c r="G37" s="129"/>
      <c r="H37" s="129"/>
      <c r="I37" s="64" t="s">
        <v>232</v>
      </c>
      <c r="J37" s="73" t="s">
        <v>132</v>
      </c>
      <c r="K37" s="42" t="str">
        <f t="shared" ca="1" si="3"/>
        <v>RW12-INV12-CB06.03-C14Str</v>
      </c>
      <c r="L37" s="42" t="str">
        <f t="shared" ca="1" si="6"/>
        <v>RW12</v>
      </c>
      <c r="M37" s="42" t="str">
        <f t="shared" ca="1" si="7"/>
        <v>INV12</v>
      </c>
      <c r="N37" s="42" t="str">
        <f ca="1">MID($F$5,1,2)&amp;LOOKUP("一",$F$7:$F37)&amp;"."&amp;TEXT(IF($F37&gt;"",1,($ZG37=OFFSET($ZG37,-1,))+IFERROR(MID(OFFSET($N37,-1,),FIND(MID($F$5,1,2),OFFSET($N37,-1,))+5,2),)),"00")</f>
        <v>CB06.03</v>
      </c>
      <c r="O37" s="42" t="str">
        <f t="shared" si="8"/>
        <v>C14Str</v>
      </c>
      <c r="P37" s="42">
        <v>7</v>
      </c>
      <c r="Q37" s="42"/>
      <c r="R37" s="42"/>
      <c r="S37" s="42"/>
      <c r="T37" s="42"/>
      <c r="U37" s="42"/>
      <c r="V37" s="42"/>
      <c r="W37" s="42" t="s">
        <v>240</v>
      </c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>
        <v>19</v>
      </c>
      <c r="H38" s="129"/>
      <c r="I38" s="64" t="s">
        <v>194</v>
      </c>
      <c r="J38" s="73" t="s">
        <v>132</v>
      </c>
      <c r="K38" s="42" t="str">
        <f t="shared" ca="1" si="3"/>
        <v>RW13-INV12-CB06.04-C14Str</v>
      </c>
      <c r="L38" s="42" t="str">
        <f t="shared" ca="1" si="6"/>
        <v>RW13</v>
      </c>
      <c r="M38" s="42" t="str">
        <f t="shared" ca="1" si="7"/>
        <v>INV12</v>
      </c>
      <c r="N38" s="42" t="str">
        <f ca="1">MID($F$5,1,2)&amp;LOOKUP("一",$F$7:$F38)&amp;"."&amp;TEXT(IF($F38&gt;"",1,($ZG38=OFFSET($ZG38,-1,))+IFERROR(MID(OFFSET($N38,-1,),FIND(MID($F$5,1,2),OFFSET($N38,-1,))+5,2),)),"00")</f>
        <v>CB06.04</v>
      </c>
      <c r="O38" s="42" t="str">
        <f t="shared" si="8"/>
        <v>C14Str</v>
      </c>
      <c r="P38" s="42">
        <v>1</v>
      </c>
      <c r="Q38" s="42" t="s">
        <v>241</v>
      </c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205</v>
      </c>
      <c r="J39" s="73" t="s">
        <v>132</v>
      </c>
      <c r="K39" s="42" t="str">
        <f t="shared" ca="1" si="3"/>
        <v>RW13-INV12-CB06.05-C14Str</v>
      </c>
      <c r="L39" s="42" t="str">
        <f t="shared" ca="1" si="6"/>
        <v>RW13</v>
      </c>
      <c r="M39" s="42" t="str">
        <f t="shared" ca="1" si="7"/>
        <v>INV12</v>
      </c>
      <c r="N39" s="42" t="str">
        <f ca="1">MID($F$5,1,2)&amp;LOOKUP("一",$F$7:$F39)&amp;"."&amp;TEXT(IF($F39&gt;"",1,($ZG39=OFFSET($ZG39,-1,))+IFERROR(MID(OFFSET($N39,-1,),FIND(MID($F$5,1,2),OFFSET($N39,-1,))+5,2),)),"00")</f>
        <v>CB06.05</v>
      </c>
      <c r="O39" s="42" t="str">
        <f t="shared" si="8"/>
        <v>C14Str</v>
      </c>
      <c r="P39" s="42">
        <v>3</v>
      </c>
      <c r="Q39" s="42"/>
      <c r="R39" s="42"/>
      <c r="S39" s="42" t="s">
        <v>242</v>
      </c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/>
      <c r="H40" s="129"/>
      <c r="I40" s="64" t="s">
        <v>232</v>
      </c>
      <c r="J40" s="73" t="s">
        <v>132</v>
      </c>
      <c r="K40" s="42" t="str">
        <f t="shared" ca="1" si="3"/>
        <v>RW13-INV12-CB06.06-C14Str</v>
      </c>
      <c r="L40" s="42" t="str">
        <f t="shared" ca="1" si="6"/>
        <v>RW13</v>
      </c>
      <c r="M40" s="42" t="str">
        <f t="shared" ca="1" si="7"/>
        <v>INV12</v>
      </c>
      <c r="N40" s="42" t="str">
        <f ca="1">MID($F$5,1,2)&amp;LOOKUP("一",$F$7:$F40)&amp;"."&amp;TEXT(IF($F40&gt;"",1,($ZG40=OFFSET($ZG40,-1,))+IFERROR(MID(OFFSET($N40,-1,),FIND(MID($F$5,1,2),OFFSET($N40,-1,))+5,2),)),"00")</f>
        <v>CB06.06</v>
      </c>
      <c r="O40" s="42" t="str">
        <f t="shared" si="8"/>
        <v>C14Str</v>
      </c>
      <c r="P40" s="42">
        <v>7</v>
      </c>
      <c r="Q40" s="42"/>
      <c r="R40" s="42"/>
      <c r="S40" s="42"/>
      <c r="T40" s="42"/>
      <c r="U40" s="42"/>
      <c r="V40" s="42"/>
      <c r="W40" s="42" t="s">
        <v>243</v>
      </c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6" t="s">
        <v>244</v>
      </c>
      <c r="G41" s="127">
        <v>20</v>
      </c>
      <c r="H41" s="127"/>
      <c r="I41" s="64" t="s">
        <v>194</v>
      </c>
      <c r="J41" s="73" t="s">
        <v>132</v>
      </c>
      <c r="K41" s="48" t="str">
        <f t="shared" ca="1" si="3"/>
        <v>RW14-INV12-CB07.01-C14Str</v>
      </c>
      <c r="L41" s="48" t="str">
        <f t="shared" ca="1" si="6"/>
        <v>RW14</v>
      </c>
      <c r="M41" s="48" t="str">
        <f t="shared" ca="1" si="7"/>
        <v>INV12</v>
      </c>
      <c r="N41" s="48" t="str">
        <f ca="1">MID($F$5,1,2)&amp;LOOKUP("一",$F$7:$F41)&amp;"."&amp;TEXT(IF($F41&gt;"",1,($ZG41=OFFSET($ZG41,-1,))+IFERROR(MID(OFFSET($N41,-1,),FIND(MID($F$5,1,2),OFFSET($N41,-1,))+5,2),)),"00")</f>
        <v>CB07.01</v>
      </c>
      <c r="O41" s="48" t="str">
        <f t="shared" si="8"/>
        <v>C14Str</v>
      </c>
      <c r="P41" s="48">
        <v>1</v>
      </c>
      <c r="Q41" s="48" t="s">
        <v>245</v>
      </c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7"/>
      <c r="G42" s="127"/>
      <c r="H42" s="127"/>
      <c r="I42" s="64" t="s">
        <v>205</v>
      </c>
      <c r="J42" s="73" t="s">
        <v>132</v>
      </c>
      <c r="K42" s="48" t="str">
        <f t="shared" ca="1" si="3"/>
        <v>RW14-INV12-CB07.02-C14Str</v>
      </c>
      <c r="L42" s="48" t="str">
        <f t="shared" ca="1" si="6"/>
        <v>RW14</v>
      </c>
      <c r="M42" s="48" t="str">
        <f t="shared" ca="1" si="7"/>
        <v>INV12</v>
      </c>
      <c r="N42" s="48" t="str">
        <f ca="1">MID($F$5,1,2)&amp;LOOKUP("一",$F$7:$F42)&amp;"."&amp;TEXT(IF($F42&gt;"",1,($ZG42=OFFSET($ZG42,-1,))+IFERROR(MID(OFFSET($N42,-1,),FIND(MID($F$5,1,2),OFFSET($N42,-1,))+5,2),)),"00")</f>
        <v>CB07.02</v>
      </c>
      <c r="O42" s="48" t="str">
        <f t="shared" si="8"/>
        <v>C14Str</v>
      </c>
      <c r="P42" s="48">
        <v>3</v>
      </c>
      <c r="Q42" s="48"/>
      <c r="R42" s="48"/>
      <c r="S42" s="48" t="s">
        <v>246</v>
      </c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7"/>
      <c r="G43" s="127"/>
      <c r="H43" s="127"/>
      <c r="I43" s="64" t="s">
        <v>453</v>
      </c>
      <c r="J43" s="77" t="s">
        <v>135</v>
      </c>
      <c r="K43" s="48" t="str">
        <f t="shared" ca="1" si="3"/>
        <v>RW14-INV12-CB07.03-F16Str</v>
      </c>
      <c r="L43" s="48" t="str">
        <f t="shared" ca="1" si="6"/>
        <v>RW14</v>
      </c>
      <c r="M43" s="48" t="str">
        <f t="shared" ca="1" si="7"/>
        <v>INV12</v>
      </c>
      <c r="N43" s="48" t="str">
        <f ca="1">MID($F$5,1,2)&amp;LOOKUP("一",$F$7:$F43)&amp;"."&amp;TEXT(IF($F43&gt;"",1,($ZG43=OFFSET($ZG43,-1,))+IFERROR(MID(OFFSET($N43,-1,),FIND(MID($F$5,1,2),OFFSET($N43,-1,))+5,2),)),"00")</f>
        <v>CB07.03</v>
      </c>
      <c r="O43" s="48" t="str">
        <f t="shared" si="8"/>
        <v>F16Str</v>
      </c>
      <c r="P43" s="48">
        <v>14</v>
      </c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 t="s">
        <v>247</v>
      </c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>
        <v>20</v>
      </c>
      <c r="H44" s="127"/>
      <c r="I44" s="64" t="s">
        <v>194</v>
      </c>
      <c r="J44" s="73" t="s">
        <v>132</v>
      </c>
      <c r="K44" s="48" t="str">
        <f t="shared" ca="1" si="3"/>
        <v>RW15-INV12-CB07.04-C14Str</v>
      </c>
      <c r="L44" s="48" t="str">
        <f t="shared" ca="1" si="6"/>
        <v>RW15</v>
      </c>
      <c r="M44" s="48" t="str">
        <f t="shared" ca="1" si="7"/>
        <v>INV12</v>
      </c>
      <c r="N44" s="48" t="str">
        <f ca="1">MID($F$5,1,2)&amp;LOOKUP("一",$F$7:$F44)&amp;"."&amp;TEXT(IF($F44&gt;"",1,($ZG44=OFFSET($ZG44,-1,))+IFERROR(MID(OFFSET($N44,-1,),FIND(MID($F$5,1,2),OFFSET($N44,-1,))+5,2),)),"00")</f>
        <v>CB07.04</v>
      </c>
      <c r="O44" s="48" t="str">
        <f t="shared" si="8"/>
        <v>C14Str</v>
      </c>
      <c r="P44" s="48">
        <v>1</v>
      </c>
      <c r="Q44" s="48" t="s">
        <v>248</v>
      </c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3</v>
      </c>
      <c r="E45" s="42">
        <f t="shared" si="5"/>
        <v>1</v>
      </c>
      <c r="F45" s="127"/>
      <c r="G45" s="127"/>
      <c r="H45" s="127"/>
      <c r="I45" s="64" t="s">
        <v>205</v>
      </c>
      <c r="J45" s="73" t="s">
        <v>132</v>
      </c>
      <c r="K45" s="48" t="str">
        <f t="shared" ca="1" si="3"/>
        <v>RW15-INV12-CB07.05-C14Str</v>
      </c>
      <c r="L45" s="48" t="str">
        <f t="shared" ca="1" si="6"/>
        <v>RW15</v>
      </c>
      <c r="M45" s="48" t="str">
        <f t="shared" ca="1" si="7"/>
        <v>INV12</v>
      </c>
      <c r="N45" s="48" t="str">
        <f ca="1">MID($F$5,1,2)&amp;LOOKUP("一",$F$7:$F45)&amp;"."&amp;TEXT(IF($F45&gt;"",1,($ZG45=OFFSET($ZG45,-1,))+IFERROR(MID(OFFSET($N45,-1,),FIND(MID($F$5,1,2),OFFSET($N45,-1,))+5,2),)),"00")</f>
        <v>CB07.05</v>
      </c>
      <c r="O45" s="48" t="str">
        <f t="shared" si="8"/>
        <v>C14Str</v>
      </c>
      <c r="P45" s="48">
        <v>3</v>
      </c>
      <c r="Q45" s="48"/>
      <c r="R45" s="48"/>
      <c r="S45" s="48" t="s">
        <v>249</v>
      </c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/>
      <c r="H46" s="127"/>
      <c r="I46" s="64" t="s">
        <v>453</v>
      </c>
      <c r="J46" s="77" t="s">
        <v>135</v>
      </c>
      <c r="K46" s="48" t="str">
        <f t="shared" ca="1" si="3"/>
        <v>RW15-INV12-CB07.06-F16Str</v>
      </c>
      <c r="L46" s="48" t="str">
        <f t="shared" ca="1" si="6"/>
        <v>RW15</v>
      </c>
      <c r="M46" s="48" t="str">
        <f t="shared" ca="1" si="7"/>
        <v>INV12</v>
      </c>
      <c r="N46" s="48" t="str">
        <f ca="1">MID($F$5,1,2)&amp;LOOKUP("一",$F$7:$F46)&amp;"."&amp;TEXT(IF($F46&gt;"",1,($ZG46=OFFSET($ZG46,-1,))+IFERROR(MID(OFFSET($N46,-1,),FIND(MID($F$5,1,2),OFFSET($N46,-1,))+5,2),)),"00")</f>
        <v>CB07.06</v>
      </c>
      <c r="O46" s="48" t="str">
        <f t="shared" si="8"/>
        <v>F16Str</v>
      </c>
      <c r="P46" s="48">
        <v>14</v>
      </c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 t="s">
        <v>250</v>
      </c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8" t="s">
        <v>251</v>
      </c>
      <c r="G47" s="129">
        <v>20</v>
      </c>
      <c r="H47" s="129"/>
      <c r="I47" s="64" t="s">
        <v>194</v>
      </c>
      <c r="J47" s="73" t="s">
        <v>132</v>
      </c>
      <c r="K47" s="42" t="str">
        <f t="shared" ca="1" si="3"/>
        <v>RW16-INV12-CB08.01-C14Str</v>
      </c>
      <c r="L47" s="42" t="str">
        <f t="shared" ca="1" si="6"/>
        <v>RW16</v>
      </c>
      <c r="M47" s="42" t="str">
        <f t="shared" ca="1" si="7"/>
        <v>INV12</v>
      </c>
      <c r="N47" s="42" t="str">
        <f ca="1">MID($F$5,1,2)&amp;LOOKUP("一",$F$7:$F47)&amp;"."&amp;TEXT(IF($F47&gt;"",1,($ZG47=OFFSET($ZG47,-1,))+IFERROR(MID(OFFSET($N47,-1,),FIND(MID($F$5,1,2),OFFSET($N47,-1,))+5,2),)),"00")</f>
        <v>CB08.01</v>
      </c>
      <c r="O47" s="42" t="str">
        <f t="shared" si="8"/>
        <v>C14Str</v>
      </c>
      <c r="P47" s="42">
        <v>1</v>
      </c>
      <c r="Q47" s="42" t="s">
        <v>252</v>
      </c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9"/>
      <c r="G48" s="129"/>
      <c r="H48" s="129"/>
      <c r="I48" s="64" t="s">
        <v>205</v>
      </c>
      <c r="J48" s="73" t="s">
        <v>132</v>
      </c>
      <c r="K48" s="42" t="str">
        <f t="shared" ca="1" si="3"/>
        <v>RW16-INV12-CB08.02-C14Str</v>
      </c>
      <c r="L48" s="42" t="str">
        <f t="shared" ca="1" si="6"/>
        <v>RW16</v>
      </c>
      <c r="M48" s="42" t="str">
        <f t="shared" ca="1" si="7"/>
        <v>INV12</v>
      </c>
      <c r="N48" s="42" t="str">
        <f ca="1">MID($F$5,1,2)&amp;LOOKUP("一",$F$7:$F48)&amp;"."&amp;TEXT(IF($F48&gt;"",1,($ZG48=OFFSET($ZG48,-1,))+IFERROR(MID(OFFSET($N48,-1,),FIND(MID($F$5,1,2),OFFSET($N48,-1,))+5,2),)),"00")</f>
        <v>CB08.02</v>
      </c>
      <c r="O48" s="42" t="str">
        <f t="shared" si="8"/>
        <v>C14Str</v>
      </c>
      <c r="P48" s="42">
        <v>3</v>
      </c>
      <c r="Q48" s="42"/>
      <c r="R48" s="42"/>
      <c r="S48" s="42" t="s">
        <v>253</v>
      </c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9"/>
      <c r="G49" s="129"/>
      <c r="H49" s="129"/>
      <c r="I49" s="64" t="s">
        <v>453</v>
      </c>
      <c r="J49" s="77" t="s">
        <v>135</v>
      </c>
      <c r="K49" s="42" t="str">
        <f t="shared" ca="1" si="3"/>
        <v>RW16-INV12-CB08.03-F16Str</v>
      </c>
      <c r="L49" s="42" t="str">
        <f t="shared" ca="1" si="6"/>
        <v>RW16</v>
      </c>
      <c r="M49" s="42" t="str">
        <f t="shared" ca="1" si="7"/>
        <v>INV12</v>
      </c>
      <c r="N49" s="42" t="str">
        <f ca="1">MID($F$5,1,2)&amp;LOOKUP("一",$F$7:$F49)&amp;"."&amp;TEXT(IF($F49&gt;"",1,($ZG49=OFFSET($ZG49,-1,))+IFERROR(MID(OFFSET($N49,-1,),FIND(MID($F$5,1,2),OFFSET($N49,-1,))+5,2),)),"00")</f>
        <v>CB08.03</v>
      </c>
      <c r="O49" s="42" t="str">
        <f t="shared" si="8"/>
        <v>F16Str</v>
      </c>
      <c r="P49" s="42">
        <v>14</v>
      </c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 t="s">
        <v>254</v>
      </c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56</v>
      </c>
      <c r="C50" s="63">
        <v>6</v>
      </c>
      <c r="D50" s="37"/>
      <c r="E50" s="42">
        <f t="shared" si="5"/>
        <v>1</v>
      </c>
      <c r="F50" s="129"/>
      <c r="G50" s="129">
        <v>20</v>
      </c>
      <c r="H50" s="129"/>
      <c r="I50" s="64" t="s">
        <v>194</v>
      </c>
      <c r="J50" s="73" t="s">
        <v>132</v>
      </c>
      <c r="K50" s="42" t="str">
        <f t="shared" ca="1" si="3"/>
        <v>RW17-INV12-CB08.04-C14Str</v>
      </c>
      <c r="L50" s="42" t="str">
        <f t="shared" ca="1" si="6"/>
        <v>RW17</v>
      </c>
      <c r="M50" s="42" t="str">
        <f t="shared" ca="1" si="7"/>
        <v>INV12</v>
      </c>
      <c r="N50" s="42" t="str">
        <f ca="1">MID($F$5,1,2)&amp;LOOKUP("一",$F$7:$F50)&amp;"."&amp;TEXT(IF($F50&gt;"",1,($ZG50=OFFSET($ZG50,-1,))+IFERROR(MID(OFFSET($N50,-1,),FIND(MID($F$5,1,2),OFFSET($N50,-1,))+5,2),)),"00")</f>
        <v>CB08.04</v>
      </c>
      <c r="O50" s="42" t="str">
        <f t="shared" si="8"/>
        <v>C14Str</v>
      </c>
      <c r="P50" s="42">
        <v>1</v>
      </c>
      <c r="Q50" s="42" t="s">
        <v>255</v>
      </c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67</v>
      </c>
      <c r="C51" s="63">
        <v>4</v>
      </c>
      <c r="D51" s="37"/>
      <c r="E51" s="42">
        <f t="shared" si="5"/>
        <v>1</v>
      </c>
      <c r="F51" s="129"/>
      <c r="G51" s="129"/>
      <c r="H51" s="129"/>
      <c r="I51" s="64" t="s">
        <v>205</v>
      </c>
      <c r="J51" s="73" t="s">
        <v>132</v>
      </c>
      <c r="K51" s="42" t="str">
        <f t="shared" ca="1" si="3"/>
        <v>RW17-INV12-CB08.05-C14Str</v>
      </c>
      <c r="L51" s="42" t="str">
        <f t="shared" ca="1" si="6"/>
        <v>RW17</v>
      </c>
      <c r="M51" s="42" t="str">
        <f t="shared" ca="1" si="7"/>
        <v>INV12</v>
      </c>
      <c r="N51" s="42" t="str">
        <f ca="1">MID($F$5,1,2)&amp;LOOKUP("一",$F$7:$F51)&amp;"."&amp;TEXT(IF($F51&gt;"",1,($ZG51=OFFSET($ZG51,-1,))+IFERROR(MID(OFFSET($N51,-1,),FIND(MID($F$5,1,2),OFFSET($N51,-1,))+5,2),)),"00")</f>
        <v>CB08.05</v>
      </c>
      <c r="O51" s="42" t="str">
        <f t="shared" si="8"/>
        <v>C14Str</v>
      </c>
      <c r="P51" s="42">
        <v>3</v>
      </c>
      <c r="Q51" s="42"/>
      <c r="R51" s="42"/>
      <c r="S51" s="42" t="s">
        <v>256</v>
      </c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/>
      <c r="H52" s="129"/>
      <c r="I52" s="64" t="s">
        <v>453</v>
      </c>
      <c r="J52" s="77" t="s">
        <v>135</v>
      </c>
      <c r="K52" s="42" t="str">
        <f t="shared" ca="1" si="3"/>
        <v>RW17-INV12-CB08.06-F16Str</v>
      </c>
      <c r="L52" s="42" t="str">
        <f t="shared" ca="1" si="6"/>
        <v>RW17</v>
      </c>
      <c r="M52" s="42" t="str">
        <f t="shared" ca="1" si="7"/>
        <v>INV12</v>
      </c>
      <c r="N52" s="42" t="str">
        <f ca="1">MID($F$5,1,2)&amp;LOOKUP("一",$F$7:$F52)&amp;"."&amp;TEXT(IF($F52&gt;"",1,($ZG52=OFFSET($ZG52,-1,))+IFERROR(MID(OFFSET($N52,-1,),FIND(MID($F$5,1,2),OFFSET($N52,-1,))+5,2),)),"00")</f>
        <v>CB08.06</v>
      </c>
      <c r="O52" s="42" t="str">
        <f t="shared" si="8"/>
        <v>F16Str</v>
      </c>
      <c r="P52" s="42">
        <v>14</v>
      </c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 t="s">
        <v>257</v>
      </c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6" t="s">
        <v>258</v>
      </c>
      <c r="G53" s="127">
        <v>20</v>
      </c>
      <c r="H53" s="127"/>
      <c r="I53" s="64" t="s">
        <v>194</v>
      </c>
      <c r="J53" s="73" t="s">
        <v>132</v>
      </c>
      <c r="K53" s="48" t="str">
        <f t="shared" ca="1" si="3"/>
        <v>RW18-INV12-CB09.01-C14Str</v>
      </c>
      <c r="L53" s="48" t="str">
        <f t="shared" ca="1" si="6"/>
        <v>RW18</v>
      </c>
      <c r="M53" s="48" t="str">
        <f t="shared" ca="1" si="7"/>
        <v>INV12</v>
      </c>
      <c r="N53" s="48" t="str">
        <f ca="1">MID($F$5,1,2)&amp;LOOKUP("一",$F$7:$F53)&amp;"."&amp;TEXT(IF($F53&gt;"",1,($ZG53=OFFSET($ZG53,-1,))+IFERROR(MID(OFFSET($N53,-1,),FIND(MID($F$5,1,2),OFFSET($N53,-1,))+5,2),)),"00")</f>
        <v>CB09.01</v>
      </c>
      <c r="O53" s="48" t="str">
        <f t="shared" si="8"/>
        <v>C14Str</v>
      </c>
      <c r="P53" s="48">
        <v>1</v>
      </c>
      <c r="Q53" s="48" t="s">
        <v>259</v>
      </c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7"/>
      <c r="G54" s="127"/>
      <c r="H54" s="127"/>
      <c r="I54" s="64" t="s">
        <v>205</v>
      </c>
      <c r="J54" s="73" t="s">
        <v>132</v>
      </c>
      <c r="K54" s="48" t="str">
        <f t="shared" ca="1" si="3"/>
        <v>RW18-INV12-CB09.02-C14Str</v>
      </c>
      <c r="L54" s="48" t="str">
        <f t="shared" ca="1" si="6"/>
        <v>RW18</v>
      </c>
      <c r="M54" s="48" t="str">
        <f t="shared" ca="1" si="7"/>
        <v>INV12</v>
      </c>
      <c r="N54" s="48" t="str">
        <f ca="1">MID($F$5,1,2)&amp;LOOKUP("一",$F$7:$F54)&amp;"."&amp;TEXT(IF($F54&gt;"",1,($ZG54=OFFSET($ZG54,-1,))+IFERROR(MID(OFFSET($N54,-1,),FIND(MID($F$5,1,2),OFFSET($N54,-1,))+5,2),)),"00")</f>
        <v>CB09.02</v>
      </c>
      <c r="O54" s="48" t="str">
        <f t="shared" si="8"/>
        <v>C14Str</v>
      </c>
      <c r="P54" s="48">
        <v>3</v>
      </c>
      <c r="Q54" s="48"/>
      <c r="R54" s="48"/>
      <c r="S54" s="48" t="s">
        <v>260</v>
      </c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7"/>
      <c r="G55" s="127"/>
      <c r="H55" s="127"/>
      <c r="I55" s="64" t="s">
        <v>453</v>
      </c>
      <c r="J55" s="77" t="s">
        <v>135</v>
      </c>
      <c r="K55" s="48" t="str">
        <f t="shared" ca="1" si="3"/>
        <v>RW18-INV12-CB09.03-F16Str</v>
      </c>
      <c r="L55" s="48" t="str">
        <f t="shared" ca="1" si="6"/>
        <v>RW18</v>
      </c>
      <c r="M55" s="48" t="str">
        <f t="shared" ca="1" si="7"/>
        <v>INV12</v>
      </c>
      <c r="N55" s="48" t="str">
        <f ca="1">MID($F$5,1,2)&amp;LOOKUP("一",$F$7:$F55)&amp;"."&amp;TEXT(IF($F55&gt;"",1,($ZG55=OFFSET($ZG55,-1,))+IFERROR(MID(OFFSET($N55,-1,),FIND(MID($F$5,1,2),OFFSET($N55,-1,))+5,2),)),"00")</f>
        <v>CB09.03</v>
      </c>
      <c r="O55" s="48" t="str">
        <f t="shared" si="8"/>
        <v>F16Str</v>
      </c>
      <c r="P55" s="48">
        <v>14</v>
      </c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 t="s">
        <v>261</v>
      </c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63</v>
      </c>
      <c r="C56" s="63">
        <v>6</v>
      </c>
      <c r="D56" s="37"/>
      <c r="E56" s="42">
        <f t="shared" si="5"/>
        <v>1</v>
      </c>
      <c r="F56" s="127"/>
      <c r="G56" s="127">
        <v>20</v>
      </c>
      <c r="H56" s="127"/>
      <c r="I56" s="64" t="s">
        <v>194</v>
      </c>
      <c r="J56" s="73" t="s">
        <v>132</v>
      </c>
      <c r="K56" s="48" t="str">
        <f t="shared" ca="1" si="3"/>
        <v>RW19-INV12-CB09.04-C14Str</v>
      </c>
      <c r="L56" s="48" t="str">
        <f t="shared" ca="1" si="6"/>
        <v>RW19</v>
      </c>
      <c r="M56" s="48" t="str">
        <f t="shared" ca="1" si="7"/>
        <v>INV12</v>
      </c>
      <c r="N56" s="48" t="str">
        <f ca="1">MID($F$5,1,2)&amp;LOOKUP("一",$F$7:$F56)&amp;"."&amp;TEXT(IF($F56&gt;"",1,($ZG56=OFFSET($ZG56,-1,))+IFERROR(MID(OFFSET($N56,-1,),FIND(MID($F$5,1,2),OFFSET($N56,-1,))+5,2),)),"00")</f>
        <v>CB09.04</v>
      </c>
      <c r="O56" s="48" t="str">
        <f t="shared" si="8"/>
        <v>C14Str</v>
      </c>
      <c r="P56" s="48">
        <v>1</v>
      </c>
      <c r="Q56" s="48" t="s">
        <v>262</v>
      </c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63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205</v>
      </c>
      <c r="J57" s="73" t="s">
        <v>132</v>
      </c>
      <c r="K57" s="48" t="str">
        <f t="shared" ca="1" si="3"/>
        <v>RW19-INV12-CB09.05-C14Str</v>
      </c>
      <c r="L57" s="48" t="str">
        <f t="shared" ca="1" si="6"/>
        <v>RW19</v>
      </c>
      <c r="M57" s="48" t="str">
        <f t="shared" ca="1" si="7"/>
        <v>INV12</v>
      </c>
      <c r="N57" s="48" t="str">
        <f ca="1">MID($F$5,1,2)&amp;LOOKUP("一",$F$7:$F57)&amp;"."&amp;TEXT(IF($F57&gt;"",1,($ZG57=OFFSET($ZG57,-1,))+IFERROR(MID(OFFSET($N57,-1,),FIND(MID($F$5,1,2),OFFSET($N57,-1,))+5,2),)),"00")</f>
        <v>CB09.05</v>
      </c>
      <c r="O57" s="48" t="str">
        <f t="shared" si="8"/>
        <v>C14Str</v>
      </c>
      <c r="P57" s="48">
        <v>3</v>
      </c>
      <c r="Q57" s="48"/>
      <c r="R57" s="48"/>
      <c r="S57" s="48" t="s">
        <v>263</v>
      </c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63</v>
      </c>
      <c r="C58" s="63">
        <v>6</v>
      </c>
      <c r="D58" s="37"/>
      <c r="E58" s="42">
        <f t="shared" si="5"/>
        <v>1</v>
      </c>
      <c r="F58" s="127"/>
      <c r="G58" s="127"/>
      <c r="H58" s="127"/>
      <c r="I58" s="64" t="s">
        <v>453</v>
      </c>
      <c r="J58" s="77" t="s">
        <v>135</v>
      </c>
      <c r="K58" s="48" t="str">
        <f t="shared" ca="1" si="3"/>
        <v>RW19-INV12-CB09.06-F16Str</v>
      </c>
      <c r="L58" s="48" t="str">
        <f t="shared" ca="1" si="6"/>
        <v>RW19</v>
      </c>
      <c r="M58" s="48" t="str">
        <f t="shared" ca="1" si="7"/>
        <v>INV12</v>
      </c>
      <c r="N58" s="48" t="str">
        <f ca="1">MID($F$5,1,2)&amp;LOOKUP("一",$F$7:$F58)&amp;"."&amp;TEXT(IF($F58&gt;"",1,($ZG58=OFFSET($ZG58,-1,))+IFERROR(MID(OFFSET($N58,-1,),FIND(MID($F$5,1,2),OFFSET($N58,-1,))+5,2),)),"00")</f>
        <v>CB09.06</v>
      </c>
      <c r="O58" s="48" t="str">
        <f t="shared" si="8"/>
        <v>F16Str</v>
      </c>
      <c r="P58" s="48">
        <v>14</v>
      </c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 t="s">
        <v>264</v>
      </c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63</v>
      </c>
      <c r="C59" s="64">
        <v>6</v>
      </c>
      <c r="D59" s="37"/>
      <c r="E59" s="42">
        <f t="shared" si="5"/>
        <v>1</v>
      </c>
      <c r="F59" s="128" t="s">
        <v>265</v>
      </c>
      <c r="G59" s="129">
        <v>20</v>
      </c>
      <c r="H59" s="129"/>
      <c r="I59" s="64" t="s">
        <v>194</v>
      </c>
      <c r="J59" s="73" t="s">
        <v>132</v>
      </c>
      <c r="K59" s="42" t="str">
        <f t="shared" ca="1" si="3"/>
        <v>RW20-INV12-CB10.01-C14Str</v>
      </c>
      <c r="L59" s="42" t="str">
        <f t="shared" ca="1" si="6"/>
        <v>RW20</v>
      </c>
      <c r="M59" s="42" t="str">
        <f t="shared" ca="1" si="7"/>
        <v>INV12</v>
      </c>
      <c r="N59" s="42" t="str">
        <f ca="1">MID($F$5,1,2)&amp;LOOKUP("一",$F$7:$F59)&amp;"."&amp;TEXT(IF($F59&gt;"",1,($ZG59=OFFSET($ZG59,-1,))+IFERROR(MID(OFFSET($N59,-1,),FIND(MID($F$5,1,2),OFFSET($N59,-1,))+5,2),)),"00")</f>
        <v>CB10.01</v>
      </c>
      <c r="O59" s="42" t="str">
        <f t="shared" si="8"/>
        <v>C14Str</v>
      </c>
      <c r="P59" s="42">
        <v>1</v>
      </c>
      <c r="Q59" s="42" t="s">
        <v>266</v>
      </c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63</v>
      </c>
      <c r="C60" s="64">
        <v>6</v>
      </c>
      <c r="D60" s="37"/>
      <c r="E60" s="42">
        <f t="shared" si="5"/>
        <v>1</v>
      </c>
      <c r="F60" s="129"/>
      <c r="G60" s="129"/>
      <c r="H60" s="129"/>
      <c r="I60" s="64" t="s">
        <v>205</v>
      </c>
      <c r="J60" s="73" t="s">
        <v>132</v>
      </c>
      <c r="K60" s="42" t="str">
        <f t="shared" ca="1" si="3"/>
        <v>RW20-INV12-CB10.02-C14Str</v>
      </c>
      <c r="L60" s="42" t="str">
        <f t="shared" ca="1" si="6"/>
        <v>RW20</v>
      </c>
      <c r="M60" s="42" t="str">
        <f t="shared" ca="1" si="7"/>
        <v>INV12</v>
      </c>
      <c r="N60" s="42" t="str">
        <f ca="1">MID($F$5,1,2)&amp;LOOKUP("一",$F$7:$F60)&amp;"."&amp;TEXT(IF($F60&gt;"",1,($ZG60=OFFSET($ZG60,-1,))+IFERROR(MID(OFFSET($N60,-1,),FIND(MID($F$5,1,2),OFFSET($N60,-1,))+5,2),)),"00")</f>
        <v>CB10.02</v>
      </c>
      <c r="O60" s="42" t="str">
        <f t="shared" si="8"/>
        <v>C14Str</v>
      </c>
      <c r="P60" s="42">
        <v>3</v>
      </c>
      <c r="Q60" s="42"/>
      <c r="R60" s="42"/>
      <c r="S60" s="42" t="s">
        <v>267</v>
      </c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63</v>
      </c>
      <c r="C61" s="63">
        <v>6</v>
      </c>
      <c r="D61" s="37"/>
      <c r="E61" s="42">
        <f t="shared" si="5"/>
        <v>1</v>
      </c>
      <c r="F61" s="129"/>
      <c r="G61" s="129"/>
      <c r="H61" s="129"/>
      <c r="I61" s="64" t="s">
        <v>453</v>
      </c>
      <c r="J61" s="77" t="s">
        <v>135</v>
      </c>
      <c r="K61" s="42" t="str">
        <f t="shared" ca="1" si="3"/>
        <v>RW20-INV12-CB10.03-F16Str</v>
      </c>
      <c r="L61" s="42" t="str">
        <f t="shared" ca="1" si="6"/>
        <v>RW20</v>
      </c>
      <c r="M61" s="42" t="str">
        <f t="shared" ca="1" si="7"/>
        <v>INV12</v>
      </c>
      <c r="N61" s="42" t="str">
        <f ca="1">MID($F$5,1,2)&amp;LOOKUP("一",$F$7:$F61)&amp;"."&amp;TEXT(IF($F61&gt;"",1,($ZG61=OFFSET($ZG61,-1,))+IFERROR(MID(OFFSET($N61,-1,),FIND(MID($F$5,1,2),OFFSET($N61,-1,))+5,2),)),"00")</f>
        <v>CB10.03</v>
      </c>
      <c r="O61" s="42" t="str">
        <f t="shared" si="8"/>
        <v>F16Str</v>
      </c>
      <c r="P61" s="42">
        <v>14</v>
      </c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 t="s">
        <v>268</v>
      </c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63</v>
      </c>
      <c r="C62" s="64">
        <v>6</v>
      </c>
      <c r="D62" s="37"/>
      <c r="E62" s="42">
        <f t="shared" si="5"/>
        <v>1</v>
      </c>
      <c r="F62" s="129"/>
      <c r="G62" s="129">
        <v>20</v>
      </c>
      <c r="H62" s="129"/>
      <c r="I62" s="64" t="s">
        <v>194</v>
      </c>
      <c r="J62" s="73" t="s">
        <v>132</v>
      </c>
      <c r="K62" s="42" t="str">
        <f t="shared" ca="1" si="3"/>
        <v>RW21-INV12-CB10.04-C14Str</v>
      </c>
      <c r="L62" s="42" t="str">
        <f t="shared" ca="1" si="6"/>
        <v>RW21</v>
      </c>
      <c r="M62" s="42" t="str">
        <f t="shared" ca="1" si="7"/>
        <v>INV12</v>
      </c>
      <c r="N62" s="42" t="str">
        <f ca="1">MID($F$5,1,2)&amp;LOOKUP("一",$F$7:$F62)&amp;"."&amp;TEXT(IF($F62&gt;"",1,($ZG62=OFFSET($ZG62,-1,))+IFERROR(MID(OFFSET($N62,-1,),FIND(MID($F$5,1,2),OFFSET($N62,-1,))+5,2),)),"00")</f>
        <v>CB10.04</v>
      </c>
      <c r="O62" s="42" t="str">
        <f t="shared" si="8"/>
        <v>C14Str</v>
      </c>
      <c r="P62" s="42">
        <v>1</v>
      </c>
      <c r="Q62" s="42" t="s">
        <v>269</v>
      </c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63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205</v>
      </c>
      <c r="J63" s="73" t="s">
        <v>132</v>
      </c>
      <c r="K63" s="42" t="str">
        <f t="shared" ca="1" si="3"/>
        <v>RW21-INV12-CB10.05-C14Str</v>
      </c>
      <c r="L63" s="42" t="str">
        <f t="shared" ca="1" si="6"/>
        <v>RW21</v>
      </c>
      <c r="M63" s="42" t="str">
        <f t="shared" ca="1" si="7"/>
        <v>INV12</v>
      </c>
      <c r="N63" s="42" t="str">
        <f ca="1">MID($F$5,1,2)&amp;LOOKUP("一",$F$7:$F63)&amp;"."&amp;TEXT(IF($F63&gt;"",1,($ZG63=OFFSET($ZG63,-1,))+IFERROR(MID(OFFSET($N63,-1,),FIND(MID($F$5,1,2),OFFSET($N63,-1,))+5,2),)),"00")</f>
        <v>CB10.05</v>
      </c>
      <c r="O63" s="42" t="str">
        <f t="shared" si="8"/>
        <v>C14Str</v>
      </c>
      <c r="P63" s="42">
        <v>3</v>
      </c>
      <c r="Q63" s="42"/>
      <c r="R63" s="42"/>
      <c r="S63" s="42" t="s">
        <v>270</v>
      </c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63</v>
      </c>
      <c r="C64" s="64">
        <v>6</v>
      </c>
      <c r="D64" s="37"/>
      <c r="E64" s="42">
        <f t="shared" si="5"/>
        <v>1</v>
      </c>
      <c r="F64" s="129"/>
      <c r="G64" s="129"/>
      <c r="H64" s="129"/>
      <c r="I64" s="64" t="s">
        <v>453</v>
      </c>
      <c r="J64" s="77" t="s">
        <v>135</v>
      </c>
      <c r="K64" s="42" t="str">
        <f t="shared" ca="1" si="3"/>
        <v>RW21-INV12-CB10.06-F16Str</v>
      </c>
      <c r="L64" s="42" t="str">
        <f t="shared" ca="1" si="6"/>
        <v>RW21</v>
      </c>
      <c r="M64" s="42" t="str">
        <f t="shared" ca="1" si="7"/>
        <v>INV12</v>
      </c>
      <c r="N64" s="42" t="str">
        <f ca="1">MID($F$5,1,2)&amp;LOOKUP("一",$F$7:$F64)&amp;"."&amp;TEXT(IF($F64&gt;"",1,($ZG64=OFFSET($ZG64,-1,))+IFERROR(MID(OFFSET($N64,-1,),FIND(MID($F$5,1,2),OFFSET($N64,-1,))+5,2),)),"00")</f>
        <v>CB10.06</v>
      </c>
      <c r="O64" s="42" t="str">
        <f t="shared" si="8"/>
        <v>F16Str</v>
      </c>
      <c r="P64" s="42">
        <v>14</v>
      </c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 t="s">
        <v>271</v>
      </c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63</v>
      </c>
      <c r="C65" s="64">
        <v>6</v>
      </c>
      <c r="D65" s="37"/>
      <c r="E65" s="42">
        <f t="shared" si="5"/>
        <v>1</v>
      </c>
      <c r="F65" s="126" t="s">
        <v>272</v>
      </c>
      <c r="G65" s="127">
        <v>20</v>
      </c>
      <c r="H65" s="127"/>
      <c r="I65" s="64" t="s">
        <v>194</v>
      </c>
      <c r="J65" s="73" t="s">
        <v>132</v>
      </c>
      <c r="K65" s="48" t="str">
        <f t="shared" ca="1" si="3"/>
        <v>RW22-INV12-CB11.01-C14Str</v>
      </c>
      <c r="L65" s="48" t="str">
        <f t="shared" ca="1" si="6"/>
        <v>RW22</v>
      </c>
      <c r="M65" s="48" t="str">
        <f t="shared" ca="1" si="7"/>
        <v>INV12</v>
      </c>
      <c r="N65" s="48" t="str">
        <f ca="1">MID($F$5,1,2)&amp;LOOKUP("一",$F$7:$F65)&amp;"."&amp;TEXT(IF($F65&gt;"",1,($ZG65=OFFSET($ZG65,-1,))+IFERROR(MID(OFFSET($N65,-1,),FIND(MID($F$5,1,2),OFFSET($N65,-1,))+5,2),)),"00")</f>
        <v>CB11.01</v>
      </c>
      <c r="O65" s="48" t="str">
        <f t="shared" si="8"/>
        <v>C14Str</v>
      </c>
      <c r="P65" s="48">
        <v>1</v>
      </c>
      <c r="Q65" s="48" t="s">
        <v>273</v>
      </c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63</v>
      </c>
      <c r="C66" s="64">
        <v>6</v>
      </c>
      <c r="D66" s="37"/>
      <c r="E66" s="42">
        <f t="shared" si="5"/>
        <v>1</v>
      </c>
      <c r="F66" s="127"/>
      <c r="G66" s="127"/>
      <c r="H66" s="127"/>
      <c r="I66" s="64" t="s">
        <v>205</v>
      </c>
      <c r="J66" s="73" t="s">
        <v>132</v>
      </c>
      <c r="K66" s="48" t="str">
        <f t="shared" ca="1" si="3"/>
        <v>RW22-INV12-CB11.02-C14Str</v>
      </c>
      <c r="L66" s="48" t="str">
        <f t="shared" ca="1" si="6"/>
        <v>RW22</v>
      </c>
      <c r="M66" s="48" t="str">
        <f t="shared" ca="1" si="7"/>
        <v>INV12</v>
      </c>
      <c r="N66" s="48" t="str">
        <f ca="1">MID($F$5,1,2)&amp;LOOKUP("一",$F$7:$F66)&amp;"."&amp;TEXT(IF($F66&gt;"",1,($ZG66=OFFSET($ZG66,-1,))+IFERROR(MID(OFFSET($N66,-1,),FIND(MID($F$5,1,2),OFFSET($N66,-1,))+5,2),)),"00")</f>
        <v>CB11.02</v>
      </c>
      <c r="O66" s="48" t="str">
        <f t="shared" si="8"/>
        <v>C14Str</v>
      </c>
      <c r="P66" s="48">
        <v>3</v>
      </c>
      <c r="Q66" s="48"/>
      <c r="R66" s="48"/>
      <c r="S66" s="48" t="s">
        <v>274</v>
      </c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57</v>
      </c>
      <c r="C67" s="64">
        <v>8</v>
      </c>
      <c r="D67" s="37"/>
      <c r="E67" s="42">
        <f t="shared" si="5"/>
        <v>1</v>
      </c>
      <c r="F67" s="127"/>
      <c r="G67" s="127"/>
      <c r="H67" s="127"/>
      <c r="I67" s="64" t="s">
        <v>453</v>
      </c>
      <c r="J67" s="77" t="s">
        <v>135</v>
      </c>
      <c r="K67" s="48" t="str">
        <f t="shared" ca="1" si="3"/>
        <v>RW22-INV12-CB11.03-F16Str</v>
      </c>
      <c r="L67" s="48" t="str">
        <f t="shared" ca="1" si="6"/>
        <v>RW22</v>
      </c>
      <c r="M67" s="48" t="str">
        <f t="shared" ca="1" si="7"/>
        <v>INV12</v>
      </c>
      <c r="N67" s="48" t="str">
        <f ca="1">MID($F$5,1,2)&amp;LOOKUP("一",$F$7:$F67)&amp;"."&amp;TEXT(IF($F67&gt;"",1,($ZG67=OFFSET($ZG67,-1,))+IFERROR(MID(OFFSET($N67,-1,),FIND(MID($F$5,1,2),OFFSET($N67,-1,))+5,2),)),"00")</f>
        <v>CB11.03</v>
      </c>
      <c r="O67" s="48" t="str">
        <f t="shared" si="8"/>
        <v>F16Str</v>
      </c>
      <c r="P67" s="48">
        <v>14</v>
      </c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 t="s">
        <v>275</v>
      </c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>
        <v>29</v>
      </c>
      <c r="C68" s="64">
        <v>4</v>
      </c>
      <c r="D68" s="37"/>
      <c r="E68" s="42">
        <f t="shared" si="5"/>
        <v>1</v>
      </c>
      <c r="F68" s="127"/>
      <c r="G68" s="127">
        <v>20</v>
      </c>
      <c r="H68" s="127"/>
      <c r="I68" s="64" t="s">
        <v>194</v>
      </c>
      <c r="J68" s="73" t="s">
        <v>132</v>
      </c>
      <c r="K68" s="48" t="str">
        <f t="shared" ca="1" si="3"/>
        <v>RW23-INV12-CB11.04-C14Str</v>
      </c>
      <c r="L68" s="48" t="str">
        <f t="shared" ca="1" si="6"/>
        <v>RW23</v>
      </c>
      <c r="M68" s="48" t="str">
        <f t="shared" ca="1" si="7"/>
        <v>INV12</v>
      </c>
      <c r="N68" s="48" t="str">
        <f ca="1">MID($F$5,1,2)&amp;LOOKUP("一",$F$7:$F68)&amp;"."&amp;TEXT(IF($F68&gt;"",1,($ZG68=OFFSET($ZG68,-1,))+IFERROR(MID(OFFSET($N68,-1,),FIND(MID($F$5,1,2),OFFSET($N68,-1,))+5,2),)),"00")</f>
        <v>CB11.04</v>
      </c>
      <c r="O68" s="48" t="str">
        <f t="shared" si="8"/>
        <v>C14Str</v>
      </c>
      <c r="P68" s="48">
        <v>1</v>
      </c>
      <c r="Q68" s="48" t="s">
        <v>276</v>
      </c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205</v>
      </c>
      <c r="J69" s="73" t="s">
        <v>132</v>
      </c>
      <c r="K69" s="48" t="str">
        <f t="shared" ca="1" si="3"/>
        <v>RW23-INV12-CB11.05-C14Str</v>
      </c>
      <c r="L69" s="48" t="str">
        <f t="shared" ca="1" si="6"/>
        <v>RW23</v>
      </c>
      <c r="M69" s="48" t="str">
        <f t="shared" ca="1" si="7"/>
        <v>INV12</v>
      </c>
      <c r="N69" s="48" t="str">
        <f ca="1">MID($F$5,1,2)&amp;LOOKUP("一",$F$7:$F69)&amp;"."&amp;TEXT(IF($F69&gt;"",1,($ZG69=OFFSET($ZG69,-1,))+IFERROR(MID(OFFSET($N69,-1,),FIND(MID($F$5,1,2),OFFSET($N69,-1,))+5,2),)),"00")</f>
        <v>CB11.05</v>
      </c>
      <c r="O69" s="48" t="str">
        <f t="shared" si="8"/>
        <v>C14Str</v>
      </c>
      <c r="P69" s="48">
        <v>3</v>
      </c>
      <c r="Q69" s="48"/>
      <c r="R69" s="48"/>
      <c r="S69" s="48" t="s">
        <v>277</v>
      </c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/>
      <c r="H70" s="127"/>
      <c r="I70" s="64" t="s">
        <v>453</v>
      </c>
      <c r="J70" s="77" t="s">
        <v>135</v>
      </c>
      <c r="K70" s="48" t="str">
        <f t="shared" ca="1" si="3"/>
        <v>RW23-INV12-CB11.06-F16Str</v>
      </c>
      <c r="L70" s="48" t="str">
        <f t="shared" ca="1" si="6"/>
        <v>RW23</v>
      </c>
      <c r="M70" s="48" t="str">
        <f t="shared" ca="1" si="7"/>
        <v>INV12</v>
      </c>
      <c r="N70" s="48" t="str">
        <f ca="1">MID($F$5,1,2)&amp;LOOKUP("一",$F$7:$F70)&amp;"."&amp;TEXT(IF($F70&gt;"",1,($ZG70=OFFSET($ZG70,-1,))+IFERROR(MID(OFFSET($N70,-1,),FIND(MID($F$5,1,2),OFFSET($N70,-1,))+5,2),)),"00")</f>
        <v>CB11.06</v>
      </c>
      <c r="O70" s="48" t="str">
        <f t="shared" si="8"/>
        <v>F16Str</v>
      </c>
      <c r="P70" s="48">
        <v>14</v>
      </c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 t="s">
        <v>278</v>
      </c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8" t="s">
        <v>279</v>
      </c>
      <c r="G71" s="129">
        <v>20</v>
      </c>
      <c r="H71" s="129"/>
      <c r="I71" s="64" t="s">
        <v>194</v>
      </c>
      <c r="J71" s="73" t="s">
        <v>132</v>
      </c>
      <c r="K71" s="42" t="str">
        <f t="shared" ref="K71:K118" ca="1" si="13">L71&amp;"-"&amp;M71&amp;"-"&amp;N71&amp;"-"&amp;O71</f>
        <v>RW24-INV12-CB12.01-C14Str</v>
      </c>
      <c r="L71" s="42" t="str">
        <f t="shared" ca="1" si="6"/>
        <v>RW24</v>
      </c>
      <c r="M71" s="42" t="str">
        <f t="shared" ca="1" si="7"/>
        <v>INV12</v>
      </c>
      <c r="N71" s="42" t="str">
        <f ca="1">MID($F$5,1,2)&amp;LOOKUP("一",$F$7:$F71)&amp;"."&amp;TEXT(IF($F71&gt;"",1,($ZG71=OFFSET($ZG71,-1,))+IFERROR(MID(OFFSET($N71,-1,),FIND(MID($F$5,1,2),OFFSET($N71,-1,))+5,2),)),"00")</f>
        <v>CB12.01</v>
      </c>
      <c r="O71" s="42" t="str">
        <f t="shared" si="8"/>
        <v>C14Str</v>
      </c>
      <c r="P71" s="42">
        <v>1</v>
      </c>
      <c r="Q71" s="42" t="s">
        <v>280</v>
      </c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8" si="14">COUNTA(Q72:BD72)</f>
        <v>1</v>
      </c>
      <c r="F72" s="129"/>
      <c r="G72" s="129"/>
      <c r="H72" s="129"/>
      <c r="I72" s="64" t="s">
        <v>205</v>
      </c>
      <c r="J72" s="73" t="s">
        <v>132</v>
      </c>
      <c r="K72" s="42" t="str">
        <f t="shared" ca="1" si="13"/>
        <v>RW24-INV12-CB12.02-C14Str</v>
      </c>
      <c r="L72" s="42" t="str">
        <f t="shared" ref="L72:L118" ca="1" si="15">$L$5&amp;TEXT(IF($G72&gt;0,IF(OFFSET($L72,-1,)&lt;&gt;0,($ZG72=OFFSET($ZG72,-1,))+IFERROR(MID(OFFSET($L72,-1,),FIND($L$5,OFFSET($L72,-1,))+2,2),),1),IFERROR(MID(OFFSET($L72,-1,),FIND($L$5,OFFSET($L72,-1,))+2,2),)),"00")</f>
        <v>RW24</v>
      </c>
      <c r="M72" s="42" t="str">
        <f t="shared" ref="M72:M118" ca="1" si="16">$F$3</f>
        <v>INV12</v>
      </c>
      <c r="N72" s="42" t="str">
        <f ca="1">MID($F$5,1,2)&amp;LOOKUP("一",$F$7:$F72)&amp;"."&amp;TEXT(IF($F72&gt;"",1,($ZG72=OFFSET($ZG72,-1,))+IFERROR(MID(OFFSET($N72,-1,),FIND(MID($F$5,1,2),OFFSET($N72,-1,))+5,2),)),"00")</f>
        <v>CB12.02</v>
      </c>
      <c r="O72" s="42" t="str">
        <f t="shared" ref="O72:O118" si="17">MID(J72,1,6)</f>
        <v>C14Str</v>
      </c>
      <c r="P72" s="42">
        <v>3</v>
      </c>
      <c r="Q72" s="42"/>
      <c r="R72" s="42"/>
      <c r="S72" s="42" t="s">
        <v>281</v>
      </c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9"/>
      <c r="G73" s="129"/>
      <c r="H73" s="129"/>
      <c r="I73" s="64" t="s">
        <v>453</v>
      </c>
      <c r="J73" s="77" t="s">
        <v>135</v>
      </c>
      <c r="K73" s="42" t="str">
        <f t="shared" ca="1" si="13"/>
        <v>RW24-INV12-CB12.03-F16Str</v>
      </c>
      <c r="L73" s="42" t="str">
        <f t="shared" ca="1" si="15"/>
        <v>RW24</v>
      </c>
      <c r="M73" s="42" t="str">
        <f t="shared" ca="1" si="16"/>
        <v>INV12</v>
      </c>
      <c r="N73" s="42" t="str">
        <f ca="1">MID($F$5,1,2)&amp;LOOKUP("一",$F$7:$F73)&amp;"."&amp;TEXT(IF($F73&gt;"",1,($ZG73=OFFSET($ZG73,-1,))+IFERROR(MID(OFFSET($N73,-1,),FIND(MID($F$5,1,2),OFFSET($N73,-1,))+5,2),)),"00")</f>
        <v>CB12.03</v>
      </c>
      <c r="O73" s="42" t="str">
        <f t="shared" si="17"/>
        <v>F16Str</v>
      </c>
      <c r="P73" s="42">
        <v>14</v>
      </c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 t="s">
        <v>282</v>
      </c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>
        <v>20</v>
      </c>
      <c r="H74" s="129"/>
      <c r="I74" s="64" t="s">
        <v>194</v>
      </c>
      <c r="J74" s="73" t="s">
        <v>132</v>
      </c>
      <c r="K74" s="42" t="str">
        <f t="shared" ca="1" si="13"/>
        <v>RW25-INV12-CB12.04-C14Str</v>
      </c>
      <c r="L74" s="42" t="str">
        <f t="shared" ca="1" si="15"/>
        <v>RW25</v>
      </c>
      <c r="M74" s="42" t="str">
        <f t="shared" ca="1" si="16"/>
        <v>INV12</v>
      </c>
      <c r="N74" s="42" t="str">
        <f ca="1">MID($F$5,1,2)&amp;LOOKUP("一",$F$7:$F74)&amp;"."&amp;TEXT(IF($F74&gt;"",1,($ZG74=OFFSET($ZG74,-1,))+IFERROR(MID(OFFSET($N74,-1,),FIND(MID($F$5,1,2),OFFSET($N74,-1,))+5,2),)),"00")</f>
        <v>CB12.04</v>
      </c>
      <c r="O74" s="42" t="str">
        <f t="shared" si="17"/>
        <v>C14Str</v>
      </c>
      <c r="P74" s="42">
        <v>1</v>
      </c>
      <c r="Q74" s="42" t="s">
        <v>283</v>
      </c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205</v>
      </c>
      <c r="J75" s="73" t="s">
        <v>132</v>
      </c>
      <c r="K75" s="42" t="str">
        <f t="shared" ca="1" si="13"/>
        <v>RW25-INV12-CB12.05-C14Str</v>
      </c>
      <c r="L75" s="42" t="str">
        <f t="shared" ca="1" si="15"/>
        <v>RW25</v>
      </c>
      <c r="M75" s="42" t="str">
        <f t="shared" ca="1" si="16"/>
        <v>INV12</v>
      </c>
      <c r="N75" s="42" t="str">
        <f ca="1">MID($F$5,1,2)&amp;LOOKUP("一",$F$7:$F75)&amp;"."&amp;TEXT(IF($F75&gt;"",1,($ZG75=OFFSET($ZG75,-1,))+IFERROR(MID(OFFSET($N75,-1,),FIND(MID($F$5,1,2),OFFSET($N75,-1,))+5,2),)),"00")</f>
        <v>CB12.05</v>
      </c>
      <c r="O75" s="42" t="str">
        <f t="shared" si="17"/>
        <v>C14Str</v>
      </c>
      <c r="P75" s="42">
        <v>3</v>
      </c>
      <c r="Q75" s="42"/>
      <c r="R75" s="42"/>
      <c r="S75" s="42" t="s">
        <v>284</v>
      </c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/>
      <c r="H76" s="129"/>
      <c r="I76" s="64" t="s">
        <v>453</v>
      </c>
      <c r="J76" s="77" t="s">
        <v>135</v>
      </c>
      <c r="K76" s="42" t="str">
        <f t="shared" ca="1" si="13"/>
        <v>RW25-INV12-CB12.06-F16Str</v>
      </c>
      <c r="L76" s="42" t="str">
        <f t="shared" ca="1" si="15"/>
        <v>RW25</v>
      </c>
      <c r="M76" s="42" t="str">
        <f t="shared" ca="1" si="16"/>
        <v>INV12</v>
      </c>
      <c r="N76" s="42" t="str">
        <f ca="1">MID($F$5,1,2)&amp;LOOKUP("一",$F$7:$F76)&amp;"."&amp;TEXT(IF($F76&gt;"",1,($ZG76=OFFSET($ZG76,-1,))+IFERROR(MID(OFFSET($N76,-1,),FIND(MID($F$5,1,2),OFFSET($N76,-1,))+5,2),)),"00")</f>
        <v>CB12.06</v>
      </c>
      <c r="O76" s="42" t="str">
        <f t="shared" si="17"/>
        <v>F16Str</v>
      </c>
      <c r="P76" s="42">
        <v>14</v>
      </c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 t="s">
        <v>285</v>
      </c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6" t="s">
        <v>286</v>
      </c>
      <c r="G77" s="127">
        <v>20</v>
      </c>
      <c r="H77" s="127"/>
      <c r="I77" s="64" t="s">
        <v>194</v>
      </c>
      <c r="J77" s="73" t="s">
        <v>132</v>
      </c>
      <c r="K77" s="48" t="str">
        <f t="shared" ca="1" si="13"/>
        <v>RW26-INV12-CB13.01-C14Str</v>
      </c>
      <c r="L77" s="48" t="str">
        <f t="shared" ca="1" si="15"/>
        <v>RW26</v>
      </c>
      <c r="M77" s="48" t="str">
        <f t="shared" ca="1" si="16"/>
        <v>INV12</v>
      </c>
      <c r="N77" s="48" t="str">
        <f ca="1">MID($F$5,1,2)&amp;LOOKUP("一",$F$7:$F77)&amp;"."&amp;TEXT(IF($F77&gt;"",1,($ZG77=OFFSET($ZG77,-1,))+IFERROR(MID(OFFSET($N77,-1,),FIND(MID($F$5,1,2),OFFSET($N77,-1,))+5,2),)),"00")</f>
        <v>CB13.01</v>
      </c>
      <c r="O77" s="48" t="str">
        <f t="shared" si="17"/>
        <v>C14Str</v>
      </c>
      <c r="P77" s="48">
        <v>1</v>
      </c>
      <c r="Q77" s="48" t="s">
        <v>287</v>
      </c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7"/>
      <c r="G78" s="127"/>
      <c r="H78" s="127"/>
      <c r="I78" s="64" t="s">
        <v>205</v>
      </c>
      <c r="J78" s="73" t="s">
        <v>132</v>
      </c>
      <c r="K78" s="48" t="str">
        <f t="shared" ca="1" si="13"/>
        <v>RW26-INV12-CB13.02-C14Str</v>
      </c>
      <c r="L78" s="48" t="str">
        <f t="shared" ca="1" si="15"/>
        <v>RW26</v>
      </c>
      <c r="M78" s="48" t="str">
        <f t="shared" ca="1" si="16"/>
        <v>INV12</v>
      </c>
      <c r="N78" s="48" t="str">
        <f ca="1">MID($F$5,1,2)&amp;LOOKUP("一",$F$7:$F78)&amp;"."&amp;TEXT(IF($F78&gt;"",1,($ZG78=OFFSET($ZG78,-1,))+IFERROR(MID(OFFSET($N78,-1,),FIND(MID($F$5,1,2),OFFSET($N78,-1,))+5,2),)),"00")</f>
        <v>CB13.02</v>
      </c>
      <c r="O78" s="48" t="str">
        <f t="shared" si="17"/>
        <v>C14Str</v>
      </c>
      <c r="P78" s="48">
        <v>3</v>
      </c>
      <c r="Q78" s="48"/>
      <c r="R78" s="48"/>
      <c r="S78" s="48" t="s">
        <v>288</v>
      </c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7"/>
      <c r="G79" s="127"/>
      <c r="H79" s="127"/>
      <c r="I79" s="64" t="s">
        <v>453</v>
      </c>
      <c r="J79" s="77" t="s">
        <v>135</v>
      </c>
      <c r="K79" s="48" t="str">
        <f t="shared" ca="1" si="13"/>
        <v>RW26-INV12-CB13.03-F16Str</v>
      </c>
      <c r="L79" s="48" t="str">
        <f t="shared" ca="1" si="15"/>
        <v>RW26</v>
      </c>
      <c r="M79" s="48" t="str">
        <f t="shared" ca="1" si="16"/>
        <v>INV12</v>
      </c>
      <c r="N79" s="48" t="str">
        <f ca="1">MID($F$5,1,2)&amp;LOOKUP("一",$F$7:$F79)&amp;"."&amp;TEXT(IF($F79&gt;"",1,($ZG79=OFFSET($ZG79,-1,))+IFERROR(MID(OFFSET($N79,-1,),FIND(MID($F$5,1,2),OFFSET($N79,-1,))+5,2),)),"00")</f>
        <v>CB13.03</v>
      </c>
      <c r="O79" s="48" t="str">
        <f t="shared" si="17"/>
        <v>F16Str</v>
      </c>
      <c r="P79" s="48">
        <v>14</v>
      </c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 t="s">
        <v>289</v>
      </c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>
        <v>20</v>
      </c>
      <c r="H80" s="127"/>
      <c r="I80" s="64" t="s">
        <v>194</v>
      </c>
      <c r="J80" s="73" t="s">
        <v>132</v>
      </c>
      <c r="K80" s="48" t="str">
        <f t="shared" ca="1" si="13"/>
        <v>RW27-INV12-CB13.04-C14Str</v>
      </c>
      <c r="L80" s="48" t="str">
        <f t="shared" ca="1" si="15"/>
        <v>RW27</v>
      </c>
      <c r="M80" s="48" t="str">
        <f t="shared" ca="1" si="16"/>
        <v>INV12</v>
      </c>
      <c r="N80" s="48" t="str">
        <f ca="1">MID($F$5,1,2)&amp;LOOKUP("一",$F$7:$F80)&amp;"."&amp;TEXT(IF($F80&gt;"",1,($ZG80=OFFSET($ZG80,-1,))+IFERROR(MID(OFFSET($N80,-1,),FIND(MID($F$5,1,2),OFFSET($N80,-1,))+5,2),)),"00")</f>
        <v>CB13.04</v>
      </c>
      <c r="O80" s="48" t="str">
        <f t="shared" si="17"/>
        <v>C14Str</v>
      </c>
      <c r="P80" s="48">
        <v>1</v>
      </c>
      <c r="Q80" s="48" t="s">
        <v>290</v>
      </c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205</v>
      </c>
      <c r="J81" s="73" t="s">
        <v>132</v>
      </c>
      <c r="K81" s="48" t="str">
        <f t="shared" ca="1" si="13"/>
        <v>RW27-INV12-CB13.05-C14Str</v>
      </c>
      <c r="L81" s="48" t="str">
        <f t="shared" ca="1" si="15"/>
        <v>RW27</v>
      </c>
      <c r="M81" s="48" t="str">
        <f t="shared" ca="1" si="16"/>
        <v>INV12</v>
      </c>
      <c r="N81" s="48" t="str">
        <f ca="1">MID($F$5,1,2)&amp;LOOKUP("一",$F$7:$F81)&amp;"."&amp;TEXT(IF($F81&gt;"",1,($ZG81=OFFSET($ZG81,-1,))+IFERROR(MID(OFFSET($N81,-1,),FIND(MID($F$5,1,2),OFFSET($N81,-1,))+5,2),)),"00")</f>
        <v>CB13.05</v>
      </c>
      <c r="O81" s="48" t="str">
        <f t="shared" si="17"/>
        <v>C14Str</v>
      </c>
      <c r="P81" s="48">
        <v>3</v>
      </c>
      <c r="Q81" s="48"/>
      <c r="R81" s="48"/>
      <c r="S81" s="48" t="s">
        <v>291</v>
      </c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/>
      <c r="H82" s="127"/>
      <c r="I82" s="64" t="s">
        <v>453</v>
      </c>
      <c r="J82" s="77" t="s">
        <v>135</v>
      </c>
      <c r="K82" s="48" t="str">
        <f t="shared" ca="1" si="13"/>
        <v>RW27-INV12-CB13.06-F16Str</v>
      </c>
      <c r="L82" s="48" t="str">
        <f t="shared" ca="1" si="15"/>
        <v>RW27</v>
      </c>
      <c r="M82" s="48" t="str">
        <f t="shared" ca="1" si="16"/>
        <v>INV12</v>
      </c>
      <c r="N82" s="48" t="str">
        <f ca="1">MID($F$5,1,2)&amp;LOOKUP("一",$F$7:$F82)&amp;"."&amp;TEXT(IF($F82&gt;"",1,($ZG82=OFFSET($ZG82,-1,))+IFERROR(MID(OFFSET($N82,-1,),FIND(MID($F$5,1,2),OFFSET($N82,-1,))+5,2),)),"00")</f>
        <v>CB13.06</v>
      </c>
      <c r="O82" s="48" t="str">
        <f t="shared" si="17"/>
        <v>F16Str</v>
      </c>
      <c r="P82" s="48">
        <v>14</v>
      </c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 t="s">
        <v>292</v>
      </c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8" t="s">
        <v>331</v>
      </c>
      <c r="G83" s="129">
        <v>20</v>
      </c>
      <c r="H83" s="129"/>
      <c r="I83" s="64" t="s">
        <v>194</v>
      </c>
      <c r="J83" s="73" t="s">
        <v>132</v>
      </c>
      <c r="K83" s="42" t="str">
        <f t="shared" ca="1" si="13"/>
        <v>RW28-INV12-CB14.01-C14Str</v>
      </c>
      <c r="L83" s="42" t="str">
        <f t="shared" ca="1" si="15"/>
        <v>RW28</v>
      </c>
      <c r="M83" s="42" t="str">
        <f t="shared" ca="1" si="16"/>
        <v>INV12</v>
      </c>
      <c r="N83" s="42" t="str">
        <f ca="1">MID($F$5,1,2)&amp;LOOKUP("一",$F$7:$F83)&amp;"."&amp;TEXT(IF($F83&gt;"",1,($ZG83=OFFSET($ZG83,-1,))+IFERROR(MID(OFFSET($N83,-1,),FIND(MID($F$5,1,2),OFFSET($N83,-1,))+5,2),)),"00")</f>
        <v>CB14.01</v>
      </c>
      <c r="O83" s="42" t="str">
        <f t="shared" si="17"/>
        <v>C14Str</v>
      </c>
      <c r="P83" s="42">
        <v>1</v>
      </c>
      <c r="Q83" s="42" t="s">
        <v>294</v>
      </c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9"/>
      <c r="G84" s="129"/>
      <c r="H84" s="129"/>
      <c r="I84" s="64" t="s">
        <v>205</v>
      </c>
      <c r="J84" s="73" t="s">
        <v>132</v>
      </c>
      <c r="K84" s="42" t="str">
        <f t="shared" ca="1" si="13"/>
        <v>RW28-INV12-CB14.02-C14Str</v>
      </c>
      <c r="L84" s="42" t="str">
        <f t="shared" ca="1" si="15"/>
        <v>RW28</v>
      </c>
      <c r="M84" s="42" t="str">
        <f t="shared" ca="1" si="16"/>
        <v>INV12</v>
      </c>
      <c r="N84" s="42" t="str">
        <f ca="1">MID($F$5,1,2)&amp;LOOKUP("一",$F$7:$F84)&amp;"."&amp;TEXT(IF($F84&gt;"",1,($ZG84=OFFSET($ZG84,-1,))+IFERROR(MID(OFFSET($N84,-1,),FIND(MID($F$5,1,2),OFFSET($N84,-1,))+5,2),)),"00")</f>
        <v>CB14.02</v>
      </c>
      <c r="O84" s="42" t="str">
        <f t="shared" si="17"/>
        <v>C14Str</v>
      </c>
      <c r="P84" s="42">
        <v>3</v>
      </c>
      <c r="Q84" s="42"/>
      <c r="R84" s="42"/>
      <c r="S84" s="42" t="s">
        <v>295</v>
      </c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9"/>
      <c r="G85" s="129"/>
      <c r="H85" s="129"/>
      <c r="I85" s="64" t="s">
        <v>453</v>
      </c>
      <c r="J85" s="77" t="s">
        <v>135</v>
      </c>
      <c r="K85" s="42" t="str">
        <f t="shared" ca="1" si="13"/>
        <v>RW28-INV12-CB14.03-F16Str</v>
      </c>
      <c r="L85" s="42" t="str">
        <f t="shared" ca="1" si="15"/>
        <v>RW28</v>
      </c>
      <c r="M85" s="42" t="str">
        <f t="shared" ca="1" si="16"/>
        <v>INV12</v>
      </c>
      <c r="N85" s="42" t="str">
        <f ca="1">MID($F$5,1,2)&amp;LOOKUP("一",$F$7:$F85)&amp;"."&amp;TEXT(IF($F85&gt;"",1,($ZG85=OFFSET($ZG85,-1,))+IFERROR(MID(OFFSET($N85,-1,),FIND(MID($F$5,1,2),OFFSET($N85,-1,))+5,2),)),"00")</f>
        <v>CB14.03</v>
      </c>
      <c r="O85" s="42" t="str">
        <f t="shared" si="17"/>
        <v>F16Str</v>
      </c>
      <c r="P85" s="42">
        <v>14</v>
      </c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 t="s">
        <v>296</v>
      </c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>
        <v>20</v>
      </c>
      <c r="H86" s="129"/>
      <c r="I86" s="64" t="s">
        <v>194</v>
      </c>
      <c r="J86" s="73" t="s">
        <v>132</v>
      </c>
      <c r="K86" s="42" t="str">
        <f t="shared" ca="1" si="13"/>
        <v>RW29-INV12-CB14.04-C14Str</v>
      </c>
      <c r="L86" s="42" t="str">
        <f t="shared" ca="1" si="15"/>
        <v>RW29</v>
      </c>
      <c r="M86" s="42" t="str">
        <f t="shared" ca="1" si="16"/>
        <v>INV12</v>
      </c>
      <c r="N86" s="42" t="str">
        <f ca="1">MID($F$5,1,2)&amp;LOOKUP("一",$F$7:$F86)&amp;"."&amp;TEXT(IF($F86&gt;"",1,($ZG86=OFFSET($ZG86,-1,))+IFERROR(MID(OFFSET($N86,-1,),FIND(MID($F$5,1,2),OFFSET($N86,-1,))+5,2),)),"00")</f>
        <v>CB14.04</v>
      </c>
      <c r="O86" s="42" t="str">
        <f t="shared" si="17"/>
        <v>C14Str</v>
      </c>
      <c r="P86" s="42">
        <v>1</v>
      </c>
      <c r="Q86" s="42" t="s">
        <v>297</v>
      </c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205</v>
      </c>
      <c r="J87" s="73" t="s">
        <v>132</v>
      </c>
      <c r="K87" s="42" t="str">
        <f t="shared" ca="1" si="13"/>
        <v>RW29-INV12-CB14.05-C14Str</v>
      </c>
      <c r="L87" s="42" t="str">
        <f t="shared" ca="1" si="15"/>
        <v>RW29</v>
      </c>
      <c r="M87" s="42" t="str">
        <f t="shared" ca="1" si="16"/>
        <v>INV12</v>
      </c>
      <c r="N87" s="42" t="str">
        <f ca="1">MID($F$5,1,2)&amp;LOOKUP("一",$F$7:$F87)&amp;"."&amp;TEXT(IF($F87&gt;"",1,($ZG87=OFFSET($ZG87,-1,))+IFERROR(MID(OFFSET($N87,-1,),FIND(MID($F$5,1,2),OFFSET($N87,-1,))+5,2),)),"00")</f>
        <v>CB14.05</v>
      </c>
      <c r="O87" s="42" t="str">
        <f t="shared" si="17"/>
        <v>C14Str</v>
      </c>
      <c r="P87" s="42">
        <v>3</v>
      </c>
      <c r="Q87" s="42"/>
      <c r="R87" s="42"/>
      <c r="S87" s="42" t="s">
        <v>298</v>
      </c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/>
      <c r="H88" s="129"/>
      <c r="I88" s="64" t="s">
        <v>453</v>
      </c>
      <c r="J88" s="77" t="s">
        <v>135</v>
      </c>
      <c r="K88" s="42" t="str">
        <f t="shared" ca="1" si="13"/>
        <v>RW29-INV12-CB14.06-F16Str</v>
      </c>
      <c r="L88" s="42" t="str">
        <f t="shared" ca="1" si="15"/>
        <v>RW29</v>
      </c>
      <c r="M88" s="42" t="str">
        <f t="shared" ca="1" si="16"/>
        <v>INV12</v>
      </c>
      <c r="N88" s="42" t="str">
        <f ca="1">MID($F$5,1,2)&amp;LOOKUP("一",$F$7:$F88)&amp;"."&amp;TEXT(IF($F88&gt;"",1,($ZG88=OFFSET($ZG88,-1,))+IFERROR(MID(OFFSET($N88,-1,),FIND(MID($F$5,1,2),OFFSET($N88,-1,))+5,2),)),"00")</f>
        <v>CB14.06</v>
      </c>
      <c r="O88" s="42" t="str">
        <f t="shared" si="17"/>
        <v>F16Str</v>
      </c>
      <c r="P88" s="42">
        <v>14</v>
      </c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 t="s">
        <v>299</v>
      </c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6" t="s">
        <v>464</v>
      </c>
      <c r="G89" s="127">
        <v>20</v>
      </c>
      <c r="H89" s="127"/>
      <c r="I89" s="64" t="s">
        <v>194</v>
      </c>
      <c r="J89" s="73" t="s">
        <v>132</v>
      </c>
      <c r="K89" s="48" t="str">
        <f t="shared" ca="1" si="13"/>
        <v>RW30-INV12-CB15.01-C14Str</v>
      </c>
      <c r="L89" s="48" t="str">
        <f t="shared" ca="1" si="15"/>
        <v>RW30</v>
      </c>
      <c r="M89" s="48" t="str">
        <f t="shared" ca="1" si="16"/>
        <v>INV12</v>
      </c>
      <c r="N89" s="48" t="str">
        <f ca="1">MID($F$5,1,2)&amp;LOOKUP("一",$F$7:$F89)&amp;"."&amp;TEXT(IF($F89&gt;"",1,($ZG89=OFFSET($ZG89,-1,))+IFERROR(MID(OFFSET($N89,-1,),FIND(MID($F$5,1,2),OFFSET($N89,-1,))+5,2),)),"00")</f>
        <v>CB15.01</v>
      </c>
      <c r="O89" s="48" t="str">
        <f t="shared" si="17"/>
        <v>C14Str</v>
      </c>
      <c r="P89" s="48">
        <v>1</v>
      </c>
      <c r="Q89" s="48" t="s">
        <v>301</v>
      </c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7"/>
      <c r="G90" s="127"/>
      <c r="H90" s="127"/>
      <c r="I90" s="64" t="s">
        <v>205</v>
      </c>
      <c r="J90" s="73" t="s">
        <v>132</v>
      </c>
      <c r="K90" s="48" t="str">
        <f t="shared" ca="1" si="13"/>
        <v>RW30-INV12-CB15.02-C14Str</v>
      </c>
      <c r="L90" s="48" t="str">
        <f t="shared" ca="1" si="15"/>
        <v>RW30</v>
      </c>
      <c r="M90" s="48" t="str">
        <f t="shared" ca="1" si="16"/>
        <v>INV12</v>
      </c>
      <c r="N90" s="48" t="str">
        <f ca="1">MID($F$5,1,2)&amp;LOOKUP("一",$F$7:$F90)&amp;"."&amp;TEXT(IF($F90&gt;"",1,($ZG90=OFFSET($ZG90,-1,))+IFERROR(MID(OFFSET($N90,-1,),FIND(MID($F$5,1,2),OFFSET($N90,-1,))+5,2),)),"00")</f>
        <v>CB15.02</v>
      </c>
      <c r="O90" s="48" t="str">
        <f t="shared" si="17"/>
        <v>C14Str</v>
      </c>
      <c r="P90" s="48">
        <v>3</v>
      </c>
      <c r="Q90" s="48"/>
      <c r="R90" s="48"/>
      <c r="S90" s="48" t="s">
        <v>302</v>
      </c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7"/>
      <c r="G91" s="127"/>
      <c r="H91" s="127"/>
      <c r="I91" s="64" t="s">
        <v>453</v>
      </c>
      <c r="J91" s="77" t="s">
        <v>135</v>
      </c>
      <c r="K91" s="48" t="str">
        <f t="shared" ca="1" si="13"/>
        <v>RW30-INV12-CB15.03-F16Str</v>
      </c>
      <c r="L91" s="48" t="str">
        <f t="shared" ca="1" si="15"/>
        <v>RW30</v>
      </c>
      <c r="M91" s="48" t="str">
        <f t="shared" ca="1" si="16"/>
        <v>INV12</v>
      </c>
      <c r="N91" s="48" t="str">
        <f ca="1">MID($F$5,1,2)&amp;LOOKUP("一",$F$7:$F91)&amp;"."&amp;TEXT(IF($F91&gt;"",1,($ZG91=OFFSET($ZG91,-1,))+IFERROR(MID(OFFSET($N91,-1,),FIND(MID($F$5,1,2),OFFSET($N91,-1,))+5,2),)),"00")</f>
        <v>CB15.03</v>
      </c>
      <c r="O91" s="48" t="str">
        <f t="shared" si="17"/>
        <v>F16Str</v>
      </c>
      <c r="P91" s="48">
        <v>14</v>
      </c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 t="s">
        <v>303</v>
      </c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7"/>
      <c r="G92" s="127">
        <v>20</v>
      </c>
      <c r="H92" s="127"/>
      <c r="I92" s="64" t="s">
        <v>194</v>
      </c>
      <c r="J92" s="73" t="s">
        <v>132</v>
      </c>
      <c r="K92" s="48" t="str">
        <f t="shared" ca="1" si="13"/>
        <v>RW31-INV12-CB15.04-C14Str</v>
      </c>
      <c r="L92" s="48" t="str">
        <f t="shared" ca="1" si="15"/>
        <v>RW31</v>
      </c>
      <c r="M92" s="48" t="str">
        <f t="shared" ca="1" si="16"/>
        <v>INV12</v>
      </c>
      <c r="N92" s="48" t="str">
        <f ca="1">MID($F$5,1,2)&amp;LOOKUP("一",$F$7:$F92)&amp;"."&amp;TEXT(IF($F92&gt;"",1,($ZG92=OFFSET($ZG92,-1,))+IFERROR(MID(OFFSET($N92,-1,),FIND(MID($F$5,1,2),OFFSET($N92,-1,))+5,2),)),"00")</f>
        <v>CB15.04</v>
      </c>
      <c r="O92" s="48" t="str">
        <f t="shared" si="17"/>
        <v>C14Str</v>
      </c>
      <c r="P92" s="48">
        <v>1</v>
      </c>
      <c r="Q92" s="48" t="s">
        <v>304</v>
      </c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7"/>
      <c r="G93" s="127"/>
      <c r="H93" s="127"/>
      <c r="I93" s="64" t="s">
        <v>205</v>
      </c>
      <c r="J93" s="73" t="s">
        <v>132</v>
      </c>
      <c r="K93" s="48" t="str">
        <f t="shared" ca="1" si="13"/>
        <v>RW31-INV12-CB15.05-C14Str</v>
      </c>
      <c r="L93" s="48" t="str">
        <f t="shared" ca="1" si="15"/>
        <v>RW31</v>
      </c>
      <c r="M93" s="48" t="str">
        <f t="shared" ca="1" si="16"/>
        <v>INV12</v>
      </c>
      <c r="N93" s="48" t="str">
        <f ca="1">MID($F$5,1,2)&amp;LOOKUP("一",$F$7:$F93)&amp;"."&amp;TEXT(IF($F93&gt;"",1,($ZG93=OFFSET($ZG93,-1,))+IFERROR(MID(OFFSET($N93,-1,),FIND(MID($F$5,1,2),OFFSET($N93,-1,))+5,2),)),"00")</f>
        <v>CB15.05</v>
      </c>
      <c r="O93" s="48" t="str">
        <f t="shared" si="17"/>
        <v>C14Str</v>
      </c>
      <c r="P93" s="48">
        <v>3</v>
      </c>
      <c r="Q93" s="48"/>
      <c r="R93" s="48"/>
      <c r="S93" s="48" t="s">
        <v>305</v>
      </c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7"/>
      <c r="G94" s="127"/>
      <c r="H94" s="127"/>
      <c r="I94" s="64" t="s">
        <v>453</v>
      </c>
      <c r="J94" s="77" t="s">
        <v>135</v>
      </c>
      <c r="K94" s="48" t="str">
        <f t="shared" ca="1" si="13"/>
        <v>RW31-INV12-CB15.06-F16Str</v>
      </c>
      <c r="L94" s="48" t="str">
        <f t="shared" ca="1" si="15"/>
        <v>RW31</v>
      </c>
      <c r="M94" s="48" t="str">
        <f t="shared" ca="1" si="16"/>
        <v>INV12</v>
      </c>
      <c r="N94" s="48" t="str">
        <f ca="1">MID($F$5,1,2)&amp;LOOKUP("一",$F$7:$F94)&amp;"."&amp;TEXT(IF($F94&gt;"",1,($ZG94=OFFSET($ZG94,-1,))+IFERROR(MID(OFFSET($N94,-1,),FIND(MID($F$5,1,2),OFFSET($N94,-1,))+5,2),)),"00")</f>
        <v>CB15.06</v>
      </c>
      <c r="O94" s="48" t="str">
        <f t="shared" si="17"/>
        <v>F16Str</v>
      </c>
      <c r="P94" s="48">
        <v>14</v>
      </c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 t="s">
        <v>306</v>
      </c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8" t="s">
        <v>307</v>
      </c>
      <c r="G95" s="129">
        <v>20</v>
      </c>
      <c r="H95" s="129"/>
      <c r="I95" s="64" t="s">
        <v>194</v>
      </c>
      <c r="J95" s="73" t="s">
        <v>132</v>
      </c>
      <c r="K95" s="42" t="str">
        <f t="shared" ca="1" si="13"/>
        <v>RW32-INV12-CB16.01-C14Str</v>
      </c>
      <c r="L95" s="42" t="str">
        <f t="shared" ca="1" si="15"/>
        <v>RW32</v>
      </c>
      <c r="M95" s="42" t="str">
        <f t="shared" ca="1" si="16"/>
        <v>INV12</v>
      </c>
      <c r="N95" s="42" t="str">
        <f ca="1">MID($F$5,1,2)&amp;LOOKUP("一",$F$7:$F95)&amp;"."&amp;TEXT(IF($F95&gt;"",1,($ZG95=OFFSET($ZG95,-1,))+IFERROR(MID(OFFSET($N95,-1,),FIND(MID($F$5,1,2),OFFSET($N95,-1,))+5,2),)),"00")</f>
        <v>CB16.01</v>
      </c>
      <c r="O95" s="42" t="str">
        <f t="shared" si="17"/>
        <v>C14Str</v>
      </c>
      <c r="P95" s="42">
        <v>1</v>
      </c>
      <c r="Q95" s="42" t="s">
        <v>308</v>
      </c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</row>
    <row r="96" spans="1:90">
      <c r="E96" s="42">
        <f t="shared" si="14"/>
        <v>1</v>
      </c>
      <c r="F96" s="128"/>
      <c r="G96" s="129"/>
      <c r="H96" s="129"/>
      <c r="I96" s="64" t="s">
        <v>205</v>
      </c>
      <c r="J96" s="73" t="s">
        <v>132</v>
      </c>
      <c r="K96" s="42" t="str">
        <f t="shared" ca="1" si="13"/>
        <v>RW32-INV12-CB16.02-C14Str</v>
      </c>
      <c r="L96" s="42" t="str">
        <f t="shared" ca="1" si="15"/>
        <v>RW32</v>
      </c>
      <c r="M96" s="42" t="str">
        <f t="shared" ca="1" si="16"/>
        <v>INV12</v>
      </c>
      <c r="N96" s="42" t="str">
        <f ca="1">MID($F$5,1,2)&amp;LOOKUP("一",$F$7:$F96)&amp;"."&amp;TEXT(IF($F96&gt;"",1,($ZG96=OFFSET($ZG96,-1,))+IFERROR(MID(OFFSET($N96,-1,),FIND(MID($F$5,1,2),OFFSET($N96,-1,))+5,2),)),"00")</f>
        <v>CB16.02</v>
      </c>
      <c r="O96" s="42" t="str">
        <f t="shared" si="17"/>
        <v>C14Str</v>
      </c>
      <c r="P96" s="42">
        <v>3</v>
      </c>
      <c r="Q96" s="42"/>
      <c r="R96" s="42"/>
      <c r="S96" s="42" t="s">
        <v>309</v>
      </c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</row>
    <row r="97" spans="5:56">
      <c r="E97" s="42">
        <f t="shared" si="14"/>
        <v>1</v>
      </c>
      <c r="F97" s="128"/>
      <c r="G97" s="129"/>
      <c r="H97" s="129"/>
      <c r="I97" s="64" t="s">
        <v>453</v>
      </c>
      <c r="J97" s="77" t="s">
        <v>135</v>
      </c>
      <c r="K97" s="42" t="str">
        <f t="shared" ca="1" si="13"/>
        <v>RW32-INV12-CB16.03-F16Str</v>
      </c>
      <c r="L97" s="42" t="str">
        <f t="shared" ca="1" si="15"/>
        <v>RW32</v>
      </c>
      <c r="M97" s="42" t="str">
        <f t="shared" ca="1" si="16"/>
        <v>INV12</v>
      </c>
      <c r="N97" s="42" t="str">
        <f ca="1">MID($F$5,1,2)&amp;LOOKUP("一",$F$7:$F97)&amp;"."&amp;TEXT(IF($F97&gt;"",1,($ZG97=OFFSET($ZG97,-1,))+IFERROR(MID(OFFSET($N97,-1,),FIND(MID($F$5,1,2),OFFSET($N97,-1,))+5,2),)),"00")</f>
        <v>CB16.03</v>
      </c>
      <c r="O97" s="42" t="str">
        <f t="shared" si="17"/>
        <v>F16Str</v>
      </c>
      <c r="P97" s="42">
        <v>14</v>
      </c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 t="s">
        <v>310</v>
      </c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>
        <v>20</v>
      </c>
      <c r="H98" s="129"/>
      <c r="I98" s="64" t="s">
        <v>194</v>
      </c>
      <c r="J98" s="73" t="s">
        <v>132</v>
      </c>
      <c r="K98" s="42" t="str">
        <f t="shared" ca="1" si="13"/>
        <v>RW33-INV12-CB16.04-C14Str</v>
      </c>
      <c r="L98" s="42" t="str">
        <f t="shared" ca="1" si="15"/>
        <v>RW33</v>
      </c>
      <c r="M98" s="42" t="str">
        <f t="shared" ca="1" si="16"/>
        <v>INV12</v>
      </c>
      <c r="N98" s="42" t="str">
        <f ca="1">MID($F$5,1,2)&amp;LOOKUP("一",$F$7:$F98)&amp;"."&amp;TEXT(IF($F98&gt;"",1,($ZG98=OFFSET($ZG98,-1,))+IFERROR(MID(OFFSET($N98,-1,),FIND(MID($F$5,1,2),OFFSET($N98,-1,))+5,2),)),"00")</f>
        <v>CB16.04</v>
      </c>
      <c r="O98" s="42" t="str">
        <f t="shared" si="17"/>
        <v>C14Str</v>
      </c>
      <c r="P98" s="42">
        <v>1</v>
      </c>
      <c r="Q98" s="42" t="s">
        <v>311</v>
      </c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205</v>
      </c>
      <c r="J99" s="73" t="s">
        <v>132</v>
      </c>
      <c r="K99" s="42" t="str">
        <f t="shared" ca="1" si="13"/>
        <v>RW33-INV12-CB16.05-C14Str</v>
      </c>
      <c r="L99" s="42" t="str">
        <f t="shared" ca="1" si="15"/>
        <v>RW33</v>
      </c>
      <c r="M99" s="42" t="str">
        <f t="shared" ca="1" si="16"/>
        <v>INV12</v>
      </c>
      <c r="N99" s="42" t="str">
        <f ca="1">MID($F$5,1,2)&amp;LOOKUP("一",$F$7:$F99)&amp;"."&amp;TEXT(IF($F99&gt;"",1,($ZG99=OFFSET($ZG99,-1,))+IFERROR(MID(OFFSET($N99,-1,),FIND(MID($F$5,1,2),OFFSET($N99,-1,))+5,2),)),"00")</f>
        <v>CB16.05</v>
      </c>
      <c r="O99" s="42" t="str">
        <f t="shared" si="17"/>
        <v>C14Str</v>
      </c>
      <c r="P99" s="42">
        <v>3</v>
      </c>
      <c r="Q99" s="42"/>
      <c r="R99" s="42"/>
      <c r="S99" s="42" t="s">
        <v>312</v>
      </c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/>
      <c r="H100" s="129"/>
      <c r="I100" s="64" t="s">
        <v>453</v>
      </c>
      <c r="J100" s="77" t="s">
        <v>135</v>
      </c>
      <c r="K100" s="42" t="str">
        <f t="shared" ca="1" si="13"/>
        <v>RW33-INV12-CB16.06-F16Str</v>
      </c>
      <c r="L100" s="42" t="str">
        <f t="shared" ca="1" si="15"/>
        <v>RW33</v>
      </c>
      <c r="M100" s="42" t="str">
        <f t="shared" ca="1" si="16"/>
        <v>INV12</v>
      </c>
      <c r="N100" s="42" t="str">
        <f ca="1">MID($F$5,1,2)&amp;LOOKUP("一",$F$7:$F100)&amp;"."&amp;TEXT(IF($F100&gt;"",1,($ZG100=OFFSET($ZG100,-1,))+IFERROR(MID(OFFSET($N100,-1,),FIND(MID($F$5,1,2),OFFSET($N100,-1,))+5,2),)),"00")</f>
        <v>CB16.06</v>
      </c>
      <c r="O100" s="42" t="str">
        <f t="shared" si="17"/>
        <v>F16Str</v>
      </c>
      <c r="P100" s="42">
        <v>14</v>
      </c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 t="s">
        <v>313</v>
      </c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6" t="s">
        <v>314</v>
      </c>
      <c r="G101" s="127">
        <v>20</v>
      </c>
      <c r="H101" s="127"/>
      <c r="I101" s="64" t="s">
        <v>194</v>
      </c>
      <c r="J101" s="73" t="s">
        <v>132</v>
      </c>
      <c r="K101" s="48" t="str">
        <f t="shared" ca="1" si="13"/>
        <v>RW34-INV12-CB17.01-C14Str</v>
      </c>
      <c r="L101" s="48" t="str">
        <f t="shared" ca="1" si="15"/>
        <v>RW34</v>
      </c>
      <c r="M101" s="48" t="str">
        <f t="shared" ca="1" si="16"/>
        <v>INV12</v>
      </c>
      <c r="N101" s="48" t="str">
        <f ca="1">MID($F$5,1,2)&amp;LOOKUP("一",$F$7:$F101)&amp;"."&amp;TEXT(IF($F101&gt;"",1,($ZG101=OFFSET($ZG101,-1,))+IFERROR(MID(OFFSET($N101,-1,),FIND(MID($F$5,1,2),OFFSET($N101,-1,))+5,2),)),"00")</f>
        <v>CB17.01</v>
      </c>
      <c r="O101" s="48" t="str">
        <f t="shared" si="17"/>
        <v>C14Str</v>
      </c>
      <c r="P101" s="48">
        <v>1</v>
      </c>
      <c r="Q101" s="48" t="s">
        <v>315</v>
      </c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</row>
    <row r="102" spans="5:56">
      <c r="E102" s="42">
        <f t="shared" si="14"/>
        <v>1</v>
      </c>
      <c r="F102" s="126"/>
      <c r="G102" s="127"/>
      <c r="H102" s="127"/>
      <c r="I102" s="64" t="s">
        <v>205</v>
      </c>
      <c r="J102" s="73" t="s">
        <v>132</v>
      </c>
      <c r="K102" s="48" t="str">
        <f t="shared" ca="1" si="13"/>
        <v>RW34-INV12-CB17.02-C14Str</v>
      </c>
      <c r="L102" s="48" t="str">
        <f t="shared" ca="1" si="15"/>
        <v>RW34</v>
      </c>
      <c r="M102" s="48" t="str">
        <f t="shared" ca="1" si="16"/>
        <v>INV12</v>
      </c>
      <c r="N102" s="48" t="str">
        <f ca="1">MID($F$5,1,2)&amp;LOOKUP("一",$F$7:$F102)&amp;"."&amp;TEXT(IF($F102&gt;"",1,($ZG102=OFFSET($ZG102,-1,))+IFERROR(MID(OFFSET($N102,-1,),FIND(MID($F$5,1,2),OFFSET($N102,-1,))+5,2),)),"00")</f>
        <v>CB17.02</v>
      </c>
      <c r="O102" s="48" t="str">
        <f t="shared" si="17"/>
        <v>C14Str</v>
      </c>
      <c r="P102" s="48">
        <v>3</v>
      </c>
      <c r="Q102" s="48"/>
      <c r="R102" s="48"/>
      <c r="S102" s="48" t="s">
        <v>316</v>
      </c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</row>
    <row r="103" spans="5:56">
      <c r="E103" s="42">
        <f t="shared" si="14"/>
        <v>1</v>
      </c>
      <c r="F103" s="126"/>
      <c r="G103" s="127"/>
      <c r="H103" s="127"/>
      <c r="I103" s="64" t="s">
        <v>453</v>
      </c>
      <c r="J103" s="77" t="s">
        <v>135</v>
      </c>
      <c r="K103" s="48" t="str">
        <f t="shared" ca="1" si="13"/>
        <v>RW34-INV12-CB17.03-F16Str</v>
      </c>
      <c r="L103" s="48" t="str">
        <f t="shared" ca="1" si="15"/>
        <v>RW34</v>
      </c>
      <c r="M103" s="48" t="str">
        <f t="shared" ca="1" si="16"/>
        <v>INV12</v>
      </c>
      <c r="N103" s="48" t="str">
        <f ca="1">MID($F$5,1,2)&amp;LOOKUP("一",$F$7:$F103)&amp;"."&amp;TEXT(IF($F103&gt;"",1,($ZG103=OFFSET($ZG103,-1,))+IFERROR(MID(OFFSET($N103,-1,),FIND(MID($F$5,1,2),OFFSET($N103,-1,))+5,2),)),"00")</f>
        <v>CB17.03</v>
      </c>
      <c r="O103" s="48" t="str">
        <f t="shared" si="17"/>
        <v>F16Str</v>
      </c>
      <c r="P103" s="48">
        <v>14</v>
      </c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 t="s">
        <v>317</v>
      </c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>
        <v>20</v>
      </c>
      <c r="H104" s="127"/>
      <c r="I104" s="64" t="s">
        <v>194</v>
      </c>
      <c r="J104" s="73" t="s">
        <v>132</v>
      </c>
      <c r="K104" s="48" t="str">
        <f t="shared" ca="1" si="13"/>
        <v>RW35-INV12-CB17.04-C14Str</v>
      </c>
      <c r="L104" s="48" t="str">
        <f t="shared" ca="1" si="15"/>
        <v>RW35</v>
      </c>
      <c r="M104" s="48" t="str">
        <f t="shared" ca="1" si="16"/>
        <v>INV12</v>
      </c>
      <c r="N104" s="48" t="str">
        <f ca="1">MID($F$5,1,2)&amp;LOOKUP("一",$F$7:$F104)&amp;"."&amp;TEXT(IF($F104&gt;"",1,($ZG104=OFFSET($ZG104,-1,))+IFERROR(MID(OFFSET($N104,-1,),FIND(MID($F$5,1,2),OFFSET($N104,-1,))+5,2),)),"00")</f>
        <v>CB17.04</v>
      </c>
      <c r="O104" s="48" t="str">
        <f t="shared" si="17"/>
        <v>C14Str</v>
      </c>
      <c r="P104" s="48">
        <v>1</v>
      </c>
      <c r="Q104" s="48" t="s">
        <v>332</v>
      </c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205</v>
      </c>
      <c r="J105" s="73" t="s">
        <v>132</v>
      </c>
      <c r="K105" s="48" t="str">
        <f t="shared" ca="1" si="13"/>
        <v>RW35-INV12-CB17.05-C14Str</v>
      </c>
      <c r="L105" s="48" t="str">
        <f t="shared" ca="1" si="15"/>
        <v>RW35</v>
      </c>
      <c r="M105" s="48" t="str">
        <f t="shared" ca="1" si="16"/>
        <v>INV12</v>
      </c>
      <c r="N105" s="48" t="str">
        <f ca="1">MID($F$5,1,2)&amp;LOOKUP("一",$F$7:$F105)&amp;"."&amp;TEXT(IF($F105&gt;"",1,($ZG105=OFFSET($ZG105,-1,))+IFERROR(MID(OFFSET($N105,-1,),FIND(MID($F$5,1,2),OFFSET($N105,-1,))+5,2),)),"00")</f>
        <v>CB17.05</v>
      </c>
      <c r="O105" s="48" t="str">
        <f t="shared" si="17"/>
        <v>C14Str</v>
      </c>
      <c r="P105" s="48">
        <v>3</v>
      </c>
      <c r="Q105" s="48"/>
      <c r="R105" s="48"/>
      <c r="S105" s="48" t="s">
        <v>333</v>
      </c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/>
      <c r="H106" s="127"/>
      <c r="I106" s="64" t="s">
        <v>453</v>
      </c>
      <c r="J106" s="77" t="s">
        <v>135</v>
      </c>
      <c r="K106" s="48" t="str">
        <f t="shared" ca="1" si="13"/>
        <v>RW35-INV12-CB17.06-F16Str</v>
      </c>
      <c r="L106" s="48" t="str">
        <f t="shared" ca="1" si="15"/>
        <v>RW35</v>
      </c>
      <c r="M106" s="48" t="str">
        <f t="shared" ca="1" si="16"/>
        <v>INV12</v>
      </c>
      <c r="N106" s="48" t="str">
        <f ca="1">MID($F$5,1,2)&amp;LOOKUP("一",$F$7:$F106)&amp;"."&amp;TEXT(IF($F106&gt;"",1,($ZG106=OFFSET($ZG106,-1,))+IFERROR(MID(OFFSET($N106,-1,),FIND(MID($F$5,1,2),OFFSET($N106,-1,))+5,2),)),"00")</f>
        <v>CB17.06</v>
      </c>
      <c r="O106" s="48" t="str">
        <f t="shared" si="17"/>
        <v>F16Str</v>
      </c>
      <c r="P106" s="48">
        <v>14</v>
      </c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 t="s">
        <v>334</v>
      </c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8" t="s">
        <v>335</v>
      </c>
      <c r="G107" s="129">
        <v>29</v>
      </c>
      <c r="H107" s="129"/>
      <c r="I107" s="64" t="s">
        <v>194</v>
      </c>
      <c r="J107" s="73" t="s">
        <v>132</v>
      </c>
      <c r="K107" s="42" t="str">
        <f t="shared" ca="1" si="13"/>
        <v>RW36-INV12-CB18.01-C14Str</v>
      </c>
      <c r="L107" s="42" t="str">
        <f t="shared" ca="1" si="15"/>
        <v>RW36</v>
      </c>
      <c r="M107" s="42" t="str">
        <f t="shared" ca="1" si="16"/>
        <v>INV12</v>
      </c>
      <c r="N107" s="42" t="str">
        <f ca="1">MID($F$5,1,2)&amp;LOOKUP("一",$F$7:$F107)&amp;"."&amp;TEXT(IF($F107&gt;"",1,($ZG107=OFFSET($ZG107,-1,))+IFERROR(MID(OFFSET($N107,-1,),FIND(MID($F$5,1,2),OFFSET($N107,-1,))+5,2),)),"00")</f>
        <v>CB18.01</v>
      </c>
      <c r="O107" s="42" t="str">
        <f t="shared" si="17"/>
        <v>C14Str</v>
      </c>
      <c r="P107" s="42">
        <v>1</v>
      </c>
      <c r="Q107" s="42" t="s">
        <v>336</v>
      </c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</row>
    <row r="108" spans="5:56">
      <c r="E108" s="42">
        <f t="shared" si="14"/>
        <v>1</v>
      </c>
      <c r="F108" s="128"/>
      <c r="G108" s="129"/>
      <c r="H108" s="129"/>
      <c r="I108" s="64" t="s">
        <v>205</v>
      </c>
      <c r="J108" s="73" t="s">
        <v>132</v>
      </c>
      <c r="K108" s="42" t="str">
        <f t="shared" ca="1" si="13"/>
        <v>RW36-INV12-CB18.02-C14Str</v>
      </c>
      <c r="L108" s="42" t="str">
        <f t="shared" ca="1" si="15"/>
        <v>RW36</v>
      </c>
      <c r="M108" s="42" t="str">
        <f t="shared" ca="1" si="16"/>
        <v>INV12</v>
      </c>
      <c r="N108" s="42" t="str">
        <f ca="1">MID($F$5,1,2)&amp;LOOKUP("一",$F$7:$F108)&amp;"."&amp;TEXT(IF($F108&gt;"",1,($ZG108=OFFSET($ZG108,-1,))+IFERROR(MID(OFFSET($N108,-1,),FIND(MID($F$5,1,2),OFFSET($N108,-1,))+5,2),)),"00")</f>
        <v>CB18.02</v>
      </c>
      <c r="O108" s="42" t="str">
        <f t="shared" si="17"/>
        <v>C14Str</v>
      </c>
      <c r="P108" s="42">
        <v>3</v>
      </c>
      <c r="Q108" s="42"/>
      <c r="R108" s="42"/>
      <c r="S108" s="42" t="s">
        <v>337</v>
      </c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</row>
    <row r="109" spans="5:56">
      <c r="E109" s="42">
        <f t="shared" si="14"/>
        <v>1</v>
      </c>
      <c r="F109" s="128"/>
      <c r="G109" s="129"/>
      <c r="H109" s="129"/>
      <c r="I109" s="64" t="s">
        <v>232</v>
      </c>
      <c r="J109" s="73" t="s">
        <v>132</v>
      </c>
      <c r="K109" s="42" t="str">
        <f t="shared" ca="1" si="13"/>
        <v>RW36-INV12-CB18.03-C14Str</v>
      </c>
      <c r="L109" s="42" t="str">
        <f t="shared" ca="1" si="15"/>
        <v>RW36</v>
      </c>
      <c r="M109" s="42" t="str">
        <f t="shared" ca="1" si="16"/>
        <v>INV12</v>
      </c>
      <c r="N109" s="42" t="str">
        <f ca="1">MID($F$5,1,2)&amp;LOOKUP("一",$F$7:$F109)&amp;"."&amp;TEXT(IF($F109&gt;"",1,($ZG109=OFFSET($ZG109,-1,))+IFERROR(MID(OFFSET($N109,-1,),FIND(MID($F$5,1,2),OFFSET($N109,-1,))+5,2),)),"00")</f>
        <v>CB18.03</v>
      </c>
      <c r="O109" s="42" t="str">
        <f t="shared" si="17"/>
        <v>C14Str</v>
      </c>
      <c r="P109" s="42">
        <v>7</v>
      </c>
      <c r="Q109" s="42"/>
      <c r="R109" s="42"/>
      <c r="S109" s="42"/>
      <c r="T109" s="42"/>
      <c r="U109" s="42"/>
      <c r="V109" s="42"/>
      <c r="W109" s="42" t="s">
        <v>338</v>
      </c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465</v>
      </c>
      <c r="J110" s="76" t="s">
        <v>136</v>
      </c>
      <c r="K110" s="42" t="str">
        <f t="shared" ca="1" si="13"/>
        <v>RW36-INV12-CB18.04-A10Str</v>
      </c>
      <c r="L110" s="42" t="str">
        <f t="shared" ca="1" si="15"/>
        <v>RW36</v>
      </c>
      <c r="M110" s="42" t="str">
        <f t="shared" ca="1" si="16"/>
        <v>INV12</v>
      </c>
      <c r="N110" s="42" t="str">
        <f ca="1">MID($F$5,1,2)&amp;LOOKUP("一",$F$7:$F110)&amp;"."&amp;TEXT(IF($F110&gt;"",1,($ZG110=OFFSET($ZG110,-1,))+IFERROR(MID(OFFSET($N110,-1,),FIND(MID($F$5,1,2),OFFSET($N110,-1,))+5,2),)),"00")</f>
        <v>CB18.04</v>
      </c>
      <c r="O110" s="42" t="str">
        <f t="shared" si="17"/>
        <v>A10Str</v>
      </c>
      <c r="P110" s="42">
        <v>11</v>
      </c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 t="s">
        <v>359</v>
      </c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>
        <v>29</v>
      </c>
      <c r="H111" s="129"/>
      <c r="I111" s="64" t="s">
        <v>194</v>
      </c>
      <c r="J111" s="73" t="s">
        <v>132</v>
      </c>
      <c r="K111" s="42" t="str">
        <f t="shared" ca="1" si="13"/>
        <v>RW37-INV12-CB18.05-C14Str</v>
      </c>
      <c r="L111" s="42" t="str">
        <f t="shared" ca="1" si="15"/>
        <v>RW37</v>
      </c>
      <c r="M111" s="42" t="str">
        <f t="shared" ca="1" si="16"/>
        <v>INV12</v>
      </c>
      <c r="N111" s="42" t="str">
        <f ca="1">MID($F$5,1,2)&amp;LOOKUP("一",$F$7:$F111)&amp;"."&amp;TEXT(IF($F111&gt;"",1,($ZG111=OFFSET($ZG111,-1,))+IFERROR(MID(OFFSET($N111,-1,),FIND(MID($F$5,1,2),OFFSET($N111,-1,))+5,2),)),"00")</f>
        <v>CB18.05</v>
      </c>
      <c r="O111" s="42" t="str">
        <f t="shared" si="17"/>
        <v>C14Str</v>
      </c>
      <c r="P111" s="42">
        <v>1</v>
      </c>
      <c r="Q111" s="42" t="s">
        <v>360</v>
      </c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/>
      <c r="H112" s="129"/>
      <c r="I112" s="64" t="s">
        <v>205</v>
      </c>
      <c r="J112" s="73" t="s">
        <v>132</v>
      </c>
      <c r="K112" s="42" t="str">
        <f t="shared" ca="1" si="13"/>
        <v>RW37-INV12-CB18.06-C14Str</v>
      </c>
      <c r="L112" s="42" t="str">
        <f t="shared" ca="1" si="15"/>
        <v>RW37</v>
      </c>
      <c r="M112" s="42" t="str">
        <f t="shared" ca="1" si="16"/>
        <v>INV12</v>
      </c>
      <c r="N112" s="42" t="str">
        <f ca="1">MID($F$5,1,2)&amp;LOOKUP("一",$F$7:$F112)&amp;"."&amp;TEXT(IF($F112&gt;"",1,($ZG112=OFFSET($ZG112,-1,))+IFERROR(MID(OFFSET($N112,-1,),FIND(MID($F$5,1,2),OFFSET($N112,-1,))+5,2),)),"00")</f>
        <v>CB18.06</v>
      </c>
      <c r="O112" s="42" t="str">
        <f t="shared" si="17"/>
        <v>C14Str</v>
      </c>
      <c r="P112" s="42">
        <v>3</v>
      </c>
      <c r="Q112" s="42"/>
      <c r="R112" s="42"/>
      <c r="S112" s="42" t="s">
        <v>341</v>
      </c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232</v>
      </c>
      <c r="J113" s="73" t="s">
        <v>132</v>
      </c>
      <c r="K113" s="42" t="str">
        <f t="shared" ca="1" si="13"/>
        <v>RW37-INV12-CB18.07-C14Str</v>
      </c>
      <c r="L113" s="42" t="str">
        <f t="shared" ca="1" si="15"/>
        <v>RW37</v>
      </c>
      <c r="M113" s="42" t="str">
        <f t="shared" ca="1" si="16"/>
        <v>INV12</v>
      </c>
      <c r="N113" s="42" t="str">
        <f ca="1">MID($F$5,1,2)&amp;LOOKUP("一",$F$7:$F113)&amp;"."&amp;TEXT(IF($F113&gt;"",1,($ZG113=OFFSET($ZG113,-1,))+IFERROR(MID(OFFSET($N113,-1,),FIND(MID($F$5,1,2),OFFSET($N113,-1,))+5,2),)),"00")</f>
        <v>CB18.07</v>
      </c>
      <c r="O113" s="42" t="str">
        <f t="shared" si="17"/>
        <v>C14Str</v>
      </c>
      <c r="P113" s="42">
        <v>7</v>
      </c>
      <c r="Q113" s="42"/>
      <c r="R113" s="42"/>
      <c r="S113" s="42"/>
      <c r="T113" s="42"/>
      <c r="U113" s="42"/>
      <c r="V113" s="42"/>
      <c r="W113" s="42" t="s">
        <v>462</v>
      </c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465</v>
      </c>
      <c r="J114" s="76" t="s">
        <v>136</v>
      </c>
      <c r="K114" s="42" t="str">
        <f t="shared" ca="1" si="13"/>
        <v>RW37-INV12-CB18.08-A10Str</v>
      </c>
      <c r="L114" s="42" t="str">
        <f t="shared" ca="1" si="15"/>
        <v>RW37</v>
      </c>
      <c r="M114" s="42" t="str">
        <f t="shared" ca="1" si="16"/>
        <v>INV12</v>
      </c>
      <c r="N114" s="42" t="str">
        <f ca="1">MID($F$5,1,2)&amp;LOOKUP("一",$F$7:$F114)&amp;"."&amp;TEXT(IF($F114&gt;"",1,($ZG114=OFFSET($ZG114,-1,))+IFERROR(MID(OFFSET($N114,-1,),FIND(MID($F$5,1,2),OFFSET($N114,-1,))+5,2),)),"00")</f>
        <v>CB18.08</v>
      </c>
      <c r="O114" s="42" t="str">
        <f t="shared" si="17"/>
        <v>A10Str</v>
      </c>
      <c r="P114" s="42">
        <v>11</v>
      </c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 t="s">
        <v>362</v>
      </c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6" t="s">
        <v>342</v>
      </c>
      <c r="G115" s="127">
        <v>29</v>
      </c>
      <c r="H115" s="127"/>
      <c r="I115" s="64" t="s">
        <v>194</v>
      </c>
      <c r="J115" s="73" t="s">
        <v>132</v>
      </c>
      <c r="K115" s="48" t="str">
        <f t="shared" ca="1" si="13"/>
        <v>RW38-INV12-CB19.01-C14Str</v>
      </c>
      <c r="L115" s="48" t="str">
        <f t="shared" ca="1" si="15"/>
        <v>RW38</v>
      </c>
      <c r="M115" s="48" t="str">
        <f t="shared" ca="1" si="16"/>
        <v>INV12</v>
      </c>
      <c r="N115" s="48" t="str">
        <f ca="1">MID($F$5,1,2)&amp;LOOKUP("一",$F$7:$F115)&amp;"."&amp;TEXT(IF($F115&gt;"",1,($ZG115=OFFSET($ZG115,-1,))+IFERROR(MID(OFFSET($N115,-1,),FIND(MID($F$5,1,2),OFFSET($N115,-1,))+5,2),)),"00")</f>
        <v>CB19.01</v>
      </c>
      <c r="O115" s="48" t="str">
        <f t="shared" si="17"/>
        <v>C14Str</v>
      </c>
      <c r="P115" s="48">
        <v>1</v>
      </c>
      <c r="Q115" s="48" t="s">
        <v>343</v>
      </c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/>
      <c r="H116" s="127"/>
      <c r="I116" s="64" t="s">
        <v>205</v>
      </c>
      <c r="J116" s="73" t="s">
        <v>132</v>
      </c>
      <c r="K116" s="48" t="str">
        <f t="shared" ca="1" si="13"/>
        <v>RW38-INV12-CB19.02-C14Str</v>
      </c>
      <c r="L116" s="48" t="str">
        <f t="shared" ca="1" si="15"/>
        <v>RW38</v>
      </c>
      <c r="M116" s="48" t="str">
        <f t="shared" ca="1" si="16"/>
        <v>INV12</v>
      </c>
      <c r="N116" s="48" t="str">
        <f ca="1">MID($F$5,1,2)&amp;LOOKUP("一",$F$7:$F116)&amp;"."&amp;TEXT(IF($F116&gt;"",1,($ZG116=OFFSET($ZG116,-1,))+IFERROR(MID(OFFSET($N116,-1,),FIND(MID($F$5,1,2),OFFSET($N116,-1,))+5,2),)),"00")</f>
        <v>CB19.02</v>
      </c>
      <c r="O116" s="48" t="str">
        <f t="shared" si="17"/>
        <v>C14Str</v>
      </c>
      <c r="P116" s="48">
        <v>3</v>
      </c>
      <c r="Q116" s="48"/>
      <c r="R116" s="48"/>
      <c r="S116" s="48" t="s">
        <v>344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232</v>
      </c>
      <c r="J117" s="73" t="s">
        <v>132</v>
      </c>
      <c r="K117" s="48" t="str">
        <f t="shared" ca="1" si="13"/>
        <v>RW38-INV12-CB19.03-C14Str</v>
      </c>
      <c r="L117" s="48" t="str">
        <f t="shared" ca="1" si="15"/>
        <v>RW38</v>
      </c>
      <c r="M117" s="48" t="str">
        <f t="shared" ca="1" si="16"/>
        <v>INV12</v>
      </c>
      <c r="N117" s="48" t="str">
        <f ca="1">MID($F$5,1,2)&amp;LOOKUP("一",$F$7:$F117)&amp;"."&amp;TEXT(IF($F117&gt;"",1,($ZG117=OFFSET($ZG117,-1,))+IFERROR(MID(OFFSET($N117,-1,),FIND(MID($F$5,1,2),OFFSET($N117,-1,))+5,2),)),"00")</f>
        <v>CB19.03</v>
      </c>
      <c r="O117" s="48" t="str">
        <f t="shared" si="17"/>
        <v>C14Str</v>
      </c>
      <c r="P117" s="48">
        <v>7</v>
      </c>
      <c r="Q117" s="48"/>
      <c r="R117" s="48"/>
      <c r="S117" s="48"/>
      <c r="T117" s="48"/>
      <c r="U117" s="48"/>
      <c r="V117" s="48"/>
      <c r="W117" s="48" t="s">
        <v>345</v>
      </c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  <row r="118" spans="5:56">
      <c r="E118" s="42">
        <f t="shared" si="14"/>
        <v>1</v>
      </c>
      <c r="F118" s="126"/>
      <c r="G118" s="127"/>
      <c r="H118" s="127"/>
      <c r="I118" s="64" t="s">
        <v>465</v>
      </c>
      <c r="J118" s="76" t="s">
        <v>136</v>
      </c>
      <c r="K118" s="48" t="str">
        <f t="shared" ca="1" si="13"/>
        <v>RW38-INV12-CB19.04-A10Str</v>
      </c>
      <c r="L118" s="48" t="str">
        <f t="shared" ca="1" si="15"/>
        <v>RW38</v>
      </c>
      <c r="M118" s="48" t="str">
        <f t="shared" ca="1" si="16"/>
        <v>INV12</v>
      </c>
      <c r="N118" s="48" t="str">
        <f ca="1">MID($F$5,1,2)&amp;LOOKUP("一",$F$7:$F118)&amp;"."&amp;TEXT(IF($F118&gt;"",1,($ZG118=OFFSET($ZG118,-1,))+IFERROR(MID(OFFSET($N118,-1,),FIND(MID($F$5,1,2),OFFSET($N118,-1,))+5,2),)),"00")</f>
        <v>CB19.04</v>
      </c>
      <c r="O118" s="48" t="str">
        <f t="shared" si="17"/>
        <v>A10Str</v>
      </c>
      <c r="P118" s="48">
        <v>11</v>
      </c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 t="s">
        <v>364</v>
      </c>
      <c r="AB118" s="48"/>
      <c r="AC118" s="48"/>
      <c r="AD118" s="48"/>
      <c r="AE118" s="48"/>
      <c r="AF118" s="48"/>
      <c r="AG118" s="48"/>
      <c r="AH118" s="48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</row>
  </sheetData>
  <mergeCells count="115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8"/>
    <mergeCell ref="H7:H8"/>
    <mergeCell ref="G9:G10"/>
    <mergeCell ref="H9:H10"/>
    <mergeCell ref="G11:G12"/>
    <mergeCell ref="H11:H12"/>
    <mergeCell ref="I5:J6"/>
    <mergeCell ref="K5:K6"/>
    <mergeCell ref="L5:L6"/>
    <mergeCell ref="M5:M6"/>
    <mergeCell ref="N5:N6"/>
    <mergeCell ref="O5:O6"/>
    <mergeCell ref="F13:F16"/>
    <mergeCell ref="G13:G14"/>
    <mergeCell ref="H13:H14"/>
    <mergeCell ref="G15:G16"/>
    <mergeCell ref="H15:H16"/>
    <mergeCell ref="F17:F22"/>
    <mergeCell ref="G17:G19"/>
    <mergeCell ref="H17:H19"/>
    <mergeCell ref="G20:G22"/>
    <mergeCell ref="H20:H22"/>
    <mergeCell ref="F23:F28"/>
    <mergeCell ref="G23:G25"/>
    <mergeCell ref="H23:H25"/>
    <mergeCell ref="G26:G28"/>
    <mergeCell ref="H26:H28"/>
    <mergeCell ref="F29:F34"/>
    <mergeCell ref="G29:G31"/>
    <mergeCell ref="H29:H31"/>
    <mergeCell ref="G32:G34"/>
    <mergeCell ref="H32:H34"/>
    <mergeCell ref="F35:F40"/>
    <mergeCell ref="G35:G37"/>
    <mergeCell ref="H35:H37"/>
    <mergeCell ref="G38:G40"/>
    <mergeCell ref="H38:H40"/>
    <mergeCell ref="F41:F46"/>
    <mergeCell ref="G41:G43"/>
    <mergeCell ref="H41:H43"/>
    <mergeCell ref="G44:G46"/>
    <mergeCell ref="H44:H46"/>
    <mergeCell ref="F47:F52"/>
    <mergeCell ref="G47:G49"/>
    <mergeCell ref="H47:H49"/>
    <mergeCell ref="G50:G52"/>
    <mergeCell ref="H50:H52"/>
    <mergeCell ref="F53:F58"/>
    <mergeCell ref="G53:G55"/>
    <mergeCell ref="H53:H55"/>
    <mergeCell ref="G56:G58"/>
    <mergeCell ref="H56:H58"/>
    <mergeCell ref="F59:F64"/>
    <mergeCell ref="G59:G61"/>
    <mergeCell ref="H59:H61"/>
    <mergeCell ref="G62:G64"/>
    <mergeCell ref="H62:H64"/>
    <mergeCell ref="F65:F70"/>
    <mergeCell ref="G65:G67"/>
    <mergeCell ref="H65:H67"/>
    <mergeCell ref="G68:G70"/>
    <mergeCell ref="H68:H70"/>
    <mergeCell ref="F71:F76"/>
    <mergeCell ref="G71:G73"/>
    <mergeCell ref="H71:H73"/>
    <mergeCell ref="G74:G76"/>
    <mergeCell ref="H74:H76"/>
    <mergeCell ref="F77:F82"/>
    <mergeCell ref="G77:G79"/>
    <mergeCell ref="H77:H79"/>
    <mergeCell ref="G80:G82"/>
    <mergeCell ref="H80:H82"/>
    <mergeCell ref="F83:F88"/>
    <mergeCell ref="G83:G85"/>
    <mergeCell ref="H83:H85"/>
    <mergeCell ref="G86:G88"/>
    <mergeCell ref="H86:H88"/>
    <mergeCell ref="F89:F94"/>
    <mergeCell ref="G89:G91"/>
    <mergeCell ref="H89:H91"/>
    <mergeCell ref="G92:G94"/>
    <mergeCell ref="H92:H94"/>
    <mergeCell ref="F107:F114"/>
    <mergeCell ref="G107:G110"/>
    <mergeCell ref="H107:H110"/>
    <mergeCell ref="G111:G114"/>
    <mergeCell ref="H111:H114"/>
    <mergeCell ref="F115:F118"/>
    <mergeCell ref="G115:G118"/>
    <mergeCell ref="H115:H118"/>
    <mergeCell ref="F95:F100"/>
    <mergeCell ref="G95:G97"/>
    <mergeCell ref="H95:H97"/>
    <mergeCell ref="G98:G100"/>
    <mergeCell ref="H98:H100"/>
    <mergeCell ref="F101:F106"/>
    <mergeCell ref="G101:G103"/>
    <mergeCell ref="H101:H103"/>
    <mergeCell ref="G104:G106"/>
    <mergeCell ref="H104:H106"/>
  </mergeCells>
  <phoneticPr fontId="2" type="noConversion"/>
  <conditionalFormatting sqref="P2">
    <cfRule type="cellIs" dxfId="209" priority="6" operator="equal">
      <formula>FALSE</formula>
    </cfRule>
  </conditionalFormatting>
  <conditionalFormatting sqref="BF7:BF35">
    <cfRule type="cellIs" dxfId="208" priority="3" operator="notEqual">
      <formula>0</formula>
    </cfRule>
  </conditionalFormatting>
  <conditionalFormatting sqref="F7">
    <cfRule type="expression" dxfId="207" priority="2">
      <formula>TEXT(MID(INDIRECT("J"&amp;ROW()-1),13,2)+1,"00")&lt;&gt;F7</formula>
    </cfRule>
  </conditionalFormatting>
  <conditionalFormatting sqref="F7">
    <cfRule type="cellIs" dxfId="206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8">
    <cfRule type="cellIs" dxfId="205" priority="7" operator="greaterThan">
      <formula>1</formula>
    </cfRule>
    <cfRule type="expression" dxfId="204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2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3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4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5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3BC3A-FAC9-3F4F-A671-90A666A17C99}">
  <sheetPr codeName="Sheet16"/>
  <dimension ref="A1:CL130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8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31</v>
      </c>
      <c r="R1" s="16">
        <f t="shared" ref="R1:AD1" si="0">COUNTA(R7:R9953)</f>
        <v>0</v>
      </c>
      <c r="S1" s="16">
        <f t="shared" si="0"/>
        <v>31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31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31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31</v>
      </c>
      <c r="R2" s="16">
        <f t="shared" ref="R2:BD2" si="2">COUNTIF($I:$I,R$6)</f>
        <v>0</v>
      </c>
      <c r="S2" s="16">
        <f t="shared" si="2"/>
        <v>31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31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31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INV13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29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RW01-INV13-CB01.01-C14Str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INV13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29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29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31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RW01-INV13-CB01.02-C14Str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INV13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29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29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RW01-INV13-CB01.03-C14Str</v>
      </c>
      <c r="L9" s="48" t="str">
        <f t="shared" ca="1" si="6"/>
        <v>RW01</v>
      </c>
      <c r="M9" s="48" t="str">
        <f t="shared" ca="1" si="7"/>
        <v>INV13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29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29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48</v>
      </c>
      <c r="E10" s="42">
        <f t="shared" si="5"/>
        <v>1</v>
      </c>
      <c r="F10" s="126"/>
      <c r="G10" s="127"/>
      <c r="H10" s="127"/>
      <c r="I10" s="64" t="s">
        <v>465</v>
      </c>
      <c r="J10" s="76" t="s">
        <v>136</v>
      </c>
      <c r="K10" s="48" t="str">
        <f t="shared" ca="1" si="3"/>
        <v>RW01-INV13-CB01.04-A10Str</v>
      </c>
      <c r="L10" s="48" t="str">
        <f t="shared" ca="1" si="6"/>
        <v>RW01</v>
      </c>
      <c r="M10" s="48" t="str">
        <f t="shared" ca="1" si="7"/>
        <v>INV13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A10Str</v>
      </c>
      <c r="P10" s="48">
        <v>11</v>
      </c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 t="s">
        <v>372</v>
      </c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29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29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45</v>
      </c>
      <c r="E11" s="42">
        <f t="shared" si="5"/>
        <v>1</v>
      </c>
      <c r="F11" s="126"/>
      <c r="G11" s="127">
        <v>29</v>
      </c>
      <c r="H11" s="127"/>
      <c r="I11" s="64" t="s">
        <v>194</v>
      </c>
      <c r="J11" s="73" t="s">
        <v>132</v>
      </c>
      <c r="K11" s="48" t="str">
        <f t="shared" ca="1" si="3"/>
        <v>RW02-INV13-CB01.05-C14Str</v>
      </c>
      <c r="L11" s="48" t="str">
        <f t="shared" ca="1" si="6"/>
        <v>RW02</v>
      </c>
      <c r="M11" s="48" t="str">
        <f t="shared" ca="1" si="7"/>
        <v>INV13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1</v>
      </c>
      <c r="Q11" s="48" t="s">
        <v>199</v>
      </c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29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29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205</v>
      </c>
      <c r="J12" s="73" t="s">
        <v>132</v>
      </c>
      <c r="K12" s="48" t="str">
        <f t="shared" ca="1" si="3"/>
        <v>RW02-INV13-CB01.06-C14Str</v>
      </c>
      <c r="L12" s="48" t="str">
        <f t="shared" ca="1" si="6"/>
        <v>RW02</v>
      </c>
      <c r="M12" s="48" t="str">
        <f t="shared" ca="1" si="7"/>
        <v>INV13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3</v>
      </c>
      <c r="Q12" s="48"/>
      <c r="R12" s="48"/>
      <c r="S12" s="48" t="s">
        <v>321</v>
      </c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29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29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6"/>
      <c r="G13" s="127"/>
      <c r="H13" s="127"/>
      <c r="I13" s="64" t="s">
        <v>232</v>
      </c>
      <c r="J13" s="73" t="s">
        <v>132</v>
      </c>
      <c r="K13" s="48" t="str">
        <f t="shared" ca="1" si="3"/>
        <v>RW02-INV13-CB01.07-C14Str</v>
      </c>
      <c r="L13" s="48" t="str">
        <f t="shared" ca="1" si="6"/>
        <v>RW02</v>
      </c>
      <c r="M13" s="48" t="str">
        <f t="shared" ca="1" si="7"/>
        <v>INV13</v>
      </c>
      <c r="N13" s="48" t="str">
        <f ca="1">MID($F$5,1,2)&amp;LOOKUP("一",$F$7:$F13)&amp;"."&amp;TEXT(IF($F13&gt;"",1,($ZG13=OFFSET($ZG13,-1,))+IFERROR(MID(OFFSET($N13,-1,),FIND(MID($F$5,1,2),OFFSET($N13,-1,))+5,2),)),"00")</f>
        <v>CB01.07</v>
      </c>
      <c r="O13" s="48" t="str">
        <f t="shared" si="8"/>
        <v>C14Str</v>
      </c>
      <c r="P13" s="48">
        <v>7</v>
      </c>
      <c r="Q13" s="48"/>
      <c r="R13" s="48"/>
      <c r="S13" s="48"/>
      <c r="T13" s="48"/>
      <c r="U13" s="48"/>
      <c r="V13" s="48"/>
      <c r="W13" s="48" t="s">
        <v>466</v>
      </c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29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29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6"/>
      <c r="G14" s="127"/>
      <c r="H14" s="127"/>
      <c r="I14" s="64" t="s">
        <v>465</v>
      </c>
      <c r="J14" s="76" t="s">
        <v>136</v>
      </c>
      <c r="K14" s="48" t="str">
        <f t="shared" ca="1" si="3"/>
        <v>RW02-INV13-CB01.08-A10Str</v>
      </c>
      <c r="L14" s="48" t="str">
        <f t="shared" ca="1" si="6"/>
        <v>RW02</v>
      </c>
      <c r="M14" s="48" t="str">
        <f t="shared" ca="1" si="7"/>
        <v>INV13</v>
      </c>
      <c r="N14" s="48" t="str">
        <f ca="1">MID($F$5,1,2)&amp;LOOKUP("一",$F$7:$F14)&amp;"."&amp;TEXT(IF($F14&gt;"",1,($ZG14=OFFSET($ZG14,-1,))+IFERROR(MID(OFFSET($N14,-1,),FIND(MID($F$5,1,2),OFFSET($N14,-1,))+5,2),)),"00")</f>
        <v>CB01.08</v>
      </c>
      <c r="O14" s="48" t="str">
        <f t="shared" si="8"/>
        <v>A10Str</v>
      </c>
      <c r="P14" s="48">
        <v>11</v>
      </c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 t="s">
        <v>373</v>
      </c>
      <c r="AB14" s="48"/>
      <c r="AC14" s="48"/>
      <c r="AD14" s="48"/>
      <c r="AE14" s="48"/>
      <c r="AF14" s="48"/>
      <c r="AG14" s="48"/>
      <c r="AH14" s="48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29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29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8" t="s">
        <v>203</v>
      </c>
      <c r="G15" s="129">
        <v>29</v>
      </c>
      <c r="H15" s="129"/>
      <c r="I15" s="64" t="s">
        <v>194</v>
      </c>
      <c r="J15" s="73" t="s">
        <v>132</v>
      </c>
      <c r="K15" s="42" t="str">
        <f t="shared" ca="1" si="3"/>
        <v>RW03-INV13-CB02.01-C14Str</v>
      </c>
      <c r="L15" s="42" t="str">
        <f t="shared" ca="1" si="6"/>
        <v>RW03</v>
      </c>
      <c r="M15" s="42" t="str">
        <f t="shared" ca="1" si="7"/>
        <v>INV13</v>
      </c>
      <c r="N15" s="42" t="str">
        <f ca="1">MID($F$5,1,2)&amp;LOOKUP("一",$F$7:$F15)&amp;"."&amp;TEXT(IF($F15&gt;"",1,($ZG15=OFFSET($ZG15,-1,))+IFERROR(MID(OFFSET($N15,-1,),FIND(MID($F$5,1,2),OFFSET($N15,-1,))+5,2),)),"00")</f>
        <v>CB02.01</v>
      </c>
      <c r="O15" s="42" t="str">
        <f t="shared" si="8"/>
        <v>C14Str</v>
      </c>
      <c r="P15" s="42">
        <v>1</v>
      </c>
      <c r="Q15" s="42" t="s">
        <v>204</v>
      </c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27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27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/>
      <c r="H16" s="129"/>
      <c r="I16" s="64" t="s">
        <v>205</v>
      </c>
      <c r="J16" s="73" t="s">
        <v>132</v>
      </c>
      <c r="K16" s="42" t="str">
        <f t="shared" ca="1" si="3"/>
        <v>RW03-INV13-CB02.02-C14Str</v>
      </c>
      <c r="L16" s="42" t="str">
        <f t="shared" ca="1" si="6"/>
        <v>RW03</v>
      </c>
      <c r="M16" s="42" t="str">
        <f t="shared" ca="1" si="7"/>
        <v>INV13</v>
      </c>
      <c r="N16" s="42" t="str">
        <f ca="1">MID($F$5,1,2)&amp;LOOKUP("一",$F$7:$F16)&amp;"."&amp;TEXT(IF($F16&gt;"",1,($ZG16=OFFSET($ZG16,-1,))+IFERROR(MID(OFFSET($N16,-1,),FIND(MID($F$5,1,2),OFFSET($N16,-1,))+5,2),)),"00")</f>
        <v>CB02.02</v>
      </c>
      <c r="O16" s="42" t="str">
        <f t="shared" si="8"/>
        <v>C14Str</v>
      </c>
      <c r="P16" s="42">
        <v>3</v>
      </c>
      <c r="Q16" s="42"/>
      <c r="R16" s="42"/>
      <c r="S16" s="42" t="s">
        <v>206</v>
      </c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27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27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232</v>
      </c>
      <c r="J17" s="73" t="s">
        <v>132</v>
      </c>
      <c r="K17" s="42" t="str">
        <f t="shared" ca="1" si="3"/>
        <v>RW03-INV13-CB02.03-C14Str</v>
      </c>
      <c r="L17" s="42" t="str">
        <f t="shared" ca="1" si="6"/>
        <v>RW03</v>
      </c>
      <c r="M17" s="42" t="str">
        <f t="shared" ca="1" si="7"/>
        <v>INV13</v>
      </c>
      <c r="N17" s="42" t="str">
        <f ca="1">MID($F$5,1,2)&amp;LOOKUP("一",$F$7:$F17)&amp;"."&amp;TEXT(IF($F17&gt;"",1,($ZG17=OFFSET($ZG17,-1,))+IFERROR(MID(OFFSET($N17,-1,),FIND(MID($F$5,1,2),OFFSET($N17,-1,))+5,2),)),"00")</f>
        <v>CB02.03</v>
      </c>
      <c r="O17" s="42" t="str">
        <f t="shared" si="8"/>
        <v>C14Str</v>
      </c>
      <c r="P17" s="42">
        <v>7</v>
      </c>
      <c r="Q17" s="42"/>
      <c r="R17" s="42"/>
      <c r="S17" s="42"/>
      <c r="T17" s="42"/>
      <c r="U17" s="42"/>
      <c r="V17" s="42"/>
      <c r="W17" s="42" t="s">
        <v>322</v>
      </c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27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27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465</v>
      </c>
      <c r="J18" s="76" t="s">
        <v>136</v>
      </c>
      <c r="K18" s="42" t="str">
        <f t="shared" ca="1" si="3"/>
        <v>RW03-INV13-CB02.04-A10Str</v>
      </c>
      <c r="L18" s="42" t="str">
        <f t="shared" ca="1" si="6"/>
        <v>RW03</v>
      </c>
      <c r="M18" s="42" t="str">
        <f t="shared" ca="1" si="7"/>
        <v>INV13</v>
      </c>
      <c r="N18" s="42" t="str">
        <f ca="1">MID($F$5,1,2)&amp;LOOKUP("一",$F$7:$F18)&amp;"."&amp;TEXT(IF($F18&gt;"",1,($ZG18=OFFSET($ZG18,-1,))+IFERROR(MID(OFFSET($N18,-1,),FIND(MID($F$5,1,2),OFFSET($N18,-1,))+5,2),)),"00")</f>
        <v>CB02.04</v>
      </c>
      <c r="O18" s="42" t="str">
        <f t="shared" si="8"/>
        <v>A10Str</v>
      </c>
      <c r="P18" s="42">
        <v>11</v>
      </c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 t="s">
        <v>208</v>
      </c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27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27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9"/>
      <c r="G19" s="129">
        <v>29</v>
      </c>
      <c r="H19" s="129"/>
      <c r="I19" s="64" t="s">
        <v>194</v>
      </c>
      <c r="J19" s="73" t="s">
        <v>132</v>
      </c>
      <c r="K19" s="42" t="str">
        <f t="shared" ca="1" si="3"/>
        <v>RW04-INV13-CB02.05-C14Str</v>
      </c>
      <c r="L19" s="42" t="str">
        <f t="shared" ca="1" si="6"/>
        <v>RW04</v>
      </c>
      <c r="M19" s="42" t="str">
        <f t="shared" ca="1" si="7"/>
        <v>INV13</v>
      </c>
      <c r="N19" s="42" t="str">
        <f ca="1">MID($F$5,1,2)&amp;LOOKUP("一",$F$7:$F19)&amp;"."&amp;TEXT(IF($F19&gt;"",1,($ZG19=OFFSET($ZG19,-1,))+IFERROR(MID(OFFSET($N19,-1,),FIND(MID($F$5,1,2),OFFSET($N19,-1,))+5,2),)),"00")</f>
        <v>CB02.05</v>
      </c>
      <c r="O19" s="42" t="str">
        <f t="shared" si="8"/>
        <v>C14Str</v>
      </c>
      <c r="P19" s="42">
        <v>1</v>
      </c>
      <c r="Q19" s="42" t="s">
        <v>209</v>
      </c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27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27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9"/>
      <c r="G20" s="129"/>
      <c r="H20" s="129"/>
      <c r="I20" s="64" t="s">
        <v>205</v>
      </c>
      <c r="J20" s="73" t="s">
        <v>132</v>
      </c>
      <c r="K20" s="42" t="str">
        <f t="shared" ca="1" si="3"/>
        <v>RW04-INV13-CB02.06-C14Str</v>
      </c>
      <c r="L20" s="42" t="str">
        <f t="shared" ca="1" si="6"/>
        <v>RW04</v>
      </c>
      <c r="M20" s="42" t="str">
        <f t="shared" ca="1" si="7"/>
        <v>INV13</v>
      </c>
      <c r="N20" s="42" t="str">
        <f ca="1">MID($F$5,1,2)&amp;LOOKUP("一",$F$7:$F20)&amp;"."&amp;TEXT(IF($F20&gt;"",1,($ZG20=OFFSET($ZG20,-1,))+IFERROR(MID(OFFSET($N20,-1,),FIND(MID($F$5,1,2),OFFSET($N20,-1,))+5,2),)),"00")</f>
        <v>CB02.06</v>
      </c>
      <c r="O20" s="42" t="str">
        <f t="shared" si="8"/>
        <v>C14Str</v>
      </c>
      <c r="P20" s="42">
        <v>3</v>
      </c>
      <c r="Q20" s="42"/>
      <c r="R20" s="42"/>
      <c r="S20" s="42" t="s">
        <v>210</v>
      </c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27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27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9"/>
      <c r="G21" s="129"/>
      <c r="H21" s="129"/>
      <c r="I21" s="64" t="s">
        <v>232</v>
      </c>
      <c r="J21" s="73" t="s">
        <v>132</v>
      </c>
      <c r="K21" s="42" t="str">
        <f t="shared" ca="1" si="3"/>
        <v>RW04-INV13-CB02.07-C14Str</v>
      </c>
      <c r="L21" s="42" t="str">
        <f t="shared" ca="1" si="6"/>
        <v>RW04</v>
      </c>
      <c r="M21" s="42" t="str">
        <f t="shared" ca="1" si="7"/>
        <v>INV13</v>
      </c>
      <c r="N21" s="42" t="str">
        <f ca="1">MID($F$5,1,2)&amp;LOOKUP("一",$F$7:$F21)&amp;"."&amp;TEXT(IF($F21&gt;"",1,($ZG21=OFFSET($ZG21,-1,))+IFERROR(MID(OFFSET($N21,-1,),FIND(MID($F$5,1,2),OFFSET($N21,-1,))+5,2),)),"00")</f>
        <v>CB02.07</v>
      </c>
      <c r="O21" s="42" t="str">
        <f t="shared" si="8"/>
        <v>C14Str</v>
      </c>
      <c r="P21" s="42">
        <v>7</v>
      </c>
      <c r="Q21" s="42"/>
      <c r="R21" s="42"/>
      <c r="S21" s="42"/>
      <c r="T21" s="42"/>
      <c r="U21" s="42"/>
      <c r="V21" s="42"/>
      <c r="W21" s="42" t="s">
        <v>467</v>
      </c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27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27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9"/>
      <c r="G22" s="129"/>
      <c r="H22" s="129"/>
      <c r="I22" s="64" t="s">
        <v>465</v>
      </c>
      <c r="J22" s="76" t="s">
        <v>136</v>
      </c>
      <c r="K22" s="42" t="str">
        <f t="shared" ca="1" si="3"/>
        <v>RW04-INV13-CB02.08-A10Str</v>
      </c>
      <c r="L22" s="42" t="str">
        <f t="shared" ca="1" si="6"/>
        <v>RW04</v>
      </c>
      <c r="M22" s="42" t="str">
        <f t="shared" ca="1" si="7"/>
        <v>INV13</v>
      </c>
      <c r="N22" s="42" t="str">
        <f ca="1">MID($F$5,1,2)&amp;LOOKUP("一",$F$7:$F22)&amp;"."&amp;TEXT(IF($F22&gt;"",1,($ZG22=OFFSET($ZG22,-1,))+IFERROR(MID(OFFSET($N22,-1,),FIND(MID($F$5,1,2),OFFSET($N22,-1,))+5,2),)),"00")</f>
        <v>CB02.08</v>
      </c>
      <c r="O22" s="42" t="str">
        <f t="shared" si="8"/>
        <v>A10Str</v>
      </c>
      <c r="P22" s="42">
        <v>11</v>
      </c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 t="s">
        <v>212</v>
      </c>
      <c r="AB22" s="42"/>
      <c r="AC22" s="42"/>
      <c r="AD22" s="42"/>
      <c r="AE22" s="42"/>
      <c r="AF22" s="42"/>
      <c r="AG22" s="42"/>
      <c r="AH22" s="42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27</v>
      </c>
      <c r="BI22" s="42" t="str" cm="1">
        <f t="array" ref="BI22">IFERROR(INDEX($G$7:$G$1007,SMALL(IF((LOOKUP(ROW($7:$1007),ROW($7:$1007)/($F$7:$F$1007&lt;&gt;""),$F$7:$F$1007)=RIGHT("0"&amp;$BG22,2))*($G$7:$G$1007&lt;&gt;""),ROW($1:$1001),999999),COLUMN(B16))),"0")</f>
        <v>0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6" t="s">
        <v>213</v>
      </c>
      <c r="G23" s="127">
        <v>29</v>
      </c>
      <c r="H23" s="127"/>
      <c r="I23" s="64" t="s">
        <v>194</v>
      </c>
      <c r="J23" s="73" t="s">
        <v>132</v>
      </c>
      <c r="K23" s="48" t="str">
        <f t="shared" ca="1" si="3"/>
        <v>RW05-INV13-CB03.01-C14Str</v>
      </c>
      <c r="L23" s="48" t="str">
        <f t="shared" ca="1" si="6"/>
        <v>RW05</v>
      </c>
      <c r="M23" s="48" t="str">
        <f t="shared" ca="1" si="7"/>
        <v>INV13</v>
      </c>
      <c r="N23" s="48" t="str">
        <f ca="1">MID($F$5,1,2)&amp;LOOKUP("一",$F$7:$F23)&amp;"."&amp;TEXT(IF($F23&gt;"",1,($ZG23=OFFSET($ZG23,-1,))+IFERROR(MID(OFFSET($N23,-1,),FIND(MID($F$5,1,2),OFFSET($N23,-1,))+5,2),)),"00")</f>
        <v>CB03.01</v>
      </c>
      <c r="O23" s="48" t="str">
        <f t="shared" si="8"/>
        <v>C14Str</v>
      </c>
      <c r="P23" s="48">
        <v>1</v>
      </c>
      <c r="Q23" s="48" t="s">
        <v>214</v>
      </c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F23" s="16">
        <f t="shared" si="9"/>
        <v>0</v>
      </c>
      <c r="BG23" s="49">
        <v>17</v>
      </c>
      <c r="BH23" s="42" t="str" cm="1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42" t="str" cm="1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205</v>
      </c>
      <c r="J24" s="73" t="s">
        <v>132</v>
      </c>
      <c r="K24" s="48" t="str">
        <f t="shared" ca="1" si="3"/>
        <v>RW05-INV13-CB03.02-C14Str</v>
      </c>
      <c r="L24" s="48" t="str">
        <f t="shared" ca="1" si="6"/>
        <v>RW05</v>
      </c>
      <c r="M24" s="48" t="str">
        <f t="shared" ca="1" si="7"/>
        <v>INV13</v>
      </c>
      <c r="N24" s="48" t="str">
        <f ca="1">MID($F$5,1,2)&amp;LOOKUP("一",$F$7:$F24)&amp;"."&amp;TEXT(IF($F24&gt;"",1,($ZG24=OFFSET($ZG24,-1,))+IFERROR(MID(OFFSET($N24,-1,),FIND(MID($F$5,1,2),OFFSET($N24,-1,))+5,2),)),"00")</f>
        <v>CB03.02</v>
      </c>
      <c r="O24" s="48" t="str">
        <f t="shared" si="8"/>
        <v>C14Str</v>
      </c>
      <c r="P24" s="48">
        <v>3</v>
      </c>
      <c r="Q24" s="48"/>
      <c r="R24" s="48"/>
      <c r="S24" s="48" t="s">
        <v>215</v>
      </c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7"/>
      <c r="G25" s="127"/>
      <c r="H25" s="127"/>
      <c r="I25" s="64" t="s">
        <v>232</v>
      </c>
      <c r="J25" s="73" t="s">
        <v>132</v>
      </c>
      <c r="K25" s="48" t="str">
        <f t="shared" ca="1" si="3"/>
        <v>RW05-INV13-CB03.03-C14Str</v>
      </c>
      <c r="L25" s="48" t="str">
        <f t="shared" ca="1" si="6"/>
        <v>RW05</v>
      </c>
      <c r="M25" s="48" t="str">
        <f t="shared" ca="1" si="7"/>
        <v>INV13</v>
      </c>
      <c r="N25" s="48" t="str">
        <f ca="1">MID($F$5,1,2)&amp;LOOKUP("一",$F$7:$F25)&amp;"."&amp;TEXT(IF($F25&gt;"",1,($ZG25=OFFSET($ZG25,-1,))+IFERROR(MID(OFFSET($N25,-1,),FIND(MID($F$5,1,2),OFFSET($N25,-1,))+5,2),)),"00")</f>
        <v>CB03.03</v>
      </c>
      <c r="O25" s="48" t="str">
        <f t="shared" si="8"/>
        <v>C14Str</v>
      </c>
      <c r="P25" s="48">
        <v>7</v>
      </c>
      <c r="Q25" s="48"/>
      <c r="R25" s="48"/>
      <c r="S25" s="48"/>
      <c r="T25" s="48"/>
      <c r="U25" s="48"/>
      <c r="V25" s="48"/>
      <c r="W25" s="48" t="s">
        <v>325</v>
      </c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0</v>
      </c>
      <c r="C26" s="61">
        <v>10</v>
      </c>
      <c r="D26" s="62">
        <f t="shared" si="11"/>
        <v>0</v>
      </c>
      <c r="E26" s="42">
        <f t="shared" si="5"/>
        <v>1</v>
      </c>
      <c r="F26" s="127"/>
      <c r="G26" s="127"/>
      <c r="H26" s="127"/>
      <c r="I26" s="64" t="s">
        <v>465</v>
      </c>
      <c r="J26" s="76" t="s">
        <v>136</v>
      </c>
      <c r="K26" s="48" t="str">
        <f t="shared" ca="1" si="3"/>
        <v>RW05-INV13-CB03.04-A10Str</v>
      </c>
      <c r="L26" s="48" t="str">
        <f t="shared" ca="1" si="6"/>
        <v>RW05</v>
      </c>
      <c r="M26" s="48" t="str">
        <f t="shared" ca="1" si="7"/>
        <v>INV13</v>
      </c>
      <c r="N26" s="48" t="str">
        <f ca="1">MID($F$5,1,2)&amp;LOOKUP("一",$F$7:$F26)&amp;"."&amp;TEXT(IF($F26&gt;"",1,($ZG26=OFFSET($ZG26,-1,))+IFERROR(MID(OFFSET($N26,-1,),FIND(MID($F$5,1,2),OFFSET($N26,-1,))+5,2),)),"00")</f>
        <v>CB03.04</v>
      </c>
      <c r="O26" s="48" t="str">
        <f t="shared" si="8"/>
        <v>A10Str</v>
      </c>
      <c r="P26" s="48">
        <v>11</v>
      </c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 t="s">
        <v>217</v>
      </c>
      <c r="AB26" s="48"/>
      <c r="AC26" s="48"/>
      <c r="AD26" s="48"/>
      <c r="AE26" s="48"/>
      <c r="AF26" s="48"/>
      <c r="AG26" s="48"/>
      <c r="AH26" s="48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7"/>
      <c r="G27" s="127">
        <v>29</v>
      </c>
      <c r="H27" s="127"/>
      <c r="I27" s="64" t="s">
        <v>194</v>
      </c>
      <c r="J27" s="73" t="s">
        <v>132</v>
      </c>
      <c r="K27" s="48" t="str">
        <f t="shared" ca="1" si="3"/>
        <v>RW06-INV13-CB03.05-C14Str</v>
      </c>
      <c r="L27" s="48" t="str">
        <f t="shared" ca="1" si="6"/>
        <v>RW06</v>
      </c>
      <c r="M27" s="48" t="str">
        <f t="shared" ca="1" si="7"/>
        <v>INV13</v>
      </c>
      <c r="N27" s="48" t="str">
        <f ca="1">MID($F$5,1,2)&amp;LOOKUP("一",$F$7:$F27)&amp;"."&amp;TEXT(IF($F27&gt;"",1,($ZG27=OFFSET($ZG27,-1,))+IFERROR(MID(OFFSET($N27,-1,),FIND(MID($F$5,1,2),OFFSET($N27,-1,))+5,2),)),"00")</f>
        <v>CB03.05</v>
      </c>
      <c r="O27" s="48" t="str">
        <f t="shared" si="8"/>
        <v>C14Str</v>
      </c>
      <c r="P27" s="48">
        <v>1</v>
      </c>
      <c r="Q27" s="48" t="s">
        <v>218</v>
      </c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7"/>
      <c r="G28" s="127"/>
      <c r="H28" s="127"/>
      <c r="I28" s="64" t="s">
        <v>205</v>
      </c>
      <c r="J28" s="73" t="s">
        <v>132</v>
      </c>
      <c r="K28" s="48" t="str">
        <f t="shared" ca="1" si="3"/>
        <v>RW06-INV13-CB03.06-C14Str</v>
      </c>
      <c r="L28" s="48" t="str">
        <f t="shared" ca="1" si="6"/>
        <v>RW06</v>
      </c>
      <c r="M28" s="48" t="str">
        <f t="shared" ca="1" si="7"/>
        <v>INV13</v>
      </c>
      <c r="N28" s="48" t="str">
        <f ca="1">MID($F$5,1,2)&amp;LOOKUP("一",$F$7:$F28)&amp;"."&amp;TEXT(IF($F28&gt;"",1,($ZG28=OFFSET($ZG28,-1,))+IFERROR(MID(OFFSET($N28,-1,),FIND(MID($F$5,1,2),OFFSET($N28,-1,))+5,2),)),"00")</f>
        <v>CB03.06</v>
      </c>
      <c r="O28" s="48" t="str">
        <f t="shared" si="8"/>
        <v>C14Str</v>
      </c>
      <c r="P28" s="48">
        <v>3</v>
      </c>
      <c r="Q28" s="48"/>
      <c r="R28" s="48"/>
      <c r="S28" s="48" t="s">
        <v>219</v>
      </c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7"/>
      <c r="G29" s="127"/>
      <c r="H29" s="127"/>
      <c r="I29" s="64" t="s">
        <v>232</v>
      </c>
      <c r="J29" s="73" t="s">
        <v>132</v>
      </c>
      <c r="K29" s="48" t="str">
        <f t="shared" ca="1" si="3"/>
        <v>RW06-INV13-CB03.07-C14Str</v>
      </c>
      <c r="L29" s="48" t="str">
        <f t="shared" ca="1" si="6"/>
        <v>RW06</v>
      </c>
      <c r="M29" s="48" t="str">
        <f t="shared" ca="1" si="7"/>
        <v>INV13</v>
      </c>
      <c r="N29" s="48" t="str">
        <f ca="1">MID($F$5,1,2)&amp;LOOKUP("一",$F$7:$F29)&amp;"."&amp;TEXT(IF($F29&gt;"",1,($ZG29=OFFSET($ZG29,-1,))+IFERROR(MID(OFFSET($N29,-1,),FIND(MID($F$5,1,2),OFFSET($N29,-1,))+5,2),)),"00")</f>
        <v>CB03.07</v>
      </c>
      <c r="O29" s="48" t="str">
        <f t="shared" si="8"/>
        <v>C14Str</v>
      </c>
      <c r="P29" s="48">
        <v>7</v>
      </c>
      <c r="Q29" s="48"/>
      <c r="R29" s="48"/>
      <c r="S29" s="48"/>
      <c r="T29" s="48"/>
      <c r="U29" s="48"/>
      <c r="V29" s="48"/>
      <c r="W29" s="48" t="s">
        <v>468</v>
      </c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7"/>
      <c r="G30" s="127"/>
      <c r="H30" s="127"/>
      <c r="I30" s="64" t="s">
        <v>465</v>
      </c>
      <c r="J30" s="76" t="s">
        <v>136</v>
      </c>
      <c r="K30" s="48" t="str">
        <f t="shared" ca="1" si="3"/>
        <v>RW06-INV13-CB03.08-A10Str</v>
      </c>
      <c r="L30" s="48" t="str">
        <f t="shared" ca="1" si="6"/>
        <v>RW06</v>
      </c>
      <c r="M30" s="48" t="str">
        <f t="shared" ca="1" si="7"/>
        <v>INV13</v>
      </c>
      <c r="N30" s="48" t="str">
        <f ca="1">MID($F$5,1,2)&amp;LOOKUP("一",$F$7:$F30)&amp;"."&amp;TEXT(IF($F30&gt;"",1,($ZG30=OFFSET($ZG30,-1,))+IFERROR(MID(OFFSET($N30,-1,),FIND(MID($F$5,1,2),OFFSET($N30,-1,))+5,2),)),"00")</f>
        <v>CB03.08</v>
      </c>
      <c r="O30" s="48" t="str">
        <f t="shared" si="8"/>
        <v>A10Str</v>
      </c>
      <c r="P30" s="48">
        <v>11</v>
      </c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 t="s">
        <v>221</v>
      </c>
      <c r="AB30" s="48"/>
      <c r="AC30" s="48"/>
      <c r="AD30" s="48"/>
      <c r="AE30" s="48"/>
      <c r="AF30" s="48"/>
      <c r="AG30" s="48"/>
      <c r="AH30" s="48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8" t="s">
        <v>222</v>
      </c>
      <c r="G31" s="129">
        <v>29</v>
      </c>
      <c r="H31" s="129"/>
      <c r="I31" s="64" t="s">
        <v>194</v>
      </c>
      <c r="J31" s="73" t="s">
        <v>132</v>
      </c>
      <c r="K31" s="42" t="str">
        <f t="shared" ca="1" si="3"/>
        <v>RW07-INV13-CB04.01-C14Str</v>
      </c>
      <c r="L31" s="42" t="str">
        <f t="shared" ca="1" si="6"/>
        <v>RW07</v>
      </c>
      <c r="M31" s="42" t="str">
        <f t="shared" ca="1" si="7"/>
        <v>INV13</v>
      </c>
      <c r="N31" s="42" t="str">
        <f ca="1">MID($F$5,1,2)&amp;LOOKUP("一",$F$7:$F31)&amp;"."&amp;TEXT(IF($F31&gt;"",1,($ZG31=OFFSET($ZG31,-1,))+IFERROR(MID(OFFSET($N31,-1,),FIND(MID($F$5,1,2),OFFSET($N31,-1,))+5,2),)),"00")</f>
        <v>CB04.01</v>
      </c>
      <c r="O31" s="42" t="str">
        <f t="shared" si="8"/>
        <v>C14Str</v>
      </c>
      <c r="P31" s="42">
        <v>1</v>
      </c>
      <c r="Q31" s="42" t="s">
        <v>223</v>
      </c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9"/>
      <c r="G32" s="129"/>
      <c r="H32" s="129"/>
      <c r="I32" s="64" t="s">
        <v>205</v>
      </c>
      <c r="J32" s="73" t="s">
        <v>132</v>
      </c>
      <c r="K32" s="42" t="str">
        <f t="shared" ca="1" si="3"/>
        <v>RW07-INV13-CB04.02-C14Str</v>
      </c>
      <c r="L32" s="42" t="str">
        <f t="shared" ca="1" si="6"/>
        <v>RW07</v>
      </c>
      <c r="M32" s="42" t="str">
        <f t="shared" ca="1" si="7"/>
        <v>INV13</v>
      </c>
      <c r="N32" s="42" t="str">
        <f ca="1">MID($F$5,1,2)&amp;LOOKUP("一",$F$7:$F32)&amp;"."&amp;TEXT(IF($F32&gt;"",1,($ZG32=OFFSET($ZG32,-1,))+IFERROR(MID(OFFSET($N32,-1,),FIND(MID($F$5,1,2),OFFSET($N32,-1,))+5,2),)),"00")</f>
        <v>CB04.02</v>
      </c>
      <c r="O32" s="42" t="str">
        <f t="shared" si="8"/>
        <v>C14Str</v>
      </c>
      <c r="P32" s="42">
        <v>3</v>
      </c>
      <c r="Q32" s="42"/>
      <c r="R32" s="42"/>
      <c r="S32" s="42" t="s">
        <v>224</v>
      </c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9"/>
      <c r="G33" s="129"/>
      <c r="H33" s="129"/>
      <c r="I33" s="64" t="s">
        <v>232</v>
      </c>
      <c r="J33" s="73" t="s">
        <v>132</v>
      </c>
      <c r="K33" s="42" t="str">
        <f t="shared" ca="1" si="3"/>
        <v>RW07-INV13-CB04.03-C14Str</v>
      </c>
      <c r="L33" s="42" t="str">
        <f t="shared" ca="1" si="6"/>
        <v>RW07</v>
      </c>
      <c r="M33" s="42" t="str">
        <f t="shared" ca="1" si="7"/>
        <v>INV13</v>
      </c>
      <c r="N33" s="42" t="str">
        <f ca="1">MID($F$5,1,2)&amp;LOOKUP("一",$F$7:$F33)&amp;"."&amp;TEXT(IF($F33&gt;"",1,($ZG33=OFFSET($ZG33,-1,))+IFERROR(MID(OFFSET($N33,-1,),FIND(MID($F$5,1,2),OFFSET($N33,-1,))+5,2),)),"00")</f>
        <v>CB04.03</v>
      </c>
      <c r="O33" s="42" t="str">
        <f t="shared" si="8"/>
        <v>C14Str</v>
      </c>
      <c r="P33" s="42">
        <v>7</v>
      </c>
      <c r="Q33" s="42"/>
      <c r="R33" s="42"/>
      <c r="S33" s="42"/>
      <c r="T33" s="42"/>
      <c r="U33" s="42"/>
      <c r="V33" s="42"/>
      <c r="W33" s="42" t="s">
        <v>328</v>
      </c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15</v>
      </c>
      <c r="C34" s="61">
        <v>18</v>
      </c>
      <c r="D34" s="62">
        <f t="shared" si="11"/>
        <v>0</v>
      </c>
      <c r="E34" s="42">
        <f t="shared" si="5"/>
        <v>1</v>
      </c>
      <c r="F34" s="129"/>
      <c r="G34" s="129"/>
      <c r="H34" s="129"/>
      <c r="I34" s="64" t="s">
        <v>465</v>
      </c>
      <c r="J34" s="76" t="s">
        <v>136</v>
      </c>
      <c r="K34" s="42" t="str">
        <f t="shared" ca="1" si="3"/>
        <v>RW07-INV13-CB04.04-A10Str</v>
      </c>
      <c r="L34" s="42" t="str">
        <f t="shared" ca="1" si="6"/>
        <v>RW07</v>
      </c>
      <c r="M34" s="42" t="str">
        <f t="shared" ca="1" si="7"/>
        <v>INV13</v>
      </c>
      <c r="N34" s="42" t="str">
        <f ca="1">MID($F$5,1,2)&amp;LOOKUP("一",$F$7:$F34)&amp;"."&amp;TEXT(IF($F34&gt;"",1,($ZG34=OFFSET($ZG34,-1,))+IFERROR(MID(OFFSET($N34,-1,),FIND(MID($F$5,1,2),OFFSET($N34,-1,))+5,2),)),"00")</f>
        <v>CB04.04</v>
      </c>
      <c r="O34" s="42" t="str">
        <f t="shared" si="8"/>
        <v>A10Str</v>
      </c>
      <c r="P34" s="42">
        <v>11</v>
      </c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 t="s">
        <v>226</v>
      </c>
      <c r="AB34" s="42"/>
      <c r="AC34" s="42"/>
      <c r="AD34" s="42"/>
      <c r="AE34" s="42"/>
      <c r="AF34" s="42"/>
      <c r="AG34" s="42"/>
      <c r="AH34" s="42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0</v>
      </c>
      <c r="E35" s="42">
        <f t="shared" si="5"/>
        <v>1</v>
      </c>
      <c r="F35" s="129"/>
      <c r="G35" s="129">
        <v>29</v>
      </c>
      <c r="H35" s="129"/>
      <c r="I35" s="64" t="s">
        <v>194</v>
      </c>
      <c r="J35" s="73" t="s">
        <v>132</v>
      </c>
      <c r="K35" s="42" t="str">
        <f t="shared" ca="1" si="3"/>
        <v>RW08-INV13-CB04.05-C14Str</v>
      </c>
      <c r="L35" s="42" t="str">
        <f t="shared" ca="1" si="6"/>
        <v>RW08</v>
      </c>
      <c r="M35" s="42" t="str">
        <f t="shared" ca="1" si="7"/>
        <v>INV13</v>
      </c>
      <c r="N35" s="42" t="str">
        <f ca="1">MID($F$5,1,2)&amp;LOOKUP("一",$F$7:$F35)&amp;"."&amp;TEXT(IF($F35&gt;"",1,($ZG35=OFFSET($ZG35,-1,))+IFERROR(MID(OFFSET($N35,-1,),FIND(MID($F$5,1,2),OFFSET($N35,-1,))+5,2),)),"00")</f>
        <v>CB04.05</v>
      </c>
      <c r="O35" s="42" t="str">
        <f t="shared" si="8"/>
        <v>C14Str</v>
      </c>
      <c r="P35" s="42">
        <v>1</v>
      </c>
      <c r="Q35" s="42" t="s">
        <v>227</v>
      </c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16</v>
      </c>
      <c r="C36" s="61">
        <v>20</v>
      </c>
      <c r="D36" s="62">
        <f t="shared" si="11"/>
        <v>0</v>
      </c>
      <c r="E36" s="42">
        <f t="shared" si="5"/>
        <v>1</v>
      </c>
      <c r="F36" s="129"/>
      <c r="G36" s="129"/>
      <c r="H36" s="129"/>
      <c r="I36" s="64" t="s">
        <v>205</v>
      </c>
      <c r="J36" s="73" t="s">
        <v>132</v>
      </c>
      <c r="K36" s="42" t="str">
        <f t="shared" ca="1" si="3"/>
        <v>RW08-INV13-CB04.06-C14Str</v>
      </c>
      <c r="L36" s="42" t="str">
        <f t="shared" ca="1" si="6"/>
        <v>RW08</v>
      </c>
      <c r="M36" s="42" t="str">
        <f t="shared" ca="1" si="7"/>
        <v>INV13</v>
      </c>
      <c r="N36" s="42" t="str">
        <f ca="1">MID($F$5,1,2)&amp;LOOKUP("一",$F$7:$F36)&amp;"."&amp;TEXT(IF($F36&gt;"",1,($ZG36=OFFSET($ZG36,-1,))+IFERROR(MID(OFFSET($N36,-1,),FIND(MID($F$5,1,2),OFFSET($N36,-1,))+5,2),)),"00")</f>
        <v>CB04.06</v>
      </c>
      <c r="O36" s="42" t="str">
        <f t="shared" si="8"/>
        <v>C14Str</v>
      </c>
      <c r="P36" s="42">
        <v>3</v>
      </c>
      <c r="Q36" s="42"/>
      <c r="R36" s="42"/>
      <c r="S36" s="42" t="s">
        <v>228</v>
      </c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9"/>
      <c r="G37" s="129"/>
      <c r="H37" s="129"/>
      <c r="I37" s="64" t="s">
        <v>232</v>
      </c>
      <c r="J37" s="73" t="s">
        <v>132</v>
      </c>
      <c r="K37" s="42" t="str">
        <f t="shared" ca="1" si="3"/>
        <v>RW08-INV13-CB04.07-C14Str</v>
      </c>
      <c r="L37" s="42" t="str">
        <f t="shared" ca="1" si="6"/>
        <v>RW08</v>
      </c>
      <c r="M37" s="42" t="str">
        <f t="shared" ca="1" si="7"/>
        <v>INV13</v>
      </c>
      <c r="N37" s="42" t="str">
        <f ca="1">MID($F$5,1,2)&amp;LOOKUP("一",$F$7:$F37)&amp;"."&amp;TEXT(IF($F37&gt;"",1,($ZG37=OFFSET($ZG37,-1,))+IFERROR(MID(OFFSET($N37,-1,),FIND(MID($F$5,1,2),OFFSET($N37,-1,))+5,2),)),"00")</f>
        <v>CB04.07</v>
      </c>
      <c r="O37" s="42" t="str">
        <f t="shared" si="8"/>
        <v>C14Str</v>
      </c>
      <c r="P37" s="42">
        <v>7</v>
      </c>
      <c r="Q37" s="42"/>
      <c r="R37" s="42"/>
      <c r="S37" s="42"/>
      <c r="T37" s="42"/>
      <c r="U37" s="42"/>
      <c r="V37" s="42"/>
      <c r="W37" s="42" t="s">
        <v>469</v>
      </c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465</v>
      </c>
      <c r="J38" s="76" t="s">
        <v>136</v>
      </c>
      <c r="K38" s="42" t="str">
        <f t="shared" ca="1" si="3"/>
        <v>RW08-INV13-CB04.08-A10Str</v>
      </c>
      <c r="L38" s="42" t="str">
        <f t="shared" ca="1" si="6"/>
        <v>RW08</v>
      </c>
      <c r="M38" s="42" t="str">
        <f t="shared" ca="1" si="7"/>
        <v>INV13</v>
      </c>
      <c r="N38" s="42" t="str">
        <f ca="1">MID($F$5,1,2)&amp;LOOKUP("一",$F$7:$F38)&amp;"."&amp;TEXT(IF($F38&gt;"",1,($ZG38=OFFSET($ZG38,-1,))+IFERROR(MID(OFFSET($N38,-1,),FIND(MID($F$5,1,2),OFFSET($N38,-1,))+5,2),)),"00")</f>
        <v>CB04.08</v>
      </c>
      <c r="O38" s="42" t="str">
        <f t="shared" si="8"/>
        <v>A10Str</v>
      </c>
      <c r="P38" s="42">
        <v>11</v>
      </c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 t="s">
        <v>375</v>
      </c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6" t="s">
        <v>229</v>
      </c>
      <c r="G39" s="127">
        <v>29</v>
      </c>
      <c r="H39" s="127"/>
      <c r="I39" s="64" t="s">
        <v>194</v>
      </c>
      <c r="J39" s="73" t="s">
        <v>132</v>
      </c>
      <c r="K39" s="48" t="str">
        <f t="shared" ca="1" si="3"/>
        <v>RW09-INV13-CB05.01-C14Str</v>
      </c>
      <c r="L39" s="48" t="str">
        <f t="shared" ca="1" si="6"/>
        <v>RW09</v>
      </c>
      <c r="M39" s="48" t="str">
        <f t="shared" ca="1" si="7"/>
        <v>INV13</v>
      </c>
      <c r="N39" s="48" t="str">
        <f ca="1">MID($F$5,1,2)&amp;LOOKUP("一",$F$7:$F39)&amp;"."&amp;TEXT(IF($F39&gt;"",1,($ZG39=OFFSET($ZG39,-1,))+IFERROR(MID(OFFSET($N39,-1,),FIND(MID($F$5,1,2),OFFSET($N39,-1,))+5,2),)),"00")</f>
        <v>CB05.01</v>
      </c>
      <c r="O39" s="48" t="str">
        <f t="shared" si="8"/>
        <v>C14Str</v>
      </c>
      <c r="P39" s="48">
        <v>1</v>
      </c>
      <c r="Q39" s="48" t="s">
        <v>230</v>
      </c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7"/>
      <c r="G40" s="127"/>
      <c r="H40" s="127"/>
      <c r="I40" s="64" t="s">
        <v>205</v>
      </c>
      <c r="J40" s="73" t="s">
        <v>132</v>
      </c>
      <c r="K40" s="48" t="str">
        <f t="shared" ca="1" si="3"/>
        <v>RW09-INV13-CB05.02-C14Str</v>
      </c>
      <c r="L40" s="48" t="str">
        <f t="shared" ca="1" si="6"/>
        <v>RW09</v>
      </c>
      <c r="M40" s="48" t="str">
        <f t="shared" ca="1" si="7"/>
        <v>INV13</v>
      </c>
      <c r="N40" s="48" t="str">
        <f ca="1">MID($F$5,1,2)&amp;LOOKUP("一",$F$7:$F40)&amp;"."&amp;TEXT(IF($F40&gt;"",1,($ZG40=OFFSET($ZG40,-1,))+IFERROR(MID(OFFSET($N40,-1,),FIND(MID($F$5,1,2),OFFSET($N40,-1,))+5,2),)),"00")</f>
        <v>CB05.02</v>
      </c>
      <c r="O40" s="48" t="str">
        <f t="shared" si="8"/>
        <v>C14Str</v>
      </c>
      <c r="P40" s="48">
        <v>3</v>
      </c>
      <c r="Q40" s="48"/>
      <c r="R40" s="48"/>
      <c r="S40" s="48" t="s">
        <v>231</v>
      </c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7"/>
      <c r="G41" s="127"/>
      <c r="H41" s="127"/>
      <c r="I41" s="64" t="s">
        <v>232</v>
      </c>
      <c r="J41" s="73" t="s">
        <v>132</v>
      </c>
      <c r="K41" s="48" t="str">
        <f t="shared" ca="1" si="3"/>
        <v>RW09-INV13-CB05.03-C14Str</v>
      </c>
      <c r="L41" s="48" t="str">
        <f t="shared" ca="1" si="6"/>
        <v>RW09</v>
      </c>
      <c r="M41" s="48" t="str">
        <f t="shared" ca="1" si="7"/>
        <v>INV13</v>
      </c>
      <c r="N41" s="48" t="str">
        <f ca="1">MID($F$5,1,2)&amp;LOOKUP("一",$F$7:$F41)&amp;"."&amp;TEXT(IF($F41&gt;"",1,($ZG41=OFFSET($ZG41,-1,))+IFERROR(MID(OFFSET($N41,-1,),FIND(MID($F$5,1,2),OFFSET($N41,-1,))+5,2),)),"00")</f>
        <v>CB05.03</v>
      </c>
      <c r="O41" s="48" t="str">
        <f t="shared" si="8"/>
        <v>C14Str</v>
      </c>
      <c r="P41" s="48">
        <v>7</v>
      </c>
      <c r="Q41" s="48"/>
      <c r="R41" s="48"/>
      <c r="S41" s="48"/>
      <c r="T41" s="48"/>
      <c r="U41" s="48"/>
      <c r="V41" s="48"/>
      <c r="W41" s="48" t="s">
        <v>233</v>
      </c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7"/>
      <c r="G42" s="127"/>
      <c r="H42" s="127"/>
      <c r="I42" s="64" t="s">
        <v>465</v>
      </c>
      <c r="J42" s="76" t="s">
        <v>136</v>
      </c>
      <c r="K42" s="48" t="str">
        <f t="shared" ca="1" si="3"/>
        <v>RW09-INV13-CB05.04-A10Str</v>
      </c>
      <c r="L42" s="48" t="str">
        <f t="shared" ca="1" si="6"/>
        <v>RW09</v>
      </c>
      <c r="M42" s="48" t="str">
        <f t="shared" ca="1" si="7"/>
        <v>INV13</v>
      </c>
      <c r="N42" s="48" t="str">
        <f ca="1">MID($F$5,1,2)&amp;LOOKUP("一",$F$7:$F42)&amp;"."&amp;TEXT(IF($F42&gt;"",1,($ZG42=OFFSET($ZG42,-1,))+IFERROR(MID(OFFSET($N42,-1,),FIND(MID($F$5,1,2),OFFSET($N42,-1,))+5,2),)),"00")</f>
        <v>CB05.04</v>
      </c>
      <c r="O42" s="48" t="str">
        <f t="shared" si="8"/>
        <v>A10Str</v>
      </c>
      <c r="P42" s="48">
        <v>11</v>
      </c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 t="s">
        <v>377</v>
      </c>
      <c r="AB42" s="48"/>
      <c r="AC42" s="48"/>
      <c r="AD42" s="48"/>
      <c r="AE42" s="48"/>
      <c r="AF42" s="48"/>
      <c r="AG42" s="48"/>
      <c r="AH42" s="48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15</v>
      </c>
      <c r="E43" s="42">
        <f t="shared" si="5"/>
        <v>1</v>
      </c>
      <c r="F43" s="127"/>
      <c r="G43" s="127">
        <v>29</v>
      </c>
      <c r="H43" s="127"/>
      <c r="I43" s="64" t="s">
        <v>194</v>
      </c>
      <c r="J43" s="73" t="s">
        <v>132</v>
      </c>
      <c r="K43" s="48" t="str">
        <f t="shared" ca="1" si="3"/>
        <v>RW10-INV13-CB05.05-C14Str</v>
      </c>
      <c r="L43" s="48" t="str">
        <f t="shared" ca="1" si="6"/>
        <v>RW10</v>
      </c>
      <c r="M43" s="48" t="str">
        <f t="shared" ca="1" si="7"/>
        <v>INV13</v>
      </c>
      <c r="N43" s="48" t="str">
        <f ca="1">MID($F$5,1,2)&amp;LOOKUP("一",$F$7:$F43)&amp;"."&amp;TEXT(IF($F43&gt;"",1,($ZG43=OFFSET($ZG43,-1,))+IFERROR(MID(OFFSET($N43,-1,),FIND(MID($F$5,1,2),OFFSET($N43,-1,))+5,2),)),"00")</f>
        <v>CB05.05</v>
      </c>
      <c r="O43" s="48" t="str">
        <f t="shared" si="8"/>
        <v>C14Str</v>
      </c>
      <c r="P43" s="48">
        <v>1</v>
      </c>
      <c r="Q43" s="48" t="s">
        <v>378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RW10-INV13-CB05.06-C14Str</v>
      </c>
      <c r="L44" s="48" t="str">
        <f t="shared" ca="1" si="6"/>
        <v>RW10</v>
      </c>
      <c r="M44" s="48" t="str">
        <f t="shared" ca="1" si="7"/>
        <v>INV13</v>
      </c>
      <c r="N44" s="48" t="str">
        <f ca="1">MID($F$5,1,2)&amp;LOOKUP("一",$F$7:$F44)&amp;"."&amp;TEXT(IF($F44&gt;"",1,($ZG44=OFFSET($ZG44,-1,))+IFERROR(MID(OFFSET($N44,-1,),FIND(MID($F$5,1,2),OFFSET($N44,-1,))+5,2),)),"00")</f>
        <v>CB05.06</v>
      </c>
      <c r="O44" s="48" t="str">
        <f t="shared" si="8"/>
        <v>C14Str</v>
      </c>
      <c r="P44" s="48">
        <v>3</v>
      </c>
      <c r="Q44" s="48"/>
      <c r="R44" s="48"/>
      <c r="S44" s="48" t="s">
        <v>236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16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RW10-INV13-CB05.07-C14Str</v>
      </c>
      <c r="L45" s="48" t="str">
        <f t="shared" ca="1" si="6"/>
        <v>RW10</v>
      </c>
      <c r="M45" s="48" t="str">
        <f t="shared" ca="1" si="7"/>
        <v>INV13</v>
      </c>
      <c r="N45" s="48" t="str">
        <f ca="1">MID($F$5,1,2)&amp;LOOKUP("一",$F$7:$F45)&amp;"."&amp;TEXT(IF($F45&gt;"",1,($ZG45=OFFSET($ZG45,-1,))+IFERROR(MID(OFFSET($N45,-1,),FIND(MID($F$5,1,2),OFFSET($N45,-1,))+5,2),)),"00")</f>
        <v>CB05.07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470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/>
      <c r="H46" s="127"/>
      <c r="I46" s="64" t="s">
        <v>465</v>
      </c>
      <c r="J46" s="76" t="s">
        <v>136</v>
      </c>
      <c r="K46" s="48" t="str">
        <f t="shared" ca="1" si="3"/>
        <v>RW10-INV13-CB05.08-A10Str</v>
      </c>
      <c r="L46" s="48" t="str">
        <f t="shared" ca="1" si="6"/>
        <v>RW10</v>
      </c>
      <c r="M46" s="48" t="str">
        <f t="shared" ca="1" si="7"/>
        <v>INV13</v>
      </c>
      <c r="N46" s="48" t="str">
        <f ca="1">MID($F$5,1,2)&amp;LOOKUP("一",$F$7:$F46)&amp;"."&amp;TEXT(IF($F46&gt;"",1,($ZG46=OFFSET($ZG46,-1,))+IFERROR(MID(OFFSET($N46,-1,),FIND(MID($F$5,1,2),OFFSET($N46,-1,))+5,2),)),"00")</f>
        <v>CB05.08</v>
      </c>
      <c r="O46" s="48" t="str">
        <f t="shared" si="8"/>
        <v>A10Str</v>
      </c>
      <c r="P46" s="48">
        <v>11</v>
      </c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 t="s">
        <v>380</v>
      </c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8" t="s">
        <v>237</v>
      </c>
      <c r="G47" s="129">
        <v>29</v>
      </c>
      <c r="H47" s="129"/>
      <c r="I47" s="64" t="s">
        <v>194</v>
      </c>
      <c r="J47" s="73" t="s">
        <v>132</v>
      </c>
      <c r="K47" s="42" t="str">
        <f t="shared" ca="1" si="3"/>
        <v>RW11-INV13-CB06.01-C14Str</v>
      </c>
      <c r="L47" s="42" t="str">
        <f t="shared" ca="1" si="6"/>
        <v>RW11</v>
      </c>
      <c r="M47" s="42" t="str">
        <f t="shared" ca="1" si="7"/>
        <v>INV13</v>
      </c>
      <c r="N47" s="42" t="str">
        <f ca="1">MID($F$5,1,2)&amp;LOOKUP("一",$F$7:$F47)&amp;"."&amp;TEXT(IF($F47&gt;"",1,($ZG47=OFFSET($ZG47,-1,))+IFERROR(MID(OFFSET($N47,-1,),FIND(MID($F$5,1,2),OFFSET($N47,-1,))+5,2),)),"00")</f>
        <v>CB06.01</v>
      </c>
      <c r="O47" s="42" t="str">
        <f t="shared" si="8"/>
        <v>C14Str</v>
      </c>
      <c r="P47" s="42">
        <v>1</v>
      </c>
      <c r="Q47" s="42" t="s">
        <v>238</v>
      </c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9"/>
      <c r="G48" s="129"/>
      <c r="H48" s="129"/>
      <c r="I48" s="64" t="s">
        <v>205</v>
      </c>
      <c r="J48" s="73" t="s">
        <v>132</v>
      </c>
      <c r="K48" s="42" t="str">
        <f t="shared" ca="1" si="3"/>
        <v>RW11-INV13-CB06.02-C14Str</v>
      </c>
      <c r="L48" s="42" t="str">
        <f t="shared" ca="1" si="6"/>
        <v>RW11</v>
      </c>
      <c r="M48" s="42" t="str">
        <f t="shared" ca="1" si="7"/>
        <v>INV13</v>
      </c>
      <c r="N48" s="42" t="str">
        <f ca="1">MID($F$5,1,2)&amp;LOOKUP("一",$F$7:$F48)&amp;"."&amp;TEXT(IF($F48&gt;"",1,($ZG48=OFFSET($ZG48,-1,))+IFERROR(MID(OFFSET($N48,-1,),FIND(MID($F$5,1,2),OFFSET($N48,-1,))+5,2),)),"00")</f>
        <v>CB06.02</v>
      </c>
      <c r="O48" s="42" t="str">
        <f t="shared" si="8"/>
        <v>C14Str</v>
      </c>
      <c r="P48" s="42">
        <v>3</v>
      </c>
      <c r="Q48" s="42"/>
      <c r="R48" s="42"/>
      <c r="S48" s="42" t="s">
        <v>239</v>
      </c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9"/>
      <c r="G49" s="129"/>
      <c r="H49" s="129"/>
      <c r="I49" s="64" t="s">
        <v>232</v>
      </c>
      <c r="J49" s="73" t="s">
        <v>132</v>
      </c>
      <c r="K49" s="42" t="str">
        <f t="shared" ca="1" si="3"/>
        <v>RW11-INV13-CB06.03-C14Str</v>
      </c>
      <c r="L49" s="42" t="str">
        <f t="shared" ca="1" si="6"/>
        <v>RW11</v>
      </c>
      <c r="M49" s="42" t="str">
        <f t="shared" ca="1" si="7"/>
        <v>INV13</v>
      </c>
      <c r="N49" s="42" t="str">
        <f ca="1">MID($F$5,1,2)&amp;LOOKUP("一",$F$7:$F49)&amp;"."&amp;TEXT(IF($F49&gt;"",1,($ZG49=OFFSET($ZG49,-1,))+IFERROR(MID(OFFSET($N49,-1,),FIND(MID($F$5,1,2),OFFSET($N49,-1,))+5,2),)),"00")</f>
        <v>CB06.03</v>
      </c>
      <c r="O49" s="42" t="str">
        <f t="shared" si="8"/>
        <v>C14Str</v>
      </c>
      <c r="P49" s="42">
        <v>7</v>
      </c>
      <c r="Q49" s="42"/>
      <c r="R49" s="42"/>
      <c r="S49" s="42"/>
      <c r="T49" s="42"/>
      <c r="U49" s="42"/>
      <c r="V49" s="42"/>
      <c r="W49" s="42" t="s">
        <v>240</v>
      </c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57</v>
      </c>
      <c r="C50" s="63">
        <v>8</v>
      </c>
      <c r="D50" s="37"/>
      <c r="E50" s="42">
        <f t="shared" si="5"/>
        <v>1</v>
      </c>
      <c r="F50" s="129"/>
      <c r="G50" s="129"/>
      <c r="H50" s="129"/>
      <c r="I50" s="64" t="s">
        <v>465</v>
      </c>
      <c r="J50" s="76" t="s">
        <v>136</v>
      </c>
      <c r="K50" s="42" t="str">
        <f t="shared" ca="1" si="3"/>
        <v>RW11-INV13-CB06.04-A10Str</v>
      </c>
      <c r="L50" s="42" t="str">
        <f t="shared" ca="1" si="6"/>
        <v>RW11</v>
      </c>
      <c r="M50" s="42" t="str">
        <f t="shared" ca="1" si="7"/>
        <v>INV13</v>
      </c>
      <c r="N50" s="42" t="str">
        <f ca="1">MID($F$5,1,2)&amp;LOOKUP("一",$F$7:$F50)&amp;"."&amp;TEXT(IF($F50&gt;"",1,($ZG50=OFFSET($ZG50,-1,))+IFERROR(MID(OFFSET($N50,-1,),FIND(MID($F$5,1,2),OFFSET($N50,-1,))+5,2),)),"00")</f>
        <v>CB06.04</v>
      </c>
      <c r="O50" s="42" t="str">
        <f t="shared" si="8"/>
        <v>A10Str</v>
      </c>
      <c r="P50" s="42">
        <v>11</v>
      </c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 t="s">
        <v>382</v>
      </c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57</v>
      </c>
      <c r="C51" s="63">
        <v>8</v>
      </c>
      <c r="D51" s="37"/>
      <c r="E51" s="42">
        <f t="shared" si="5"/>
        <v>1</v>
      </c>
      <c r="F51" s="129"/>
      <c r="G51" s="129">
        <v>29</v>
      </c>
      <c r="H51" s="129"/>
      <c r="I51" s="64" t="s">
        <v>194</v>
      </c>
      <c r="J51" s="73" t="s">
        <v>132</v>
      </c>
      <c r="K51" s="42" t="str">
        <f t="shared" ca="1" si="3"/>
        <v>RW12-INV13-CB06.05-C14Str</v>
      </c>
      <c r="L51" s="42" t="str">
        <f t="shared" ca="1" si="6"/>
        <v>RW12</v>
      </c>
      <c r="M51" s="42" t="str">
        <f t="shared" ca="1" si="7"/>
        <v>INV13</v>
      </c>
      <c r="N51" s="42" t="str">
        <f ca="1">MID($F$5,1,2)&amp;LOOKUP("一",$F$7:$F51)&amp;"."&amp;TEXT(IF($F51&gt;"",1,($ZG51=OFFSET($ZG51,-1,))+IFERROR(MID(OFFSET($N51,-1,),FIND(MID($F$5,1,2),OFFSET($N51,-1,))+5,2),)),"00")</f>
        <v>CB06.05</v>
      </c>
      <c r="O51" s="42" t="str">
        <f t="shared" si="8"/>
        <v>C14Str</v>
      </c>
      <c r="P51" s="42">
        <v>1</v>
      </c>
      <c r="Q51" s="42" t="s">
        <v>383</v>
      </c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57</v>
      </c>
      <c r="C52" s="63">
        <v>8</v>
      </c>
      <c r="D52" s="37"/>
      <c r="E52" s="42">
        <f t="shared" si="5"/>
        <v>1</v>
      </c>
      <c r="F52" s="129"/>
      <c r="G52" s="129"/>
      <c r="H52" s="129"/>
      <c r="I52" s="64" t="s">
        <v>205</v>
      </c>
      <c r="J52" s="73" t="s">
        <v>132</v>
      </c>
      <c r="K52" s="42" t="str">
        <f t="shared" ca="1" si="3"/>
        <v>RW12-INV13-CB06.06-C14Str</v>
      </c>
      <c r="L52" s="42" t="str">
        <f t="shared" ca="1" si="6"/>
        <v>RW12</v>
      </c>
      <c r="M52" s="42" t="str">
        <f t="shared" ca="1" si="7"/>
        <v>INV13</v>
      </c>
      <c r="N52" s="42" t="str">
        <f ca="1">MID($F$5,1,2)&amp;LOOKUP("一",$F$7:$F52)&amp;"."&amp;TEXT(IF($F52&gt;"",1,($ZG52=OFFSET($ZG52,-1,))+IFERROR(MID(OFFSET($N52,-1,),FIND(MID($F$5,1,2),OFFSET($N52,-1,))+5,2),)),"00")</f>
        <v>CB06.06</v>
      </c>
      <c r="O52" s="42" t="str">
        <f t="shared" si="8"/>
        <v>C14Str</v>
      </c>
      <c r="P52" s="42">
        <v>3</v>
      </c>
      <c r="Q52" s="42"/>
      <c r="R52" s="42"/>
      <c r="S52" s="42" t="s">
        <v>243</v>
      </c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57</v>
      </c>
      <c r="C53" s="63">
        <v>8</v>
      </c>
      <c r="D53" s="37"/>
      <c r="E53" s="42">
        <f t="shared" si="5"/>
        <v>1</v>
      </c>
      <c r="F53" s="129"/>
      <c r="G53" s="129"/>
      <c r="H53" s="129"/>
      <c r="I53" s="64" t="s">
        <v>232</v>
      </c>
      <c r="J53" s="73" t="s">
        <v>132</v>
      </c>
      <c r="K53" s="42" t="str">
        <f t="shared" ca="1" si="3"/>
        <v>RW12-INV13-CB06.07-C14Str</v>
      </c>
      <c r="L53" s="42" t="str">
        <f t="shared" ca="1" si="6"/>
        <v>RW12</v>
      </c>
      <c r="M53" s="42" t="str">
        <f t="shared" ca="1" si="7"/>
        <v>INV13</v>
      </c>
      <c r="N53" s="42" t="str">
        <f ca="1">MID($F$5,1,2)&amp;LOOKUP("一",$F$7:$F53)&amp;"."&amp;TEXT(IF($F53&gt;"",1,($ZG53=OFFSET($ZG53,-1,))+IFERROR(MID(OFFSET($N53,-1,),FIND(MID($F$5,1,2),OFFSET($N53,-1,))+5,2),)),"00")</f>
        <v>CB06.07</v>
      </c>
      <c r="O53" s="42" t="str">
        <f t="shared" si="8"/>
        <v>C14Str</v>
      </c>
      <c r="P53" s="42">
        <v>7</v>
      </c>
      <c r="Q53" s="42"/>
      <c r="R53" s="42"/>
      <c r="S53" s="42"/>
      <c r="T53" s="42"/>
      <c r="U53" s="42"/>
      <c r="V53" s="42"/>
      <c r="W53" s="42" t="s">
        <v>471</v>
      </c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57</v>
      </c>
      <c r="C54" s="63">
        <v>8</v>
      </c>
      <c r="D54" s="37"/>
      <c r="E54" s="42">
        <f t="shared" si="5"/>
        <v>1</v>
      </c>
      <c r="F54" s="129"/>
      <c r="G54" s="129"/>
      <c r="H54" s="129"/>
      <c r="I54" s="64" t="s">
        <v>465</v>
      </c>
      <c r="J54" s="76" t="s">
        <v>136</v>
      </c>
      <c r="K54" s="42" t="str">
        <f t="shared" ca="1" si="3"/>
        <v>RW12-INV13-CB06.08-A10Str</v>
      </c>
      <c r="L54" s="42" t="str">
        <f t="shared" ca="1" si="6"/>
        <v>RW12</v>
      </c>
      <c r="M54" s="42" t="str">
        <f t="shared" ca="1" si="7"/>
        <v>INV13</v>
      </c>
      <c r="N54" s="42" t="str">
        <f ca="1">MID($F$5,1,2)&amp;LOOKUP("一",$F$7:$F54)&amp;"."&amp;TEXT(IF($F54&gt;"",1,($ZG54=OFFSET($ZG54,-1,))+IFERROR(MID(OFFSET($N54,-1,),FIND(MID($F$5,1,2),OFFSET($N54,-1,))+5,2),)),"00")</f>
        <v>CB06.08</v>
      </c>
      <c r="O54" s="42" t="str">
        <f t="shared" si="8"/>
        <v>A10Str</v>
      </c>
      <c r="P54" s="42">
        <v>11</v>
      </c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 t="s">
        <v>385</v>
      </c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57</v>
      </c>
      <c r="C55" s="63">
        <v>8</v>
      </c>
      <c r="D55" s="37"/>
      <c r="E55" s="42">
        <f t="shared" si="5"/>
        <v>1</v>
      </c>
      <c r="F55" s="126" t="s">
        <v>244</v>
      </c>
      <c r="G55" s="127">
        <v>29</v>
      </c>
      <c r="H55" s="127"/>
      <c r="I55" s="64" t="s">
        <v>194</v>
      </c>
      <c r="J55" s="73" t="s">
        <v>132</v>
      </c>
      <c r="K55" s="48" t="str">
        <f t="shared" ca="1" si="3"/>
        <v>RW13-INV13-CB07.01-C14Str</v>
      </c>
      <c r="L55" s="48" t="str">
        <f t="shared" ca="1" si="6"/>
        <v>RW13</v>
      </c>
      <c r="M55" s="48" t="str">
        <f t="shared" ca="1" si="7"/>
        <v>INV13</v>
      </c>
      <c r="N55" s="48" t="str">
        <f ca="1">MID($F$5,1,2)&amp;LOOKUP("一",$F$7:$F55)&amp;"."&amp;TEXT(IF($F55&gt;"",1,($ZG55=OFFSET($ZG55,-1,))+IFERROR(MID(OFFSET($N55,-1,),FIND(MID($F$5,1,2),OFFSET($N55,-1,))+5,2),)),"00")</f>
        <v>CB07.01</v>
      </c>
      <c r="O55" s="48" t="str">
        <f t="shared" si="8"/>
        <v>C14Str</v>
      </c>
      <c r="P55" s="48">
        <v>1</v>
      </c>
      <c r="Q55" s="48" t="s">
        <v>245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57</v>
      </c>
      <c r="C56" s="63">
        <v>8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RW13-INV13-CB07.02-C14Str</v>
      </c>
      <c r="L56" s="48" t="str">
        <f t="shared" ca="1" si="6"/>
        <v>RW13</v>
      </c>
      <c r="M56" s="48" t="str">
        <f t="shared" ca="1" si="7"/>
        <v>INV13</v>
      </c>
      <c r="N56" s="48" t="str">
        <f ca="1">MID($F$5,1,2)&amp;LOOKUP("一",$F$7:$F56)&amp;"."&amp;TEXT(IF($F56&gt;"",1,($ZG56=OFFSET($ZG56,-1,))+IFERROR(MID(OFFSET($N56,-1,),FIND(MID($F$5,1,2),OFFSET($N56,-1,))+5,2),)),"00")</f>
        <v>CB07.02</v>
      </c>
      <c r="O56" s="48" t="str">
        <f t="shared" si="8"/>
        <v>C14Str</v>
      </c>
      <c r="P56" s="48">
        <v>3</v>
      </c>
      <c r="Q56" s="48"/>
      <c r="R56" s="48"/>
      <c r="S56" s="48" t="s">
        <v>246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57</v>
      </c>
      <c r="C57" s="63">
        <v>8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RW13-INV13-CB07.03-C14Str</v>
      </c>
      <c r="L57" s="48" t="str">
        <f t="shared" ca="1" si="6"/>
        <v>RW13</v>
      </c>
      <c r="M57" s="48" t="str">
        <f t="shared" ca="1" si="7"/>
        <v>INV13</v>
      </c>
      <c r="N57" s="48" t="str">
        <f ca="1">MID($F$5,1,2)&amp;LOOKUP("一",$F$7:$F57)&amp;"."&amp;TEXT(IF($F57&gt;"",1,($ZG57=OFFSET($ZG57,-1,))+IFERROR(MID(OFFSET($N57,-1,),FIND(MID($F$5,1,2),OFFSET($N57,-1,))+5,2),)),"00")</f>
        <v>CB07.03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247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58</v>
      </c>
      <c r="C58" s="63">
        <v>8</v>
      </c>
      <c r="D58" s="37"/>
      <c r="E58" s="42">
        <f t="shared" si="5"/>
        <v>1</v>
      </c>
      <c r="F58" s="127"/>
      <c r="G58" s="127"/>
      <c r="H58" s="127"/>
      <c r="I58" s="64" t="s">
        <v>465</v>
      </c>
      <c r="J58" s="76" t="s">
        <v>136</v>
      </c>
      <c r="K58" s="48" t="str">
        <f t="shared" ca="1" si="3"/>
        <v>RW13-INV13-CB07.04-A10Str</v>
      </c>
      <c r="L58" s="48" t="str">
        <f t="shared" ca="1" si="6"/>
        <v>RW13</v>
      </c>
      <c r="M58" s="48" t="str">
        <f t="shared" ca="1" si="7"/>
        <v>INV13</v>
      </c>
      <c r="N58" s="48" t="str">
        <f ca="1">MID($F$5,1,2)&amp;LOOKUP("一",$F$7:$F58)&amp;"."&amp;TEXT(IF($F58&gt;"",1,($ZG58=OFFSET($ZG58,-1,))+IFERROR(MID(OFFSET($N58,-1,),FIND(MID($F$5,1,2),OFFSET($N58,-1,))+5,2),)),"00")</f>
        <v>CB07.04</v>
      </c>
      <c r="O58" s="48" t="str">
        <f t="shared" si="8"/>
        <v>A10Str</v>
      </c>
      <c r="P58" s="48">
        <v>11</v>
      </c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 t="s">
        <v>387</v>
      </c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58</v>
      </c>
      <c r="C59" s="64">
        <v>8</v>
      </c>
      <c r="D59" s="37"/>
      <c r="E59" s="42">
        <f t="shared" si="5"/>
        <v>1</v>
      </c>
      <c r="F59" s="127"/>
      <c r="G59" s="127">
        <v>29</v>
      </c>
      <c r="H59" s="127"/>
      <c r="I59" s="64" t="s">
        <v>194</v>
      </c>
      <c r="J59" s="73" t="s">
        <v>132</v>
      </c>
      <c r="K59" s="48" t="str">
        <f t="shared" ca="1" si="3"/>
        <v>RW14-INV13-CB07.05-C14Str</v>
      </c>
      <c r="L59" s="48" t="str">
        <f t="shared" ca="1" si="6"/>
        <v>RW14</v>
      </c>
      <c r="M59" s="48" t="str">
        <f t="shared" ca="1" si="7"/>
        <v>INV13</v>
      </c>
      <c r="N59" s="48" t="str">
        <f ca="1">MID($F$5,1,2)&amp;LOOKUP("一",$F$7:$F59)&amp;"."&amp;TEXT(IF($F59&gt;"",1,($ZG59=OFFSET($ZG59,-1,))+IFERROR(MID(OFFSET($N59,-1,),FIND(MID($F$5,1,2),OFFSET($N59,-1,))+5,2),)),"00")</f>
        <v>CB07.05</v>
      </c>
      <c r="O59" s="48" t="str">
        <f t="shared" si="8"/>
        <v>C14Str</v>
      </c>
      <c r="P59" s="48">
        <v>1</v>
      </c>
      <c r="Q59" s="48" t="s">
        <v>388</v>
      </c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58</v>
      </c>
      <c r="C60" s="64">
        <v>8</v>
      </c>
      <c r="D60" s="37"/>
      <c r="E60" s="42">
        <f t="shared" si="5"/>
        <v>1</v>
      </c>
      <c r="F60" s="127"/>
      <c r="G60" s="127"/>
      <c r="H60" s="127"/>
      <c r="I60" s="64" t="s">
        <v>205</v>
      </c>
      <c r="J60" s="73" t="s">
        <v>132</v>
      </c>
      <c r="K60" s="48" t="str">
        <f t="shared" ca="1" si="3"/>
        <v>RW14-INV13-CB07.06-C14Str</v>
      </c>
      <c r="L60" s="48" t="str">
        <f t="shared" ca="1" si="6"/>
        <v>RW14</v>
      </c>
      <c r="M60" s="48" t="str">
        <f t="shared" ca="1" si="7"/>
        <v>INV13</v>
      </c>
      <c r="N60" s="48" t="str">
        <f ca="1">MID($F$5,1,2)&amp;LOOKUP("一",$F$7:$F60)&amp;"."&amp;TEXT(IF($F60&gt;"",1,($ZG60=OFFSET($ZG60,-1,))+IFERROR(MID(OFFSET($N60,-1,),FIND(MID($F$5,1,2),OFFSET($N60,-1,))+5,2),)),"00")</f>
        <v>CB07.06</v>
      </c>
      <c r="O60" s="48" t="str">
        <f t="shared" si="8"/>
        <v>C14Str</v>
      </c>
      <c r="P60" s="48">
        <v>3</v>
      </c>
      <c r="Q60" s="48"/>
      <c r="R60" s="48"/>
      <c r="S60" s="48" t="s">
        <v>250</v>
      </c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58</v>
      </c>
      <c r="C61" s="63">
        <v>8</v>
      </c>
      <c r="D61" s="37"/>
      <c r="E61" s="42">
        <f t="shared" si="5"/>
        <v>1</v>
      </c>
      <c r="F61" s="127"/>
      <c r="G61" s="127"/>
      <c r="H61" s="127"/>
      <c r="I61" s="64" t="s">
        <v>232</v>
      </c>
      <c r="J61" s="73" t="s">
        <v>132</v>
      </c>
      <c r="K61" s="48" t="str">
        <f t="shared" ca="1" si="3"/>
        <v>RW14-INV13-CB07.07-C14Str</v>
      </c>
      <c r="L61" s="48" t="str">
        <f t="shared" ca="1" si="6"/>
        <v>RW14</v>
      </c>
      <c r="M61" s="48" t="str">
        <f t="shared" ca="1" si="7"/>
        <v>INV13</v>
      </c>
      <c r="N61" s="48" t="str">
        <f ca="1">MID($F$5,1,2)&amp;LOOKUP("一",$F$7:$F61)&amp;"."&amp;TEXT(IF($F61&gt;"",1,($ZG61=OFFSET($ZG61,-1,))+IFERROR(MID(OFFSET($N61,-1,),FIND(MID($F$5,1,2),OFFSET($N61,-1,))+5,2),)),"00")</f>
        <v>CB07.07</v>
      </c>
      <c r="O61" s="48" t="str">
        <f t="shared" si="8"/>
        <v>C14Str</v>
      </c>
      <c r="P61" s="48">
        <v>7</v>
      </c>
      <c r="Q61" s="48"/>
      <c r="R61" s="48"/>
      <c r="S61" s="48"/>
      <c r="T61" s="48"/>
      <c r="U61" s="48"/>
      <c r="V61" s="48"/>
      <c r="W61" s="48" t="s">
        <v>472</v>
      </c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58</v>
      </c>
      <c r="C62" s="64">
        <v>8</v>
      </c>
      <c r="D62" s="37"/>
      <c r="E62" s="42">
        <f t="shared" si="5"/>
        <v>1</v>
      </c>
      <c r="F62" s="127"/>
      <c r="G62" s="127"/>
      <c r="H62" s="127"/>
      <c r="I62" s="64" t="s">
        <v>465</v>
      </c>
      <c r="J62" s="76" t="s">
        <v>136</v>
      </c>
      <c r="K62" s="48" t="str">
        <f t="shared" ca="1" si="3"/>
        <v>RW14-INV13-CB07.08-A10Str</v>
      </c>
      <c r="L62" s="48" t="str">
        <f t="shared" ca="1" si="6"/>
        <v>RW14</v>
      </c>
      <c r="M62" s="48" t="str">
        <f t="shared" ca="1" si="7"/>
        <v>INV13</v>
      </c>
      <c r="N62" s="48" t="str">
        <f ca="1">MID($F$5,1,2)&amp;LOOKUP("一",$F$7:$F62)&amp;"."&amp;TEXT(IF($F62&gt;"",1,($ZG62=OFFSET($ZG62,-1,))+IFERROR(MID(OFFSET($N62,-1,),FIND(MID($F$5,1,2),OFFSET($N62,-1,))+5,2),)),"00")</f>
        <v>CB07.08</v>
      </c>
      <c r="O62" s="48" t="str">
        <f t="shared" si="8"/>
        <v>A10Str</v>
      </c>
      <c r="P62" s="48">
        <v>11</v>
      </c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 t="s">
        <v>390</v>
      </c>
      <c r="AB62" s="48"/>
      <c r="AC62" s="48"/>
      <c r="AD62" s="48"/>
      <c r="AE62" s="48"/>
      <c r="AF62" s="48"/>
      <c r="AG62" s="48"/>
      <c r="AH62" s="48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58</v>
      </c>
      <c r="C63" s="64">
        <v>8</v>
      </c>
      <c r="D63" s="37"/>
      <c r="E63" s="42">
        <f t="shared" si="5"/>
        <v>1</v>
      </c>
      <c r="F63" s="128" t="s">
        <v>251</v>
      </c>
      <c r="G63" s="129">
        <v>29</v>
      </c>
      <c r="H63" s="129"/>
      <c r="I63" s="64" t="s">
        <v>194</v>
      </c>
      <c r="J63" s="73" t="s">
        <v>132</v>
      </c>
      <c r="K63" s="42" t="str">
        <f t="shared" ca="1" si="3"/>
        <v>RW15-INV13-CB08.01-C14Str</v>
      </c>
      <c r="L63" s="42" t="str">
        <f t="shared" ca="1" si="6"/>
        <v>RW15</v>
      </c>
      <c r="M63" s="42" t="str">
        <f t="shared" ca="1" si="7"/>
        <v>INV13</v>
      </c>
      <c r="N63" s="42" t="str">
        <f ca="1">MID($F$5,1,2)&amp;LOOKUP("一",$F$7:$F63)&amp;"."&amp;TEXT(IF($F63&gt;"",1,($ZG63=OFFSET($ZG63,-1,))+IFERROR(MID(OFFSET($N63,-1,),FIND(MID($F$5,1,2),OFFSET($N63,-1,))+5,2),)),"00")</f>
        <v>CB08.01</v>
      </c>
      <c r="O63" s="42" t="str">
        <f t="shared" si="8"/>
        <v>C14Str</v>
      </c>
      <c r="P63" s="42">
        <v>1</v>
      </c>
      <c r="Q63" s="42" t="s">
        <v>252</v>
      </c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58</v>
      </c>
      <c r="C64" s="64">
        <v>8</v>
      </c>
      <c r="D64" s="37"/>
      <c r="E64" s="42">
        <f t="shared" si="5"/>
        <v>1</v>
      </c>
      <c r="F64" s="129"/>
      <c r="G64" s="129"/>
      <c r="H64" s="129"/>
      <c r="I64" s="64" t="s">
        <v>205</v>
      </c>
      <c r="J64" s="73" t="s">
        <v>132</v>
      </c>
      <c r="K64" s="42" t="str">
        <f t="shared" ca="1" si="3"/>
        <v>RW15-INV13-CB08.02-C14Str</v>
      </c>
      <c r="L64" s="42" t="str">
        <f t="shared" ca="1" si="6"/>
        <v>RW15</v>
      </c>
      <c r="M64" s="42" t="str">
        <f t="shared" ca="1" si="7"/>
        <v>INV13</v>
      </c>
      <c r="N64" s="42" t="str">
        <f ca="1">MID($F$5,1,2)&amp;LOOKUP("一",$F$7:$F64)&amp;"."&amp;TEXT(IF($F64&gt;"",1,($ZG64=OFFSET($ZG64,-1,))+IFERROR(MID(OFFSET($N64,-1,),FIND(MID($F$5,1,2),OFFSET($N64,-1,))+5,2),)),"00")</f>
        <v>CB08.02</v>
      </c>
      <c r="O64" s="42" t="str">
        <f t="shared" si="8"/>
        <v>C14Str</v>
      </c>
      <c r="P64" s="42">
        <v>3</v>
      </c>
      <c r="Q64" s="42"/>
      <c r="R64" s="42"/>
      <c r="S64" s="42" t="s">
        <v>253</v>
      </c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>
        <v>27</v>
      </c>
      <c r="C65" s="64">
        <v>4</v>
      </c>
      <c r="D65" s="37"/>
      <c r="E65" s="42">
        <f t="shared" si="5"/>
        <v>1</v>
      </c>
      <c r="F65" s="129"/>
      <c r="G65" s="129"/>
      <c r="H65" s="129"/>
      <c r="I65" s="64" t="s">
        <v>232</v>
      </c>
      <c r="J65" s="73" t="s">
        <v>132</v>
      </c>
      <c r="K65" s="42" t="str">
        <f t="shared" ca="1" si="3"/>
        <v>RW15-INV13-CB08.03-C14Str</v>
      </c>
      <c r="L65" s="42" t="str">
        <f t="shared" ca="1" si="6"/>
        <v>RW15</v>
      </c>
      <c r="M65" s="42" t="str">
        <f t="shared" ca="1" si="7"/>
        <v>INV13</v>
      </c>
      <c r="N65" s="42" t="str">
        <f ca="1">MID($F$5,1,2)&amp;LOOKUP("一",$F$7:$F65)&amp;"."&amp;TEXT(IF($F65&gt;"",1,($ZG65=OFFSET($ZG65,-1,))+IFERROR(MID(OFFSET($N65,-1,),FIND(MID($F$5,1,2),OFFSET($N65,-1,))+5,2),)),"00")</f>
        <v>CB08.03</v>
      </c>
      <c r="O65" s="42" t="str">
        <f t="shared" si="8"/>
        <v>C14Str</v>
      </c>
      <c r="P65" s="42">
        <v>7</v>
      </c>
      <c r="Q65" s="42"/>
      <c r="R65" s="42"/>
      <c r="S65" s="42"/>
      <c r="T65" s="42"/>
      <c r="U65" s="42"/>
      <c r="V65" s="42"/>
      <c r="W65" s="42" t="s">
        <v>254</v>
      </c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/>
      <c r="C66" s="64"/>
      <c r="D66" s="37"/>
      <c r="E66" s="42">
        <f t="shared" si="5"/>
        <v>1</v>
      </c>
      <c r="F66" s="129"/>
      <c r="G66" s="129"/>
      <c r="H66" s="129"/>
      <c r="I66" s="64" t="s">
        <v>465</v>
      </c>
      <c r="J66" s="76" t="s">
        <v>136</v>
      </c>
      <c r="K66" s="42" t="str">
        <f t="shared" ca="1" si="3"/>
        <v>RW15-INV13-CB08.04-A10Str</v>
      </c>
      <c r="L66" s="42" t="str">
        <f t="shared" ca="1" si="6"/>
        <v>RW15</v>
      </c>
      <c r="M66" s="42" t="str">
        <f t="shared" ca="1" si="7"/>
        <v>INV13</v>
      </c>
      <c r="N66" s="42" t="str">
        <f ca="1">MID($F$5,1,2)&amp;LOOKUP("一",$F$7:$F66)&amp;"."&amp;TEXT(IF($F66&gt;"",1,($ZG66=OFFSET($ZG66,-1,))+IFERROR(MID(OFFSET($N66,-1,),FIND(MID($F$5,1,2),OFFSET($N66,-1,))+5,2),)),"00")</f>
        <v>CB08.04</v>
      </c>
      <c r="O66" s="42" t="str">
        <f t="shared" si="8"/>
        <v>A10Str</v>
      </c>
      <c r="P66" s="42">
        <v>11</v>
      </c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 t="s">
        <v>392</v>
      </c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/>
      <c r="C67" s="64"/>
      <c r="D67" s="37"/>
      <c r="E67" s="42">
        <f t="shared" si="5"/>
        <v>1</v>
      </c>
      <c r="F67" s="129"/>
      <c r="G67" s="129">
        <v>29</v>
      </c>
      <c r="H67" s="129"/>
      <c r="I67" s="64" t="s">
        <v>194</v>
      </c>
      <c r="J67" s="73" t="s">
        <v>132</v>
      </c>
      <c r="K67" s="42" t="str">
        <f t="shared" ca="1" si="3"/>
        <v>RW16-INV13-CB08.05-C14Str</v>
      </c>
      <c r="L67" s="42" t="str">
        <f t="shared" ca="1" si="6"/>
        <v>RW16</v>
      </c>
      <c r="M67" s="42" t="str">
        <f t="shared" ca="1" si="7"/>
        <v>INV13</v>
      </c>
      <c r="N67" s="42" t="str">
        <f ca="1">MID($F$5,1,2)&amp;LOOKUP("一",$F$7:$F67)&amp;"."&amp;TEXT(IF($F67&gt;"",1,($ZG67=OFFSET($ZG67,-1,))+IFERROR(MID(OFFSET($N67,-1,),FIND(MID($F$5,1,2),OFFSET($N67,-1,))+5,2),)),"00")</f>
        <v>CB08.05</v>
      </c>
      <c r="O67" s="42" t="str">
        <f t="shared" si="8"/>
        <v>C14Str</v>
      </c>
      <c r="P67" s="42">
        <v>1</v>
      </c>
      <c r="Q67" s="42" t="s">
        <v>393</v>
      </c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9"/>
      <c r="G68" s="129"/>
      <c r="H68" s="129"/>
      <c r="I68" s="64" t="s">
        <v>205</v>
      </c>
      <c r="J68" s="73" t="s">
        <v>132</v>
      </c>
      <c r="K68" s="42" t="str">
        <f t="shared" ca="1" si="3"/>
        <v>RW16-INV13-CB08.06-C14Str</v>
      </c>
      <c r="L68" s="42" t="str">
        <f t="shared" ca="1" si="6"/>
        <v>RW16</v>
      </c>
      <c r="M68" s="42" t="str">
        <f t="shared" ca="1" si="7"/>
        <v>INV13</v>
      </c>
      <c r="N68" s="42" t="str">
        <f ca="1">MID($F$5,1,2)&amp;LOOKUP("一",$F$7:$F68)&amp;"."&amp;TEXT(IF($F68&gt;"",1,($ZG68=OFFSET($ZG68,-1,))+IFERROR(MID(OFFSET($N68,-1,),FIND(MID($F$5,1,2),OFFSET($N68,-1,))+5,2),)),"00")</f>
        <v>CB08.06</v>
      </c>
      <c r="O68" s="42" t="str">
        <f t="shared" si="8"/>
        <v>C14Str</v>
      </c>
      <c r="P68" s="42">
        <v>3</v>
      </c>
      <c r="Q68" s="42"/>
      <c r="R68" s="42"/>
      <c r="S68" s="42" t="s">
        <v>257</v>
      </c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9"/>
      <c r="G69" s="129"/>
      <c r="H69" s="129"/>
      <c r="I69" s="64" t="s">
        <v>232</v>
      </c>
      <c r="J69" s="73" t="s">
        <v>132</v>
      </c>
      <c r="K69" s="42" t="str">
        <f t="shared" ca="1" si="3"/>
        <v>RW16-INV13-CB08.07-C14Str</v>
      </c>
      <c r="L69" s="42" t="str">
        <f t="shared" ca="1" si="6"/>
        <v>RW16</v>
      </c>
      <c r="M69" s="42" t="str">
        <f t="shared" ca="1" si="7"/>
        <v>INV13</v>
      </c>
      <c r="N69" s="42" t="str">
        <f ca="1">MID($F$5,1,2)&amp;LOOKUP("一",$F$7:$F69)&amp;"."&amp;TEXT(IF($F69&gt;"",1,($ZG69=OFFSET($ZG69,-1,))+IFERROR(MID(OFFSET($N69,-1,),FIND(MID($F$5,1,2),OFFSET($N69,-1,))+5,2),)),"00")</f>
        <v>CB08.07</v>
      </c>
      <c r="O69" s="42" t="str">
        <f t="shared" si="8"/>
        <v>C14Str</v>
      </c>
      <c r="P69" s="42">
        <v>7</v>
      </c>
      <c r="Q69" s="42"/>
      <c r="R69" s="42"/>
      <c r="S69" s="42"/>
      <c r="T69" s="42"/>
      <c r="U69" s="42"/>
      <c r="V69" s="42"/>
      <c r="W69" s="42" t="s">
        <v>473</v>
      </c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9"/>
      <c r="G70" s="129"/>
      <c r="H70" s="129"/>
      <c r="I70" s="64" t="s">
        <v>465</v>
      </c>
      <c r="J70" s="76" t="s">
        <v>136</v>
      </c>
      <c r="K70" s="42" t="str">
        <f t="shared" ca="1" si="3"/>
        <v>RW16-INV13-CB08.08-A10Str</v>
      </c>
      <c r="L70" s="42" t="str">
        <f t="shared" ca="1" si="6"/>
        <v>RW16</v>
      </c>
      <c r="M70" s="42" t="str">
        <f t="shared" ca="1" si="7"/>
        <v>INV13</v>
      </c>
      <c r="N70" s="42" t="str">
        <f ca="1">MID($F$5,1,2)&amp;LOOKUP("一",$F$7:$F70)&amp;"."&amp;TEXT(IF($F70&gt;"",1,($ZG70=OFFSET($ZG70,-1,))+IFERROR(MID(OFFSET($N70,-1,),FIND(MID($F$5,1,2),OFFSET($N70,-1,))+5,2),)),"00")</f>
        <v>CB08.08</v>
      </c>
      <c r="O70" s="42" t="str">
        <f t="shared" si="8"/>
        <v>A10Str</v>
      </c>
      <c r="P70" s="42">
        <v>11</v>
      </c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 t="s">
        <v>435</v>
      </c>
      <c r="AB70" s="42"/>
      <c r="AC70" s="42"/>
      <c r="AD70" s="42"/>
      <c r="AE70" s="42"/>
      <c r="AF70" s="42"/>
      <c r="AG70" s="42"/>
      <c r="AH70" s="42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6" t="s">
        <v>258</v>
      </c>
      <c r="G71" s="127">
        <v>27</v>
      </c>
      <c r="H71" s="127"/>
      <c r="I71" s="64" t="s">
        <v>194</v>
      </c>
      <c r="J71" s="74" t="s">
        <v>133</v>
      </c>
      <c r="K71" s="48" t="str">
        <f t="shared" ref="K71:K130" ca="1" si="13">L71&amp;"-"&amp;M71&amp;"-"&amp;N71&amp;"-"&amp;O71</f>
        <v>RW17-INV13-CB09.01-D14Str</v>
      </c>
      <c r="L71" s="48" t="str">
        <f t="shared" ca="1" si="6"/>
        <v>RW17</v>
      </c>
      <c r="M71" s="48" t="str">
        <f t="shared" ca="1" si="7"/>
        <v>INV13</v>
      </c>
      <c r="N71" s="48" t="str">
        <f ca="1">MID($F$5,1,2)&amp;LOOKUP("一",$F$7:$F71)&amp;"."&amp;TEXT(IF($F71&gt;"",1,($ZG71=OFFSET($ZG71,-1,))+IFERROR(MID(OFFSET($N71,-1,),FIND(MID($F$5,1,2),OFFSET($N71,-1,))+5,2),)),"00")</f>
        <v>CB09.01</v>
      </c>
      <c r="O71" s="48" t="str">
        <f t="shared" si="8"/>
        <v>D14Str</v>
      </c>
      <c r="P71" s="48">
        <v>1</v>
      </c>
      <c r="Q71" s="48" t="s">
        <v>259</v>
      </c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30" si="14">COUNTA(Q72:BD72)</f>
        <v>1</v>
      </c>
      <c r="F72" s="127"/>
      <c r="G72" s="127"/>
      <c r="H72" s="127"/>
      <c r="I72" s="64" t="s">
        <v>205</v>
      </c>
      <c r="J72" s="74" t="s">
        <v>133</v>
      </c>
      <c r="K72" s="48" t="str">
        <f t="shared" ca="1" si="13"/>
        <v>RW17-INV13-CB09.02-D14Str</v>
      </c>
      <c r="L72" s="48" t="str">
        <f t="shared" ref="L72:L130" ca="1" si="15">$L$5&amp;TEXT(IF($G72&gt;0,IF(OFFSET($L72,-1,)&lt;&gt;0,($ZG72=OFFSET($ZG72,-1,))+IFERROR(MID(OFFSET($L72,-1,),FIND($L$5,OFFSET($L72,-1,))+2,2),),1),IFERROR(MID(OFFSET($L72,-1,),FIND($L$5,OFFSET($L72,-1,))+2,2),)),"00")</f>
        <v>RW17</v>
      </c>
      <c r="M72" s="48" t="str">
        <f t="shared" ref="M72:M130" ca="1" si="16">$F$3</f>
        <v>INV13</v>
      </c>
      <c r="N72" s="48" t="str">
        <f ca="1">MID($F$5,1,2)&amp;LOOKUP("一",$F$7:$F72)&amp;"."&amp;TEXT(IF($F72&gt;"",1,($ZG72=OFFSET($ZG72,-1,))+IFERROR(MID(OFFSET($N72,-1,),FIND(MID($F$5,1,2),OFFSET($N72,-1,))+5,2),)),"00")</f>
        <v>CB09.02</v>
      </c>
      <c r="O72" s="48" t="str">
        <f t="shared" ref="O72:O130" si="17">MID(J72,1,6)</f>
        <v>D14Str</v>
      </c>
      <c r="P72" s="48">
        <v>3</v>
      </c>
      <c r="Q72" s="48"/>
      <c r="R72" s="48"/>
      <c r="S72" s="48" t="s">
        <v>260</v>
      </c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7"/>
      <c r="G73" s="127"/>
      <c r="H73" s="127"/>
      <c r="I73" s="64" t="s">
        <v>232</v>
      </c>
      <c r="J73" s="74" t="s">
        <v>133</v>
      </c>
      <c r="K73" s="48" t="str">
        <f t="shared" ca="1" si="13"/>
        <v>RW17-INV13-CB09.03-D14Str</v>
      </c>
      <c r="L73" s="48" t="str">
        <f t="shared" ca="1" si="15"/>
        <v>RW17</v>
      </c>
      <c r="M73" s="48" t="str">
        <f t="shared" ca="1" si="16"/>
        <v>INV13</v>
      </c>
      <c r="N73" s="48" t="str">
        <f ca="1">MID($F$5,1,2)&amp;LOOKUP("一",$F$7:$F73)&amp;"."&amp;TEXT(IF($F73&gt;"",1,($ZG73=OFFSET($ZG73,-1,))+IFERROR(MID(OFFSET($N73,-1,),FIND(MID($F$5,1,2),OFFSET($N73,-1,))+5,2),)),"00")</f>
        <v>CB09.03</v>
      </c>
      <c r="O73" s="48" t="str">
        <f t="shared" si="17"/>
        <v>D14Str</v>
      </c>
      <c r="P73" s="48">
        <v>7</v>
      </c>
      <c r="Q73" s="48"/>
      <c r="R73" s="48"/>
      <c r="S73" s="48"/>
      <c r="T73" s="48"/>
      <c r="U73" s="48"/>
      <c r="V73" s="48"/>
      <c r="W73" s="48" t="s">
        <v>261</v>
      </c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7"/>
      <c r="G74" s="127"/>
      <c r="H74" s="127"/>
      <c r="I74" s="64" t="s">
        <v>465</v>
      </c>
      <c r="J74" s="76" t="s">
        <v>136</v>
      </c>
      <c r="K74" s="48" t="str">
        <f t="shared" ca="1" si="13"/>
        <v>RW17-INV13-CB09.04-A10Str</v>
      </c>
      <c r="L74" s="48" t="str">
        <f t="shared" ca="1" si="15"/>
        <v>RW17</v>
      </c>
      <c r="M74" s="48" t="str">
        <f t="shared" ca="1" si="16"/>
        <v>INV13</v>
      </c>
      <c r="N74" s="48" t="str">
        <f ca="1">MID($F$5,1,2)&amp;LOOKUP("一",$F$7:$F74)&amp;"."&amp;TEXT(IF($F74&gt;"",1,($ZG74=OFFSET($ZG74,-1,))+IFERROR(MID(OFFSET($N74,-1,),FIND(MID($F$5,1,2),OFFSET($N74,-1,))+5,2),)),"00")</f>
        <v>CB09.04</v>
      </c>
      <c r="O74" s="48" t="str">
        <f t="shared" si="17"/>
        <v>A10Str</v>
      </c>
      <c r="P74" s="48">
        <v>11</v>
      </c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 t="s">
        <v>395</v>
      </c>
      <c r="AB74" s="48"/>
      <c r="AC74" s="48"/>
      <c r="AD74" s="48"/>
      <c r="AE74" s="48"/>
      <c r="AF74" s="48"/>
      <c r="AG74" s="48"/>
      <c r="AH74" s="48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7"/>
      <c r="G75" s="127">
        <v>27</v>
      </c>
      <c r="H75" s="127"/>
      <c r="I75" s="64" t="s">
        <v>194</v>
      </c>
      <c r="J75" s="74" t="s">
        <v>133</v>
      </c>
      <c r="K75" s="48" t="str">
        <f t="shared" ca="1" si="13"/>
        <v>RW18-INV13-CB09.05-D14Str</v>
      </c>
      <c r="L75" s="48" t="str">
        <f t="shared" ca="1" si="15"/>
        <v>RW18</v>
      </c>
      <c r="M75" s="48" t="str">
        <f t="shared" ca="1" si="16"/>
        <v>INV13</v>
      </c>
      <c r="N75" s="48" t="str">
        <f ca="1">MID($F$5,1,2)&amp;LOOKUP("一",$F$7:$F75)&amp;"."&amp;TEXT(IF($F75&gt;"",1,($ZG75=OFFSET($ZG75,-1,))+IFERROR(MID(OFFSET($N75,-1,),FIND(MID($F$5,1,2),OFFSET($N75,-1,))+5,2),)),"00")</f>
        <v>CB09.05</v>
      </c>
      <c r="O75" s="48" t="str">
        <f t="shared" si="17"/>
        <v>D14Str</v>
      </c>
      <c r="P75" s="48">
        <v>1</v>
      </c>
      <c r="Q75" s="48" t="s">
        <v>396</v>
      </c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7"/>
      <c r="G76" s="127"/>
      <c r="H76" s="127"/>
      <c r="I76" s="64" t="s">
        <v>205</v>
      </c>
      <c r="J76" s="74" t="s">
        <v>133</v>
      </c>
      <c r="K76" s="48" t="str">
        <f t="shared" ca="1" si="13"/>
        <v>RW18-INV13-CB09.06-D14Str</v>
      </c>
      <c r="L76" s="48" t="str">
        <f t="shared" ca="1" si="15"/>
        <v>RW18</v>
      </c>
      <c r="M76" s="48" t="str">
        <f t="shared" ca="1" si="16"/>
        <v>INV13</v>
      </c>
      <c r="N76" s="48" t="str">
        <f ca="1">MID($F$5,1,2)&amp;LOOKUP("一",$F$7:$F76)&amp;"."&amp;TEXT(IF($F76&gt;"",1,($ZG76=OFFSET($ZG76,-1,))+IFERROR(MID(OFFSET($N76,-1,),FIND(MID($F$5,1,2),OFFSET($N76,-1,))+5,2),)),"00")</f>
        <v>CB09.06</v>
      </c>
      <c r="O76" s="48" t="str">
        <f t="shared" si="17"/>
        <v>D14Str</v>
      </c>
      <c r="P76" s="48">
        <v>3</v>
      </c>
      <c r="Q76" s="48"/>
      <c r="R76" s="48"/>
      <c r="S76" s="48" t="s">
        <v>264</v>
      </c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7"/>
      <c r="G77" s="127"/>
      <c r="H77" s="127"/>
      <c r="I77" s="64" t="s">
        <v>232</v>
      </c>
      <c r="J77" s="74" t="s">
        <v>133</v>
      </c>
      <c r="K77" s="48" t="str">
        <f t="shared" ca="1" si="13"/>
        <v>RW18-INV13-CB09.07-D14Str</v>
      </c>
      <c r="L77" s="48" t="str">
        <f t="shared" ca="1" si="15"/>
        <v>RW18</v>
      </c>
      <c r="M77" s="48" t="str">
        <f t="shared" ca="1" si="16"/>
        <v>INV13</v>
      </c>
      <c r="N77" s="48" t="str">
        <f ca="1">MID($F$5,1,2)&amp;LOOKUP("一",$F$7:$F77)&amp;"."&amp;TEXT(IF($F77&gt;"",1,($ZG77=OFFSET($ZG77,-1,))+IFERROR(MID(OFFSET($N77,-1,),FIND(MID($F$5,1,2),OFFSET($N77,-1,))+5,2),)),"00")</f>
        <v>CB09.07</v>
      </c>
      <c r="O77" s="48" t="str">
        <f t="shared" si="17"/>
        <v>D14Str</v>
      </c>
      <c r="P77" s="48">
        <v>7</v>
      </c>
      <c r="Q77" s="48"/>
      <c r="R77" s="48"/>
      <c r="S77" s="48"/>
      <c r="T77" s="48"/>
      <c r="U77" s="48"/>
      <c r="V77" s="48"/>
      <c r="W77" s="48" t="s">
        <v>474</v>
      </c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7"/>
      <c r="G78" s="127"/>
      <c r="H78" s="127"/>
      <c r="I78" s="64" t="s">
        <v>465</v>
      </c>
      <c r="J78" s="76" t="s">
        <v>136</v>
      </c>
      <c r="K78" s="48" t="str">
        <f t="shared" ca="1" si="13"/>
        <v>RW18-INV13-CB09.08-A10Str</v>
      </c>
      <c r="L78" s="48" t="str">
        <f t="shared" ca="1" si="15"/>
        <v>RW18</v>
      </c>
      <c r="M78" s="48" t="str">
        <f t="shared" ca="1" si="16"/>
        <v>INV13</v>
      </c>
      <c r="N78" s="48" t="str">
        <f ca="1">MID($F$5,1,2)&amp;LOOKUP("一",$F$7:$F78)&amp;"."&amp;TEXT(IF($F78&gt;"",1,($ZG78=OFFSET($ZG78,-1,))+IFERROR(MID(OFFSET($N78,-1,),FIND(MID($F$5,1,2),OFFSET($N78,-1,))+5,2),)),"00")</f>
        <v>CB09.08</v>
      </c>
      <c r="O78" s="48" t="str">
        <f t="shared" si="17"/>
        <v>A10Str</v>
      </c>
      <c r="P78" s="48">
        <v>11</v>
      </c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 t="s">
        <v>398</v>
      </c>
      <c r="AB78" s="48"/>
      <c r="AC78" s="48"/>
      <c r="AD78" s="48"/>
      <c r="AE78" s="48"/>
      <c r="AF78" s="48"/>
      <c r="AG78" s="48"/>
      <c r="AH78" s="48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8" t="s">
        <v>265</v>
      </c>
      <c r="G79" s="129">
        <v>27</v>
      </c>
      <c r="H79" s="129"/>
      <c r="I79" s="64" t="s">
        <v>194</v>
      </c>
      <c r="J79" s="74" t="s">
        <v>133</v>
      </c>
      <c r="K79" s="42" t="str">
        <f t="shared" ca="1" si="13"/>
        <v>RW19-INV13-CB10.01-D14Str</v>
      </c>
      <c r="L79" s="42" t="str">
        <f t="shared" ca="1" si="15"/>
        <v>RW19</v>
      </c>
      <c r="M79" s="42" t="str">
        <f t="shared" ca="1" si="16"/>
        <v>INV13</v>
      </c>
      <c r="N79" s="42" t="str">
        <f ca="1">MID($F$5,1,2)&amp;LOOKUP("一",$F$7:$F79)&amp;"."&amp;TEXT(IF($F79&gt;"",1,($ZG79=OFFSET($ZG79,-1,))+IFERROR(MID(OFFSET($N79,-1,),FIND(MID($F$5,1,2),OFFSET($N79,-1,))+5,2),)),"00")</f>
        <v>CB10.01</v>
      </c>
      <c r="O79" s="42" t="str">
        <f t="shared" si="17"/>
        <v>D14Str</v>
      </c>
      <c r="P79" s="42">
        <v>1</v>
      </c>
      <c r="Q79" s="42" t="s">
        <v>266</v>
      </c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9"/>
      <c r="G80" s="129"/>
      <c r="H80" s="129"/>
      <c r="I80" s="64" t="s">
        <v>205</v>
      </c>
      <c r="J80" s="74" t="s">
        <v>133</v>
      </c>
      <c r="K80" s="42" t="str">
        <f t="shared" ca="1" si="13"/>
        <v>RW19-INV13-CB10.02-D14Str</v>
      </c>
      <c r="L80" s="42" t="str">
        <f t="shared" ca="1" si="15"/>
        <v>RW19</v>
      </c>
      <c r="M80" s="42" t="str">
        <f t="shared" ca="1" si="16"/>
        <v>INV13</v>
      </c>
      <c r="N80" s="42" t="str">
        <f ca="1">MID($F$5,1,2)&amp;LOOKUP("一",$F$7:$F80)&amp;"."&amp;TEXT(IF($F80&gt;"",1,($ZG80=OFFSET($ZG80,-1,))+IFERROR(MID(OFFSET($N80,-1,),FIND(MID($F$5,1,2),OFFSET($N80,-1,))+5,2),)),"00")</f>
        <v>CB10.02</v>
      </c>
      <c r="O80" s="42" t="str">
        <f t="shared" si="17"/>
        <v>D14Str</v>
      </c>
      <c r="P80" s="42">
        <v>3</v>
      </c>
      <c r="Q80" s="42"/>
      <c r="R80" s="42"/>
      <c r="S80" s="42" t="s">
        <v>267</v>
      </c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9"/>
      <c r="G81" s="129"/>
      <c r="H81" s="129"/>
      <c r="I81" s="64" t="s">
        <v>232</v>
      </c>
      <c r="J81" s="74" t="s">
        <v>133</v>
      </c>
      <c r="K81" s="42" t="str">
        <f t="shared" ca="1" si="13"/>
        <v>RW19-INV13-CB10.03-D14Str</v>
      </c>
      <c r="L81" s="42" t="str">
        <f t="shared" ca="1" si="15"/>
        <v>RW19</v>
      </c>
      <c r="M81" s="42" t="str">
        <f t="shared" ca="1" si="16"/>
        <v>INV13</v>
      </c>
      <c r="N81" s="42" t="str">
        <f ca="1">MID($F$5,1,2)&amp;LOOKUP("一",$F$7:$F81)&amp;"."&amp;TEXT(IF($F81&gt;"",1,($ZG81=OFFSET($ZG81,-1,))+IFERROR(MID(OFFSET($N81,-1,),FIND(MID($F$5,1,2),OFFSET($N81,-1,))+5,2),)),"00")</f>
        <v>CB10.03</v>
      </c>
      <c r="O81" s="42" t="str">
        <f t="shared" si="17"/>
        <v>D14Str</v>
      </c>
      <c r="P81" s="42">
        <v>7</v>
      </c>
      <c r="Q81" s="42"/>
      <c r="R81" s="42"/>
      <c r="S81" s="42"/>
      <c r="T81" s="42"/>
      <c r="U81" s="42"/>
      <c r="V81" s="42"/>
      <c r="W81" s="42" t="s">
        <v>268</v>
      </c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9"/>
      <c r="G82" s="129"/>
      <c r="H82" s="129"/>
      <c r="I82" s="64" t="s">
        <v>465</v>
      </c>
      <c r="J82" s="76" t="s">
        <v>136</v>
      </c>
      <c r="K82" s="42" t="str">
        <f t="shared" ca="1" si="13"/>
        <v>RW19-INV13-CB10.04-A10Str</v>
      </c>
      <c r="L82" s="42" t="str">
        <f t="shared" ca="1" si="15"/>
        <v>RW19</v>
      </c>
      <c r="M82" s="42" t="str">
        <f t="shared" ca="1" si="16"/>
        <v>INV13</v>
      </c>
      <c r="N82" s="42" t="str">
        <f ca="1">MID($F$5,1,2)&amp;LOOKUP("一",$F$7:$F82)&amp;"."&amp;TEXT(IF($F82&gt;"",1,($ZG82=OFFSET($ZG82,-1,))+IFERROR(MID(OFFSET($N82,-1,),FIND(MID($F$5,1,2),OFFSET($N82,-1,))+5,2),)),"00")</f>
        <v>CB10.04</v>
      </c>
      <c r="O82" s="42" t="str">
        <f t="shared" si="17"/>
        <v>A10Str</v>
      </c>
      <c r="P82" s="42">
        <v>11</v>
      </c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 t="s">
        <v>400</v>
      </c>
      <c r="AB82" s="42"/>
      <c r="AC82" s="42"/>
      <c r="AD82" s="42"/>
      <c r="AE82" s="42"/>
      <c r="AF82" s="42"/>
      <c r="AG82" s="42"/>
      <c r="AH82" s="42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9"/>
      <c r="G83" s="129">
        <v>27</v>
      </c>
      <c r="H83" s="129"/>
      <c r="I83" s="64" t="s">
        <v>194</v>
      </c>
      <c r="J83" s="74" t="s">
        <v>133</v>
      </c>
      <c r="K83" s="42" t="str">
        <f t="shared" ca="1" si="13"/>
        <v>RW20-INV13-CB10.05-D14Str</v>
      </c>
      <c r="L83" s="42" t="str">
        <f t="shared" ca="1" si="15"/>
        <v>RW20</v>
      </c>
      <c r="M83" s="42" t="str">
        <f t="shared" ca="1" si="16"/>
        <v>INV13</v>
      </c>
      <c r="N83" s="42" t="str">
        <f ca="1">MID($F$5,1,2)&amp;LOOKUP("一",$F$7:$F83)&amp;"."&amp;TEXT(IF($F83&gt;"",1,($ZG83=OFFSET($ZG83,-1,))+IFERROR(MID(OFFSET($N83,-1,),FIND(MID($F$5,1,2),OFFSET($N83,-1,))+5,2),)),"00")</f>
        <v>CB10.05</v>
      </c>
      <c r="O83" s="42" t="str">
        <f t="shared" si="17"/>
        <v>D14Str</v>
      </c>
      <c r="P83" s="42">
        <v>1</v>
      </c>
      <c r="Q83" s="42" t="s">
        <v>401</v>
      </c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9"/>
      <c r="G84" s="129"/>
      <c r="H84" s="129"/>
      <c r="I84" s="64" t="s">
        <v>205</v>
      </c>
      <c r="J84" s="74" t="s">
        <v>133</v>
      </c>
      <c r="K84" s="42" t="str">
        <f t="shared" ca="1" si="13"/>
        <v>RW20-INV13-CB10.06-D14Str</v>
      </c>
      <c r="L84" s="42" t="str">
        <f t="shared" ca="1" si="15"/>
        <v>RW20</v>
      </c>
      <c r="M84" s="42" t="str">
        <f t="shared" ca="1" si="16"/>
        <v>INV13</v>
      </c>
      <c r="N84" s="42" t="str">
        <f ca="1">MID($F$5,1,2)&amp;LOOKUP("一",$F$7:$F84)&amp;"."&amp;TEXT(IF($F84&gt;"",1,($ZG84=OFFSET($ZG84,-1,))+IFERROR(MID(OFFSET($N84,-1,),FIND(MID($F$5,1,2),OFFSET($N84,-1,))+5,2),)),"00")</f>
        <v>CB10.06</v>
      </c>
      <c r="O84" s="42" t="str">
        <f t="shared" si="17"/>
        <v>D14Str</v>
      </c>
      <c r="P84" s="42">
        <v>3</v>
      </c>
      <c r="Q84" s="42"/>
      <c r="R84" s="42"/>
      <c r="S84" s="42" t="s">
        <v>271</v>
      </c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9"/>
      <c r="G85" s="129"/>
      <c r="H85" s="129"/>
      <c r="I85" s="64" t="s">
        <v>232</v>
      </c>
      <c r="J85" s="74" t="s">
        <v>133</v>
      </c>
      <c r="K85" s="42" t="str">
        <f t="shared" ca="1" si="13"/>
        <v>RW20-INV13-CB10.07-D14Str</v>
      </c>
      <c r="L85" s="42" t="str">
        <f t="shared" ca="1" si="15"/>
        <v>RW20</v>
      </c>
      <c r="M85" s="42" t="str">
        <f t="shared" ca="1" si="16"/>
        <v>INV13</v>
      </c>
      <c r="N85" s="42" t="str">
        <f ca="1">MID($F$5,1,2)&amp;LOOKUP("一",$F$7:$F85)&amp;"."&amp;TEXT(IF($F85&gt;"",1,($ZG85=OFFSET($ZG85,-1,))+IFERROR(MID(OFFSET($N85,-1,),FIND(MID($F$5,1,2),OFFSET($N85,-1,))+5,2),)),"00")</f>
        <v>CB10.07</v>
      </c>
      <c r="O85" s="42" t="str">
        <f t="shared" si="17"/>
        <v>D14Str</v>
      </c>
      <c r="P85" s="42">
        <v>7</v>
      </c>
      <c r="Q85" s="42"/>
      <c r="R85" s="42"/>
      <c r="S85" s="42"/>
      <c r="T85" s="42"/>
      <c r="U85" s="42"/>
      <c r="V85" s="42"/>
      <c r="W85" s="42" t="s">
        <v>475</v>
      </c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465</v>
      </c>
      <c r="J86" s="76" t="s">
        <v>136</v>
      </c>
      <c r="K86" s="42" t="str">
        <f t="shared" ca="1" si="13"/>
        <v>RW20-INV13-CB10.08-A10Str</v>
      </c>
      <c r="L86" s="42" t="str">
        <f t="shared" ca="1" si="15"/>
        <v>RW20</v>
      </c>
      <c r="M86" s="42" t="str">
        <f t="shared" ca="1" si="16"/>
        <v>INV13</v>
      </c>
      <c r="N86" s="42" t="str">
        <f ca="1">MID($F$5,1,2)&amp;LOOKUP("一",$F$7:$F86)&amp;"."&amp;TEXT(IF($F86&gt;"",1,($ZG86=OFFSET($ZG86,-1,))+IFERROR(MID(OFFSET($N86,-1,),FIND(MID($F$5,1,2),OFFSET($N86,-1,))+5,2),)),"00")</f>
        <v>CB10.08</v>
      </c>
      <c r="O86" s="42" t="str">
        <f t="shared" si="17"/>
        <v>A10Str</v>
      </c>
      <c r="P86" s="42">
        <v>11</v>
      </c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 t="s">
        <v>403</v>
      </c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6" t="s">
        <v>272</v>
      </c>
      <c r="G87" s="127">
        <v>27</v>
      </c>
      <c r="H87" s="127"/>
      <c r="I87" s="64" t="s">
        <v>194</v>
      </c>
      <c r="J87" s="74" t="s">
        <v>133</v>
      </c>
      <c r="K87" s="48" t="str">
        <f t="shared" ca="1" si="13"/>
        <v>RW21-INV13-CB11.01-D14Str</v>
      </c>
      <c r="L87" s="48" t="str">
        <f t="shared" ca="1" si="15"/>
        <v>RW21</v>
      </c>
      <c r="M87" s="48" t="str">
        <f t="shared" ca="1" si="16"/>
        <v>INV13</v>
      </c>
      <c r="N87" s="48" t="str">
        <f ca="1">MID($F$5,1,2)&amp;LOOKUP("一",$F$7:$F87)&amp;"."&amp;TEXT(IF($F87&gt;"",1,($ZG87=OFFSET($ZG87,-1,))+IFERROR(MID(OFFSET($N87,-1,),FIND(MID($F$5,1,2),OFFSET($N87,-1,))+5,2),)),"00")</f>
        <v>CB11.01</v>
      </c>
      <c r="O87" s="48" t="str">
        <f t="shared" si="17"/>
        <v>D14Str</v>
      </c>
      <c r="P87" s="48">
        <v>1</v>
      </c>
      <c r="Q87" s="48" t="s">
        <v>273</v>
      </c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7"/>
      <c r="G88" s="127"/>
      <c r="H88" s="127"/>
      <c r="I88" s="64" t="s">
        <v>205</v>
      </c>
      <c r="J88" s="74" t="s">
        <v>133</v>
      </c>
      <c r="K88" s="48" t="str">
        <f t="shared" ca="1" si="13"/>
        <v>RW21-INV13-CB11.02-D14Str</v>
      </c>
      <c r="L88" s="48" t="str">
        <f t="shared" ca="1" si="15"/>
        <v>RW21</v>
      </c>
      <c r="M88" s="48" t="str">
        <f t="shared" ca="1" si="16"/>
        <v>INV13</v>
      </c>
      <c r="N88" s="48" t="str">
        <f ca="1">MID($F$5,1,2)&amp;LOOKUP("一",$F$7:$F88)&amp;"."&amp;TEXT(IF($F88&gt;"",1,($ZG88=OFFSET($ZG88,-1,))+IFERROR(MID(OFFSET($N88,-1,),FIND(MID($F$5,1,2),OFFSET($N88,-1,))+5,2),)),"00")</f>
        <v>CB11.02</v>
      </c>
      <c r="O88" s="48" t="str">
        <f t="shared" si="17"/>
        <v>D14Str</v>
      </c>
      <c r="P88" s="48">
        <v>3</v>
      </c>
      <c r="Q88" s="48"/>
      <c r="R88" s="48"/>
      <c r="S88" s="48" t="s">
        <v>274</v>
      </c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7"/>
      <c r="G89" s="127"/>
      <c r="H89" s="127"/>
      <c r="I89" s="64" t="s">
        <v>232</v>
      </c>
      <c r="J89" s="74" t="s">
        <v>133</v>
      </c>
      <c r="K89" s="48" t="str">
        <f t="shared" ca="1" si="13"/>
        <v>RW21-INV13-CB11.03-D14Str</v>
      </c>
      <c r="L89" s="48" t="str">
        <f t="shared" ca="1" si="15"/>
        <v>RW21</v>
      </c>
      <c r="M89" s="48" t="str">
        <f t="shared" ca="1" si="16"/>
        <v>INV13</v>
      </c>
      <c r="N89" s="48" t="str">
        <f ca="1">MID($F$5,1,2)&amp;LOOKUP("一",$F$7:$F89)&amp;"."&amp;TEXT(IF($F89&gt;"",1,($ZG89=OFFSET($ZG89,-1,))+IFERROR(MID(OFFSET($N89,-1,),FIND(MID($F$5,1,2),OFFSET($N89,-1,))+5,2),)),"00")</f>
        <v>CB11.03</v>
      </c>
      <c r="O89" s="48" t="str">
        <f t="shared" si="17"/>
        <v>D14Str</v>
      </c>
      <c r="P89" s="48">
        <v>7</v>
      </c>
      <c r="Q89" s="48"/>
      <c r="R89" s="48"/>
      <c r="S89" s="48"/>
      <c r="T89" s="48"/>
      <c r="U89" s="48"/>
      <c r="V89" s="48"/>
      <c r="W89" s="48" t="s">
        <v>275</v>
      </c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7"/>
      <c r="G90" s="127"/>
      <c r="H90" s="127"/>
      <c r="I90" s="64" t="s">
        <v>465</v>
      </c>
      <c r="J90" s="76" t="s">
        <v>136</v>
      </c>
      <c r="K90" s="48" t="str">
        <f t="shared" ca="1" si="13"/>
        <v>RW21-INV13-CB11.04-A10Str</v>
      </c>
      <c r="L90" s="48" t="str">
        <f t="shared" ca="1" si="15"/>
        <v>RW21</v>
      </c>
      <c r="M90" s="48" t="str">
        <f t="shared" ca="1" si="16"/>
        <v>INV13</v>
      </c>
      <c r="N90" s="48" t="str">
        <f ca="1">MID($F$5,1,2)&amp;LOOKUP("一",$F$7:$F90)&amp;"."&amp;TEXT(IF($F90&gt;"",1,($ZG90=OFFSET($ZG90,-1,))+IFERROR(MID(OFFSET($N90,-1,),FIND(MID($F$5,1,2),OFFSET($N90,-1,))+5,2),)),"00")</f>
        <v>CB11.04</v>
      </c>
      <c r="O90" s="48" t="str">
        <f t="shared" si="17"/>
        <v>A10Str</v>
      </c>
      <c r="P90" s="48">
        <v>11</v>
      </c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 t="s">
        <v>405</v>
      </c>
      <c r="AB90" s="48"/>
      <c r="AC90" s="48"/>
      <c r="AD90" s="48"/>
      <c r="AE90" s="48"/>
      <c r="AF90" s="48"/>
      <c r="AG90" s="48"/>
      <c r="AH90" s="48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7"/>
      <c r="G91" s="127">
        <v>27</v>
      </c>
      <c r="H91" s="127"/>
      <c r="I91" s="64" t="s">
        <v>194</v>
      </c>
      <c r="J91" s="74" t="s">
        <v>133</v>
      </c>
      <c r="K91" s="48" t="str">
        <f t="shared" ca="1" si="13"/>
        <v>RW22-INV13-CB11.05-D14Str</v>
      </c>
      <c r="L91" s="48" t="str">
        <f t="shared" ca="1" si="15"/>
        <v>RW22</v>
      </c>
      <c r="M91" s="48" t="str">
        <f t="shared" ca="1" si="16"/>
        <v>INV13</v>
      </c>
      <c r="N91" s="48" t="str">
        <f ca="1">MID($F$5,1,2)&amp;LOOKUP("一",$F$7:$F91)&amp;"."&amp;TEXT(IF($F91&gt;"",1,($ZG91=OFFSET($ZG91,-1,))+IFERROR(MID(OFFSET($N91,-1,),FIND(MID($F$5,1,2),OFFSET($N91,-1,))+5,2),)),"00")</f>
        <v>CB11.05</v>
      </c>
      <c r="O91" s="48" t="str">
        <f t="shared" si="17"/>
        <v>D14Str</v>
      </c>
      <c r="P91" s="48">
        <v>1</v>
      </c>
      <c r="Q91" s="48" t="s">
        <v>406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7"/>
      <c r="G92" s="127"/>
      <c r="H92" s="127"/>
      <c r="I92" s="64" t="s">
        <v>205</v>
      </c>
      <c r="J92" s="74" t="s">
        <v>133</v>
      </c>
      <c r="K92" s="48" t="str">
        <f t="shared" ca="1" si="13"/>
        <v>RW22-INV13-CB11.06-D14Str</v>
      </c>
      <c r="L92" s="48" t="str">
        <f t="shared" ca="1" si="15"/>
        <v>RW22</v>
      </c>
      <c r="M92" s="48" t="str">
        <f t="shared" ca="1" si="16"/>
        <v>INV13</v>
      </c>
      <c r="N92" s="48" t="str">
        <f ca="1">MID($F$5,1,2)&amp;LOOKUP("一",$F$7:$F92)&amp;"."&amp;TEXT(IF($F92&gt;"",1,($ZG92=OFFSET($ZG92,-1,))+IFERROR(MID(OFFSET($N92,-1,),FIND(MID($F$5,1,2),OFFSET($N92,-1,))+5,2),)),"00")</f>
        <v>CB11.06</v>
      </c>
      <c r="O92" s="48" t="str">
        <f t="shared" si="17"/>
        <v>D14Str</v>
      </c>
      <c r="P92" s="48">
        <v>3</v>
      </c>
      <c r="Q92" s="48"/>
      <c r="R92" s="48"/>
      <c r="S92" s="48" t="s">
        <v>278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7"/>
      <c r="G93" s="127"/>
      <c r="H93" s="127"/>
      <c r="I93" s="64" t="s">
        <v>232</v>
      </c>
      <c r="J93" s="74" t="s">
        <v>133</v>
      </c>
      <c r="K93" s="48" t="str">
        <f t="shared" ca="1" si="13"/>
        <v>RW22-INV13-CB11.07-D14Str</v>
      </c>
      <c r="L93" s="48" t="str">
        <f t="shared" ca="1" si="15"/>
        <v>RW22</v>
      </c>
      <c r="M93" s="48" t="str">
        <f t="shared" ca="1" si="16"/>
        <v>INV13</v>
      </c>
      <c r="N93" s="48" t="str">
        <f ca="1">MID($F$5,1,2)&amp;LOOKUP("一",$F$7:$F93)&amp;"."&amp;TEXT(IF($F93&gt;"",1,($ZG93=OFFSET($ZG93,-1,))+IFERROR(MID(OFFSET($N93,-1,),FIND(MID($F$5,1,2),OFFSET($N93,-1,))+5,2),)),"00")</f>
        <v>CB11.07</v>
      </c>
      <c r="O93" s="48" t="str">
        <f t="shared" si="17"/>
        <v>D14Str</v>
      </c>
      <c r="P93" s="48">
        <v>7</v>
      </c>
      <c r="Q93" s="48"/>
      <c r="R93" s="48"/>
      <c r="S93" s="48"/>
      <c r="T93" s="48"/>
      <c r="U93" s="48"/>
      <c r="V93" s="48"/>
      <c r="W93" s="48" t="s">
        <v>476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7"/>
      <c r="G94" s="127"/>
      <c r="H94" s="127"/>
      <c r="I94" s="64" t="s">
        <v>465</v>
      </c>
      <c r="J94" s="76" t="s">
        <v>136</v>
      </c>
      <c r="K94" s="48" t="str">
        <f t="shared" ca="1" si="13"/>
        <v>RW22-INV13-CB11.08-A10Str</v>
      </c>
      <c r="L94" s="48" t="str">
        <f t="shared" ca="1" si="15"/>
        <v>RW22</v>
      </c>
      <c r="M94" s="48" t="str">
        <f t="shared" ca="1" si="16"/>
        <v>INV13</v>
      </c>
      <c r="N94" s="48" t="str">
        <f ca="1">MID($F$5,1,2)&amp;LOOKUP("一",$F$7:$F94)&amp;"."&amp;TEXT(IF($F94&gt;"",1,($ZG94=OFFSET($ZG94,-1,))+IFERROR(MID(OFFSET($N94,-1,),FIND(MID($F$5,1,2),OFFSET($N94,-1,))+5,2),)),"00")</f>
        <v>CB11.08</v>
      </c>
      <c r="O94" s="48" t="str">
        <f t="shared" si="17"/>
        <v>A10Str</v>
      </c>
      <c r="P94" s="48">
        <v>11</v>
      </c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 t="s">
        <v>408</v>
      </c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8" t="s">
        <v>409</v>
      </c>
      <c r="G95" s="129">
        <v>27</v>
      </c>
      <c r="H95" s="129"/>
      <c r="I95" s="64" t="s">
        <v>194</v>
      </c>
      <c r="J95" s="74" t="s">
        <v>133</v>
      </c>
      <c r="K95" s="42" t="str">
        <f t="shared" ca="1" si="13"/>
        <v>RW23-INV13-CB12.01-D14Str</v>
      </c>
      <c r="L95" s="42" t="str">
        <f t="shared" ca="1" si="15"/>
        <v>RW23</v>
      </c>
      <c r="M95" s="42" t="str">
        <f t="shared" ca="1" si="16"/>
        <v>INV13</v>
      </c>
      <c r="N95" s="42" t="str">
        <f ca="1">MID($F$5,1,2)&amp;LOOKUP("一",$F$7:$F95)&amp;"."&amp;TEXT(IF($F95&gt;"",1,($ZG95=OFFSET($ZG95,-1,))+IFERROR(MID(OFFSET($N95,-1,),FIND(MID($F$5,1,2),OFFSET($N95,-1,))+5,2),)),"00")</f>
        <v>CB12.01</v>
      </c>
      <c r="O95" s="42" t="str">
        <f t="shared" si="17"/>
        <v>D14Str</v>
      </c>
      <c r="P95" s="42">
        <v>1</v>
      </c>
      <c r="Q95" s="42" t="s">
        <v>280</v>
      </c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</row>
    <row r="96" spans="1:90">
      <c r="E96" s="42">
        <f t="shared" si="14"/>
        <v>1</v>
      </c>
      <c r="F96" s="128"/>
      <c r="G96" s="129"/>
      <c r="H96" s="129"/>
      <c r="I96" s="64" t="s">
        <v>205</v>
      </c>
      <c r="J96" s="74" t="s">
        <v>133</v>
      </c>
      <c r="K96" s="42" t="str">
        <f t="shared" ca="1" si="13"/>
        <v>RW23-INV13-CB12.02-D14Str</v>
      </c>
      <c r="L96" s="42" t="str">
        <f t="shared" ca="1" si="15"/>
        <v>RW23</v>
      </c>
      <c r="M96" s="42" t="str">
        <f t="shared" ca="1" si="16"/>
        <v>INV13</v>
      </c>
      <c r="N96" s="42" t="str">
        <f ca="1">MID($F$5,1,2)&amp;LOOKUP("一",$F$7:$F96)&amp;"."&amp;TEXT(IF($F96&gt;"",1,($ZG96=OFFSET($ZG96,-1,))+IFERROR(MID(OFFSET($N96,-1,),FIND(MID($F$5,1,2),OFFSET($N96,-1,))+5,2),)),"00")</f>
        <v>CB12.02</v>
      </c>
      <c r="O96" s="42" t="str">
        <f t="shared" si="17"/>
        <v>D14Str</v>
      </c>
      <c r="P96" s="42">
        <v>3</v>
      </c>
      <c r="Q96" s="42"/>
      <c r="R96" s="42"/>
      <c r="S96" s="42" t="s">
        <v>281</v>
      </c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</row>
    <row r="97" spans="5:56">
      <c r="E97" s="42">
        <f t="shared" si="14"/>
        <v>1</v>
      </c>
      <c r="F97" s="128"/>
      <c r="G97" s="129"/>
      <c r="H97" s="129"/>
      <c r="I97" s="64" t="s">
        <v>232</v>
      </c>
      <c r="J97" s="74" t="s">
        <v>133</v>
      </c>
      <c r="K97" s="42" t="str">
        <f t="shared" ca="1" si="13"/>
        <v>RW23-INV13-CB12.03-D14Str</v>
      </c>
      <c r="L97" s="42" t="str">
        <f t="shared" ca="1" si="15"/>
        <v>RW23</v>
      </c>
      <c r="M97" s="42" t="str">
        <f t="shared" ca="1" si="16"/>
        <v>INV13</v>
      </c>
      <c r="N97" s="42" t="str">
        <f ca="1">MID($F$5,1,2)&amp;LOOKUP("一",$F$7:$F97)&amp;"."&amp;TEXT(IF($F97&gt;"",1,($ZG97=OFFSET($ZG97,-1,))+IFERROR(MID(OFFSET($N97,-1,),FIND(MID($F$5,1,2),OFFSET($N97,-1,))+5,2),)),"00")</f>
        <v>CB12.03</v>
      </c>
      <c r="O97" s="42" t="str">
        <f t="shared" si="17"/>
        <v>D14Str</v>
      </c>
      <c r="P97" s="42">
        <v>7</v>
      </c>
      <c r="Q97" s="42"/>
      <c r="R97" s="42"/>
      <c r="S97" s="42"/>
      <c r="T97" s="42"/>
      <c r="U97" s="42"/>
      <c r="V97" s="42"/>
      <c r="W97" s="42" t="s">
        <v>282</v>
      </c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465</v>
      </c>
      <c r="J98" s="76" t="s">
        <v>136</v>
      </c>
      <c r="K98" s="42" t="str">
        <f t="shared" ca="1" si="13"/>
        <v>RW23-INV13-CB12.04-A10Str</v>
      </c>
      <c r="L98" s="42" t="str">
        <f t="shared" ca="1" si="15"/>
        <v>RW23</v>
      </c>
      <c r="M98" s="42" t="str">
        <f t="shared" ca="1" si="16"/>
        <v>INV13</v>
      </c>
      <c r="N98" s="42" t="str">
        <f ca="1">MID($F$5,1,2)&amp;LOOKUP("一",$F$7:$F98)&amp;"."&amp;TEXT(IF($F98&gt;"",1,($ZG98=OFFSET($ZG98,-1,))+IFERROR(MID(OFFSET($N98,-1,),FIND(MID($F$5,1,2),OFFSET($N98,-1,))+5,2),)),"00")</f>
        <v>CB12.04</v>
      </c>
      <c r="O98" s="42" t="str">
        <f t="shared" si="17"/>
        <v>A10Str</v>
      </c>
      <c r="P98" s="42">
        <v>11</v>
      </c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 t="s">
        <v>437</v>
      </c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>
        <v>27</v>
      </c>
      <c r="H99" s="129"/>
      <c r="I99" s="64" t="s">
        <v>194</v>
      </c>
      <c r="J99" s="74" t="s">
        <v>133</v>
      </c>
      <c r="K99" s="42" t="str">
        <f t="shared" ca="1" si="13"/>
        <v>RW24-INV13-CB12.05-D14Str</v>
      </c>
      <c r="L99" s="42" t="str">
        <f t="shared" ca="1" si="15"/>
        <v>RW24</v>
      </c>
      <c r="M99" s="42" t="str">
        <f t="shared" ca="1" si="16"/>
        <v>INV13</v>
      </c>
      <c r="N99" s="42" t="str">
        <f ca="1">MID($F$5,1,2)&amp;LOOKUP("一",$F$7:$F99)&amp;"."&amp;TEXT(IF($F99&gt;"",1,($ZG99=OFFSET($ZG99,-1,))+IFERROR(MID(OFFSET($N99,-1,),FIND(MID($F$5,1,2),OFFSET($N99,-1,))+5,2),)),"00")</f>
        <v>CB12.05</v>
      </c>
      <c r="O99" s="42" t="str">
        <f t="shared" si="17"/>
        <v>D14Str</v>
      </c>
      <c r="P99" s="42">
        <v>1</v>
      </c>
      <c r="Q99" s="42" t="s">
        <v>413</v>
      </c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/>
      <c r="H100" s="129"/>
      <c r="I100" s="64" t="s">
        <v>205</v>
      </c>
      <c r="J100" s="74" t="s">
        <v>133</v>
      </c>
      <c r="K100" s="42" t="str">
        <f t="shared" ca="1" si="13"/>
        <v>RW24-INV13-CB12.06-D14Str</v>
      </c>
      <c r="L100" s="42" t="str">
        <f t="shared" ca="1" si="15"/>
        <v>RW24</v>
      </c>
      <c r="M100" s="42" t="str">
        <f t="shared" ca="1" si="16"/>
        <v>INV13</v>
      </c>
      <c r="N100" s="42" t="str">
        <f ca="1">MID($F$5,1,2)&amp;LOOKUP("一",$F$7:$F100)&amp;"."&amp;TEXT(IF($F100&gt;"",1,($ZG100=OFFSET($ZG100,-1,))+IFERROR(MID(OFFSET($N100,-1,),FIND(MID($F$5,1,2),OFFSET($N100,-1,))+5,2),)),"00")</f>
        <v>CB12.06</v>
      </c>
      <c r="O100" s="42" t="str">
        <f t="shared" si="17"/>
        <v>D14Str</v>
      </c>
      <c r="P100" s="42">
        <v>3</v>
      </c>
      <c r="Q100" s="42"/>
      <c r="R100" s="42"/>
      <c r="S100" s="42" t="s">
        <v>285</v>
      </c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232</v>
      </c>
      <c r="J101" s="74" t="s">
        <v>133</v>
      </c>
      <c r="K101" s="42" t="str">
        <f t="shared" ca="1" si="13"/>
        <v>RW24-INV13-CB12.07-D14Str</v>
      </c>
      <c r="L101" s="42" t="str">
        <f t="shared" ca="1" si="15"/>
        <v>RW24</v>
      </c>
      <c r="M101" s="42" t="str">
        <f t="shared" ca="1" si="16"/>
        <v>INV13</v>
      </c>
      <c r="N101" s="42" t="str">
        <f ca="1">MID($F$5,1,2)&amp;LOOKUP("一",$F$7:$F101)&amp;"."&amp;TEXT(IF($F101&gt;"",1,($ZG101=OFFSET($ZG101,-1,))+IFERROR(MID(OFFSET($N101,-1,),FIND(MID($F$5,1,2),OFFSET($N101,-1,))+5,2),)),"00")</f>
        <v>CB12.07</v>
      </c>
      <c r="O101" s="42" t="str">
        <f t="shared" si="17"/>
        <v>D14Str</v>
      </c>
      <c r="P101" s="42">
        <v>7</v>
      </c>
      <c r="Q101" s="42"/>
      <c r="R101" s="42"/>
      <c r="S101" s="42"/>
      <c r="T101" s="42"/>
      <c r="U101" s="42"/>
      <c r="V101" s="42"/>
      <c r="W101" s="42" t="s">
        <v>477</v>
      </c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465</v>
      </c>
      <c r="J102" s="76" t="s">
        <v>136</v>
      </c>
      <c r="K102" s="42" t="str">
        <f t="shared" ca="1" si="13"/>
        <v>RW24-INV13-CB12.08-A10Str</v>
      </c>
      <c r="L102" s="42" t="str">
        <f t="shared" ca="1" si="15"/>
        <v>RW24</v>
      </c>
      <c r="M102" s="42" t="str">
        <f t="shared" ca="1" si="16"/>
        <v>INV13</v>
      </c>
      <c r="N102" s="42" t="str">
        <f ca="1">MID($F$5,1,2)&amp;LOOKUP("一",$F$7:$F102)&amp;"."&amp;TEXT(IF($F102&gt;"",1,($ZG102=OFFSET($ZG102,-1,))+IFERROR(MID(OFFSET($N102,-1,),FIND(MID($F$5,1,2),OFFSET($N102,-1,))+5,2),)),"00")</f>
        <v>CB12.08</v>
      </c>
      <c r="O102" s="42" t="str">
        <f t="shared" si="17"/>
        <v>A10Str</v>
      </c>
      <c r="P102" s="42">
        <v>11</v>
      </c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 t="s">
        <v>478</v>
      </c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415</v>
      </c>
      <c r="G103" s="127">
        <v>27</v>
      </c>
      <c r="H103" s="127"/>
      <c r="I103" s="64" t="s">
        <v>194</v>
      </c>
      <c r="J103" s="74" t="s">
        <v>133</v>
      </c>
      <c r="K103" s="48" t="str">
        <f t="shared" ca="1" si="13"/>
        <v>RW25-INV13-CB13.01-D14Str</v>
      </c>
      <c r="L103" s="48" t="str">
        <f t="shared" ca="1" si="15"/>
        <v>RW25</v>
      </c>
      <c r="M103" s="48" t="str">
        <f t="shared" ca="1" si="16"/>
        <v>INV13</v>
      </c>
      <c r="N103" s="48" t="str">
        <f ca="1">MID($F$5,1,2)&amp;LOOKUP("一",$F$7:$F103)&amp;"."&amp;TEXT(IF($F103&gt;"",1,($ZG103=OFFSET($ZG103,-1,))+IFERROR(MID(OFFSET($N103,-1,),FIND(MID($F$5,1,2),OFFSET($N103,-1,))+5,2),)),"00")</f>
        <v>CB13.01</v>
      </c>
      <c r="O103" s="48" t="str">
        <f t="shared" si="17"/>
        <v>D14Str</v>
      </c>
      <c r="P103" s="48">
        <v>1</v>
      </c>
      <c r="Q103" s="48" t="s">
        <v>287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4" t="s">
        <v>133</v>
      </c>
      <c r="K104" s="48" t="str">
        <f t="shared" ca="1" si="13"/>
        <v>RW25-INV13-CB13.02-D14Str</v>
      </c>
      <c r="L104" s="48" t="str">
        <f t="shared" ca="1" si="15"/>
        <v>RW25</v>
      </c>
      <c r="M104" s="48" t="str">
        <f t="shared" ca="1" si="16"/>
        <v>INV13</v>
      </c>
      <c r="N104" s="48" t="str">
        <f ca="1">MID($F$5,1,2)&amp;LOOKUP("一",$F$7:$F104)&amp;"."&amp;TEXT(IF($F104&gt;"",1,($ZG104=OFFSET($ZG104,-1,))+IFERROR(MID(OFFSET($N104,-1,),FIND(MID($F$5,1,2),OFFSET($N104,-1,))+5,2),)),"00")</f>
        <v>CB13.02</v>
      </c>
      <c r="O104" s="48" t="str">
        <f t="shared" si="17"/>
        <v>D14Str</v>
      </c>
      <c r="P104" s="48">
        <v>3</v>
      </c>
      <c r="Q104" s="48"/>
      <c r="R104" s="48"/>
      <c r="S104" s="48" t="s">
        <v>288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4" t="s">
        <v>133</v>
      </c>
      <c r="K105" s="48" t="str">
        <f t="shared" ca="1" si="13"/>
        <v>RW25-INV13-CB13.03-D14Str</v>
      </c>
      <c r="L105" s="48" t="str">
        <f t="shared" ca="1" si="15"/>
        <v>RW25</v>
      </c>
      <c r="M105" s="48" t="str">
        <f t="shared" ca="1" si="16"/>
        <v>INV13</v>
      </c>
      <c r="N105" s="48" t="str">
        <f ca="1">MID($F$5,1,2)&amp;LOOKUP("一",$F$7:$F105)&amp;"."&amp;TEXT(IF($F105&gt;"",1,($ZG105=OFFSET($ZG105,-1,))+IFERROR(MID(OFFSET($N105,-1,),FIND(MID($F$5,1,2),OFFSET($N105,-1,))+5,2),)),"00")</f>
        <v>CB13.03</v>
      </c>
      <c r="O105" s="48" t="str">
        <f t="shared" si="17"/>
        <v>D14Str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289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/>
      <c r="H106" s="127"/>
      <c r="I106" s="64" t="s">
        <v>465</v>
      </c>
      <c r="J106" s="76" t="s">
        <v>136</v>
      </c>
      <c r="K106" s="48" t="str">
        <f t="shared" ca="1" si="13"/>
        <v>RW25-INV13-CB13.04-A10Str</v>
      </c>
      <c r="L106" s="48" t="str">
        <f t="shared" ca="1" si="15"/>
        <v>RW25</v>
      </c>
      <c r="M106" s="48" t="str">
        <f t="shared" ca="1" si="16"/>
        <v>INV13</v>
      </c>
      <c r="N106" s="48" t="str">
        <f ca="1">MID($F$5,1,2)&amp;LOOKUP("一",$F$7:$F106)&amp;"."&amp;TEXT(IF($F106&gt;"",1,($ZG106=OFFSET($ZG106,-1,))+IFERROR(MID(OFFSET($N106,-1,),FIND(MID($F$5,1,2),OFFSET($N106,-1,))+5,2),)),"00")</f>
        <v>CB13.04</v>
      </c>
      <c r="O106" s="48" t="str">
        <f t="shared" si="17"/>
        <v>A10Str</v>
      </c>
      <c r="P106" s="48">
        <v>11</v>
      </c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 t="s">
        <v>438</v>
      </c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>
        <v>27</v>
      </c>
      <c r="H107" s="127"/>
      <c r="I107" s="64" t="s">
        <v>194</v>
      </c>
      <c r="J107" s="74" t="s">
        <v>133</v>
      </c>
      <c r="K107" s="48" t="str">
        <f t="shared" ca="1" si="13"/>
        <v>RW26-INV13-CB13.05-D14Str</v>
      </c>
      <c r="L107" s="48" t="str">
        <f t="shared" ca="1" si="15"/>
        <v>RW26</v>
      </c>
      <c r="M107" s="48" t="str">
        <f t="shared" ca="1" si="16"/>
        <v>INV13</v>
      </c>
      <c r="N107" s="48" t="str">
        <f ca="1">MID($F$5,1,2)&amp;LOOKUP("一",$F$7:$F107)&amp;"."&amp;TEXT(IF($F107&gt;"",1,($ZG107=OFFSET($ZG107,-1,))+IFERROR(MID(OFFSET($N107,-1,),FIND(MID($F$5,1,2),OFFSET($N107,-1,))+5,2),)),"00")</f>
        <v>CB13.05</v>
      </c>
      <c r="O107" s="48" t="str">
        <f t="shared" si="17"/>
        <v>D14Str</v>
      </c>
      <c r="P107" s="48">
        <v>1</v>
      </c>
      <c r="Q107" s="48" t="s">
        <v>418</v>
      </c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205</v>
      </c>
      <c r="J108" s="74" t="s">
        <v>133</v>
      </c>
      <c r="K108" s="48" t="str">
        <f t="shared" ca="1" si="13"/>
        <v>RW26-INV13-CB13.06-D14Str</v>
      </c>
      <c r="L108" s="48" t="str">
        <f t="shared" ca="1" si="15"/>
        <v>RW26</v>
      </c>
      <c r="M108" s="48" t="str">
        <f t="shared" ca="1" si="16"/>
        <v>INV13</v>
      </c>
      <c r="N108" s="48" t="str">
        <f ca="1">MID($F$5,1,2)&amp;LOOKUP("一",$F$7:$F108)&amp;"."&amp;TEXT(IF($F108&gt;"",1,($ZG108=OFFSET($ZG108,-1,))+IFERROR(MID(OFFSET($N108,-1,),FIND(MID($F$5,1,2),OFFSET($N108,-1,))+5,2),)),"00")</f>
        <v>CB13.06</v>
      </c>
      <c r="O108" s="48" t="str">
        <f t="shared" si="17"/>
        <v>D14Str</v>
      </c>
      <c r="P108" s="48">
        <v>3</v>
      </c>
      <c r="Q108" s="48"/>
      <c r="R108" s="48"/>
      <c r="S108" s="48" t="s">
        <v>292</v>
      </c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6"/>
      <c r="G109" s="127"/>
      <c r="H109" s="127"/>
      <c r="I109" s="64" t="s">
        <v>232</v>
      </c>
      <c r="J109" s="74" t="s">
        <v>133</v>
      </c>
      <c r="K109" s="48" t="str">
        <f t="shared" ca="1" si="13"/>
        <v>RW26-INV13-CB13.07-D14Str</v>
      </c>
      <c r="L109" s="48" t="str">
        <f t="shared" ca="1" si="15"/>
        <v>RW26</v>
      </c>
      <c r="M109" s="48" t="str">
        <f t="shared" ca="1" si="16"/>
        <v>INV13</v>
      </c>
      <c r="N109" s="48" t="str">
        <f ca="1">MID($F$5,1,2)&amp;LOOKUP("一",$F$7:$F109)&amp;"."&amp;TEXT(IF($F109&gt;"",1,($ZG109=OFFSET($ZG109,-1,))+IFERROR(MID(OFFSET($N109,-1,),FIND(MID($F$5,1,2),OFFSET($N109,-1,))+5,2),)),"00")</f>
        <v>CB13.07</v>
      </c>
      <c r="O109" s="48" t="str">
        <f t="shared" si="17"/>
        <v>D14Str</v>
      </c>
      <c r="P109" s="48">
        <v>7</v>
      </c>
      <c r="Q109" s="48"/>
      <c r="R109" s="48"/>
      <c r="S109" s="48"/>
      <c r="T109" s="48"/>
      <c r="U109" s="48"/>
      <c r="V109" s="48"/>
      <c r="W109" s="48" t="s">
        <v>455</v>
      </c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</row>
    <row r="110" spans="5:56">
      <c r="E110" s="42">
        <f t="shared" si="14"/>
        <v>1</v>
      </c>
      <c r="F110" s="126"/>
      <c r="G110" s="127"/>
      <c r="H110" s="127"/>
      <c r="I110" s="64" t="s">
        <v>465</v>
      </c>
      <c r="J110" s="76" t="s">
        <v>136</v>
      </c>
      <c r="K110" s="48" t="str">
        <f t="shared" ca="1" si="13"/>
        <v>RW26-INV13-CB13.08-A10Str</v>
      </c>
      <c r="L110" s="48" t="str">
        <f t="shared" ca="1" si="15"/>
        <v>RW26</v>
      </c>
      <c r="M110" s="48" t="str">
        <f t="shared" ca="1" si="16"/>
        <v>INV13</v>
      </c>
      <c r="N110" s="48" t="str">
        <f ca="1">MID($F$5,1,2)&amp;LOOKUP("一",$F$7:$F110)&amp;"."&amp;TEXT(IF($F110&gt;"",1,($ZG110=OFFSET($ZG110,-1,))+IFERROR(MID(OFFSET($N110,-1,),FIND(MID($F$5,1,2),OFFSET($N110,-1,))+5,2),)),"00")</f>
        <v>CB13.08</v>
      </c>
      <c r="O110" s="48" t="str">
        <f t="shared" si="17"/>
        <v>A10Str</v>
      </c>
      <c r="P110" s="48">
        <v>11</v>
      </c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 t="s">
        <v>456</v>
      </c>
      <c r="AB110" s="48"/>
      <c r="AC110" s="48"/>
      <c r="AD110" s="48"/>
      <c r="AE110" s="48"/>
      <c r="AF110" s="48"/>
      <c r="AG110" s="48"/>
      <c r="AH110" s="48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</row>
    <row r="111" spans="5:56">
      <c r="E111" s="42">
        <f t="shared" si="14"/>
        <v>1</v>
      </c>
      <c r="F111" s="128" t="s">
        <v>293</v>
      </c>
      <c r="G111" s="129">
        <v>27</v>
      </c>
      <c r="H111" s="129"/>
      <c r="I111" s="64" t="s">
        <v>194</v>
      </c>
      <c r="J111" s="74" t="s">
        <v>133</v>
      </c>
      <c r="K111" s="42" t="str">
        <f t="shared" ca="1" si="13"/>
        <v>RW27-INV13-CB14.01-D14Str</v>
      </c>
      <c r="L111" s="42" t="str">
        <f t="shared" ca="1" si="15"/>
        <v>RW27</v>
      </c>
      <c r="M111" s="42" t="str">
        <f t="shared" ca="1" si="16"/>
        <v>INV13</v>
      </c>
      <c r="N111" s="42" t="str">
        <f ca="1">MID($F$5,1,2)&amp;LOOKUP("一",$F$7:$F111)&amp;"."&amp;TEXT(IF($F111&gt;"",1,($ZG111=OFFSET($ZG111,-1,))+IFERROR(MID(OFFSET($N111,-1,),FIND(MID($F$5,1,2),OFFSET($N111,-1,))+5,2),)),"00")</f>
        <v>CB14.01</v>
      </c>
      <c r="O111" s="42" t="str">
        <f t="shared" si="17"/>
        <v>D14Str</v>
      </c>
      <c r="P111" s="42">
        <v>1</v>
      </c>
      <c r="Q111" s="42" t="s">
        <v>294</v>
      </c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/>
      <c r="H112" s="129"/>
      <c r="I112" s="64" t="s">
        <v>205</v>
      </c>
      <c r="J112" s="74" t="s">
        <v>133</v>
      </c>
      <c r="K112" s="42" t="str">
        <f t="shared" ca="1" si="13"/>
        <v>RW27-INV13-CB14.02-D14Str</v>
      </c>
      <c r="L112" s="42" t="str">
        <f t="shared" ca="1" si="15"/>
        <v>RW27</v>
      </c>
      <c r="M112" s="42" t="str">
        <f t="shared" ca="1" si="16"/>
        <v>INV13</v>
      </c>
      <c r="N112" s="42" t="str">
        <f ca="1">MID($F$5,1,2)&amp;LOOKUP("一",$F$7:$F112)&amp;"."&amp;TEXT(IF($F112&gt;"",1,($ZG112=OFFSET($ZG112,-1,))+IFERROR(MID(OFFSET($N112,-1,),FIND(MID($F$5,1,2),OFFSET($N112,-1,))+5,2),)),"00")</f>
        <v>CB14.02</v>
      </c>
      <c r="O112" s="42" t="str">
        <f t="shared" si="17"/>
        <v>D14Str</v>
      </c>
      <c r="P112" s="42">
        <v>3</v>
      </c>
      <c r="Q112" s="42"/>
      <c r="R112" s="42"/>
      <c r="S112" s="42" t="s">
        <v>295</v>
      </c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232</v>
      </c>
      <c r="J113" s="74" t="s">
        <v>133</v>
      </c>
      <c r="K113" s="42" t="str">
        <f t="shared" ca="1" si="13"/>
        <v>RW27-INV13-CB14.03-D14Str</v>
      </c>
      <c r="L113" s="42" t="str">
        <f t="shared" ca="1" si="15"/>
        <v>RW27</v>
      </c>
      <c r="M113" s="42" t="str">
        <f t="shared" ca="1" si="16"/>
        <v>INV13</v>
      </c>
      <c r="N113" s="42" t="str">
        <f ca="1">MID($F$5,1,2)&amp;LOOKUP("一",$F$7:$F113)&amp;"."&amp;TEXT(IF($F113&gt;"",1,($ZG113=OFFSET($ZG113,-1,))+IFERROR(MID(OFFSET($N113,-1,),FIND(MID($F$5,1,2),OFFSET($N113,-1,))+5,2),)),"00")</f>
        <v>CB14.03</v>
      </c>
      <c r="O113" s="42" t="str">
        <f t="shared" si="17"/>
        <v>D14Str</v>
      </c>
      <c r="P113" s="42">
        <v>7</v>
      </c>
      <c r="Q113" s="42"/>
      <c r="R113" s="42"/>
      <c r="S113" s="42"/>
      <c r="T113" s="42"/>
      <c r="U113" s="42"/>
      <c r="V113" s="42"/>
      <c r="W113" s="42" t="s">
        <v>296</v>
      </c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465</v>
      </c>
      <c r="J114" s="76" t="s">
        <v>136</v>
      </c>
      <c r="K114" s="42" t="str">
        <f t="shared" ca="1" si="13"/>
        <v>RW27-INV13-CB14.04-A10Str</v>
      </c>
      <c r="L114" s="42" t="str">
        <f t="shared" ca="1" si="15"/>
        <v>RW27</v>
      </c>
      <c r="M114" s="42" t="str">
        <f t="shared" ca="1" si="16"/>
        <v>INV13</v>
      </c>
      <c r="N114" s="42" t="str">
        <f ca="1">MID($F$5,1,2)&amp;LOOKUP("一",$F$7:$F114)&amp;"."&amp;TEXT(IF($F114&gt;"",1,($ZG114=OFFSET($ZG114,-1,))+IFERROR(MID(OFFSET($N114,-1,),FIND(MID($F$5,1,2),OFFSET($N114,-1,))+5,2),)),"00")</f>
        <v>CB14.04</v>
      </c>
      <c r="O114" s="42" t="str">
        <f t="shared" si="17"/>
        <v>A10Str</v>
      </c>
      <c r="P114" s="42">
        <v>11</v>
      </c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 t="s">
        <v>440</v>
      </c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8"/>
      <c r="G115" s="129">
        <v>27</v>
      </c>
      <c r="H115" s="129"/>
      <c r="I115" s="64" t="s">
        <v>194</v>
      </c>
      <c r="J115" s="74" t="s">
        <v>133</v>
      </c>
      <c r="K115" s="42" t="str">
        <f t="shared" ca="1" si="13"/>
        <v>RW28-INV13-CB14.05-D14Str</v>
      </c>
      <c r="L115" s="42" t="str">
        <f t="shared" ca="1" si="15"/>
        <v>RW28</v>
      </c>
      <c r="M115" s="42" t="str">
        <f t="shared" ca="1" si="16"/>
        <v>INV13</v>
      </c>
      <c r="N115" s="42" t="str">
        <f ca="1">MID($F$5,1,2)&amp;LOOKUP("一",$F$7:$F115)&amp;"."&amp;TEXT(IF($F115&gt;"",1,($ZG115=OFFSET($ZG115,-1,))+IFERROR(MID(OFFSET($N115,-1,),FIND(MID($F$5,1,2),OFFSET($N115,-1,))+5,2),)),"00")</f>
        <v>CB14.05</v>
      </c>
      <c r="O115" s="42" t="str">
        <f t="shared" si="17"/>
        <v>D14Str</v>
      </c>
      <c r="P115" s="42">
        <v>1</v>
      </c>
      <c r="Q115" s="42" t="s">
        <v>441</v>
      </c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</row>
    <row r="116" spans="5:56">
      <c r="E116" s="42">
        <f t="shared" si="14"/>
        <v>1</v>
      </c>
      <c r="F116" s="128"/>
      <c r="G116" s="129"/>
      <c r="H116" s="129"/>
      <c r="I116" s="64" t="s">
        <v>205</v>
      </c>
      <c r="J116" s="74" t="s">
        <v>133</v>
      </c>
      <c r="K116" s="42" t="str">
        <f t="shared" ca="1" si="13"/>
        <v>RW28-INV13-CB14.06-D14Str</v>
      </c>
      <c r="L116" s="42" t="str">
        <f t="shared" ca="1" si="15"/>
        <v>RW28</v>
      </c>
      <c r="M116" s="42" t="str">
        <f t="shared" ca="1" si="16"/>
        <v>INV13</v>
      </c>
      <c r="N116" s="42" t="str">
        <f ca="1">MID($F$5,1,2)&amp;LOOKUP("一",$F$7:$F116)&amp;"."&amp;TEXT(IF($F116&gt;"",1,($ZG116=OFFSET($ZG116,-1,))+IFERROR(MID(OFFSET($N116,-1,),FIND(MID($F$5,1,2),OFFSET($N116,-1,))+5,2),)),"00")</f>
        <v>CB14.06</v>
      </c>
      <c r="O116" s="42" t="str">
        <f t="shared" si="17"/>
        <v>D14Str</v>
      </c>
      <c r="P116" s="42">
        <v>3</v>
      </c>
      <c r="Q116" s="42"/>
      <c r="R116" s="42"/>
      <c r="S116" s="42" t="s">
        <v>299</v>
      </c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</row>
    <row r="117" spans="5:56">
      <c r="E117" s="42">
        <f t="shared" si="14"/>
        <v>1</v>
      </c>
      <c r="F117" s="128"/>
      <c r="G117" s="129"/>
      <c r="H117" s="129"/>
      <c r="I117" s="64" t="s">
        <v>232</v>
      </c>
      <c r="J117" s="74" t="s">
        <v>133</v>
      </c>
      <c r="K117" s="42" t="str">
        <f t="shared" ca="1" si="13"/>
        <v>RW28-INV13-CB14.07-D14Str</v>
      </c>
      <c r="L117" s="42" t="str">
        <f t="shared" ca="1" si="15"/>
        <v>RW28</v>
      </c>
      <c r="M117" s="42" t="str">
        <f t="shared" ca="1" si="16"/>
        <v>INV13</v>
      </c>
      <c r="N117" s="42" t="str">
        <f ca="1">MID($F$5,1,2)&amp;LOOKUP("一",$F$7:$F117)&amp;"."&amp;TEXT(IF($F117&gt;"",1,($ZG117=OFFSET($ZG117,-1,))+IFERROR(MID(OFFSET($N117,-1,),FIND(MID($F$5,1,2),OFFSET($N117,-1,))+5,2),)),"00")</f>
        <v>CB14.07</v>
      </c>
      <c r="O117" s="42" t="str">
        <f t="shared" si="17"/>
        <v>D14Str</v>
      </c>
      <c r="P117" s="42">
        <v>7</v>
      </c>
      <c r="Q117" s="42"/>
      <c r="R117" s="42"/>
      <c r="S117" s="42"/>
      <c r="T117" s="42"/>
      <c r="U117" s="42"/>
      <c r="V117" s="42"/>
      <c r="W117" s="42" t="s">
        <v>457</v>
      </c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</row>
    <row r="118" spans="5:56">
      <c r="E118" s="42">
        <f t="shared" si="14"/>
        <v>1</v>
      </c>
      <c r="F118" s="128"/>
      <c r="G118" s="129"/>
      <c r="H118" s="129"/>
      <c r="I118" s="64" t="s">
        <v>465</v>
      </c>
      <c r="J118" s="76" t="s">
        <v>136</v>
      </c>
      <c r="K118" s="42" t="str">
        <f t="shared" ca="1" si="13"/>
        <v>RW28-INV13-CB14.08-A10Str</v>
      </c>
      <c r="L118" s="42" t="str">
        <f t="shared" ca="1" si="15"/>
        <v>RW28</v>
      </c>
      <c r="M118" s="42" t="str">
        <f t="shared" ca="1" si="16"/>
        <v>INV13</v>
      </c>
      <c r="N118" s="42" t="str">
        <f ca="1">MID($F$5,1,2)&amp;LOOKUP("一",$F$7:$F118)&amp;"."&amp;TEXT(IF($F118&gt;"",1,($ZG118=OFFSET($ZG118,-1,))+IFERROR(MID(OFFSET($N118,-1,),FIND(MID($F$5,1,2),OFFSET($N118,-1,))+5,2),)),"00")</f>
        <v>CB14.08</v>
      </c>
      <c r="O118" s="42" t="str">
        <f t="shared" si="17"/>
        <v>A10Str</v>
      </c>
      <c r="P118" s="42">
        <v>11</v>
      </c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 t="s">
        <v>420</v>
      </c>
      <c r="AB118" s="42"/>
      <c r="AC118" s="42"/>
      <c r="AD118" s="42"/>
      <c r="AE118" s="42"/>
      <c r="AF118" s="42"/>
      <c r="AG118" s="42"/>
      <c r="AH118" s="42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</row>
    <row r="119" spans="5:56">
      <c r="E119" s="42">
        <f t="shared" si="14"/>
        <v>1</v>
      </c>
      <c r="F119" s="126" t="s">
        <v>300</v>
      </c>
      <c r="G119" s="127">
        <v>27</v>
      </c>
      <c r="H119" s="127"/>
      <c r="I119" s="64" t="s">
        <v>194</v>
      </c>
      <c r="J119" s="74" t="s">
        <v>133</v>
      </c>
      <c r="K119" s="48" t="str">
        <f t="shared" ca="1" si="13"/>
        <v>RW29-INV13-CB15.01-D14Str</v>
      </c>
      <c r="L119" s="48" t="str">
        <f t="shared" ca="1" si="15"/>
        <v>RW29</v>
      </c>
      <c r="M119" s="48" t="str">
        <f t="shared" ca="1" si="16"/>
        <v>INV13</v>
      </c>
      <c r="N119" s="48" t="str">
        <f ca="1">MID($F$5,1,2)&amp;LOOKUP("一",$F$7:$F119)&amp;"."&amp;TEXT(IF($F119&gt;"",1,($ZG119=OFFSET($ZG119,-1,))+IFERROR(MID(OFFSET($N119,-1,),FIND(MID($F$5,1,2),OFFSET($N119,-1,))+5,2),)),"00")</f>
        <v>CB15.01</v>
      </c>
      <c r="O119" s="48" t="str">
        <f t="shared" si="17"/>
        <v>D14Str</v>
      </c>
      <c r="P119" s="48">
        <v>1</v>
      </c>
      <c r="Q119" s="48" t="s">
        <v>301</v>
      </c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</row>
    <row r="120" spans="5:56">
      <c r="E120" s="42">
        <f t="shared" si="14"/>
        <v>1</v>
      </c>
      <c r="F120" s="126"/>
      <c r="G120" s="127"/>
      <c r="H120" s="127"/>
      <c r="I120" s="64" t="s">
        <v>205</v>
      </c>
      <c r="J120" s="74" t="s">
        <v>133</v>
      </c>
      <c r="K120" s="48" t="str">
        <f t="shared" ca="1" si="13"/>
        <v>RW29-INV13-CB15.02-D14Str</v>
      </c>
      <c r="L120" s="48" t="str">
        <f t="shared" ca="1" si="15"/>
        <v>RW29</v>
      </c>
      <c r="M120" s="48" t="str">
        <f t="shared" ca="1" si="16"/>
        <v>INV13</v>
      </c>
      <c r="N120" s="48" t="str">
        <f ca="1">MID($F$5,1,2)&amp;LOOKUP("一",$F$7:$F120)&amp;"."&amp;TEXT(IF($F120&gt;"",1,($ZG120=OFFSET($ZG120,-1,))+IFERROR(MID(OFFSET($N120,-1,),FIND(MID($F$5,1,2),OFFSET($N120,-1,))+5,2),)),"00")</f>
        <v>CB15.02</v>
      </c>
      <c r="O120" s="48" t="str">
        <f t="shared" si="17"/>
        <v>D14Str</v>
      </c>
      <c r="P120" s="48">
        <v>3</v>
      </c>
      <c r="Q120" s="48"/>
      <c r="R120" s="48"/>
      <c r="S120" s="48" t="s">
        <v>302</v>
      </c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</row>
    <row r="121" spans="5:56">
      <c r="E121" s="42">
        <f t="shared" si="14"/>
        <v>1</v>
      </c>
      <c r="F121" s="126"/>
      <c r="G121" s="127"/>
      <c r="H121" s="127"/>
      <c r="I121" s="64" t="s">
        <v>232</v>
      </c>
      <c r="J121" s="74" t="s">
        <v>133</v>
      </c>
      <c r="K121" s="48" t="str">
        <f t="shared" ca="1" si="13"/>
        <v>RW29-INV13-CB15.03-D14Str</v>
      </c>
      <c r="L121" s="48" t="str">
        <f t="shared" ca="1" si="15"/>
        <v>RW29</v>
      </c>
      <c r="M121" s="48" t="str">
        <f t="shared" ca="1" si="16"/>
        <v>INV13</v>
      </c>
      <c r="N121" s="48" t="str">
        <f ca="1">MID($F$5,1,2)&amp;LOOKUP("一",$F$7:$F121)&amp;"."&amp;TEXT(IF($F121&gt;"",1,($ZG121=OFFSET($ZG121,-1,))+IFERROR(MID(OFFSET($N121,-1,),FIND(MID($F$5,1,2),OFFSET($N121,-1,))+5,2),)),"00")</f>
        <v>CB15.03</v>
      </c>
      <c r="O121" s="48" t="str">
        <f t="shared" si="17"/>
        <v>D14Str</v>
      </c>
      <c r="P121" s="48">
        <v>7</v>
      </c>
      <c r="Q121" s="48"/>
      <c r="R121" s="48"/>
      <c r="S121" s="48"/>
      <c r="T121" s="48"/>
      <c r="U121" s="48"/>
      <c r="V121" s="48"/>
      <c r="W121" s="48" t="s">
        <v>303</v>
      </c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</row>
    <row r="122" spans="5:56">
      <c r="E122" s="42">
        <f t="shared" si="14"/>
        <v>1</v>
      </c>
      <c r="F122" s="126"/>
      <c r="G122" s="127"/>
      <c r="H122" s="127"/>
      <c r="I122" s="64" t="s">
        <v>465</v>
      </c>
      <c r="J122" s="76" t="s">
        <v>136</v>
      </c>
      <c r="K122" s="48" t="str">
        <f t="shared" ca="1" si="13"/>
        <v>RW29-INV13-CB15.04-A10Str</v>
      </c>
      <c r="L122" s="48" t="str">
        <f t="shared" ca="1" si="15"/>
        <v>RW29</v>
      </c>
      <c r="M122" s="48" t="str">
        <f t="shared" ca="1" si="16"/>
        <v>INV13</v>
      </c>
      <c r="N122" s="48" t="str">
        <f ca="1">MID($F$5,1,2)&amp;LOOKUP("一",$F$7:$F122)&amp;"."&amp;TEXT(IF($F122&gt;"",1,($ZG122=OFFSET($ZG122,-1,))+IFERROR(MID(OFFSET($N122,-1,),FIND(MID($F$5,1,2),OFFSET($N122,-1,))+5,2),)),"00")</f>
        <v>CB15.04</v>
      </c>
      <c r="O122" s="48" t="str">
        <f t="shared" si="17"/>
        <v>A10Str</v>
      </c>
      <c r="P122" s="48">
        <v>11</v>
      </c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 t="s">
        <v>443</v>
      </c>
      <c r="AB122" s="48"/>
      <c r="AC122" s="48"/>
      <c r="AD122" s="48"/>
      <c r="AE122" s="48"/>
      <c r="AF122" s="48"/>
      <c r="AG122" s="48"/>
      <c r="AH122" s="48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</row>
    <row r="123" spans="5:56">
      <c r="E123" s="42">
        <f t="shared" si="14"/>
        <v>1</v>
      </c>
      <c r="F123" s="126"/>
      <c r="G123" s="127">
        <v>27</v>
      </c>
      <c r="H123" s="127"/>
      <c r="I123" s="64" t="s">
        <v>194</v>
      </c>
      <c r="J123" s="74" t="s">
        <v>133</v>
      </c>
      <c r="K123" s="48" t="str">
        <f t="shared" ca="1" si="13"/>
        <v>RW30-INV13-CB15.05-D14Str</v>
      </c>
      <c r="L123" s="48" t="str">
        <f t="shared" ca="1" si="15"/>
        <v>RW30</v>
      </c>
      <c r="M123" s="48" t="str">
        <f t="shared" ca="1" si="16"/>
        <v>INV13</v>
      </c>
      <c r="N123" s="48" t="str">
        <f ca="1">MID($F$5,1,2)&amp;LOOKUP("一",$F$7:$F123)&amp;"."&amp;TEXT(IF($F123&gt;"",1,($ZG123=OFFSET($ZG123,-1,))+IFERROR(MID(OFFSET($N123,-1,),FIND(MID($F$5,1,2),OFFSET($N123,-1,))+5,2),)),"00")</f>
        <v>CB15.05</v>
      </c>
      <c r="O123" s="48" t="str">
        <f t="shared" si="17"/>
        <v>D14Str</v>
      </c>
      <c r="P123" s="48">
        <v>1</v>
      </c>
      <c r="Q123" s="48" t="s">
        <v>444</v>
      </c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</row>
    <row r="124" spans="5:56">
      <c r="E124" s="42">
        <f t="shared" si="14"/>
        <v>1</v>
      </c>
      <c r="F124" s="126"/>
      <c r="G124" s="127"/>
      <c r="H124" s="127"/>
      <c r="I124" s="64" t="s">
        <v>205</v>
      </c>
      <c r="J124" s="74" t="s">
        <v>133</v>
      </c>
      <c r="K124" s="48" t="str">
        <f t="shared" ca="1" si="13"/>
        <v>RW30-INV13-CB15.06-D14Str</v>
      </c>
      <c r="L124" s="48" t="str">
        <f t="shared" ca="1" si="15"/>
        <v>RW30</v>
      </c>
      <c r="M124" s="48" t="str">
        <f t="shared" ca="1" si="16"/>
        <v>INV13</v>
      </c>
      <c r="N124" s="48" t="str">
        <f ca="1">MID($F$5,1,2)&amp;LOOKUP("一",$F$7:$F124)&amp;"."&amp;TEXT(IF($F124&gt;"",1,($ZG124=OFFSET($ZG124,-1,))+IFERROR(MID(OFFSET($N124,-1,),FIND(MID($F$5,1,2),OFFSET($N124,-1,))+5,2),)),"00")</f>
        <v>CB15.06</v>
      </c>
      <c r="O124" s="48" t="str">
        <f t="shared" si="17"/>
        <v>D14Str</v>
      </c>
      <c r="P124" s="48">
        <v>3</v>
      </c>
      <c r="Q124" s="48"/>
      <c r="R124" s="48"/>
      <c r="S124" s="48" t="s">
        <v>306</v>
      </c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</row>
    <row r="125" spans="5:56">
      <c r="E125" s="42">
        <f t="shared" si="14"/>
        <v>1</v>
      </c>
      <c r="F125" s="126"/>
      <c r="G125" s="127"/>
      <c r="H125" s="127"/>
      <c r="I125" s="64" t="s">
        <v>232</v>
      </c>
      <c r="J125" s="74" t="s">
        <v>133</v>
      </c>
      <c r="K125" s="48" t="str">
        <f t="shared" ca="1" si="13"/>
        <v>RW30-INV13-CB15.07-D14Str</v>
      </c>
      <c r="L125" s="48" t="str">
        <f t="shared" ca="1" si="15"/>
        <v>RW30</v>
      </c>
      <c r="M125" s="48" t="str">
        <f t="shared" ca="1" si="16"/>
        <v>INV13</v>
      </c>
      <c r="N125" s="48" t="str">
        <f ca="1">MID($F$5,1,2)&amp;LOOKUP("一",$F$7:$F125)&amp;"."&amp;TEXT(IF($F125&gt;"",1,($ZG125=OFFSET($ZG125,-1,))+IFERROR(MID(OFFSET($N125,-1,),FIND(MID($F$5,1,2),OFFSET($N125,-1,))+5,2),)),"00")</f>
        <v>CB15.07</v>
      </c>
      <c r="O125" s="48" t="str">
        <f t="shared" si="17"/>
        <v>D14Str</v>
      </c>
      <c r="P125" s="48">
        <v>7</v>
      </c>
      <c r="Q125" s="48"/>
      <c r="R125" s="48"/>
      <c r="S125" s="48"/>
      <c r="T125" s="48"/>
      <c r="U125" s="48"/>
      <c r="V125" s="48"/>
      <c r="W125" s="48" t="s">
        <v>458</v>
      </c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</row>
    <row r="126" spans="5:56">
      <c r="E126" s="42">
        <f t="shared" si="14"/>
        <v>1</v>
      </c>
      <c r="F126" s="126"/>
      <c r="G126" s="127"/>
      <c r="H126" s="127"/>
      <c r="I126" s="64" t="s">
        <v>465</v>
      </c>
      <c r="J126" s="76" t="s">
        <v>136</v>
      </c>
      <c r="K126" s="48" t="str">
        <f t="shared" ca="1" si="13"/>
        <v>RW30-INV13-CB15.08-A10Str</v>
      </c>
      <c r="L126" s="48" t="str">
        <f t="shared" ca="1" si="15"/>
        <v>RW30</v>
      </c>
      <c r="M126" s="48" t="str">
        <f t="shared" ca="1" si="16"/>
        <v>INV13</v>
      </c>
      <c r="N126" s="48" t="str">
        <f ca="1">MID($F$5,1,2)&amp;LOOKUP("一",$F$7:$F126)&amp;"."&amp;TEXT(IF($F126&gt;"",1,($ZG126=OFFSET($ZG126,-1,))+IFERROR(MID(OFFSET($N126,-1,),FIND(MID($F$5,1,2),OFFSET($N126,-1,))+5,2),)),"00")</f>
        <v>CB15.08</v>
      </c>
      <c r="O126" s="48" t="str">
        <f t="shared" si="17"/>
        <v>A10Str</v>
      </c>
      <c r="P126" s="48">
        <v>11</v>
      </c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 t="s">
        <v>423</v>
      </c>
      <c r="AB126" s="48"/>
      <c r="AC126" s="48"/>
      <c r="AD126" s="48"/>
      <c r="AE126" s="48"/>
      <c r="AF126" s="48"/>
      <c r="AG126" s="48"/>
      <c r="AH126" s="48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</row>
    <row r="127" spans="5:56">
      <c r="E127" s="42">
        <f t="shared" si="14"/>
        <v>1</v>
      </c>
      <c r="F127" s="128" t="s">
        <v>307</v>
      </c>
      <c r="G127" s="129">
        <v>27</v>
      </c>
      <c r="H127" s="129"/>
      <c r="I127" s="64" t="s">
        <v>194</v>
      </c>
      <c r="J127" s="74" t="s">
        <v>133</v>
      </c>
      <c r="K127" s="42" t="str">
        <f t="shared" ca="1" si="13"/>
        <v>RW31-INV13-CB16.01-D14Str</v>
      </c>
      <c r="L127" s="42" t="str">
        <f t="shared" ca="1" si="15"/>
        <v>RW31</v>
      </c>
      <c r="M127" s="42" t="str">
        <f t="shared" ca="1" si="16"/>
        <v>INV13</v>
      </c>
      <c r="N127" s="42" t="str">
        <f ca="1">MID($F$5,1,2)&amp;LOOKUP("一",$F$7:$F127)&amp;"."&amp;TEXT(IF($F127&gt;"",1,($ZG127=OFFSET($ZG127,-1,))+IFERROR(MID(OFFSET($N127,-1,),FIND(MID($F$5,1,2),OFFSET($N127,-1,))+5,2),)),"00")</f>
        <v>CB16.01</v>
      </c>
      <c r="O127" s="42" t="str">
        <f t="shared" si="17"/>
        <v>D14Str</v>
      </c>
      <c r="P127" s="42">
        <v>1</v>
      </c>
      <c r="Q127" s="42" t="s">
        <v>308</v>
      </c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64"/>
      <c r="AJ127" s="64"/>
      <c r="AK127" s="64"/>
      <c r="AL127" s="64"/>
      <c r="AM127" s="64"/>
      <c r="AN127" s="64"/>
      <c r="AO127" s="64"/>
      <c r="AP127" s="64"/>
      <c r="AQ127" s="64"/>
      <c r="AR127" s="64"/>
      <c r="AS127" s="64"/>
      <c r="AT127" s="64"/>
      <c r="AU127" s="64"/>
      <c r="AV127" s="64"/>
      <c r="AW127" s="64"/>
      <c r="AX127" s="64"/>
      <c r="AY127" s="64"/>
      <c r="AZ127" s="64"/>
      <c r="BA127" s="64"/>
      <c r="BB127" s="64"/>
      <c r="BC127" s="64"/>
      <c r="BD127" s="64"/>
    </row>
    <row r="128" spans="5:56">
      <c r="E128" s="42">
        <f t="shared" si="14"/>
        <v>1</v>
      </c>
      <c r="F128" s="128"/>
      <c r="G128" s="129"/>
      <c r="H128" s="129"/>
      <c r="I128" s="64" t="s">
        <v>205</v>
      </c>
      <c r="J128" s="74" t="s">
        <v>133</v>
      </c>
      <c r="K128" s="42" t="str">
        <f t="shared" ca="1" si="13"/>
        <v>RW31-INV13-CB16.02-D14Str</v>
      </c>
      <c r="L128" s="42" t="str">
        <f t="shared" ca="1" si="15"/>
        <v>RW31</v>
      </c>
      <c r="M128" s="42" t="str">
        <f t="shared" ca="1" si="16"/>
        <v>INV13</v>
      </c>
      <c r="N128" s="42" t="str">
        <f ca="1">MID($F$5,1,2)&amp;LOOKUP("一",$F$7:$F128)&amp;"."&amp;TEXT(IF($F128&gt;"",1,($ZG128=OFFSET($ZG128,-1,))+IFERROR(MID(OFFSET($N128,-1,),FIND(MID($F$5,1,2),OFFSET($N128,-1,))+5,2),)),"00")</f>
        <v>CB16.02</v>
      </c>
      <c r="O128" s="42" t="str">
        <f t="shared" si="17"/>
        <v>D14Str</v>
      </c>
      <c r="P128" s="42">
        <v>3</v>
      </c>
      <c r="Q128" s="42"/>
      <c r="R128" s="42"/>
      <c r="S128" s="42" t="s">
        <v>309</v>
      </c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64"/>
      <c r="AT128" s="64"/>
      <c r="AU128" s="64"/>
      <c r="AV128" s="64"/>
      <c r="AW128" s="64"/>
      <c r="AX128" s="64"/>
      <c r="AY128" s="64"/>
      <c r="AZ128" s="64"/>
      <c r="BA128" s="64"/>
      <c r="BB128" s="64"/>
      <c r="BC128" s="64"/>
      <c r="BD128" s="64"/>
    </row>
    <row r="129" spans="5:56">
      <c r="E129" s="42">
        <f t="shared" si="14"/>
        <v>1</v>
      </c>
      <c r="F129" s="128"/>
      <c r="G129" s="129"/>
      <c r="H129" s="129"/>
      <c r="I129" s="64" t="s">
        <v>232</v>
      </c>
      <c r="J129" s="74" t="s">
        <v>133</v>
      </c>
      <c r="K129" s="42" t="str">
        <f t="shared" ca="1" si="13"/>
        <v>RW31-INV13-CB16.03-D14Str</v>
      </c>
      <c r="L129" s="42" t="str">
        <f t="shared" ca="1" si="15"/>
        <v>RW31</v>
      </c>
      <c r="M129" s="42" t="str">
        <f t="shared" ca="1" si="16"/>
        <v>INV13</v>
      </c>
      <c r="N129" s="42" t="str">
        <f ca="1">MID($F$5,1,2)&amp;LOOKUP("一",$F$7:$F129)&amp;"."&amp;TEXT(IF($F129&gt;"",1,($ZG129=OFFSET($ZG129,-1,))+IFERROR(MID(OFFSET($N129,-1,),FIND(MID($F$5,1,2),OFFSET($N129,-1,))+5,2),)),"00")</f>
        <v>CB16.03</v>
      </c>
      <c r="O129" s="42" t="str">
        <f t="shared" si="17"/>
        <v>D14Str</v>
      </c>
      <c r="P129" s="42">
        <v>7</v>
      </c>
      <c r="Q129" s="42"/>
      <c r="R129" s="42"/>
      <c r="S129" s="42"/>
      <c r="T129" s="42"/>
      <c r="U129" s="42"/>
      <c r="V129" s="42"/>
      <c r="W129" s="42" t="s">
        <v>310</v>
      </c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</row>
    <row r="130" spans="5:56">
      <c r="E130" s="42">
        <f t="shared" si="14"/>
        <v>1</v>
      </c>
      <c r="F130" s="128"/>
      <c r="G130" s="129"/>
      <c r="H130" s="129"/>
      <c r="I130" s="64" t="s">
        <v>465</v>
      </c>
      <c r="J130" s="76" t="s">
        <v>136</v>
      </c>
      <c r="K130" s="42" t="str">
        <f t="shared" ca="1" si="13"/>
        <v>RW31-INV13-CB16.04-A10Str</v>
      </c>
      <c r="L130" s="42" t="str">
        <f t="shared" ca="1" si="15"/>
        <v>RW31</v>
      </c>
      <c r="M130" s="42" t="str">
        <f t="shared" ca="1" si="16"/>
        <v>INV13</v>
      </c>
      <c r="N130" s="42" t="str">
        <f ca="1">MID($F$5,1,2)&amp;LOOKUP("一",$F$7:$F130)&amp;"."&amp;TEXT(IF($F130&gt;"",1,($ZG130=OFFSET($ZG130,-1,))+IFERROR(MID(OFFSET($N130,-1,),FIND(MID($F$5,1,2),OFFSET($N130,-1,))+5,2),)),"00")</f>
        <v>CB16.04</v>
      </c>
      <c r="O130" s="42" t="str">
        <f t="shared" si="17"/>
        <v>A10Str</v>
      </c>
      <c r="P130" s="42">
        <v>11</v>
      </c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 t="s">
        <v>446</v>
      </c>
      <c r="AB130" s="42"/>
      <c r="AC130" s="42"/>
      <c r="AD130" s="42"/>
      <c r="AE130" s="42"/>
      <c r="AF130" s="42"/>
      <c r="AG130" s="42"/>
      <c r="AH130" s="42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/>
      <c r="BC130" s="64"/>
      <c r="BD130" s="64"/>
    </row>
  </sheetData>
  <mergeCells count="98">
    <mergeCell ref="AC4:AD4"/>
    <mergeCell ref="A1:K2"/>
    <mergeCell ref="A3:E4"/>
    <mergeCell ref="F3:P4"/>
    <mergeCell ref="R4:T4"/>
    <mergeCell ref="U4:AA4"/>
    <mergeCell ref="A5:B6"/>
    <mergeCell ref="C5:D6"/>
    <mergeCell ref="E5:E6"/>
    <mergeCell ref="F5:F6"/>
    <mergeCell ref="G5:G6"/>
    <mergeCell ref="P5:P6"/>
    <mergeCell ref="BH6:BV6"/>
    <mergeCell ref="F7:F14"/>
    <mergeCell ref="G7:G10"/>
    <mergeCell ref="H7:H10"/>
    <mergeCell ref="G11:G14"/>
    <mergeCell ref="H11:H14"/>
    <mergeCell ref="I5:J6"/>
    <mergeCell ref="K5:K6"/>
    <mergeCell ref="L5:L6"/>
    <mergeCell ref="M5:M6"/>
    <mergeCell ref="N5:N6"/>
    <mergeCell ref="O5:O6"/>
    <mergeCell ref="H5:H6"/>
    <mergeCell ref="F23:F30"/>
    <mergeCell ref="G23:G26"/>
    <mergeCell ref="H23:H26"/>
    <mergeCell ref="G27:G30"/>
    <mergeCell ref="H27:H30"/>
    <mergeCell ref="F15:F22"/>
    <mergeCell ref="G15:G18"/>
    <mergeCell ref="H15:H18"/>
    <mergeCell ref="G19:G22"/>
    <mergeCell ref="H19:H22"/>
    <mergeCell ref="F39:F46"/>
    <mergeCell ref="G39:G42"/>
    <mergeCell ref="H39:H42"/>
    <mergeCell ref="G43:G46"/>
    <mergeCell ref="H43:H46"/>
    <mergeCell ref="F31:F38"/>
    <mergeCell ref="G31:G34"/>
    <mergeCell ref="H31:H34"/>
    <mergeCell ref="G35:G38"/>
    <mergeCell ref="H35:H38"/>
    <mergeCell ref="F55:F62"/>
    <mergeCell ref="G55:G58"/>
    <mergeCell ref="H55:H58"/>
    <mergeCell ref="G59:G62"/>
    <mergeCell ref="H59:H62"/>
    <mergeCell ref="F47:F54"/>
    <mergeCell ref="G47:G50"/>
    <mergeCell ref="H47:H50"/>
    <mergeCell ref="G51:G54"/>
    <mergeCell ref="H51:H54"/>
    <mergeCell ref="F71:F78"/>
    <mergeCell ref="G71:G74"/>
    <mergeCell ref="H71:H74"/>
    <mergeCell ref="G75:G78"/>
    <mergeCell ref="H75:H78"/>
    <mergeCell ref="F63:F70"/>
    <mergeCell ref="G63:G66"/>
    <mergeCell ref="H63:H66"/>
    <mergeCell ref="G67:G70"/>
    <mergeCell ref="H67:H70"/>
    <mergeCell ref="F87:F94"/>
    <mergeCell ref="G87:G90"/>
    <mergeCell ref="H87:H90"/>
    <mergeCell ref="G91:G94"/>
    <mergeCell ref="H91:H94"/>
    <mergeCell ref="F79:F86"/>
    <mergeCell ref="G79:G82"/>
    <mergeCell ref="H79:H82"/>
    <mergeCell ref="G83:G86"/>
    <mergeCell ref="H83:H86"/>
    <mergeCell ref="F103:F110"/>
    <mergeCell ref="G103:G106"/>
    <mergeCell ref="H103:H106"/>
    <mergeCell ref="G107:G110"/>
    <mergeCell ref="H107:H110"/>
    <mergeCell ref="F95:F102"/>
    <mergeCell ref="G95:G98"/>
    <mergeCell ref="H95:H98"/>
    <mergeCell ref="G99:G102"/>
    <mergeCell ref="H99:H102"/>
    <mergeCell ref="F127:F130"/>
    <mergeCell ref="G127:G130"/>
    <mergeCell ref="H127:H130"/>
    <mergeCell ref="F111:F118"/>
    <mergeCell ref="G111:G114"/>
    <mergeCell ref="H111:H114"/>
    <mergeCell ref="G115:G118"/>
    <mergeCell ref="H115:H118"/>
    <mergeCell ref="F119:F126"/>
    <mergeCell ref="G119:G122"/>
    <mergeCell ref="H119:H122"/>
    <mergeCell ref="G123:G126"/>
    <mergeCell ref="H123:H126"/>
  </mergeCells>
  <phoneticPr fontId="2" type="noConversion"/>
  <conditionalFormatting sqref="P2">
    <cfRule type="cellIs" dxfId="203" priority="6" operator="equal">
      <formula>FALSE</formula>
    </cfRule>
  </conditionalFormatting>
  <conditionalFormatting sqref="BF7:BF35">
    <cfRule type="cellIs" dxfId="202" priority="3" operator="notEqual">
      <formula>0</formula>
    </cfRule>
  </conditionalFormatting>
  <conditionalFormatting sqref="F7">
    <cfRule type="expression" dxfId="201" priority="2">
      <formula>TEXT(MID(INDIRECT("J"&amp;ROW()-1),13,2)+1,"00")&lt;&gt;F7</formula>
    </cfRule>
  </conditionalFormatting>
  <conditionalFormatting sqref="F7">
    <cfRule type="cellIs" dxfId="200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30">
    <cfRule type="cellIs" dxfId="199" priority="7" operator="greaterThan">
      <formula>1</formula>
    </cfRule>
    <cfRule type="expression" dxfId="198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6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7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8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9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3F4DF-5270-A440-B66F-6E5BF7C9EDC2}">
  <sheetPr codeName="Sheet17"/>
  <dimension ref="A1:CL130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8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31</v>
      </c>
      <c r="R1" s="16">
        <f t="shared" ref="R1:AD1" si="0">COUNTA(R7:R9953)</f>
        <v>0</v>
      </c>
      <c r="S1" s="16">
        <f t="shared" si="0"/>
        <v>31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31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31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31</v>
      </c>
      <c r="R2" s="16">
        <f t="shared" ref="R2:BD2" si="2">COUNTIF($I:$I,R$6)</f>
        <v>0</v>
      </c>
      <c r="S2" s="16">
        <f t="shared" si="2"/>
        <v>31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31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31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INV14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27</v>
      </c>
      <c r="H7" s="127"/>
      <c r="I7" s="64" t="s">
        <v>194</v>
      </c>
      <c r="J7" s="74" t="s">
        <v>133</v>
      </c>
      <c r="K7" s="48" t="str">
        <f t="shared" ref="K7:K70" ca="1" si="3">L7&amp;"-"&amp;M7&amp;"-"&amp;N7&amp;"-"&amp;O7</f>
        <v>RW01-INV14-CB01.01-D14Str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INV14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D14Str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27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27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31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4" t="s">
        <v>133</v>
      </c>
      <c r="K8" s="48" t="str">
        <f t="shared" ca="1" si="3"/>
        <v>RW01-INV14-CB01.02-D14Str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INV14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D14Str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27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27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4" t="s">
        <v>133</v>
      </c>
      <c r="K9" s="48" t="str">
        <f t="shared" ca="1" si="3"/>
        <v>RW01-INV14-CB01.03-D14Str</v>
      </c>
      <c r="L9" s="48" t="str">
        <f t="shared" ca="1" si="6"/>
        <v>RW01</v>
      </c>
      <c r="M9" s="48" t="str">
        <f t="shared" ca="1" si="7"/>
        <v>INV14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D14Str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27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27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0</v>
      </c>
      <c r="E10" s="42">
        <f t="shared" si="5"/>
        <v>1</v>
      </c>
      <c r="F10" s="126"/>
      <c r="G10" s="127"/>
      <c r="H10" s="127"/>
      <c r="I10" s="64" t="s">
        <v>465</v>
      </c>
      <c r="J10" s="76" t="s">
        <v>136</v>
      </c>
      <c r="K10" s="48" t="str">
        <f t="shared" ca="1" si="3"/>
        <v>RW01-INV14-CB01.04-A10Str</v>
      </c>
      <c r="L10" s="48" t="str">
        <f t="shared" ca="1" si="6"/>
        <v>RW01</v>
      </c>
      <c r="M10" s="48" t="str">
        <f t="shared" ca="1" si="7"/>
        <v>INV14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A10Str</v>
      </c>
      <c r="P10" s="48">
        <v>11</v>
      </c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 t="s">
        <v>372</v>
      </c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27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27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93</v>
      </c>
      <c r="E11" s="42">
        <f t="shared" si="5"/>
        <v>1</v>
      </c>
      <c r="F11" s="126"/>
      <c r="G11" s="127">
        <v>27</v>
      </c>
      <c r="H11" s="127"/>
      <c r="I11" s="64" t="s">
        <v>194</v>
      </c>
      <c r="J11" s="74" t="s">
        <v>133</v>
      </c>
      <c r="K11" s="48" t="str">
        <f t="shared" ca="1" si="3"/>
        <v>RW02-INV14-CB01.05-D14Str</v>
      </c>
      <c r="L11" s="48" t="str">
        <f t="shared" ca="1" si="6"/>
        <v>RW02</v>
      </c>
      <c r="M11" s="48" t="str">
        <f t="shared" ca="1" si="7"/>
        <v>INV14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D14Str</v>
      </c>
      <c r="P11" s="48">
        <v>1</v>
      </c>
      <c r="Q11" s="48" t="s">
        <v>199</v>
      </c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27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27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205</v>
      </c>
      <c r="J12" s="74" t="s">
        <v>133</v>
      </c>
      <c r="K12" s="48" t="str">
        <f t="shared" ca="1" si="3"/>
        <v>RW02-INV14-CB01.06-D14Str</v>
      </c>
      <c r="L12" s="48" t="str">
        <f t="shared" ca="1" si="6"/>
        <v>RW02</v>
      </c>
      <c r="M12" s="48" t="str">
        <f t="shared" ca="1" si="7"/>
        <v>INV14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D14Str</v>
      </c>
      <c r="P12" s="48">
        <v>3</v>
      </c>
      <c r="Q12" s="48"/>
      <c r="R12" s="48"/>
      <c r="S12" s="48" t="s">
        <v>321</v>
      </c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27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27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6"/>
      <c r="G13" s="127"/>
      <c r="H13" s="127"/>
      <c r="I13" s="64" t="s">
        <v>232</v>
      </c>
      <c r="J13" s="74" t="s">
        <v>133</v>
      </c>
      <c r="K13" s="48" t="str">
        <f t="shared" ca="1" si="3"/>
        <v>RW02-INV14-CB01.07-D14Str</v>
      </c>
      <c r="L13" s="48" t="str">
        <f t="shared" ca="1" si="6"/>
        <v>RW02</v>
      </c>
      <c r="M13" s="48" t="str">
        <f t="shared" ca="1" si="7"/>
        <v>INV14</v>
      </c>
      <c r="N13" s="48" t="str">
        <f ca="1">MID($F$5,1,2)&amp;LOOKUP("一",$F$7:$F13)&amp;"."&amp;TEXT(IF($F13&gt;"",1,($ZG13=OFFSET($ZG13,-1,))+IFERROR(MID(OFFSET($N13,-1,),FIND(MID($F$5,1,2),OFFSET($N13,-1,))+5,2),)),"00")</f>
        <v>CB01.07</v>
      </c>
      <c r="O13" s="48" t="str">
        <f t="shared" si="8"/>
        <v>D14Str</v>
      </c>
      <c r="P13" s="48">
        <v>7</v>
      </c>
      <c r="Q13" s="48"/>
      <c r="R13" s="48"/>
      <c r="S13" s="48"/>
      <c r="T13" s="48"/>
      <c r="U13" s="48"/>
      <c r="V13" s="48"/>
      <c r="W13" s="48" t="s">
        <v>466</v>
      </c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27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27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6"/>
      <c r="G14" s="127"/>
      <c r="H14" s="127"/>
      <c r="I14" s="64" t="s">
        <v>465</v>
      </c>
      <c r="J14" s="76" t="s">
        <v>136</v>
      </c>
      <c r="K14" s="48" t="str">
        <f t="shared" ca="1" si="3"/>
        <v>RW02-INV14-CB01.08-A10Str</v>
      </c>
      <c r="L14" s="48" t="str">
        <f t="shared" ca="1" si="6"/>
        <v>RW02</v>
      </c>
      <c r="M14" s="48" t="str">
        <f t="shared" ca="1" si="7"/>
        <v>INV14</v>
      </c>
      <c r="N14" s="48" t="str">
        <f ca="1">MID($F$5,1,2)&amp;LOOKUP("一",$F$7:$F14)&amp;"."&amp;TEXT(IF($F14&gt;"",1,($ZG14=OFFSET($ZG14,-1,))+IFERROR(MID(OFFSET($N14,-1,),FIND(MID($F$5,1,2),OFFSET($N14,-1,))+5,2),)),"00")</f>
        <v>CB01.08</v>
      </c>
      <c r="O14" s="48" t="str">
        <f t="shared" si="8"/>
        <v>A10Str</v>
      </c>
      <c r="P14" s="48">
        <v>11</v>
      </c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 t="s">
        <v>373</v>
      </c>
      <c r="AB14" s="48"/>
      <c r="AC14" s="48"/>
      <c r="AD14" s="48"/>
      <c r="AE14" s="48"/>
      <c r="AF14" s="48"/>
      <c r="AG14" s="48"/>
      <c r="AH14" s="48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27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27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8" t="s">
        <v>203</v>
      </c>
      <c r="G15" s="129">
        <v>27</v>
      </c>
      <c r="H15" s="129"/>
      <c r="I15" s="64" t="s">
        <v>194</v>
      </c>
      <c r="J15" s="74" t="s">
        <v>133</v>
      </c>
      <c r="K15" s="42" t="str">
        <f t="shared" ca="1" si="3"/>
        <v>RW03-INV14-CB02.01-D14Str</v>
      </c>
      <c r="L15" s="42" t="str">
        <f t="shared" ca="1" si="6"/>
        <v>RW03</v>
      </c>
      <c r="M15" s="42" t="str">
        <f t="shared" ca="1" si="7"/>
        <v>INV14</v>
      </c>
      <c r="N15" s="42" t="str">
        <f ca="1">MID($F$5,1,2)&amp;LOOKUP("一",$F$7:$F15)&amp;"."&amp;TEXT(IF($F15&gt;"",1,($ZG15=OFFSET($ZG15,-1,))+IFERROR(MID(OFFSET($N15,-1,),FIND(MID($F$5,1,2),OFFSET($N15,-1,))+5,2),)),"00")</f>
        <v>CB02.01</v>
      </c>
      <c r="O15" s="42" t="str">
        <f t="shared" si="8"/>
        <v>D14Str</v>
      </c>
      <c r="P15" s="42">
        <v>1</v>
      </c>
      <c r="Q15" s="42" t="s">
        <v>204</v>
      </c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27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27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/>
      <c r="H16" s="129"/>
      <c r="I16" s="64" t="s">
        <v>205</v>
      </c>
      <c r="J16" s="74" t="s">
        <v>133</v>
      </c>
      <c r="K16" s="42" t="str">
        <f t="shared" ca="1" si="3"/>
        <v>RW03-INV14-CB02.02-D14Str</v>
      </c>
      <c r="L16" s="42" t="str">
        <f t="shared" ca="1" si="6"/>
        <v>RW03</v>
      </c>
      <c r="M16" s="42" t="str">
        <f t="shared" ca="1" si="7"/>
        <v>INV14</v>
      </c>
      <c r="N16" s="42" t="str">
        <f ca="1">MID($F$5,1,2)&amp;LOOKUP("一",$F$7:$F16)&amp;"."&amp;TEXT(IF($F16&gt;"",1,($ZG16=OFFSET($ZG16,-1,))+IFERROR(MID(OFFSET($N16,-1,),FIND(MID($F$5,1,2),OFFSET($N16,-1,))+5,2),)),"00")</f>
        <v>CB02.02</v>
      </c>
      <c r="O16" s="42" t="str">
        <f t="shared" si="8"/>
        <v>D14Str</v>
      </c>
      <c r="P16" s="42">
        <v>3</v>
      </c>
      <c r="Q16" s="42"/>
      <c r="R16" s="42"/>
      <c r="S16" s="42" t="s">
        <v>206</v>
      </c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27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27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232</v>
      </c>
      <c r="J17" s="74" t="s">
        <v>133</v>
      </c>
      <c r="K17" s="42" t="str">
        <f t="shared" ca="1" si="3"/>
        <v>RW03-INV14-CB02.03-D14Str</v>
      </c>
      <c r="L17" s="42" t="str">
        <f t="shared" ca="1" si="6"/>
        <v>RW03</v>
      </c>
      <c r="M17" s="42" t="str">
        <f t="shared" ca="1" si="7"/>
        <v>INV14</v>
      </c>
      <c r="N17" s="42" t="str">
        <f ca="1">MID($F$5,1,2)&amp;LOOKUP("一",$F$7:$F17)&amp;"."&amp;TEXT(IF($F17&gt;"",1,($ZG17=OFFSET($ZG17,-1,))+IFERROR(MID(OFFSET($N17,-1,),FIND(MID($F$5,1,2),OFFSET($N17,-1,))+5,2),)),"00")</f>
        <v>CB02.03</v>
      </c>
      <c r="O17" s="42" t="str">
        <f t="shared" si="8"/>
        <v>D14Str</v>
      </c>
      <c r="P17" s="42">
        <v>7</v>
      </c>
      <c r="Q17" s="42"/>
      <c r="R17" s="42"/>
      <c r="S17" s="42"/>
      <c r="T17" s="42"/>
      <c r="U17" s="42"/>
      <c r="V17" s="42"/>
      <c r="W17" s="42" t="s">
        <v>322</v>
      </c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27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27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465</v>
      </c>
      <c r="J18" s="76" t="s">
        <v>136</v>
      </c>
      <c r="K18" s="42" t="str">
        <f t="shared" ca="1" si="3"/>
        <v>RW03-INV14-CB02.04-A10Str</v>
      </c>
      <c r="L18" s="42" t="str">
        <f t="shared" ca="1" si="6"/>
        <v>RW03</v>
      </c>
      <c r="M18" s="42" t="str">
        <f t="shared" ca="1" si="7"/>
        <v>INV14</v>
      </c>
      <c r="N18" s="42" t="str">
        <f ca="1">MID($F$5,1,2)&amp;LOOKUP("一",$F$7:$F18)&amp;"."&amp;TEXT(IF($F18&gt;"",1,($ZG18=OFFSET($ZG18,-1,))+IFERROR(MID(OFFSET($N18,-1,),FIND(MID($F$5,1,2),OFFSET($N18,-1,))+5,2),)),"00")</f>
        <v>CB02.04</v>
      </c>
      <c r="O18" s="42" t="str">
        <f t="shared" si="8"/>
        <v>A10Str</v>
      </c>
      <c r="P18" s="42">
        <v>11</v>
      </c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 t="s">
        <v>208</v>
      </c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27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27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9"/>
      <c r="G19" s="129">
        <v>27</v>
      </c>
      <c r="H19" s="129"/>
      <c r="I19" s="64" t="s">
        <v>194</v>
      </c>
      <c r="J19" s="74" t="s">
        <v>133</v>
      </c>
      <c r="K19" s="42" t="str">
        <f t="shared" ca="1" si="3"/>
        <v>RW04-INV14-CB02.05-D14Str</v>
      </c>
      <c r="L19" s="42" t="str">
        <f t="shared" ca="1" si="6"/>
        <v>RW04</v>
      </c>
      <c r="M19" s="42" t="str">
        <f t="shared" ca="1" si="7"/>
        <v>INV14</v>
      </c>
      <c r="N19" s="42" t="str">
        <f ca="1">MID($F$5,1,2)&amp;LOOKUP("一",$F$7:$F19)&amp;"."&amp;TEXT(IF($F19&gt;"",1,($ZG19=OFFSET($ZG19,-1,))+IFERROR(MID(OFFSET($N19,-1,),FIND(MID($F$5,1,2),OFFSET($N19,-1,))+5,2),)),"00")</f>
        <v>CB02.05</v>
      </c>
      <c r="O19" s="42" t="str">
        <f t="shared" si="8"/>
        <v>D14Str</v>
      </c>
      <c r="P19" s="42">
        <v>1</v>
      </c>
      <c r="Q19" s="42" t="s">
        <v>209</v>
      </c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27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27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9"/>
      <c r="G20" s="129"/>
      <c r="H20" s="129"/>
      <c r="I20" s="64" t="s">
        <v>205</v>
      </c>
      <c r="J20" s="74" t="s">
        <v>133</v>
      </c>
      <c r="K20" s="42" t="str">
        <f t="shared" ca="1" si="3"/>
        <v>RW04-INV14-CB02.06-D14Str</v>
      </c>
      <c r="L20" s="42" t="str">
        <f t="shared" ca="1" si="6"/>
        <v>RW04</v>
      </c>
      <c r="M20" s="42" t="str">
        <f t="shared" ca="1" si="7"/>
        <v>INV14</v>
      </c>
      <c r="N20" s="42" t="str">
        <f ca="1">MID($F$5,1,2)&amp;LOOKUP("一",$F$7:$F20)&amp;"."&amp;TEXT(IF($F20&gt;"",1,($ZG20=OFFSET($ZG20,-1,))+IFERROR(MID(OFFSET($N20,-1,),FIND(MID($F$5,1,2),OFFSET($N20,-1,))+5,2),)),"00")</f>
        <v>CB02.06</v>
      </c>
      <c r="O20" s="42" t="str">
        <f t="shared" si="8"/>
        <v>D14Str</v>
      </c>
      <c r="P20" s="42">
        <v>3</v>
      </c>
      <c r="Q20" s="42"/>
      <c r="R20" s="42"/>
      <c r="S20" s="42" t="s">
        <v>210</v>
      </c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27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27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9"/>
      <c r="G21" s="129"/>
      <c r="H21" s="129"/>
      <c r="I21" s="64" t="s">
        <v>232</v>
      </c>
      <c r="J21" s="74" t="s">
        <v>133</v>
      </c>
      <c r="K21" s="42" t="str">
        <f t="shared" ca="1" si="3"/>
        <v>RW04-INV14-CB02.07-D14Str</v>
      </c>
      <c r="L21" s="42" t="str">
        <f t="shared" ca="1" si="6"/>
        <v>RW04</v>
      </c>
      <c r="M21" s="42" t="str">
        <f t="shared" ca="1" si="7"/>
        <v>INV14</v>
      </c>
      <c r="N21" s="42" t="str">
        <f ca="1">MID($F$5,1,2)&amp;LOOKUP("一",$F$7:$F21)&amp;"."&amp;TEXT(IF($F21&gt;"",1,($ZG21=OFFSET($ZG21,-1,))+IFERROR(MID(OFFSET($N21,-1,),FIND(MID($F$5,1,2),OFFSET($N21,-1,))+5,2),)),"00")</f>
        <v>CB02.07</v>
      </c>
      <c r="O21" s="42" t="str">
        <f t="shared" si="8"/>
        <v>D14Str</v>
      </c>
      <c r="P21" s="42">
        <v>7</v>
      </c>
      <c r="Q21" s="42"/>
      <c r="R21" s="42"/>
      <c r="S21" s="42"/>
      <c r="T21" s="42"/>
      <c r="U21" s="42"/>
      <c r="V21" s="42"/>
      <c r="W21" s="42" t="s">
        <v>467</v>
      </c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27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27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9"/>
      <c r="G22" s="129"/>
      <c r="H22" s="129"/>
      <c r="I22" s="64" t="s">
        <v>465</v>
      </c>
      <c r="J22" s="76" t="s">
        <v>136</v>
      </c>
      <c r="K22" s="42" t="str">
        <f t="shared" ca="1" si="3"/>
        <v>RW04-INV14-CB02.08-A10Str</v>
      </c>
      <c r="L22" s="42" t="str">
        <f t="shared" ca="1" si="6"/>
        <v>RW04</v>
      </c>
      <c r="M22" s="42" t="str">
        <f t="shared" ca="1" si="7"/>
        <v>INV14</v>
      </c>
      <c r="N22" s="42" t="str">
        <f ca="1">MID($F$5,1,2)&amp;LOOKUP("一",$F$7:$F22)&amp;"."&amp;TEXT(IF($F22&gt;"",1,($ZG22=OFFSET($ZG22,-1,))+IFERROR(MID(OFFSET($N22,-1,),FIND(MID($F$5,1,2),OFFSET($N22,-1,))+5,2),)),"00")</f>
        <v>CB02.08</v>
      </c>
      <c r="O22" s="42" t="str">
        <f t="shared" si="8"/>
        <v>A10Str</v>
      </c>
      <c r="P22" s="42">
        <v>11</v>
      </c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 t="s">
        <v>212</v>
      </c>
      <c r="AB22" s="42"/>
      <c r="AC22" s="42"/>
      <c r="AD22" s="42"/>
      <c r="AE22" s="42"/>
      <c r="AF22" s="42"/>
      <c r="AG22" s="42"/>
      <c r="AH22" s="42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27</v>
      </c>
      <c r="BI22" s="42" t="str" cm="1">
        <f t="array" ref="BI22">IFERROR(INDEX($G$7:$G$1007,SMALL(IF((LOOKUP(ROW($7:$1007),ROW($7:$1007)/($F$7:$F$1007&lt;&gt;""),$F$7:$F$1007)=RIGHT("0"&amp;$BG22,2))*($G$7:$G$1007&lt;&gt;""),ROW($1:$1001),999999),COLUMN(B16))),"0")</f>
        <v>0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6" t="s">
        <v>213</v>
      </c>
      <c r="G23" s="127">
        <v>27</v>
      </c>
      <c r="H23" s="127"/>
      <c r="I23" s="64" t="s">
        <v>194</v>
      </c>
      <c r="J23" s="74" t="s">
        <v>133</v>
      </c>
      <c r="K23" s="48" t="str">
        <f t="shared" ca="1" si="3"/>
        <v>RW05-INV14-CB03.01-D14Str</v>
      </c>
      <c r="L23" s="48" t="str">
        <f t="shared" ca="1" si="6"/>
        <v>RW05</v>
      </c>
      <c r="M23" s="48" t="str">
        <f t="shared" ca="1" si="7"/>
        <v>INV14</v>
      </c>
      <c r="N23" s="48" t="str">
        <f ca="1">MID($F$5,1,2)&amp;LOOKUP("一",$F$7:$F23)&amp;"."&amp;TEXT(IF($F23&gt;"",1,($ZG23=OFFSET($ZG23,-1,))+IFERROR(MID(OFFSET($N23,-1,),FIND(MID($F$5,1,2),OFFSET($N23,-1,))+5,2),)),"00")</f>
        <v>CB03.01</v>
      </c>
      <c r="O23" s="48" t="str">
        <f t="shared" si="8"/>
        <v>D14Str</v>
      </c>
      <c r="P23" s="48">
        <v>1</v>
      </c>
      <c r="Q23" s="48" t="s">
        <v>214</v>
      </c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F23" s="16">
        <f t="shared" si="9"/>
        <v>0</v>
      </c>
      <c r="BG23" s="49">
        <v>17</v>
      </c>
      <c r="BH23" s="42" t="str" cm="1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42" t="str" cm="1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205</v>
      </c>
      <c r="J24" s="74" t="s">
        <v>133</v>
      </c>
      <c r="K24" s="48" t="str">
        <f t="shared" ca="1" si="3"/>
        <v>RW05-INV14-CB03.02-D14Str</v>
      </c>
      <c r="L24" s="48" t="str">
        <f t="shared" ca="1" si="6"/>
        <v>RW05</v>
      </c>
      <c r="M24" s="48" t="str">
        <f t="shared" ca="1" si="7"/>
        <v>INV14</v>
      </c>
      <c r="N24" s="48" t="str">
        <f ca="1">MID($F$5,1,2)&amp;LOOKUP("一",$F$7:$F24)&amp;"."&amp;TEXT(IF($F24&gt;"",1,($ZG24=OFFSET($ZG24,-1,))+IFERROR(MID(OFFSET($N24,-1,),FIND(MID($F$5,1,2),OFFSET($N24,-1,))+5,2),)),"00")</f>
        <v>CB03.02</v>
      </c>
      <c r="O24" s="48" t="str">
        <f t="shared" si="8"/>
        <v>D14Str</v>
      </c>
      <c r="P24" s="48">
        <v>3</v>
      </c>
      <c r="Q24" s="48"/>
      <c r="R24" s="48"/>
      <c r="S24" s="48" t="s">
        <v>215</v>
      </c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7"/>
      <c r="G25" s="127"/>
      <c r="H25" s="127"/>
      <c r="I25" s="64" t="s">
        <v>232</v>
      </c>
      <c r="J25" s="74" t="s">
        <v>133</v>
      </c>
      <c r="K25" s="48" t="str">
        <f t="shared" ca="1" si="3"/>
        <v>RW05-INV14-CB03.03-D14Str</v>
      </c>
      <c r="L25" s="48" t="str">
        <f t="shared" ca="1" si="6"/>
        <v>RW05</v>
      </c>
      <c r="M25" s="48" t="str">
        <f t="shared" ca="1" si="7"/>
        <v>INV14</v>
      </c>
      <c r="N25" s="48" t="str">
        <f ca="1">MID($F$5,1,2)&amp;LOOKUP("一",$F$7:$F25)&amp;"."&amp;TEXT(IF($F25&gt;"",1,($ZG25=OFFSET($ZG25,-1,))+IFERROR(MID(OFFSET($N25,-1,),FIND(MID($F$5,1,2),OFFSET($N25,-1,))+5,2),)),"00")</f>
        <v>CB03.03</v>
      </c>
      <c r="O25" s="48" t="str">
        <f t="shared" si="8"/>
        <v>D14Str</v>
      </c>
      <c r="P25" s="48">
        <v>7</v>
      </c>
      <c r="Q25" s="48"/>
      <c r="R25" s="48"/>
      <c r="S25" s="48"/>
      <c r="T25" s="48"/>
      <c r="U25" s="48"/>
      <c r="V25" s="48"/>
      <c r="W25" s="48" t="s">
        <v>325</v>
      </c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0</v>
      </c>
      <c r="C26" s="61">
        <v>10</v>
      </c>
      <c r="D26" s="62">
        <f t="shared" si="11"/>
        <v>0</v>
      </c>
      <c r="E26" s="42">
        <f t="shared" si="5"/>
        <v>1</v>
      </c>
      <c r="F26" s="127"/>
      <c r="G26" s="127"/>
      <c r="H26" s="127"/>
      <c r="I26" s="64" t="s">
        <v>465</v>
      </c>
      <c r="J26" s="76" t="s">
        <v>136</v>
      </c>
      <c r="K26" s="48" t="str">
        <f t="shared" ca="1" si="3"/>
        <v>RW05-INV14-CB03.04-A10Str</v>
      </c>
      <c r="L26" s="48" t="str">
        <f t="shared" ca="1" si="6"/>
        <v>RW05</v>
      </c>
      <c r="M26" s="48" t="str">
        <f t="shared" ca="1" si="7"/>
        <v>INV14</v>
      </c>
      <c r="N26" s="48" t="str">
        <f ca="1">MID($F$5,1,2)&amp;LOOKUP("一",$F$7:$F26)&amp;"."&amp;TEXT(IF($F26&gt;"",1,($ZG26=OFFSET($ZG26,-1,))+IFERROR(MID(OFFSET($N26,-1,),FIND(MID($F$5,1,2),OFFSET($N26,-1,))+5,2),)),"00")</f>
        <v>CB03.04</v>
      </c>
      <c r="O26" s="48" t="str">
        <f t="shared" si="8"/>
        <v>A10Str</v>
      </c>
      <c r="P26" s="48">
        <v>11</v>
      </c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 t="s">
        <v>217</v>
      </c>
      <c r="AB26" s="48"/>
      <c r="AC26" s="48"/>
      <c r="AD26" s="48"/>
      <c r="AE26" s="48"/>
      <c r="AF26" s="48"/>
      <c r="AG26" s="48"/>
      <c r="AH26" s="48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7"/>
      <c r="G27" s="127">
        <v>27</v>
      </c>
      <c r="H27" s="127"/>
      <c r="I27" s="64" t="s">
        <v>194</v>
      </c>
      <c r="J27" s="74" t="s">
        <v>133</v>
      </c>
      <c r="K27" s="48" t="str">
        <f t="shared" ca="1" si="3"/>
        <v>RW06-INV14-CB03.05-D14Str</v>
      </c>
      <c r="L27" s="48" t="str">
        <f t="shared" ca="1" si="6"/>
        <v>RW06</v>
      </c>
      <c r="M27" s="48" t="str">
        <f t="shared" ca="1" si="7"/>
        <v>INV14</v>
      </c>
      <c r="N27" s="48" t="str">
        <f ca="1">MID($F$5,1,2)&amp;LOOKUP("一",$F$7:$F27)&amp;"."&amp;TEXT(IF($F27&gt;"",1,($ZG27=OFFSET($ZG27,-1,))+IFERROR(MID(OFFSET($N27,-1,),FIND(MID($F$5,1,2),OFFSET($N27,-1,))+5,2),)),"00")</f>
        <v>CB03.05</v>
      </c>
      <c r="O27" s="48" t="str">
        <f t="shared" si="8"/>
        <v>D14Str</v>
      </c>
      <c r="P27" s="48">
        <v>1</v>
      </c>
      <c r="Q27" s="48" t="s">
        <v>218</v>
      </c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7"/>
      <c r="G28" s="127"/>
      <c r="H28" s="127"/>
      <c r="I28" s="64" t="s">
        <v>205</v>
      </c>
      <c r="J28" s="74" t="s">
        <v>133</v>
      </c>
      <c r="K28" s="48" t="str">
        <f t="shared" ca="1" si="3"/>
        <v>RW06-INV14-CB03.06-D14Str</v>
      </c>
      <c r="L28" s="48" t="str">
        <f t="shared" ca="1" si="6"/>
        <v>RW06</v>
      </c>
      <c r="M28" s="48" t="str">
        <f t="shared" ca="1" si="7"/>
        <v>INV14</v>
      </c>
      <c r="N28" s="48" t="str">
        <f ca="1">MID($F$5,1,2)&amp;LOOKUP("一",$F$7:$F28)&amp;"."&amp;TEXT(IF($F28&gt;"",1,($ZG28=OFFSET($ZG28,-1,))+IFERROR(MID(OFFSET($N28,-1,),FIND(MID($F$5,1,2),OFFSET($N28,-1,))+5,2),)),"00")</f>
        <v>CB03.06</v>
      </c>
      <c r="O28" s="48" t="str">
        <f t="shared" si="8"/>
        <v>D14Str</v>
      </c>
      <c r="P28" s="48">
        <v>3</v>
      </c>
      <c r="Q28" s="48"/>
      <c r="R28" s="48"/>
      <c r="S28" s="48" t="s">
        <v>219</v>
      </c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7"/>
      <c r="G29" s="127"/>
      <c r="H29" s="127"/>
      <c r="I29" s="64" t="s">
        <v>232</v>
      </c>
      <c r="J29" s="74" t="s">
        <v>133</v>
      </c>
      <c r="K29" s="48" t="str">
        <f t="shared" ca="1" si="3"/>
        <v>RW06-INV14-CB03.07-D14Str</v>
      </c>
      <c r="L29" s="48" t="str">
        <f t="shared" ca="1" si="6"/>
        <v>RW06</v>
      </c>
      <c r="M29" s="48" t="str">
        <f t="shared" ca="1" si="7"/>
        <v>INV14</v>
      </c>
      <c r="N29" s="48" t="str">
        <f ca="1">MID($F$5,1,2)&amp;LOOKUP("一",$F$7:$F29)&amp;"."&amp;TEXT(IF($F29&gt;"",1,($ZG29=OFFSET($ZG29,-1,))+IFERROR(MID(OFFSET($N29,-1,),FIND(MID($F$5,1,2),OFFSET($N29,-1,))+5,2),)),"00")</f>
        <v>CB03.07</v>
      </c>
      <c r="O29" s="48" t="str">
        <f t="shared" si="8"/>
        <v>D14Str</v>
      </c>
      <c r="P29" s="48">
        <v>7</v>
      </c>
      <c r="Q29" s="48"/>
      <c r="R29" s="48"/>
      <c r="S29" s="48"/>
      <c r="T29" s="48"/>
      <c r="U29" s="48"/>
      <c r="V29" s="48"/>
      <c r="W29" s="48" t="s">
        <v>468</v>
      </c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7"/>
      <c r="G30" s="127"/>
      <c r="H30" s="127"/>
      <c r="I30" s="64" t="s">
        <v>465</v>
      </c>
      <c r="J30" s="76" t="s">
        <v>136</v>
      </c>
      <c r="K30" s="48" t="str">
        <f t="shared" ca="1" si="3"/>
        <v>RW06-INV14-CB03.08-A10Str</v>
      </c>
      <c r="L30" s="48" t="str">
        <f t="shared" ca="1" si="6"/>
        <v>RW06</v>
      </c>
      <c r="M30" s="48" t="str">
        <f t="shared" ca="1" si="7"/>
        <v>INV14</v>
      </c>
      <c r="N30" s="48" t="str">
        <f ca="1">MID($F$5,1,2)&amp;LOOKUP("一",$F$7:$F30)&amp;"."&amp;TEXT(IF($F30&gt;"",1,($ZG30=OFFSET($ZG30,-1,))+IFERROR(MID(OFFSET($N30,-1,),FIND(MID($F$5,1,2),OFFSET($N30,-1,))+5,2),)),"00")</f>
        <v>CB03.08</v>
      </c>
      <c r="O30" s="48" t="str">
        <f t="shared" si="8"/>
        <v>A10Str</v>
      </c>
      <c r="P30" s="48">
        <v>11</v>
      </c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 t="s">
        <v>221</v>
      </c>
      <c r="AB30" s="48"/>
      <c r="AC30" s="48"/>
      <c r="AD30" s="48"/>
      <c r="AE30" s="48"/>
      <c r="AF30" s="48"/>
      <c r="AG30" s="48"/>
      <c r="AH30" s="48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8" t="s">
        <v>222</v>
      </c>
      <c r="G31" s="129">
        <v>27</v>
      </c>
      <c r="H31" s="129"/>
      <c r="I31" s="64" t="s">
        <v>194</v>
      </c>
      <c r="J31" s="74" t="s">
        <v>133</v>
      </c>
      <c r="K31" s="42" t="str">
        <f t="shared" ca="1" si="3"/>
        <v>RW07-INV14-CB04.01-D14Str</v>
      </c>
      <c r="L31" s="42" t="str">
        <f t="shared" ca="1" si="6"/>
        <v>RW07</v>
      </c>
      <c r="M31" s="42" t="str">
        <f t="shared" ca="1" si="7"/>
        <v>INV14</v>
      </c>
      <c r="N31" s="42" t="str">
        <f ca="1">MID($F$5,1,2)&amp;LOOKUP("一",$F$7:$F31)&amp;"."&amp;TEXT(IF($F31&gt;"",1,($ZG31=OFFSET($ZG31,-1,))+IFERROR(MID(OFFSET($N31,-1,),FIND(MID($F$5,1,2),OFFSET($N31,-1,))+5,2),)),"00")</f>
        <v>CB04.01</v>
      </c>
      <c r="O31" s="42" t="str">
        <f t="shared" si="8"/>
        <v>D14Str</v>
      </c>
      <c r="P31" s="42">
        <v>1</v>
      </c>
      <c r="Q31" s="42" t="s">
        <v>223</v>
      </c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9"/>
      <c r="G32" s="129"/>
      <c r="H32" s="129"/>
      <c r="I32" s="64" t="s">
        <v>205</v>
      </c>
      <c r="J32" s="74" t="s">
        <v>133</v>
      </c>
      <c r="K32" s="42" t="str">
        <f t="shared" ca="1" si="3"/>
        <v>RW07-INV14-CB04.02-D14Str</v>
      </c>
      <c r="L32" s="42" t="str">
        <f t="shared" ca="1" si="6"/>
        <v>RW07</v>
      </c>
      <c r="M32" s="42" t="str">
        <f t="shared" ca="1" si="7"/>
        <v>INV14</v>
      </c>
      <c r="N32" s="42" t="str">
        <f ca="1">MID($F$5,1,2)&amp;LOOKUP("一",$F$7:$F32)&amp;"."&amp;TEXT(IF($F32&gt;"",1,($ZG32=OFFSET($ZG32,-1,))+IFERROR(MID(OFFSET($N32,-1,),FIND(MID($F$5,1,2),OFFSET($N32,-1,))+5,2),)),"00")</f>
        <v>CB04.02</v>
      </c>
      <c r="O32" s="42" t="str">
        <f t="shared" si="8"/>
        <v>D14Str</v>
      </c>
      <c r="P32" s="42">
        <v>3</v>
      </c>
      <c r="Q32" s="42"/>
      <c r="R32" s="42"/>
      <c r="S32" s="42" t="s">
        <v>224</v>
      </c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9"/>
      <c r="G33" s="129"/>
      <c r="H33" s="129"/>
      <c r="I33" s="64" t="s">
        <v>232</v>
      </c>
      <c r="J33" s="74" t="s">
        <v>133</v>
      </c>
      <c r="K33" s="42" t="str">
        <f t="shared" ca="1" si="3"/>
        <v>RW07-INV14-CB04.03-D14Str</v>
      </c>
      <c r="L33" s="42" t="str">
        <f t="shared" ca="1" si="6"/>
        <v>RW07</v>
      </c>
      <c r="M33" s="42" t="str">
        <f t="shared" ca="1" si="7"/>
        <v>INV14</v>
      </c>
      <c r="N33" s="42" t="str">
        <f ca="1">MID($F$5,1,2)&amp;LOOKUP("一",$F$7:$F33)&amp;"."&amp;TEXT(IF($F33&gt;"",1,($ZG33=OFFSET($ZG33,-1,))+IFERROR(MID(OFFSET($N33,-1,),FIND(MID($F$5,1,2),OFFSET($N33,-1,))+5,2),)),"00")</f>
        <v>CB04.03</v>
      </c>
      <c r="O33" s="42" t="str">
        <f t="shared" si="8"/>
        <v>D14Str</v>
      </c>
      <c r="P33" s="42">
        <v>7</v>
      </c>
      <c r="Q33" s="42"/>
      <c r="R33" s="42"/>
      <c r="S33" s="42"/>
      <c r="T33" s="42"/>
      <c r="U33" s="42"/>
      <c r="V33" s="42"/>
      <c r="W33" s="42" t="s">
        <v>328</v>
      </c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31</v>
      </c>
      <c r="C34" s="61">
        <v>18</v>
      </c>
      <c r="D34" s="62">
        <f t="shared" si="11"/>
        <v>0</v>
      </c>
      <c r="E34" s="42">
        <f t="shared" si="5"/>
        <v>1</v>
      </c>
      <c r="F34" s="129"/>
      <c r="G34" s="129"/>
      <c r="H34" s="129"/>
      <c r="I34" s="64" t="s">
        <v>465</v>
      </c>
      <c r="J34" s="76" t="s">
        <v>136</v>
      </c>
      <c r="K34" s="42" t="str">
        <f t="shared" ca="1" si="3"/>
        <v>RW07-INV14-CB04.04-A10Str</v>
      </c>
      <c r="L34" s="42" t="str">
        <f t="shared" ca="1" si="6"/>
        <v>RW07</v>
      </c>
      <c r="M34" s="42" t="str">
        <f t="shared" ca="1" si="7"/>
        <v>INV14</v>
      </c>
      <c r="N34" s="42" t="str">
        <f ca="1">MID($F$5,1,2)&amp;LOOKUP("一",$F$7:$F34)&amp;"."&amp;TEXT(IF($F34&gt;"",1,($ZG34=OFFSET($ZG34,-1,))+IFERROR(MID(OFFSET($N34,-1,),FIND(MID($F$5,1,2),OFFSET($N34,-1,))+5,2),)),"00")</f>
        <v>CB04.04</v>
      </c>
      <c r="O34" s="42" t="str">
        <f t="shared" si="8"/>
        <v>A10Str</v>
      </c>
      <c r="P34" s="42">
        <v>11</v>
      </c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 t="s">
        <v>226</v>
      </c>
      <c r="AB34" s="42"/>
      <c r="AC34" s="42"/>
      <c r="AD34" s="42"/>
      <c r="AE34" s="42"/>
      <c r="AF34" s="42"/>
      <c r="AG34" s="42"/>
      <c r="AH34" s="42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0</v>
      </c>
      <c r="E35" s="42">
        <f t="shared" si="5"/>
        <v>1</v>
      </c>
      <c r="F35" s="129"/>
      <c r="G35" s="129">
        <v>27</v>
      </c>
      <c r="H35" s="129"/>
      <c r="I35" s="64" t="s">
        <v>194</v>
      </c>
      <c r="J35" s="74" t="s">
        <v>133</v>
      </c>
      <c r="K35" s="42" t="str">
        <f t="shared" ca="1" si="3"/>
        <v>RW08-INV14-CB04.05-D14Str</v>
      </c>
      <c r="L35" s="42" t="str">
        <f t="shared" ca="1" si="6"/>
        <v>RW08</v>
      </c>
      <c r="M35" s="42" t="str">
        <f t="shared" ca="1" si="7"/>
        <v>INV14</v>
      </c>
      <c r="N35" s="42" t="str">
        <f ca="1">MID($F$5,1,2)&amp;LOOKUP("一",$F$7:$F35)&amp;"."&amp;TEXT(IF($F35&gt;"",1,($ZG35=OFFSET($ZG35,-1,))+IFERROR(MID(OFFSET($N35,-1,),FIND(MID($F$5,1,2),OFFSET($N35,-1,))+5,2),)),"00")</f>
        <v>CB04.05</v>
      </c>
      <c r="O35" s="42" t="str">
        <f t="shared" si="8"/>
        <v>D14Str</v>
      </c>
      <c r="P35" s="42">
        <v>1</v>
      </c>
      <c r="Q35" s="42" t="s">
        <v>227</v>
      </c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9"/>
      <c r="G36" s="129"/>
      <c r="H36" s="129"/>
      <c r="I36" s="64" t="s">
        <v>205</v>
      </c>
      <c r="J36" s="74" t="s">
        <v>133</v>
      </c>
      <c r="K36" s="42" t="str">
        <f t="shared" ca="1" si="3"/>
        <v>RW08-INV14-CB04.06-D14Str</v>
      </c>
      <c r="L36" s="42" t="str">
        <f t="shared" ca="1" si="6"/>
        <v>RW08</v>
      </c>
      <c r="M36" s="42" t="str">
        <f t="shared" ca="1" si="7"/>
        <v>INV14</v>
      </c>
      <c r="N36" s="42" t="str">
        <f ca="1">MID($F$5,1,2)&amp;LOOKUP("一",$F$7:$F36)&amp;"."&amp;TEXT(IF($F36&gt;"",1,($ZG36=OFFSET($ZG36,-1,))+IFERROR(MID(OFFSET($N36,-1,),FIND(MID($F$5,1,2),OFFSET($N36,-1,))+5,2),)),"00")</f>
        <v>CB04.06</v>
      </c>
      <c r="O36" s="42" t="str">
        <f t="shared" si="8"/>
        <v>D14Str</v>
      </c>
      <c r="P36" s="42">
        <v>3</v>
      </c>
      <c r="Q36" s="42"/>
      <c r="R36" s="42"/>
      <c r="S36" s="42" t="s">
        <v>228</v>
      </c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9"/>
      <c r="G37" s="129"/>
      <c r="H37" s="129"/>
      <c r="I37" s="64" t="s">
        <v>232</v>
      </c>
      <c r="J37" s="74" t="s">
        <v>133</v>
      </c>
      <c r="K37" s="42" t="str">
        <f t="shared" ca="1" si="3"/>
        <v>RW08-INV14-CB04.07-D14Str</v>
      </c>
      <c r="L37" s="42" t="str">
        <f t="shared" ca="1" si="6"/>
        <v>RW08</v>
      </c>
      <c r="M37" s="42" t="str">
        <f t="shared" ca="1" si="7"/>
        <v>INV14</v>
      </c>
      <c r="N37" s="42" t="str">
        <f ca="1">MID($F$5,1,2)&amp;LOOKUP("一",$F$7:$F37)&amp;"."&amp;TEXT(IF($F37&gt;"",1,($ZG37=OFFSET($ZG37,-1,))+IFERROR(MID(OFFSET($N37,-1,),FIND(MID($F$5,1,2),OFFSET($N37,-1,))+5,2),)),"00")</f>
        <v>CB04.07</v>
      </c>
      <c r="O37" s="42" t="str">
        <f t="shared" si="8"/>
        <v>D14Str</v>
      </c>
      <c r="P37" s="42">
        <v>7</v>
      </c>
      <c r="Q37" s="42"/>
      <c r="R37" s="42"/>
      <c r="S37" s="42"/>
      <c r="T37" s="42"/>
      <c r="U37" s="42"/>
      <c r="V37" s="42"/>
      <c r="W37" s="42" t="s">
        <v>469</v>
      </c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465</v>
      </c>
      <c r="J38" s="76" t="s">
        <v>136</v>
      </c>
      <c r="K38" s="42" t="str">
        <f t="shared" ca="1" si="3"/>
        <v>RW08-INV14-CB04.08-A10Str</v>
      </c>
      <c r="L38" s="42" t="str">
        <f t="shared" ca="1" si="6"/>
        <v>RW08</v>
      </c>
      <c r="M38" s="42" t="str">
        <f t="shared" ca="1" si="7"/>
        <v>INV14</v>
      </c>
      <c r="N38" s="42" t="str">
        <f ca="1">MID($F$5,1,2)&amp;LOOKUP("一",$F$7:$F38)&amp;"."&amp;TEXT(IF($F38&gt;"",1,($ZG38=OFFSET($ZG38,-1,))+IFERROR(MID(OFFSET($N38,-1,),FIND(MID($F$5,1,2),OFFSET($N38,-1,))+5,2),)),"00")</f>
        <v>CB04.08</v>
      </c>
      <c r="O38" s="42" t="str">
        <f t="shared" si="8"/>
        <v>A10Str</v>
      </c>
      <c r="P38" s="42">
        <v>11</v>
      </c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 t="s">
        <v>375</v>
      </c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6" t="s">
        <v>229</v>
      </c>
      <c r="G39" s="127">
        <v>27</v>
      </c>
      <c r="H39" s="127"/>
      <c r="I39" s="64" t="s">
        <v>194</v>
      </c>
      <c r="J39" s="74" t="s">
        <v>133</v>
      </c>
      <c r="K39" s="48" t="str">
        <f t="shared" ca="1" si="3"/>
        <v>RW09-INV14-CB05.01-D14Str</v>
      </c>
      <c r="L39" s="48" t="str">
        <f t="shared" ca="1" si="6"/>
        <v>RW09</v>
      </c>
      <c r="M39" s="48" t="str">
        <f t="shared" ca="1" si="7"/>
        <v>INV14</v>
      </c>
      <c r="N39" s="48" t="str">
        <f ca="1">MID($F$5,1,2)&amp;LOOKUP("一",$F$7:$F39)&amp;"."&amp;TEXT(IF($F39&gt;"",1,($ZG39=OFFSET($ZG39,-1,))+IFERROR(MID(OFFSET($N39,-1,),FIND(MID($F$5,1,2),OFFSET($N39,-1,))+5,2),)),"00")</f>
        <v>CB05.01</v>
      </c>
      <c r="O39" s="48" t="str">
        <f t="shared" si="8"/>
        <v>D14Str</v>
      </c>
      <c r="P39" s="48">
        <v>1</v>
      </c>
      <c r="Q39" s="48" t="s">
        <v>230</v>
      </c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7"/>
      <c r="G40" s="127"/>
      <c r="H40" s="127"/>
      <c r="I40" s="64" t="s">
        <v>205</v>
      </c>
      <c r="J40" s="74" t="s">
        <v>133</v>
      </c>
      <c r="K40" s="48" t="str">
        <f t="shared" ca="1" si="3"/>
        <v>RW09-INV14-CB05.02-D14Str</v>
      </c>
      <c r="L40" s="48" t="str">
        <f t="shared" ca="1" si="6"/>
        <v>RW09</v>
      </c>
      <c r="M40" s="48" t="str">
        <f t="shared" ca="1" si="7"/>
        <v>INV14</v>
      </c>
      <c r="N40" s="48" t="str">
        <f ca="1">MID($F$5,1,2)&amp;LOOKUP("一",$F$7:$F40)&amp;"."&amp;TEXT(IF($F40&gt;"",1,($ZG40=OFFSET($ZG40,-1,))+IFERROR(MID(OFFSET($N40,-1,),FIND(MID($F$5,1,2),OFFSET($N40,-1,))+5,2),)),"00")</f>
        <v>CB05.02</v>
      </c>
      <c r="O40" s="48" t="str">
        <f t="shared" si="8"/>
        <v>D14Str</v>
      </c>
      <c r="P40" s="48">
        <v>3</v>
      </c>
      <c r="Q40" s="48"/>
      <c r="R40" s="48"/>
      <c r="S40" s="48" t="s">
        <v>231</v>
      </c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7"/>
      <c r="G41" s="127"/>
      <c r="H41" s="127"/>
      <c r="I41" s="64" t="s">
        <v>232</v>
      </c>
      <c r="J41" s="74" t="s">
        <v>133</v>
      </c>
      <c r="K41" s="48" t="str">
        <f t="shared" ca="1" si="3"/>
        <v>RW09-INV14-CB05.03-D14Str</v>
      </c>
      <c r="L41" s="48" t="str">
        <f t="shared" ca="1" si="6"/>
        <v>RW09</v>
      </c>
      <c r="M41" s="48" t="str">
        <f t="shared" ca="1" si="7"/>
        <v>INV14</v>
      </c>
      <c r="N41" s="48" t="str">
        <f ca="1">MID($F$5,1,2)&amp;LOOKUP("一",$F$7:$F41)&amp;"."&amp;TEXT(IF($F41&gt;"",1,($ZG41=OFFSET($ZG41,-1,))+IFERROR(MID(OFFSET($N41,-1,),FIND(MID($F$5,1,2),OFFSET($N41,-1,))+5,2),)),"00")</f>
        <v>CB05.03</v>
      </c>
      <c r="O41" s="48" t="str">
        <f t="shared" si="8"/>
        <v>D14Str</v>
      </c>
      <c r="P41" s="48">
        <v>7</v>
      </c>
      <c r="Q41" s="48"/>
      <c r="R41" s="48"/>
      <c r="S41" s="48"/>
      <c r="T41" s="48"/>
      <c r="U41" s="48"/>
      <c r="V41" s="48"/>
      <c r="W41" s="48" t="s">
        <v>233</v>
      </c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7"/>
      <c r="G42" s="127"/>
      <c r="H42" s="127"/>
      <c r="I42" s="64" t="s">
        <v>465</v>
      </c>
      <c r="J42" s="76" t="s">
        <v>136</v>
      </c>
      <c r="K42" s="48" t="str">
        <f t="shared" ca="1" si="3"/>
        <v>RW09-INV14-CB05.04-A10Str</v>
      </c>
      <c r="L42" s="48" t="str">
        <f t="shared" ca="1" si="6"/>
        <v>RW09</v>
      </c>
      <c r="M42" s="48" t="str">
        <f t="shared" ca="1" si="7"/>
        <v>INV14</v>
      </c>
      <c r="N42" s="48" t="str">
        <f ca="1">MID($F$5,1,2)&amp;LOOKUP("一",$F$7:$F42)&amp;"."&amp;TEXT(IF($F42&gt;"",1,($ZG42=OFFSET($ZG42,-1,))+IFERROR(MID(OFFSET($N42,-1,),FIND(MID($F$5,1,2),OFFSET($N42,-1,))+5,2),)),"00")</f>
        <v>CB05.04</v>
      </c>
      <c r="O42" s="48" t="str">
        <f t="shared" si="8"/>
        <v>A10Str</v>
      </c>
      <c r="P42" s="48">
        <v>11</v>
      </c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 t="s">
        <v>377</v>
      </c>
      <c r="AB42" s="48"/>
      <c r="AC42" s="48"/>
      <c r="AD42" s="48"/>
      <c r="AE42" s="48"/>
      <c r="AF42" s="48"/>
      <c r="AG42" s="48"/>
      <c r="AH42" s="48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31</v>
      </c>
      <c r="E43" s="42">
        <f t="shared" si="5"/>
        <v>1</v>
      </c>
      <c r="F43" s="127"/>
      <c r="G43" s="127">
        <v>27</v>
      </c>
      <c r="H43" s="127"/>
      <c r="I43" s="64" t="s">
        <v>194</v>
      </c>
      <c r="J43" s="74" t="s">
        <v>133</v>
      </c>
      <c r="K43" s="48" t="str">
        <f t="shared" ca="1" si="3"/>
        <v>RW10-INV14-CB05.05-D14Str</v>
      </c>
      <c r="L43" s="48" t="str">
        <f t="shared" ca="1" si="6"/>
        <v>RW10</v>
      </c>
      <c r="M43" s="48" t="str">
        <f t="shared" ca="1" si="7"/>
        <v>INV14</v>
      </c>
      <c r="N43" s="48" t="str">
        <f ca="1">MID($F$5,1,2)&amp;LOOKUP("一",$F$7:$F43)&amp;"."&amp;TEXT(IF($F43&gt;"",1,($ZG43=OFFSET($ZG43,-1,))+IFERROR(MID(OFFSET($N43,-1,),FIND(MID($F$5,1,2),OFFSET($N43,-1,))+5,2),)),"00")</f>
        <v>CB05.05</v>
      </c>
      <c r="O43" s="48" t="str">
        <f t="shared" si="8"/>
        <v>D14Str</v>
      </c>
      <c r="P43" s="48">
        <v>1</v>
      </c>
      <c r="Q43" s="48" t="s">
        <v>378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4" t="s">
        <v>133</v>
      </c>
      <c r="K44" s="48" t="str">
        <f t="shared" ca="1" si="3"/>
        <v>RW10-INV14-CB05.06-D14Str</v>
      </c>
      <c r="L44" s="48" t="str">
        <f t="shared" ca="1" si="6"/>
        <v>RW10</v>
      </c>
      <c r="M44" s="48" t="str">
        <f t="shared" ca="1" si="7"/>
        <v>INV14</v>
      </c>
      <c r="N44" s="48" t="str">
        <f ca="1">MID($F$5,1,2)&amp;LOOKUP("一",$F$7:$F44)&amp;"."&amp;TEXT(IF($F44&gt;"",1,($ZG44=OFFSET($ZG44,-1,))+IFERROR(MID(OFFSET($N44,-1,),FIND(MID($F$5,1,2),OFFSET($N44,-1,))+5,2),)),"00")</f>
        <v>CB05.06</v>
      </c>
      <c r="O44" s="48" t="str">
        <f t="shared" si="8"/>
        <v>D14Str</v>
      </c>
      <c r="P44" s="48">
        <v>3</v>
      </c>
      <c r="Q44" s="48"/>
      <c r="R44" s="48"/>
      <c r="S44" s="48" t="s">
        <v>236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4" t="s">
        <v>133</v>
      </c>
      <c r="K45" s="48" t="str">
        <f t="shared" ca="1" si="3"/>
        <v>RW10-INV14-CB05.07-D14Str</v>
      </c>
      <c r="L45" s="48" t="str">
        <f t="shared" ca="1" si="6"/>
        <v>RW10</v>
      </c>
      <c r="M45" s="48" t="str">
        <f t="shared" ca="1" si="7"/>
        <v>INV14</v>
      </c>
      <c r="N45" s="48" t="str">
        <f ca="1">MID($F$5,1,2)&amp;LOOKUP("一",$F$7:$F45)&amp;"."&amp;TEXT(IF($F45&gt;"",1,($ZG45=OFFSET($ZG45,-1,))+IFERROR(MID(OFFSET($N45,-1,),FIND(MID($F$5,1,2),OFFSET($N45,-1,))+5,2),)),"00")</f>
        <v>CB05.07</v>
      </c>
      <c r="O45" s="48" t="str">
        <f t="shared" si="8"/>
        <v>D14Str</v>
      </c>
      <c r="P45" s="48">
        <v>7</v>
      </c>
      <c r="Q45" s="48"/>
      <c r="R45" s="48"/>
      <c r="S45" s="48"/>
      <c r="T45" s="48"/>
      <c r="U45" s="48"/>
      <c r="V45" s="48"/>
      <c r="W45" s="48" t="s">
        <v>470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/>
      <c r="H46" s="127"/>
      <c r="I46" s="64" t="s">
        <v>465</v>
      </c>
      <c r="J46" s="76" t="s">
        <v>136</v>
      </c>
      <c r="K46" s="48" t="str">
        <f t="shared" ca="1" si="3"/>
        <v>RW10-INV14-CB05.08-A10Str</v>
      </c>
      <c r="L46" s="48" t="str">
        <f t="shared" ca="1" si="6"/>
        <v>RW10</v>
      </c>
      <c r="M46" s="48" t="str">
        <f t="shared" ca="1" si="7"/>
        <v>INV14</v>
      </c>
      <c r="N46" s="48" t="str">
        <f ca="1">MID($F$5,1,2)&amp;LOOKUP("一",$F$7:$F46)&amp;"."&amp;TEXT(IF($F46&gt;"",1,($ZG46=OFFSET($ZG46,-1,))+IFERROR(MID(OFFSET($N46,-1,),FIND(MID($F$5,1,2),OFFSET($N46,-1,))+5,2),)),"00")</f>
        <v>CB05.08</v>
      </c>
      <c r="O46" s="48" t="str">
        <f t="shared" si="8"/>
        <v>A10Str</v>
      </c>
      <c r="P46" s="48">
        <v>11</v>
      </c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 t="s">
        <v>380</v>
      </c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8" t="s">
        <v>237</v>
      </c>
      <c r="G47" s="129">
        <v>27</v>
      </c>
      <c r="H47" s="129"/>
      <c r="I47" s="64" t="s">
        <v>194</v>
      </c>
      <c r="J47" s="74" t="s">
        <v>133</v>
      </c>
      <c r="K47" s="42" t="str">
        <f t="shared" ca="1" si="3"/>
        <v>RW11-INV14-CB06.01-D14Str</v>
      </c>
      <c r="L47" s="42" t="str">
        <f t="shared" ca="1" si="6"/>
        <v>RW11</v>
      </c>
      <c r="M47" s="42" t="str">
        <f t="shared" ca="1" si="7"/>
        <v>INV14</v>
      </c>
      <c r="N47" s="42" t="str">
        <f ca="1">MID($F$5,1,2)&amp;LOOKUP("一",$F$7:$F47)&amp;"."&amp;TEXT(IF($F47&gt;"",1,($ZG47=OFFSET($ZG47,-1,))+IFERROR(MID(OFFSET($N47,-1,),FIND(MID($F$5,1,2),OFFSET($N47,-1,))+5,2),)),"00")</f>
        <v>CB06.01</v>
      </c>
      <c r="O47" s="42" t="str">
        <f t="shared" si="8"/>
        <v>D14Str</v>
      </c>
      <c r="P47" s="42">
        <v>1</v>
      </c>
      <c r="Q47" s="42" t="s">
        <v>238</v>
      </c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9"/>
      <c r="G48" s="129"/>
      <c r="H48" s="129"/>
      <c r="I48" s="64" t="s">
        <v>205</v>
      </c>
      <c r="J48" s="74" t="s">
        <v>133</v>
      </c>
      <c r="K48" s="42" t="str">
        <f t="shared" ca="1" si="3"/>
        <v>RW11-INV14-CB06.02-D14Str</v>
      </c>
      <c r="L48" s="42" t="str">
        <f t="shared" ca="1" si="6"/>
        <v>RW11</v>
      </c>
      <c r="M48" s="42" t="str">
        <f t="shared" ca="1" si="7"/>
        <v>INV14</v>
      </c>
      <c r="N48" s="42" t="str">
        <f ca="1">MID($F$5,1,2)&amp;LOOKUP("一",$F$7:$F48)&amp;"."&amp;TEXT(IF($F48&gt;"",1,($ZG48=OFFSET($ZG48,-1,))+IFERROR(MID(OFFSET($N48,-1,),FIND(MID($F$5,1,2),OFFSET($N48,-1,))+5,2),)),"00")</f>
        <v>CB06.02</v>
      </c>
      <c r="O48" s="42" t="str">
        <f t="shared" si="8"/>
        <v>D14Str</v>
      </c>
      <c r="P48" s="42">
        <v>3</v>
      </c>
      <c r="Q48" s="42"/>
      <c r="R48" s="42"/>
      <c r="S48" s="42" t="s">
        <v>239</v>
      </c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9"/>
      <c r="G49" s="129"/>
      <c r="H49" s="129"/>
      <c r="I49" s="64" t="s">
        <v>232</v>
      </c>
      <c r="J49" s="74" t="s">
        <v>133</v>
      </c>
      <c r="K49" s="42" t="str">
        <f t="shared" ca="1" si="3"/>
        <v>RW11-INV14-CB06.03-D14Str</v>
      </c>
      <c r="L49" s="42" t="str">
        <f t="shared" ca="1" si="6"/>
        <v>RW11</v>
      </c>
      <c r="M49" s="42" t="str">
        <f t="shared" ca="1" si="7"/>
        <v>INV14</v>
      </c>
      <c r="N49" s="42" t="str">
        <f ca="1">MID($F$5,1,2)&amp;LOOKUP("一",$F$7:$F49)&amp;"."&amp;TEXT(IF($F49&gt;"",1,($ZG49=OFFSET($ZG49,-1,))+IFERROR(MID(OFFSET($N49,-1,),FIND(MID($F$5,1,2),OFFSET($N49,-1,))+5,2),)),"00")</f>
        <v>CB06.03</v>
      </c>
      <c r="O49" s="42" t="str">
        <f t="shared" si="8"/>
        <v>D14Str</v>
      </c>
      <c r="P49" s="42">
        <v>7</v>
      </c>
      <c r="Q49" s="42"/>
      <c r="R49" s="42"/>
      <c r="S49" s="42"/>
      <c r="T49" s="42"/>
      <c r="U49" s="42"/>
      <c r="V49" s="42"/>
      <c r="W49" s="42" t="s">
        <v>240</v>
      </c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58</v>
      </c>
      <c r="C50" s="63">
        <v>8</v>
      </c>
      <c r="D50" s="37"/>
      <c r="E50" s="42">
        <f t="shared" si="5"/>
        <v>1</v>
      </c>
      <c r="F50" s="129"/>
      <c r="G50" s="129"/>
      <c r="H50" s="129"/>
      <c r="I50" s="64" t="s">
        <v>465</v>
      </c>
      <c r="J50" s="76" t="s">
        <v>136</v>
      </c>
      <c r="K50" s="42" t="str">
        <f t="shared" ca="1" si="3"/>
        <v>RW11-INV14-CB06.04-A10Str</v>
      </c>
      <c r="L50" s="42" t="str">
        <f t="shared" ca="1" si="6"/>
        <v>RW11</v>
      </c>
      <c r="M50" s="42" t="str">
        <f t="shared" ca="1" si="7"/>
        <v>INV14</v>
      </c>
      <c r="N50" s="42" t="str">
        <f ca="1">MID($F$5,1,2)&amp;LOOKUP("一",$F$7:$F50)&amp;"."&amp;TEXT(IF($F50&gt;"",1,($ZG50=OFFSET($ZG50,-1,))+IFERROR(MID(OFFSET($N50,-1,),FIND(MID($F$5,1,2),OFFSET($N50,-1,))+5,2),)),"00")</f>
        <v>CB06.04</v>
      </c>
      <c r="O50" s="42" t="str">
        <f t="shared" si="8"/>
        <v>A10Str</v>
      </c>
      <c r="P50" s="42">
        <v>11</v>
      </c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 t="s">
        <v>382</v>
      </c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58</v>
      </c>
      <c r="C51" s="63">
        <v>8</v>
      </c>
      <c r="D51" s="37"/>
      <c r="E51" s="42">
        <f t="shared" si="5"/>
        <v>1</v>
      </c>
      <c r="F51" s="129"/>
      <c r="G51" s="129">
        <v>27</v>
      </c>
      <c r="H51" s="129"/>
      <c r="I51" s="64" t="s">
        <v>194</v>
      </c>
      <c r="J51" s="74" t="s">
        <v>133</v>
      </c>
      <c r="K51" s="42" t="str">
        <f t="shared" ca="1" si="3"/>
        <v>RW12-INV14-CB06.05-D14Str</v>
      </c>
      <c r="L51" s="42" t="str">
        <f t="shared" ca="1" si="6"/>
        <v>RW12</v>
      </c>
      <c r="M51" s="42" t="str">
        <f t="shared" ca="1" si="7"/>
        <v>INV14</v>
      </c>
      <c r="N51" s="42" t="str">
        <f ca="1">MID($F$5,1,2)&amp;LOOKUP("一",$F$7:$F51)&amp;"."&amp;TEXT(IF($F51&gt;"",1,($ZG51=OFFSET($ZG51,-1,))+IFERROR(MID(OFFSET($N51,-1,),FIND(MID($F$5,1,2),OFFSET($N51,-1,))+5,2),)),"00")</f>
        <v>CB06.05</v>
      </c>
      <c r="O51" s="42" t="str">
        <f t="shared" si="8"/>
        <v>D14Str</v>
      </c>
      <c r="P51" s="42">
        <v>1</v>
      </c>
      <c r="Q51" s="42" t="s">
        <v>383</v>
      </c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58</v>
      </c>
      <c r="C52" s="63">
        <v>8</v>
      </c>
      <c r="D52" s="37"/>
      <c r="E52" s="42">
        <f t="shared" si="5"/>
        <v>1</v>
      </c>
      <c r="F52" s="129"/>
      <c r="G52" s="129"/>
      <c r="H52" s="129"/>
      <c r="I52" s="64" t="s">
        <v>205</v>
      </c>
      <c r="J52" s="74" t="s">
        <v>133</v>
      </c>
      <c r="K52" s="42" t="str">
        <f t="shared" ca="1" si="3"/>
        <v>RW12-INV14-CB06.06-D14Str</v>
      </c>
      <c r="L52" s="42" t="str">
        <f t="shared" ca="1" si="6"/>
        <v>RW12</v>
      </c>
      <c r="M52" s="42" t="str">
        <f t="shared" ca="1" si="7"/>
        <v>INV14</v>
      </c>
      <c r="N52" s="42" t="str">
        <f ca="1">MID($F$5,1,2)&amp;LOOKUP("一",$F$7:$F52)&amp;"."&amp;TEXT(IF($F52&gt;"",1,($ZG52=OFFSET($ZG52,-1,))+IFERROR(MID(OFFSET($N52,-1,),FIND(MID($F$5,1,2),OFFSET($N52,-1,))+5,2),)),"00")</f>
        <v>CB06.06</v>
      </c>
      <c r="O52" s="42" t="str">
        <f t="shared" si="8"/>
        <v>D14Str</v>
      </c>
      <c r="P52" s="42">
        <v>3</v>
      </c>
      <c r="Q52" s="42"/>
      <c r="R52" s="42"/>
      <c r="S52" s="42" t="s">
        <v>243</v>
      </c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58</v>
      </c>
      <c r="C53" s="63">
        <v>8</v>
      </c>
      <c r="D53" s="37"/>
      <c r="E53" s="42">
        <f t="shared" si="5"/>
        <v>1</v>
      </c>
      <c r="F53" s="129"/>
      <c r="G53" s="129"/>
      <c r="H53" s="129"/>
      <c r="I53" s="64" t="s">
        <v>232</v>
      </c>
      <c r="J53" s="74" t="s">
        <v>133</v>
      </c>
      <c r="K53" s="42" t="str">
        <f t="shared" ca="1" si="3"/>
        <v>RW12-INV14-CB06.07-D14Str</v>
      </c>
      <c r="L53" s="42" t="str">
        <f t="shared" ca="1" si="6"/>
        <v>RW12</v>
      </c>
      <c r="M53" s="42" t="str">
        <f t="shared" ca="1" si="7"/>
        <v>INV14</v>
      </c>
      <c r="N53" s="42" t="str">
        <f ca="1">MID($F$5,1,2)&amp;LOOKUP("一",$F$7:$F53)&amp;"."&amp;TEXT(IF($F53&gt;"",1,($ZG53=OFFSET($ZG53,-1,))+IFERROR(MID(OFFSET($N53,-1,),FIND(MID($F$5,1,2),OFFSET($N53,-1,))+5,2),)),"00")</f>
        <v>CB06.07</v>
      </c>
      <c r="O53" s="42" t="str">
        <f t="shared" si="8"/>
        <v>D14Str</v>
      </c>
      <c r="P53" s="42">
        <v>7</v>
      </c>
      <c r="Q53" s="42"/>
      <c r="R53" s="42"/>
      <c r="S53" s="42"/>
      <c r="T53" s="42"/>
      <c r="U53" s="42"/>
      <c r="V53" s="42"/>
      <c r="W53" s="42" t="s">
        <v>471</v>
      </c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58</v>
      </c>
      <c r="C54" s="63">
        <v>8</v>
      </c>
      <c r="D54" s="37"/>
      <c r="E54" s="42">
        <f t="shared" si="5"/>
        <v>1</v>
      </c>
      <c r="F54" s="129"/>
      <c r="G54" s="129"/>
      <c r="H54" s="129"/>
      <c r="I54" s="64" t="s">
        <v>465</v>
      </c>
      <c r="J54" s="76" t="s">
        <v>136</v>
      </c>
      <c r="K54" s="42" t="str">
        <f t="shared" ca="1" si="3"/>
        <v>RW12-INV14-CB06.08-A10Str</v>
      </c>
      <c r="L54" s="42" t="str">
        <f t="shared" ca="1" si="6"/>
        <v>RW12</v>
      </c>
      <c r="M54" s="42" t="str">
        <f t="shared" ca="1" si="7"/>
        <v>INV14</v>
      </c>
      <c r="N54" s="42" t="str">
        <f ca="1">MID($F$5,1,2)&amp;LOOKUP("一",$F$7:$F54)&amp;"."&amp;TEXT(IF($F54&gt;"",1,($ZG54=OFFSET($ZG54,-1,))+IFERROR(MID(OFFSET($N54,-1,),FIND(MID($F$5,1,2),OFFSET($N54,-1,))+5,2),)),"00")</f>
        <v>CB06.08</v>
      </c>
      <c r="O54" s="42" t="str">
        <f t="shared" si="8"/>
        <v>A10Str</v>
      </c>
      <c r="P54" s="42">
        <v>11</v>
      </c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 t="s">
        <v>385</v>
      </c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58</v>
      </c>
      <c r="C55" s="63">
        <v>8</v>
      </c>
      <c r="D55" s="37"/>
      <c r="E55" s="42">
        <f t="shared" si="5"/>
        <v>1</v>
      </c>
      <c r="F55" s="126" t="s">
        <v>244</v>
      </c>
      <c r="G55" s="127">
        <v>27</v>
      </c>
      <c r="H55" s="127"/>
      <c r="I55" s="64" t="s">
        <v>194</v>
      </c>
      <c r="J55" s="74" t="s">
        <v>133</v>
      </c>
      <c r="K55" s="48" t="str">
        <f t="shared" ca="1" si="3"/>
        <v>RW13-INV14-CB07.01-D14Str</v>
      </c>
      <c r="L55" s="48" t="str">
        <f t="shared" ca="1" si="6"/>
        <v>RW13</v>
      </c>
      <c r="M55" s="48" t="str">
        <f t="shared" ca="1" si="7"/>
        <v>INV14</v>
      </c>
      <c r="N55" s="48" t="str">
        <f ca="1">MID($F$5,1,2)&amp;LOOKUP("一",$F$7:$F55)&amp;"."&amp;TEXT(IF($F55&gt;"",1,($ZG55=OFFSET($ZG55,-1,))+IFERROR(MID(OFFSET($N55,-1,),FIND(MID($F$5,1,2),OFFSET($N55,-1,))+5,2),)),"00")</f>
        <v>CB07.01</v>
      </c>
      <c r="O55" s="48" t="str">
        <f t="shared" si="8"/>
        <v>D14Str</v>
      </c>
      <c r="P55" s="48">
        <v>1</v>
      </c>
      <c r="Q55" s="48" t="s">
        <v>245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58</v>
      </c>
      <c r="C56" s="63">
        <v>8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4" t="s">
        <v>133</v>
      </c>
      <c r="K56" s="48" t="str">
        <f t="shared" ca="1" si="3"/>
        <v>RW13-INV14-CB07.02-D14Str</v>
      </c>
      <c r="L56" s="48" t="str">
        <f t="shared" ca="1" si="6"/>
        <v>RW13</v>
      </c>
      <c r="M56" s="48" t="str">
        <f t="shared" ca="1" si="7"/>
        <v>INV14</v>
      </c>
      <c r="N56" s="48" t="str">
        <f ca="1">MID($F$5,1,2)&amp;LOOKUP("一",$F$7:$F56)&amp;"."&amp;TEXT(IF($F56&gt;"",1,($ZG56=OFFSET($ZG56,-1,))+IFERROR(MID(OFFSET($N56,-1,),FIND(MID($F$5,1,2),OFFSET($N56,-1,))+5,2),)),"00")</f>
        <v>CB07.02</v>
      </c>
      <c r="O56" s="48" t="str">
        <f t="shared" si="8"/>
        <v>D14Str</v>
      </c>
      <c r="P56" s="48">
        <v>3</v>
      </c>
      <c r="Q56" s="48"/>
      <c r="R56" s="48"/>
      <c r="S56" s="48" t="s">
        <v>246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58</v>
      </c>
      <c r="C57" s="63">
        <v>8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4" t="s">
        <v>133</v>
      </c>
      <c r="K57" s="48" t="str">
        <f t="shared" ca="1" si="3"/>
        <v>RW13-INV14-CB07.03-D14Str</v>
      </c>
      <c r="L57" s="48" t="str">
        <f t="shared" ca="1" si="6"/>
        <v>RW13</v>
      </c>
      <c r="M57" s="48" t="str">
        <f t="shared" ca="1" si="7"/>
        <v>INV14</v>
      </c>
      <c r="N57" s="48" t="str">
        <f ca="1">MID($F$5,1,2)&amp;LOOKUP("一",$F$7:$F57)&amp;"."&amp;TEXT(IF($F57&gt;"",1,($ZG57=OFFSET($ZG57,-1,))+IFERROR(MID(OFFSET($N57,-1,),FIND(MID($F$5,1,2),OFFSET($N57,-1,))+5,2),)),"00")</f>
        <v>CB07.03</v>
      </c>
      <c r="O57" s="48" t="str">
        <f t="shared" si="8"/>
        <v>D14Str</v>
      </c>
      <c r="P57" s="48">
        <v>7</v>
      </c>
      <c r="Q57" s="48"/>
      <c r="R57" s="48"/>
      <c r="S57" s="48"/>
      <c r="T57" s="48"/>
      <c r="U57" s="48"/>
      <c r="V57" s="48"/>
      <c r="W57" s="48" t="s">
        <v>247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58</v>
      </c>
      <c r="C58" s="63">
        <v>8</v>
      </c>
      <c r="D58" s="37"/>
      <c r="E58" s="42">
        <f t="shared" si="5"/>
        <v>1</v>
      </c>
      <c r="F58" s="127"/>
      <c r="G58" s="127"/>
      <c r="H58" s="127"/>
      <c r="I58" s="64" t="s">
        <v>465</v>
      </c>
      <c r="J58" s="76" t="s">
        <v>136</v>
      </c>
      <c r="K58" s="48" t="str">
        <f t="shared" ca="1" si="3"/>
        <v>RW13-INV14-CB07.04-A10Str</v>
      </c>
      <c r="L58" s="48" t="str">
        <f t="shared" ca="1" si="6"/>
        <v>RW13</v>
      </c>
      <c r="M58" s="48" t="str">
        <f t="shared" ca="1" si="7"/>
        <v>INV14</v>
      </c>
      <c r="N58" s="48" t="str">
        <f ca="1">MID($F$5,1,2)&amp;LOOKUP("一",$F$7:$F58)&amp;"."&amp;TEXT(IF($F58&gt;"",1,($ZG58=OFFSET($ZG58,-1,))+IFERROR(MID(OFFSET($N58,-1,),FIND(MID($F$5,1,2),OFFSET($N58,-1,))+5,2),)),"00")</f>
        <v>CB07.04</v>
      </c>
      <c r="O58" s="48" t="str">
        <f t="shared" si="8"/>
        <v>A10Str</v>
      </c>
      <c r="P58" s="48">
        <v>11</v>
      </c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 t="s">
        <v>387</v>
      </c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58</v>
      </c>
      <c r="C59" s="64">
        <v>8</v>
      </c>
      <c r="D59" s="37"/>
      <c r="E59" s="42">
        <f t="shared" si="5"/>
        <v>1</v>
      </c>
      <c r="F59" s="127"/>
      <c r="G59" s="127">
        <v>27</v>
      </c>
      <c r="H59" s="127"/>
      <c r="I59" s="64" t="s">
        <v>194</v>
      </c>
      <c r="J59" s="74" t="s">
        <v>133</v>
      </c>
      <c r="K59" s="48" t="str">
        <f t="shared" ca="1" si="3"/>
        <v>RW14-INV14-CB07.05-D14Str</v>
      </c>
      <c r="L59" s="48" t="str">
        <f t="shared" ca="1" si="6"/>
        <v>RW14</v>
      </c>
      <c r="M59" s="48" t="str">
        <f t="shared" ca="1" si="7"/>
        <v>INV14</v>
      </c>
      <c r="N59" s="48" t="str">
        <f ca="1">MID($F$5,1,2)&amp;LOOKUP("一",$F$7:$F59)&amp;"."&amp;TEXT(IF($F59&gt;"",1,($ZG59=OFFSET($ZG59,-1,))+IFERROR(MID(OFFSET($N59,-1,),FIND(MID($F$5,1,2),OFFSET($N59,-1,))+5,2),)),"00")</f>
        <v>CB07.05</v>
      </c>
      <c r="O59" s="48" t="str">
        <f t="shared" si="8"/>
        <v>D14Str</v>
      </c>
      <c r="P59" s="48">
        <v>1</v>
      </c>
      <c r="Q59" s="48" t="s">
        <v>388</v>
      </c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58</v>
      </c>
      <c r="C60" s="64">
        <v>8</v>
      </c>
      <c r="D60" s="37"/>
      <c r="E60" s="42">
        <f t="shared" si="5"/>
        <v>1</v>
      </c>
      <c r="F60" s="127"/>
      <c r="G60" s="127"/>
      <c r="H60" s="127"/>
      <c r="I60" s="64" t="s">
        <v>205</v>
      </c>
      <c r="J60" s="74" t="s">
        <v>133</v>
      </c>
      <c r="K60" s="48" t="str">
        <f t="shared" ca="1" si="3"/>
        <v>RW14-INV14-CB07.06-D14Str</v>
      </c>
      <c r="L60" s="48" t="str">
        <f t="shared" ca="1" si="6"/>
        <v>RW14</v>
      </c>
      <c r="M60" s="48" t="str">
        <f t="shared" ca="1" si="7"/>
        <v>INV14</v>
      </c>
      <c r="N60" s="48" t="str">
        <f ca="1">MID($F$5,1,2)&amp;LOOKUP("一",$F$7:$F60)&amp;"."&amp;TEXT(IF($F60&gt;"",1,($ZG60=OFFSET($ZG60,-1,))+IFERROR(MID(OFFSET($N60,-1,),FIND(MID($F$5,1,2),OFFSET($N60,-1,))+5,2),)),"00")</f>
        <v>CB07.06</v>
      </c>
      <c r="O60" s="48" t="str">
        <f t="shared" si="8"/>
        <v>D14Str</v>
      </c>
      <c r="P60" s="48">
        <v>3</v>
      </c>
      <c r="Q60" s="48"/>
      <c r="R60" s="48"/>
      <c r="S60" s="48" t="s">
        <v>250</v>
      </c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58</v>
      </c>
      <c r="C61" s="63">
        <v>8</v>
      </c>
      <c r="D61" s="37"/>
      <c r="E61" s="42">
        <f t="shared" si="5"/>
        <v>1</v>
      </c>
      <c r="F61" s="127"/>
      <c r="G61" s="127"/>
      <c r="H61" s="127"/>
      <c r="I61" s="64" t="s">
        <v>232</v>
      </c>
      <c r="J61" s="74" t="s">
        <v>133</v>
      </c>
      <c r="K61" s="48" t="str">
        <f t="shared" ca="1" si="3"/>
        <v>RW14-INV14-CB07.07-D14Str</v>
      </c>
      <c r="L61" s="48" t="str">
        <f t="shared" ca="1" si="6"/>
        <v>RW14</v>
      </c>
      <c r="M61" s="48" t="str">
        <f t="shared" ca="1" si="7"/>
        <v>INV14</v>
      </c>
      <c r="N61" s="48" t="str">
        <f ca="1">MID($F$5,1,2)&amp;LOOKUP("一",$F$7:$F61)&amp;"."&amp;TEXT(IF($F61&gt;"",1,($ZG61=OFFSET($ZG61,-1,))+IFERROR(MID(OFFSET($N61,-1,),FIND(MID($F$5,1,2),OFFSET($N61,-1,))+5,2),)),"00")</f>
        <v>CB07.07</v>
      </c>
      <c r="O61" s="48" t="str">
        <f t="shared" si="8"/>
        <v>D14Str</v>
      </c>
      <c r="P61" s="48">
        <v>7</v>
      </c>
      <c r="Q61" s="48"/>
      <c r="R61" s="48"/>
      <c r="S61" s="48"/>
      <c r="T61" s="48"/>
      <c r="U61" s="48"/>
      <c r="V61" s="48"/>
      <c r="W61" s="48" t="s">
        <v>472</v>
      </c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58</v>
      </c>
      <c r="C62" s="64">
        <v>8</v>
      </c>
      <c r="D62" s="37"/>
      <c r="E62" s="42">
        <f t="shared" si="5"/>
        <v>1</v>
      </c>
      <c r="F62" s="127"/>
      <c r="G62" s="127"/>
      <c r="H62" s="127"/>
      <c r="I62" s="64" t="s">
        <v>465</v>
      </c>
      <c r="J62" s="76" t="s">
        <v>136</v>
      </c>
      <c r="K62" s="48" t="str">
        <f t="shared" ca="1" si="3"/>
        <v>RW14-INV14-CB07.08-A10Str</v>
      </c>
      <c r="L62" s="48" t="str">
        <f t="shared" ca="1" si="6"/>
        <v>RW14</v>
      </c>
      <c r="M62" s="48" t="str">
        <f t="shared" ca="1" si="7"/>
        <v>INV14</v>
      </c>
      <c r="N62" s="48" t="str">
        <f ca="1">MID($F$5,1,2)&amp;LOOKUP("一",$F$7:$F62)&amp;"."&amp;TEXT(IF($F62&gt;"",1,($ZG62=OFFSET($ZG62,-1,))+IFERROR(MID(OFFSET($N62,-1,),FIND(MID($F$5,1,2),OFFSET($N62,-1,))+5,2),)),"00")</f>
        <v>CB07.08</v>
      </c>
      <c r="O62" s="48" t="str">
        <f t="shared" si="8"/>
        <v>A10Str</v>
      </c>
      <c r="P62" s="48">
        <v>11</v>
      </c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 t="s">
        <v>390</v>
      </c>
      <c r="AB62" s="48"/>
      <c r="AC62" s="48"/>
      <c r="AD62" s="48"/>
      <c r="AE62" s="48"/>
      <c r="AF62" s="48"/>
      <c r="AG62" s="48"/>
      <c r="AH62" s="48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58</v>
      </c>
      <c r="C63" s="64">
        <v>8</v>
      </c>
      <c r="D63" s="37"/>
      <c r="E63" s="42">
        <f t="shared" si="5"/>
        <v>1</v>
      </c>
      <c r="F63" s="128" t="s">
        <v>251</v>
      </c>
      <c r="G63" s="129">
        <v>27</v>
      </c>
      <c r="H63" s="129"/>
      <c r="I63" s="64" t="s">
        <v>194</v>
      </c>
      <c r="J63" s="74" t="s">
        <v>133</v>
      </c>
      <c r="K63" s="42" t="str">
        <f t="shared" ca="1" si="3"/>
        <v>RW15-INV14-CB08.01-D14Str</v>
      </c>
      <c r="L63" s="42" t="str">
        <f t="shared" ca="1" si="6"/>
        <v>RW15</v>
      </c>
      <c r="M63" s="42" t="str">
        <f t="shared" ca="1" si="7"/>
        <v>INV14</v>
      </c>
      <c r="N63" s="42" t="str">
        <f ca="1">MID($F$5,1,2)&amp;LOOKUP("一",$F$7:$F63)&amp;"."&amp;TEXT(IF($F63&gt;"",1,($ZG63=OFFSET($ZG63,-1,))+IFERROR(MID(OFFSET($N63,-1,),FIND(MID($F$5,1,2),OFFSET($N63,-1,))+5,2),)),"00")</f>
        <v>CB08.01</v>
      </c>
      <c r="O63" s="42" t="str">
        <f t="shared" si="8"/>
        <v>D14Str</v>
      </c>
      <c r="P63" s="42">
        <v>1</v>
      </c>
      <c r="Q63" s="42" t="s">
        <v>252</v>
      </c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58</v>
      </c>
      <c r="C64" s="64">
        <v>8</v>
      </c>
      <c r="D64" s="37"/>
      <c r="E64" s="42">
        <f t="shared" si="5"/>
        <v>1</v>
      </c>
      <c r="F64" s="129"/>
      <c r="G64" s="129"/>
      <c r="H64" s="129"/>
      <c r="I64" s="64" t="s">
        <v>205</v>
      </c>
      <c r="J64" s="74" t="s">
        <v>133</v>
      </c>
      <c r="K64" s="42" t="str">
        <f t="shared" ca="1" si="3"/>
        <v>RW15-INV14-CB08.02-D14Str</v>
      </c>
      <c r="L64" s="42" t="str">
        <f t="shared" ca="1" si="6"/>
        <v>RW15</v>
      </c>
      <c r="M64" s="42" t="str">
        <f t="shared" ca="1" si="7"/>
        <v>INV14</v>
      </c>
      <c r="N64" s="42" t="str">
        <f ca="1">MID($F$5,1,2)&amp;LOOKUP("一",$F$7:$F64)&amp;"."&amp;TEXT(IF($F64&gt;"",1,($ZG64=OFFSET($ZG64,-1,))+IFERROR(MID(OFFSET($N64,-1,),FIND(MID($F$5,1,2),OFFSET($N64,-1,))+5,2),)),"00")</f>
        <v>CB08.02</v>
      </c>
      <c r="O64" s="42" t="str">
        <f t="shared" si="8"/>
        <v>D14Str</v>
      </c>
      <c r="P64" s="42">
        <v>3</v>
      </c>
      <c r="Q64" s="42"/>
      <c r="R64" s="42"/>
      <c r="S64" s="42" t="s">
        <v>253</v>
      </c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>
        <v>27</v>
      </c>
      <c r="C65" s="64">
        <v>4</v>
      </c>
      <c r="D65" s="37"/>
      <c r="E65" s="42">
        <f t="shared" si="5"/>
        <v>1</v>
      </c>
      <c r="F65" s="129"/>
      <c r="G65" s="129"/>
      <c r="H65" s="129"/>
      <c r="I65" s="64" t="s">
        <v>232</v>
      </c>
      <c r="J65" s="74" t="s">
        <v>133</v>
      </c>
      <c r="K65" s="42" t="str">
        <f t="shared" ca="1" si="3"/>
        <v>RW15-INV14-CB08.03-D14Str</v>
      </c>
      <c r="L65" s="42" t="str">
        <f t="shared" ca="1" si="6"/>
        <v>RW15</v>
      </c>
      <c r="M65" s="42" t="str">
        <f t="shared" ca="1" si="7"/>
        <v>INV14</v>
      </c>
      <c r="N65" s="42" t="str">
        <f ca="1">MID($F$5,1,2)&amp;LOOKUP("一",$F$7:$F65)&amp;"."&amp;TEXT(IF($F65&gt;"",1,($ZG65=OFFSET($ZG65,-1,))+IFERROR(MID(OFFSET($N65,-1,),FIND(MID($F$5,1,2),OFFSET($N65,-1,))+5,2),)),"00")</f>
        <v>CB08.03</v>
      </c>
      <c r="O65" s="42" t="str">
        <f t="shared" si="8"/>
        <v>D14Str</v>
      </c>
      <c r="P65" s="42">
        <v>7</v>
      </c>
      <c r="Q65" s="42"/>
      <c r="R65" s="42"/>
      <c r="S65" s="42"/>
      <c r="T65" s="42"/>
      <c r="U65" s="42"/>
      <c r="V65" s="42"/>
      <c r="W65" s="42" t="s">
        <v>254</v>
      </c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/>
      <c r="C66" s="64"/>
      <c r="D66" s="37"/>
      <c r="E66" s="42">
        <f t="shared" si="5"/>
        <v>1</v>
      </c>
      <c r="F66" s="129"/>
      <c r="G66" s="129"/>
      <c r="H66" s="129"/>
      <c r="I66" s="64" t="s">
        <v>465</v>
      </c>
      <c r="J66" s="76" t="s">
        <v>136</v>
      </c>
      <c r="K66" s="42" t="str">
        <f t="shared" ca="1" si="3"/>
        <v>RW15-INV14-CB08.04-A10Str</v>
      </c>
      <c r="L66" s="42" t="str">
        <f t="shared" ca="1" si="6"/>
        <v>RW15</v>
      </c>
      <c r="M66" s="42" t="str">
        <f t="shared" ca="1" si="7"/>
        <v>INV14</v>
      </c>
      <c r="N66" s="42" t="str">
        <f ca="1">MID($F$5,1,2)&amp;LOOKUP("一",$F$7:$F66)&amp;"."&amp;TEXT(IF($F66&gt;"",1,($ZG66=OFFSET($ZG66,-1,))+IFERROR(MID(OFFSET($N66,-1,),FIND(MID($F$5,1,2),OFFSET($N66,-1,))+5,2),)),"00")</f>
        <v>CB08.04</v>
      </c>
      <c r="O66" s="42" t="str">
        <f t="shared" si="8"/>
        <v>A10Str</v>
      </c>
      <c r="P66" s="42">
        <v>11</v>
      </c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 t="s">
        <v>392</v>
      </c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/>
      <c r="C67" s="64"/>
      <c r="D67" s="37"/>
      <c r="E67" s="42">
        <f t="shared" si="5"/>
        <v>1</v>
      </c>
      <c r="F67" s="129"/>
      <c r="G67" s="129">
        <v>27</v>
      </c>
      <c r="H67" s="129"/>
      <c r="I67" s="64" t="s">
        <v>194</v>
      </c>
      <c r="J67" s="74" t="s">
        <v>133</v>
      </c>
      <c r="K67" s="42" t="str">
        <f t="shared" ca="1" si="3"/>
        <v>RW16-INV14-CB08.05-D14Str</v>
      </c>
      <c r="L67" s="42" t="str">
        <f t="shared" ca="1" si="6"/>
        <v>RW16</v>
      </c>
      <c r="M67" s="42" t="str">
        <f t="shared" ca="1" si="7"/>
        <v>INV14</v>
      </c>
      <c r="N67" s="42" t="str">
        <f ca="1">MID($F$5,1,2)&amp;LOOKUP("一",$F$7:$F67)&amp;"."&amp;TEXT(IF($F67&gt;"",1,($ZG67=OFFSET($ZG67,-1,))+IFERROR(MID(OFFSET($N67,-1,),FIND(MID($F$5,1,2),OFFSET($N67,-1,))+5,2),)),"00")</f>
        <v>CB08.05</v>
      </c>
      <c r="O67" s="42" t="str">
        <f t="shared" si="8"/>
        <v>D14Str</v>
      </c>
      <c r="P67" s="42">
        <v>1</v>
      </c>
      <c r="Q67" s="42" t="s">
        <v>393</v>
      </c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9"/>
      <c r="G68" s="129"/>
      <c r="H68" s="129"/>
      <c r="I68" s="64" t="s">
        <v>205</v>
      </c>
      <c r="J68" s="74" t="s">
        <v>133</v>
      </c>
      <c r="K68" s="42" t="str">
        <f t="shared" ca="1" si="3"/>
        <v>RW16-INV14-CB08.06-D14Str</v>
      </c>
      <c r="L68" s="42" t="str">
        <f t="shared" ca="1" si="6"/>
        <v>RW16</v>
      </c>
      <c r="M68" s="42" t="str">
        <f t="shared" ca="1" si="7"/>
        <v>INV14</v>
      </c>
      <c r="N68" s="42" t="str">
        <f ca="1">MID($F$5,1,2)&amp;LOOKUP("一",$F$7:$F68)&amp;"."&amp;TEXT(IF($F68&gt;"",1,($ZG68=OFFSET($ZG68,-1,))+IFERROR(MID(OFFSET($N68,-1,),FIND(MID($F$5,1,2),OFFSET($N68,-1,))+5,2),)),"00")</f>
        <v>CB08.06</v>
      </c>
      <c r="O68" s="42" t="str">
        <f t="shared" si="8"/>
        <v>D14Str</v>
      </c>
      <c r="P68" s="42">
        <v>3</v>
      </c>
      <c r="Q68" s="42"/>
      <c r="R68" s="42"/>
      <c r="S68" s="42" t="s">
        <v>257</v>
      </c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9"/>
      <c r="G69" s="129"/>
      <c r="H69" s="129"/>
      <c r="I69" s="64" t="s">
        <v>232</v>
      </c>
      <c r="J69" s="74" t="s">
        <v>133</v>
      </c>
      <c r="K69" s="42" t="str">
        <f t="shared" ca="1" si="3"/>
        <v>RW16-INV14-CB08.07-D14Str</v>
      </c>
      <c r="L69" s="42" t="str">
        <f t="shared" ca="1" si="6"/>
        <v>RW16</v>
      </c>
      <c r="M69" s="42" t="str">
        <f t="shared" ca="1" si="7"/>
        <v>INV14</v>
      </c>
      <c r="N69" s="42" t="str">
        <f ca="1">MID($F$5,1,2)&amp;LOOKUP("一",$F$7:$F69)&amp;"."&amp;TEXT(IF($F69&gt;"",1,($ZG69=OFFSET($ZG69,-1,))+IFERROR(MID(OFFSET($N69,-1,),FIND(MID($F$5,1,2),OFFSET($N69,-1,))+5,2),)),"00")</f>
        <v>CB08.07</v>
      </c>
      <c r="O69" s="42" t="str">
        <f t="shared" si="8"/>
        <v>D14Str</v>
      </c>
      <c r="P69" s="42">
        <v>7</v>
      </c>
      <c r="Q69" s="42"/>
      <c r="R69" s="42"/>
      <c r="S69" s="42"/>
      <c r="T69" s="42"/>
      <c r="U69" s="42"/>
      <c r="V69" s="42"/>
      <c r="W69" s="42" t="s">
        <v>473</v>
      </c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9"/>
      <c r="G70" s="129"/>
      <c r="H70" s="129"/>
      <c r="I70" s="64" t="s">
        <v>465</v>
      </c>
      <c r="J70" s="76" t="s">
        <v>136</v>
      </c>
      <c r="K70" s="42" t="str">
        <f t="shared" ca="1" si="3"/>
        <v>RW16-INV14-CB08.08-A10Str</v>
      </c>
      <c r="L70" s="42" t="str">
        <f t="shared" ca="1" si="6"/>
        <v>RW16</v>
      </c>
      <c r="M70" s="42" t="str">
        <f t="shared" ca="1" si="7"/>
        <v>INV14</v>
      </c>
      <c r="N70" s="42" t="str">
        <f ca="1">MID($F$5,1,2)&amp;LOOKUP("一",$F$7:$F70)&amp;"."&amp;TEXT(IF($F70&gt;"",1,($ZG70=OFFSET($ZG70,-1,))+IFERROR(MID(OFFSET($N70,-1,),FIND(MID($F$5,1,2),OFFSET($N70,-1,))+5,2),)),"00")</f>
        <v>CB08.08</v>
      </c>
      <c r="O70" s="42" t="str">
        <f t="shared" si="8"/>
        <v>A10Str</v>
      </c>
      <c r="P70" s="42">
        <v>11</v>
      </c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 t="s">
        <v>435</v>
      </c>
      <c r="AB70" s="42"/>
      <c r="AC70" s="42"/>
      <c r="AD70" s="42"/>
      <c r="AE70" s="42"/>
      <c r="AF70" s="42"/>
      <c r="AG70" s="42"/>
      <c r="AH70" s="42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6" t="s">
        <v>258</v>
      </c>
      <c r="G71" s="127">
        <v>27</v>
      </c>
      <c r="H71" s="127"/>
      <c r="I71" s="64" t="s">
        <v>194</v>
      </c>
      <c r="J71" s="74" t="s">
        <v>133</v>
      </c>
      <c r="K71" s="48" t="str">
        <f t="shared" ref="K71:K130" ca="1" si="13">L71&amp;"-"&amp;M71&amp;"-"&amp;N71&amp;"-"&amp;O71</f>
        <v>RW17-INV14-CB09.01-D14Str</v>
      </c>
      <c r="L71" s="48" t="str">
        <f t="shared" ca="1" si="6"/>
        <v>RW17</v>
      </c>
      <c r="M71" s="48" t="str">
        <f t="shared" ca="1" si="7"/>
        <v>INV14</v>
      </c>
      <c r="N71" s="48" t="str">
        <f ca="1">MID($F$5,1,2)&amp;LOOKUP("一",$F$7:$F71)&amp;"."&amp;TEXT(IF($F71&gt;"",1,($ZG71=OFFSET($ZG71,-1,))+IFERROR(MID(OFFSET($N71,-1,),FIND(MID($F$5,1,2),OFFSET($N71,-1,))+5,2),)),"00")</f>
        <v>CB09.01</v>
      </c>
      <c r="O71" s="48" t="str">
        <f t="shared" si="8"/>
        <v>D14Str</v>
      </c>
      <c r="P71" s="48">
        <v>1</v>
      </c>
      <c r="Q71" s="48" t="s">
        <v>259</v>
      </c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30" si="14">COUNTA(Q72:BD72)</f>
        <v>1</v>
      </c>
      <c r="F72" s="127"/>
      <c r="G72" s="127"/>
      <c r="H72" s="127"/>
      <c r="I72" s="64" t="s">
        <v>205</v>
      </c>
      <c r="J72" s="74" t="s">
        <v>133</v>
      </c>
      <c r="K72" s="48" t="str">
        <f t="shared" ca="1" si="13"/>
        <v>RW17-INV14-CB09.02-D14Str</v>
      </c>
      <c r="L72" s="48" t="str">
        <f t="shared" ref="L72:L130" ca="1" si="15">$L$5&amp;TEXT(IF($G72&gt;0,IF(OFFSET($L72,-1,)&lt;&gt;0,($ZG72=OFFSET($ZG72,-1,))+IFERROR(MID(OFFSET($L72,-1,),FIND($L$5,OFFSET($L72,-1,))+2,2),),1),IFERROR(MID(OFFSET($L72,-1,),FIND($L$5,OFFSET($L72,-1,))+2,2),)),"00")</f>
        <v>RW17</v>
      </c>
      <c r="M72" s="48" t="str">
        <f t="shared" ref="M72:M130" ca="1" si="16">$F$3</f>
        <v>INV14</v>
      </c>
      <c r="N72" s="48" t="str">
        <f ca="1">MID($F$5,1,2)&amp;LOOKUP("一",$F$7:$F72)&amp;"."&amp;TEXT(IF($F72&gt;"",1,($ZG72=OFFSET($ZG72,-1,))+IFERROR(MID(OFFSET($N72,-1,),FIND(MID($F$5,1,2),OFFSET($N72,-1,))+5,2),)),"00")</f>
        <v>CB09.02</v>
      </c>
      <c r="O72" s="48" t="str">
        <f t="shared" ref="O72:O130" si="17">MID(J72,1,6)</f>
        <v>D14Str</v>
      </c>
      <c r="P72" s="48">
        <v>3</v>
      </c>
      <c r="Q72" s="48"/>
      <c r="R72" s="48"/>
      <c r="S72" s="48" t="s">
        <v>260</v>
      </c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7"/>
      <c r="G73" s="127"/>
      <c r="H73" s="127"/>
      <c r="I73" s="64" t="s">
        <v>232</v>
      </c>
      <c r="J73" s="74" t="s">
        <v>133</v>
      </c>
      <c r="K73" s="48" t="str">
        <f t="shared" ca="1" si="13"/>
        <v>RW17-INV14-CB09.03-D14Str</v>
      </c>
      <c r="L73" s="48" t="str">
        <f t="shared" ca="1" si="15"/>
        <v>RW17</v>
      </c>
      <c r="M73" s="48" t="str">
        <f t="shared" ca="1" si="16"/>
        <v>INV14</v>
      </c>
      <c r="N73" s="48" t="str">
        <f ca="1">MID($F$5,1,2)&amp;LOOKUP("一",$F$7:$F73)&amp;"."&amp;TEXT(IF($F73&gt;"",1,($ZG73=OFFSET($ZG73,-1,))+IFERROR(MID(OFFSET($N73,-1,),FIND(MID($F$5,1,2),OFFSET($N73,-1,))+5,2),)),"00")</f>
        <v>CB09.03</v>
      </c>
      <c r="O73" s="48" t="str">
        <f t="shared" si="17"/>
        <v>D14Str</v>
      </c>
      <c r="P73" s="48">
        <v>7</v>
      </c>
      <c r="Q73" s="48"/>
      <c r="R73" s="48"/>
      <c r="S73" s="48"/>
      <c r="T73" s="48"/>
      <c r="U73" s="48"/>
      <c r="V73" s="48"/>
      <c r="W73" s="48" t="s">
        <v>261</v>
      </c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7"/>
      <c r="G74" s="127"/>
      <c r="H74" s="127"/>
      <c r="I74" s="64" t="s">
        <v>465</v>
      </c>
      <c r="J74" s="76" t="s">
        <v>136</v>
      </c>
      <c r="K74" s="48" t="str">
        <f t="shared" ca="1" si="13"/>
        <v>RW17-INV14-CB09.04-A10Str</v>
      </c>
      <c r="L74" s="48" t="str">
        <f t="shared" ca="1" si="15"/>
        <v>RW17</v>
      </c>
      <c r="M74" s="48" t="str">
        <f t="shared" ca="1" si="16"/>
        <v>INV14</v>
      </c>
      <c r="N74" s="48" t="str">
        <f ca="1">MID($F$5,1,2)&amp;LOOKUP("一",$F$7:$F74)&amp;"."&amp;TEXT(IF($F74&gt;"",1,($ZG74=OFFSET($ZG74,-1,))+IFERROR(MID(OFFSET($N74,-1,),FIND(MID($F$5,1,2),OFFSET($N74,-1,))+5,2),)),"00")</f>
        <v>CB09.04</v>
      </c>
      <c r="O74" s="48" t="str">
        <f t="shared" si="17"/>
        <v>A10Str</v>
      </c>
      <c r="P74" s="48">
        <v>11</v>
      </c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 t="s">
        <v>395</v>
      </c>
      <c r="AB74" s="48"/>
      <c r="AC74" s="48"/>
      <c r="AD74" s="48"/>
      <c r="AE74" s="48"/>
      <c r="AF74" s="48"/>
      <c r="AG74" s="48"/>
      <c r="AH74" s="48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7"/>
      <c r="G75" s="127">
        <v>27</v>
      </c>
      <c r="H75" s="127"/>
      <c r="I75" s="64" t="s">
        <v>194</v>
      </c>
      <c r="J75" s="74" t="s">
        <v>133</v>
      </c>
      <c r="K75" s="48" t="str">
        <f t="shared" ca="1" si="13"/>
        <v>RW18-INV14-CB09.05-D14Str</v>
      </c>
      <c r="L75" s="48" t="str">
        <f t="shared" ca="1" si="15"/>
        <v>RW18</v>
      </c>
      <c r="M75" s="48" t="str">
        <f t="shared" ca="1" si="16"/>
        <v>INV14</v>
      </c>
      <c r="N75" s="48" t="str">
        <f ca="1">MID($F$5,1,2)&amp;LOOKUP("一",$F$7:$F75)&amp;"."&amp;TEXT(IF($F75&gt;"",1,($ZG75=OFFSET($ZG75,-1,))+IFERROR(MID(OFFSET($N75,-1,),FIND(MID($F$5,1,2),OFFSET($N75,-1,))+5,2),)),"00")</f>
        <v>CB09.05</v>
      </c>
      <c r="O75" s="48" t="str">
        <f t="shared" si="17"/>
        <v>D14Str</v>
      </c>
      <c r="P75" s="48">
        <v>1</v>
      </c>
      <c r="Q75" s="48" t="s">
        <v>396</v>
      </c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7"/>
      <c r="G76" s="127"/>
      <c r="H76" s="127"/>
      <c r="I76" s="64" t="s">
        <v>205</v>
      </c>
      <c r="J76" s="74" t="s">
        <v>133</v>
      </c>
      <c r="K76" s="48" t="str">
        <f t="shared" ca="1" si="13"/>
        <v>RW18-INV14-CB09.06-D14Str</v>
      </c>
      <c r="L76" s="48" t="str">
        <f t="shared" ca="1" si="15"/>
        <v>RW18</v>
      </c>
      <c r="M76" s="48" t="str">
        <f t="shared" ca="1" si="16"/>
        <v>INV14</v>
      </c>
      <c r="N76" s="48" t="str">
        <f ca="1">MID($F$5,1,2)&amp;LOOKUP("一",$F$7:$F76)&amp;"."&amp;TEXT(IF($F76&gt;"",1,($ZG76=OFFSET($ZG76,-1,))+IFERROR(MID(OFFSET($N76,-1,),FIND(MID($F$5,1,2),OFFSET($N76,-1,))+5,2),)),"00")</f>
        <v>CB09.06</v>
      </c>
      <c r="O76" s="48" t="str">
        <f t="shared" si="17"/>
        <v>D14Str</v>
      </c>
      <c r="P76" s="48">
        <v>3</v>
      </c>
      <c r="Q76" s="48"/>
      <c r="R76" s="48"/>
      <c r="S76" s="48" t="s">
        <v>264</v>
      </c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7"/>
      <c r="G77" s="127"/>
      <c r="H77" s="127"/>
      <c r="I77" s="64" t="s">
        <v>232</v>
      </c>
      <c r="J77" s="74" t="s">
        <v>133</v>
      </c>
      <c r="K77" s="48" t="str">
        <f t="shared" ca="1" si="13"/>
        <v>RW18-INV14-CB09.07-D14Str</v>
      </c>
      <c r="L77" s="48" t="str">
        <f t="shared" ca="1" si="15"/>
        <v>RW18</v>
      </c>
      <c r="M77" s="48" t="str">
        <f t="shared" ca="1" si="16"/>
        <v>INV14</v>
      </c>
      <c r="N77" s="48" t="str">
        <f ca="1">MID($F$5,1,2)&amp;LOOKUP("一",$F$7:$F77)&amp;"."&amp;TEXT(IF($F77&gt;"",1,($ZG77=OFFSET($ZG77,-1,))+IFERROR(MID(OFFSET($N77,-1,),FIND(MID($F$5,1,2),OFFSET($N77,-1,))+5,2),)),"00")</f>
        <v>CB09.07</v>
      </c>
      <c r="O77" s="48" t="str">
        <f t="shared" si="17"/>
        <v>D14Str</v>
      </c>
      <c r="P77" s="48">
        <v>7</v>
      </c>
      <c r="Q77" s="48"/>
      <c r="R77" s="48"/>
      <c r="S77" s="48"/>
      <c r="T77" s="48"/>
      <c r="U77" s="48"/>
      <c r="V77" s="48"/>
      <c r="W77" s="48" t="s">
        <v>474</v>
      </c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7"/>
      <c r="G78" s="127"/>
      <c r="H78" s="127"/>
      <c r="I78" s="64" t="s">
        <v>465</v>
      </c>
      <c r="J78" s="76" t="s">
        <v>136</v>
      </c>
      <c r="K78" s="48" t="str">
        <f t="shared" ca="1" si="13"/>
        <v>RW18-INV14-CB09.08-A10Str</v>
      </c>
      <c r="L78" s="48" t="str">
        <f t="shared" ca="1" si="15"/>
        <v>RW18</v>
      </c>
      <c r="M78" s="48" t="str">
        <f t="shared" ca="1" si="16"/>
        <v>INV14</v>
      </c>
      <c r="N78" s="48" t="str">
        <f ca="1">MID($F$5,1,2)&amp;LOOKUP("一",$F$7:$F78)&amp;"."&amp;TEXT(IF($F78&gt;"",1,($ZG78=OFFSET($ZG78,-1,))+IFERROR(MID(OFFSET($N78,-1,),FIND(MID($F$5,1,2),OFFSET($N78,-1,))+5,2),)),"00")</f>
        <v>CB09.08</v>
      </c>
      <c r="O78" s="48" t="str">
        <f t="shared" si="17"/>
        <v>A10Str</v>
      </c>
      <c r="P78" s="48">
        <v>11</v>
      </c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 t="s">
        <v>398</v>
      </c>
      <c r="AB78" s="48"/>
      <c r="AC78" s="48"/>
      <c r="AD78" s="48"/>
      <c r="AE78" s="48"/>
      <c r="AF78" s="48"/>
      <c r="AG78" s="48"/>
      <c r="AH78" s="48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8" t="s">
        <v>265</v>
      </c>
      <c r="G79" s="129">
        <v>27</v>
      </c>
      <c r="H79" s="129"/>
      <c r="I79" s="64" t="s">
        <v>194</v>
      </c>
      <c r="J79" s="74" t="s">
        <v>133</v>
      </c>
      <c r="K79" s="42" t="str">
        <f t="shared" ca="1" si="13"/>
        <v>RW19-INV14-CB10.01-D14Str</v>
      </c>
      <c r="L79" s="42" t="str">
        <f t="shared" ca="1" si="15"/>
        <v>RW19</v>
      </c>
      <c r="M79" s="42" t="str">
        <f t="shared" ca="1" si="16"/>
        <v>INV14</v>
      </c>
      <c r="N79" s="42" t="str">
        <f ca="1">MID($F$5,1,2)&amp;LOOKUP("一",$F$7:$F79)&amp;"."&amp;TEXT(IF($F79&gt;"",1,($ZG79=OFFSET($ZG79,-1,))+IFERROR(MID(OFFSET($N79,-1,),FIND(MID($F$5,1,2),OFFSET($N79,-1,))+5,2),)),"00")</f>
        <v>CB10.01</v>
      </c>
      <c r="O79" s="42" t="str">
        <f t="shared" si="17"/>
        <v>D14Str</v>
      </c>
      <c r="P79" s="42">
        <v>1</v>
      </c>
      <c r="Q79" s="42" t="s">
        <v>266</v>
      </c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9"/>
      <c r="G80" s="129"/>
      <c r="H80" s="129"/>
      <c r="I80" s="64" t="s">
        <v>205</v>
      </c>
      <c r="J80" s="74" t="s">
        <v>133</v>
      </c>
      <c r="K80" s="42" t="str">
        <f t="shared" ca="1" si="13"/>
        <v>RW19-INV14-CB10.02-D14Str</v>
      </c>
      <c r="L80" s="42" t="str">
        <f t="shared" ca="1" si="15"/>
        <v>RW19</v>
      </c>
      <c r="M80" s="42" t="str">
        <f t="shared" ca="1" si="16"/>
        <v>INV14</v>
      </c>
      <c r="N80" s="42" t="str">
        <f ca="1">MID($F$5,1,2)&amp;LOOKUP("一",$F$7:$F80)&amp;"."&amp;TEXT(IF($F80&gt;"",1,($ZG80=OFFSET($ZG80,-1,))+IFERROR(MID(OFFSET($N80,-1,),FIND(MID($F$5,1,2),OFFSET($N80,-1,))+5,2),)),"00")</f>
        <v>CB10.02</v>
      </c>
      <c r="O80" s="42" t="str">
        <f t="shared" si="17"/>
        <v>D14Str</v>
      </c>
      <c r="P80" s="42">
        <v>3</v>
      </c>
      <c r="Q80" s="42"/>
      <c r="R80" s="42"/>
      <c r="S80" s="42" t="s">
        <v>267</v>
      </c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9"/>
      <c r="G81" s="129"/>
      <c r="H81" s="129"/>
      <c r="I81" s="64" t="s">
        <v>232</v>
      </c>
      <c r="J81" s="74" t="s">
        <v>133</v>
      </c>
      <c r="K81" s="42" t="str">
        <f t="shared" ca="1" si="13"/>
        <v>RW19-INV14-CB10.03-D14Str</v>
      </c>
      <c r="L81" s="42" t="str">
        <f t="shared" ca="1" si="15"/>
        <v>RW19</v>
      </c>
      <c r="M81" s="42" t="str">
        <f t="shared" ca="1" si="16"/>
        <v>INV14</v>
      </c>
      <c r="N81" s="42" t="str">
        <f ca="1">MID($F$5,1,2)&amp;LOOKUP("一",$F$7:$F81)&amp;"."&amp;TEXT(IF($F81&gt;"",1,($ZG81=OFFSET($ZG81,-1,))+IFERROR(MID(OFFSET($N81,-1,),FIND(MID($F$5,1,2),OFFSET($N81,-1,))+5,2),)),"00")</f>
        <v>CB10.03</v>
      </c>
      <c r="O81" s="42" t="str">
        <f t="shared" si="17"/>
        <v>D14Str</v>
      </c>
      <c r="P81" s="42">
        <v>7</v>
      </c>
      <c r="Q81" s="42"/>
      <c r="R81" s="42"/>
      <c r="S81" s="42"/>
      <c r="T81" s="42"/>
      <c r="U81" s="42"/>
      <c r="V81" s="42"/>
      <c r="W81" s="42" t="s">
        <v>268</v>
      </c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9"/>
      <c r="G82" s="129"/>
      <c r="H82" s="129"/>
      <c r="I82" s="64" t="s">
        <v>465</v>
      </c>
      <c r="J82" s="76" t="s">
        <v>136</v>
      </c>
      <c r="K82" s="42" t="str">
        <f t="shared" ca="1" si="13"/>
        <v>RW19-INV14-CB10.04-A10Str</v>
      </c>
      <c r="L82" s="42" t="str">
        <f t="shared" ca="1" si="15"/>
        <v>RW19</v>
      </c>
      <c r="M82" s="42" t="str">
        <f t="shared" ca="1" si="16"/>
        <v>INV14</v>
      </c>
      <c r="N82" s="42" t="str">
        <f ca="1">MID($F$5,1,2)&amp;LOOKUP("一",$F$7:$F82)&amp;"."&amp;TEXT(IF($F82&gt;"",1,($ZG82=OFFSET($ZG82,-1,))+IFERROR(MID(OFFSET($N82,-1,),FIND(MID($F$5,1,2),OFFSET($N82,-1,))+5,2),)),"00")</f>
        <v>CB10.04</v>
      </c>
      <c r="O82" s="42" t="str">
        <f t="shared" si="17"/>
        <v>A10Str</v>
      </c>
      <c r="P82" s="42">
        <v>11</v>
      </c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 t="s">
        <v>400</v>
      </c>
      <c r="AB82" s="42"/>
      <c r="AC82" s="42"/>
      <c r="AD82" s="42"/>
      <c r="AE82" s="42"/>
      <c r="AF82" s="42"/>
      <c r="AG82" s="42"/>
      <c r="AH82" s="42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9"/>
      <c r="G83" s="129">
        <v>27</v>
      </c>
      <c r="H83" s="129"/>
      <c r="I83" s="64" t="s">
        <v>194</v>
      </c>
      <c r="J83" s="74" t="s">
        <v>133</v>
      </c>
      <c r="K83" s="42" t="str">
        <f t="shared" ca="1" si="13"/>
        <v>RW20-INV14-CB10.05-D14Str</v>
      </c>
      <c r="L83" s="42" t="str">
        <f t="shared" ca="1" si="15"/>
        <v>RW20</v>
      </c>
      <c r="M83" s="42" t="str">
        <f t="shared" ca="1" si="16"/>
        <v>INV14</v>
      </c>
      <c r="N83" s="42" t="str">
        <f ca="1">MID($F$5,1,2)&amp;LOOKUP("一",$F$7:$F83)&amp;"."&amp;TEXT(IF($F83&gt;"",1,($ZG83=OFFSET($ZG83,-1,))+IFERROR(MID(OFFSET($N83,-1,),FIND(MID($F$5,1,2),OFFSET($N83,-1,))+5,2),)),"00")</f>
        <v>CB10.05</v>
      </c>
      <c r="O83" s="42" t="str">
        <f t="shared" si="17"/>
        <v>D14Str</v>
      </c>
      <c r="P83" s="42">
        <v>1</v>
      </c>
      <c r="Q83" s="42" t="s">
        <v>401</v>
      </c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9"/>
      <c r="G84" s="129"/>
      <c r="H84" s="129"/>
      <c r="I84" s="64" t="s">
        <v>205</v>
      </c>
      <c r="J84" s="74" t="s">
        <v>133</v>
      </c>
      <c r="K84" s="42" t="str">
        <f t="shared" ca="1" si="13"/>
        <v>RW20-INV14-CB10.06-D14Str</v>
      </c>
      <c r="L84" s="42" t="str">
        <f t="shared" ca="1" si="15"/>
        <v>RW20</v>
      </c>
      <c r="M84" s="42" t="str">
        <f t="shared" ca="1" si="16"/>
        <v>INV14</v>
      </c>
      <c r="N84" s="42" t="str">
        <f ca="1">MID($F$5,1,2)&amp;LOOKUP("一",$F$7:$F84)&amp;"."&amp;TEXT(IF($F84&gt;"",1,($ZG84=OFFSET($ZG84,-1,))+IFERROR(MID(OFFSET($N84,-1,),FIND(MID($F$5,1,2),OFFSET($N84,-1,))+5,2),)),"00")</f>
        <v>CB10.06</v>
      </c>
      <c r="O84" s="42" t="str">
        <f t="shared" si="17"/>
        <v>D14Str</v>
      </c>
      <c r="P84" s="42">
        <v>3</v>
      </c>
      <c r="Q84" s="42"/>
      <c r="R84" s="42"/>
      <c r="S84" s="42" t="s">
        <v>271</v>
      </c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9"/>
      <c r="G85" s="129"/>
      <c r="H85" s="129"/>
      <c r="I85" s="64" t="s">
        <v>232</v>
      </c>
      <c r="J85" s="74" t="s">
        <v>133</v>
      </c>
      <c r="K85" s="42" t="str">
        <f t="shared" ca="1" si="13"/>
        <v>RW20-INV14-CB10.07-D14Str</v>
      </c>
      <c r="L85" s="42" t="str">
        <f t="shared" ca="1" si="15"/>
        <v>RW20</v>
      </c>
      <c r="M85" s="42" t="str">
        <f t="shared" ca="1" si="16"/>
        <v>INV14</v>
      </c>
      <c r="N85" s="42" t="str">
        <f ca="1">MID($F$5,1,2)&amp;LOOKUP("一",$F$7:$F85)&amp;"."&amp;TEXT(IF($F85&gt;"",1,($ZG85=OFFSET($ZG85,-1,))+IFERROR(MID(OFFSET($N85,-1,),FIND(MID($F$5,1,2),OFFSET($N85,-1,))+5,2),)),"00")</f>
        <v>CB10.07</v>
      </c>
      <c r="O85" s="42" t="str">
        <f t="shared" si="17"/>
        <v>D14Str</v>
      </c>
      <c r="P85" s="42">
        <v>7</v>
      </c>
      <c r="Q85" s="42"/>
      <c r="R85" s="42"/>
      <c r="S85" s="42"/>
      <c r="T85" s="42"/>
      <c r="U85" s="42"/>
      <c r="V85" s="42"/>
      <c r="W85" s="42" t="s">
        <v>475</v>
      </c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465</v>
      </c>
      <c r="J86" s="76" t="s">
        <v>136</v>
      </c>
      <c r="K86" s="42" t="str">
        <f t="shared" ca="1" si="13"/>
        <v>RW20-INV14-CB10.08-A10Str</v>
      </c>
      <c r="L86" s="42" t="str">
        <f t="shared" ca="1" si="15"/>
        <v>RW20</v>
      </c>
      <c r="M86" s="42" t="str">
        <f t="shared" ca="1" si="16"/>
        <v>INV14</v>
      </c>
      <c r="N86" s="42" t="str">
        <f ca="1">MID($F$5,1,2)&amp;LOOKUP("一",$F$7:$F86)&amp;"."&amp;TEXT(IF($F86&gt;"",1,($ZG86=OFFSET($ZG86,-1,))+IFERROR(MID(OFFSET($N86,-1,),FIND(MID($F$5,1,2),OFFSET($N86,-1,))+5,2),)),"00")</f>
        <v>CB10.08</v>
      </c>
      <c r="O86" s="42" t="str">
        <f t="shared" si="17"/>
        <v>A10Str</v>
      </c>
      <c r="P86" s="42">
        <v>11</v>
      </c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 t="s">
        <v>403</v>
      </c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6" t="s">
        <v>272</v>
      </c>
      <c r="G87" s="127">
        <v>27</v>
      </c>
      <c r="H87" s="127"/>
      <c r="I87" s="64" t="s">
        <v>194</v>
      </c>
      <c r="J87" s="74" t="s">
        <v>133</v>
      </c>
      <c r="K87" s="48" t="str">
        <f t="shared" ca="1" si="13"/>
        <v>RW21-INV14-CB11.01-D14Str</v>
      </c>
      <c r="L87" s="48" t="str">
        <f t="shared" ca="1" si="15"/>
        <v>RW21</v>
      </c>
      <c r="M87" s="48" t="str">
        <f t="shared" ca="1" si="16"/>
        <v>INV14</v>
      </c>
      <c r="N87" s="48" t="str">
        <f ca="1">MID($F$5,1,2)&amp;LOOKUP("一",$F$7:$F87)&amp;"."&amp;TEXT(IF($F87&gt;"",1,($ZG87=OFFSET($ZG87,-1,))+IFERROR(MID(OFFSET($N87,-1,),FIND(MID($F$5,1,2),OFFSET($N87,-1,))+5,2),)),"00")</f>
        <v>CB11.01</v>
      </c>
      <c r="O87" s="48" t="str">
        <f t="shared" si="17"/>
        <v>D14Str</v>
      </c>
      <c r="P87" s="48">
        <v>1</v>
      </c>
      <c r="Q87" s="48" t="s">
        <v>273</v>
      </c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7"/>
      <c r="G88" s="127"/>
      <c r="H88" s="127"/>
      <c r="I88" s="64" t="s">
        <v>205</v>
      </c>
      <c r="J88" s="74" t="s">
        <v>133</v>
      </c>
      <c r="K88" s="48" t="str">
        <f t="shared" ca="1" si="13"/>
        <v>RW21-INV14-CB11.02-D14Str</v>
      </c>
      <c r="L88" s="48" t="str">
        <f t="shared" ca="1" si="15"/>
        <v>RW21</v>
      </c>
      <c r="M88" s="48" t="str">
        <f t="shared" ca="1" si="16"/>
        <v>INV14</v>
      </c>
      <c r="N88" s="48" t="str">
        <f ca="1">MID($F$5,1,2)&amp;LOOKUP("一",$F$7:$F88)&amp;"."&amp;TEXT(IF($F88&gt;"",1,($ZG88=OFFSET($ZG88,-1,))+IFERROR(MID(OFFSET($N88,-1,),FIND(MID($F$5,1,2),OFFSET($N88,-1,))+5,2),)),"00")</f>
        <v>CB11.02</v>
      </c>
      <c r="O88" s="48" t="str">
        <f t="shared" si="17"/>
        <v>D14Str</v>
      </c>
      <c r="P88" s="48">
        <v>3</v>
      </c>
      <c r="Q88" s="48"/>
      <c r="R88" s="48"/>
      <c r="S88" s="48" t="s">
        <v>274</v>
      </c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7"/>
      <c r="G89" s="127"/>
      <c r="H89" s="127"/>
      <c r="I89" s="64" t="s">
        <v>232</v>
      </c>
      <c r="J89" s="74" t="s">
        <v>133</v>
      </c>
      <c r="K89" s="48" t="str">
        <f t="shared" ca="1" si="13"/>
        <v>RW21-INV14-CB11.03-D14Str</v>
      </c>
      <c r="L89" s="48" t="str">
        <f t="shared" ca="1" si="15"/>
        <v>RW21</v>
      </c>
      <c r="M89" s="48" t="str">
        <f t="shared" ca="1" si="16"/>
        <v>INV14</v>
      </c>
      <c r="N89" s="48" t="str">
        <f ca="1">MID($F$5,1,2)&amp;LOOKUP("一",$F$7:$F89)&amp;"."&amp;TEXT(IF($F89&gt;"",1,($ZG89=OFFSET($ZG89,-1,))+IFERROR(MID(OFFSET($N89,-1,),FIND(MID($F$5,1,2),OFFSET($N89,-1,))+5,2),)),"00")</f>
        <v>CB11.03</v>
      </c>
      <c r="O89" s="48" t="str">
        <f t="shared" si="17"/>
        <v>D14Str</v>
      </c>
      <c r="P89" s="48">
        <v>7</v>
      </c>
      <c r="Q89" s="48"/>
      <c r="R89" s="48"/>
      <c r="S89" s="48"/>
      <c r="T89" s="48"/>
      <c r="U89" s="48"/>
      <c r="V89" s="48"/>
      <c r="W89" s="48" t="s">
        <v>275</v>
      </c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7"/>
      <c r="G90" s="127"/>
      <c r="H90" s="127"/>
      <c r="I90" s="64" t="s">
        <v>465</v>
      </c>
      <c r="J90" s="76" t="s">
        <v>136</v>
      </c>
      <c r="K90" s="48" t="str">
        <f t="shared" ca="1" si="13"/>
        <v>RW21-INV14-CB11.04-A10Str</v>
      </c>
      <c r="L90" s="48" t="str">
        <f t="shared" ca="1" si="15"/>
        <v>RW21</v>
      </c>
      <c r="M90" s="48" t="str">
        <f t="shared" ca="1" si="16"/>
        <v>INV14</v>
      </c>
      <c r="N90" s="48" t="str">
        <f ca="1">MID($F$5,1,2)&amp;LOOKUP("一",$F$7:$F90)&amp;"."&amp;TEXT(IF($F90&gt;"",1,($ZG90=OFFSET($ZG90,-1,))+IFERROR(MID(OFFSET($N90,-1,),FIND(MID($F$5,1,2),OFFSET($N90,-1,))+5,2),)),"00")</f>
        <v>CB11.04</v>
      </c>
      <c r="O90" s="48" t="str">
        <f t="shared" si="17"/>
        <v>A10Str</v>
      </c>
      <c r="P90" s="48">
        <v>11</v>
      </c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 t="s">
        <v>405</v>
      </c>
      <c r="AB90" s="48"/>
      <c r="AC90" s="48"/>
      <c r="AD90" s="48"/>
      <c r="AE90" s="48"/>
      <c r="AF90" s="48"/>
      <c r="AG90" s="48"/>
      <c r="AH90" s="48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7"/>
      <c r="G91" s="127">
        <v>27</v>
      </c>
      <c r="H91" s="127"/>
      <c r="I91" s="64" t="s">
        <v>194</v>
      </c>
      <c r="J91" s="74" t="s">
        <v>133</v>
      </c>
      <c r="K91" s="48" t="str">
        <f t="shared" ca="1" si="13"/>
        <v>RW22-INV14-CB11.05-D14Str</v>
      </c>
      <c r="L91" s="48" t="str">
        <f t="shared" ca="1" si="15"/>
        <v>RW22</v>
      </c>
      <c r="M91" s="48" t="str">
        <f t="shared" ca="1" si="16"/>
        <v>INV14</v>
      </c>
      <c r="N91" s="48" t="str">
        <f ca="1">MID($F$5,1,2)&amp;LOOKUP("一",$F$7:$F91)&amp;"."&amp;TEXT(IF($F91&gt;"",1,($ZG91=OFFSET($ZG91,-1,))+IFERROR(MID(OFFSET($N91,-1,),FIND(MID($F$5,1,2),OFFSET($N91,-1,))+5,2),)),"00")</f>
        <v>CB11.05</v>
      </c>
      <c r="O91" s="48" t="str">
        <f t="shared" si="17"/>
        <v>D14Str</v>
      </c>
      <c r="P91" s="48">
        <v>1</v>
      </c>
      <c r="Q91" s="48" t="s">
        <v>406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7"/>
      <c r="G92" s="127"/>
      <c r="H92" s="127"/>
      <c r="I92" s="64" t="s">
        <v>205</v>
      </c>
      <c r="J92" s="74" t="s">
        <v>133</v>
      </c>
      <c r="K92" s="48" t="str">
        <f t="shared" ca="1" si="13"/>
        <v>RW22-INV14-CB11.06-D14Str</v>
      </c>
      <c r="L92" s="48" t="str">
        <f t="shared" ca="1" si="15"/>
        <v>RW22</v>
      </c>
      <c r="M92" s="48" t="str">
        <f t="shared" ca="1" si="16"/>
        <v>INV14</v>
      </c>
      <c r="N92" s="48" t="str">
        <f ca="1">MID($F$5,1,2)&amp;LOOKUP("一",$F$7:$F92)&amp;"."&amp;TEXT(IF($F92&gt;"",1,($ZG92=OFFSET($ZG92,-1,))+IFERROR(MID(OFFSET($N92,-1,),FIND(MID($F$5,1,2),OFFSET($N92,-1,))+5,2),)),"00")</f>
        <v>CB11.06</v>
      </c>
      <c r="O92" s="48" t="str">
        <f t="shared" si="17"/>
        <v>D14Str</v>
      </c>
      <c r="P92" s="48">
        <v>3</v>
      </c>
      <c r="Q92" s="48"/>
      <c r="R92" s="48"/>
      <c r="S92" s="48" t="s">
        <v>278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7"/>
      <c r="G93" s="127"/>
      <c r="H93" s="127"/>
      <c r="I93" s="64" t="s">
        <v>232</v>
      </c>
      <c r="J93" s="74" t="s">
        <v>133</v>
      </c>
      <c r="K93" s="48" t="str">
        <f t="shared" ca="1" si="13"/>
        <v>RW22-INV14-CB11.07-D14Str</v>
      </c>
      <c r="L93" s="48" t="str">
        <f t="shared" ca="1" si="15"/>
        <v>RW22</v>
      </c>
      <c r="M93" s="48" t="str">
        <f t="shared" ca="1" si="16"/>
        <v>INV14</v>
      </c>
      <c r="N93" s="48" t="str">
        <f ca="1">MID($F$5,1,2)&amp;LOOKUP("一",$F$7:$F93)&amp;"."&amp;TEXT(IF($F93&gt;"",1,($ZG93=OFFSET($ZG93,-1,))+IFERROR(MID(OFFSET($N93,-1,),FIND(MID($F$5,1,2),OFFSET($N93,-1,))+5,2),)),"00")</f>
        <v>CB11.07</v>
      </c>
      <c r="O93" s="48" t="str">
        <f t="shared" si="17"/>
        <v>D14Str</v>
      </c>
      <c r="P93" s="48">
        <v>7</v>
      </c>
      <c r="Q93" s="48"/>
      <c r="R93" s="48"/>
      <c r="S93" s="48"/>
      <c r="T93" s="48"/>
      <c r="U93" s="48"/>
      <c r="V93" s="48"/>
      <c r="W93" s="48" t="s">
        <v>476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7"/>
      <c r="G94" s="127"/>
      <c r="H94" s="127"/>
      <c r="I94" s="64" t="s">
        <v>465</v>
      </c>
      <c r="J94" s="76" t="s">
        <v>136</v>
      </c>
      <c r="K94" s="48" t="str">
        <f t="shared" ca="1" si="13"/>
        <v>RW22-INV14-CB11.08-A10Str</v>
      </c>
      <c r="L94" s="48" t="str">
        <f t="shared" ca="1" si="15"/>
        <v>RW22</v>
      </c>
      <c r="M94" s="48" t="str">
        <f t="shared" ca="1" si="16"/>
        <v>INV14</v>
      </c>
      <c r="N94" s="48" t="str">
        <f ca="1">MID($F$5,1,2)&amp;LOOKUP("一",$F$7:$F94)&amp;"."&amp;TEXT(IF($F94&gt;"",1,($ZG94=OFFSET($ZG94,-1,))+IFERROR(MID(OFFSET($N94,-1,),FIND(MID($F$5,1,2),OFFSET($N94,-1,))+5,2),)),"00")</f>
        <v>CB11.08</v>
      </c>
      <c r="O94" s="48" t="str">
        <f t="shared" si="17"/>
        <v>A10Str</v>
      </c>
      <c r="P94" s="48">
        <v>11</v>
      </c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 t="s">
        <v>408</v>
      </c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8" t="s">
        <v>409</v>
      </c>
      <c r="G95" s="129">
        <v>27</v>
      </c>
      <c r="H95" s="129"/>
      <c r="I95" s="64" t="s">
        <v>194</v>
      </c>
      <c r="J95" s="74" t="s">
        <v>133</v>
      </c>
      <c r="K95" s="42" t="str">
        <f t="shared" ca="1" si="13"/>
        <v>RW23-INV14-CB12.01-D14Str</v>
      </c>
      <c r="L95" s="42" t="str">
        <f t="shared" ca="1" si="15"/>
        <v>RW23</v>
      </c>
      <c r="M95" s="42" t="str">
        <f t="shared" ca="1" si="16"/>
        <v>INV14</v>
      </c>
      <c r="N95" s="42" t="str">
        <f ca="1">MID($F$5,1,2)&amp;LOOKUP("一",$F$7:$F95)&amp;"."&amp;TEXT(IF($F95&gt;"",1,($ZG95=OFFSET($ZG95,-1,))+IFERROR(MID(OFFSET($N95,-1,),FIND(MID($F$5,1,2),OFFSET($N95,-1,))+5,2),)),"00")</f>
        <v>CB12.01</v>
      </c>
      <c r="O95" s="42" t="str">
        <f t="shared" si="17"/>
        <v>D14Str</v>
      </c>
      <c r="P95" s="42">
        <v>1</v>
      </c>
      <c r="Q95" s="42" t="s">
        <v>280</v>
      </c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</row>
    <row r="96" spans="1:90">
      <c r="E96" s="42">
        <f t="shared" si="14"/>
        <v>1</v>
      </c>
      <c r="F96" s="128"/>
      <c r="G96" s="129"/>
      <c r="H96" s="129"/>
      <c r="I96" s="64" t="s">
        <v>205</v>
      </c>
      <c r="J96" s="74" t="s">
        <v>133</v>
      </c>
      <c r="K96" s="42" t="str">
        <f t="shared" ca="1" si="13"/>
        <v>RW23-INV14-CB12.02-D14Str</v>
      </c>
      <c r="L96" s="42" t="str">
        <f t="shared" ca="1" si="15"/>
        <v>RW23</v>
      </c>
      <c r="M96" s="42" t="str">
        <f t="shared" ca="1" si="16"/>
        <v>INV14</v>
      </c>
      <c r="N96" s="42" t="str">
        <f ca="1">MID($F$5,1,2)&amp;LOOKUP("一",$F$7:$F96)&amp;"."&amp;TEXT(IF($F96&gt;"",1,($ZG96=OFFSET($ZG96,-1,))+IFERROR(MID(OFFSET($N96,-1,),FIND(MID($F$5,1,2),OFFSET($N96,-1,))+5,2),)),"00")</f>
        <v>CB12.02</v>
      </c>
      <c r="O96" s="42" t="str">
        <f t="shared" si="17"/>
        <v>D14Str</v>
      </c>
      <c r="P96" s="42">
        <v>3</v>
      </c>
      <c r="Q96" s="42"/>
      <c r="R96" s="42"/>
      <c r="S96" s="42" t="s">
        <v>281</v>
      </c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</row>
    <row r="97" spans="5:56">
      <c r="E97" s="42">
        <f t="shared" si="14"/>
        <v>1</v>
      </c>
      <c r="F97" s="128"/>
      <c r="G97" s="129"/>
      <c r="H97" s="129"/>
      <c r="I97" s="64" t="s">
        <v>232</v>
      </c>
      <c r="J97" s="74" t="s">
        <v>133</v>
      </c>
      <c r="K97" s="42" t="str">
        <f t="shared" ca="1" si="13"/>
        <v>RW23-INV14-CB12.03-D14Str</v>
      </c>
      <c r="L97" s="42" t="str">
        <f t="shared" ca="1" si="15"/>
        <v>RW23</v>
      </c>
      <c r="M97" s="42" t="str">
        <f t="shared" ca="1" si="16"/>
        <v>INV14</v>
      </c>
      <c r="N97" s="42" t="str">
        <f ca="1">MID($F$5,1,2)&amp;LOOKUP("一",$F$7:$F97)&amp;"."&amp;TEXT(IF($F97&gt;"",1,($ZG97=OFFSET($ZG97,-1,))+IFERROR(MID(OFFSET($N97,-1,),FIND(MID($F$5,1,2),OFFSET($N97,-1,))+5,2),)),"00")</f>
        <v>CB12.03</v>
      </c>
      <c r="O97" s="42" t="str">
        <f t="shared" si="17"/>
        <v>D14Str</v>
      </c>
      <c r="P97" s="42">
        <v>7</v>
      </c>
      <c r="Q97" s="42"/>
      <c r="R97" s="42"/>
      <c r="S97" s="42"/>
      <c r="T97" s="42"/>
      <c r="U97" s="42"/>
      <c r="V97" s="42"/>
      <c r="W97" s="42" t="s">
        <v>282</v>
      </c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465</v>
      </c>
      <c r="J98" s="76" t="s">
        <v>136</v>
      </c>
      <c r="K98" s="42" t="str">
        <f t="shared" ca="1" si="13"/>
        <v>RW23-INV14-CB12.04-A10Str</v>
      </c>
      <c r="L98" s="42" t="str">
        <f t="shared" ca="1" si="15"/>
        <v>RW23</v>
      </c>
      <c r="M98" s="42" t="str">
        <f t="shared" ca="1" si="16"/>
        <v>INV14</v>
      </c>
      <c r="N98" s="42" t="str">
        <f ca="1">MID($F$5,1,2)&amp;LOOKUP("一",$F$7:$F98)&amp;"."&amp;TEXT(IF($F98&gt;"",1,($ZG98=OFFSET($ZG98,-1,))+IFERROR(MID(OFFSET($N98,-1,),FIND(MID($F$5,1,2),OFFSET($N98,-1,))+5,2),)),"00")</f>
        <v>CB12.04</v>
      </c>
      <c r="O98" s="42" t="str">
        <f t="shared" si="17"/>
        <v>A10Str</v>
      </c>
      <c r="P98" s="42">
        <v>11</v>
      </c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 t="s">
        <v>437</v>
      </c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>
        <v>27</v>
      </c>
      <c r="H99" s="129"/>
      <c r="I99" s="64" t="s">
        <v>194</v>
      </c>
      <c r="J99" s="74" t="s">
        <v>133</v>
      </c>
      <c r="K99" s="42" t="str">
        <f t="shared" ca="1" si="13"/>
        <v>RW24-INV14-CB12.05-D14Str</v>
      </c>
      <c r="L99" s="42" t="str">
        <f t="shared" ca="1" si="15"/>
        <v>RW24</v>
      </c>
      <c r="M99" s="42" t="str">
        <f t="shared" ca="1" si="16"/>
        <v>INV14</v>
      </c>
      <c r="N99" s="42" t="str">
        <f ca="1">MID($F$5,1,2)&amp;LOOKUP("一",$F$7:$F99)&amp;"."&amp;TEXT(IF($F99&gt;"",1,($ZG99=OFFSET($ZG99,-1,))+IFERROR(MID(OFFSET($N99,-1,),FIND(MID($F$5,1,2),OFFSET($N99,-1,))+5,2),)),"00")</f>
        <v>CB12.05</v>
      </c>
      <c r="O99" s="42" t="str">
        <f t="shared" si="17"/>
        <v>D14Str</v>
      </c>
      <c r="P99" s="42">
        <v>1</v>
      </c>
      <c r="Q99" s="42" t="s">
        <v>413</v>
      </c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/>
      <c r="H100" s="129"/>
      <c r="I100" s="64" t="s">
        <v>205</v>
      </c>
      <c r="J100" s="74" t="s">
        <v>133</v>
      </c>
      <c r="K100" s="42" t="str">
        <f t="shared" ca="1" si="13"/>
        <v>RW24-INV14-CB12.06-D14Str</v>
      </c>
      <c r="L100" s="42" t="str">
        <f t="shared" ca="1" si="15"/>
        <v>RW24</v>
      </c>
      <c r="M100" s="42" t="str">
        <f t="shared" ca="1" si="16"/>
        <v>INV14</v>
      </c>
      <c r="N100" s="42" t="str">
        <f ca="1">MID($F$5,1,2)&amp;LOOKUP("一",$F$7:$F100)&amp;"."&amp;TEXT(IF($F100&gt;"",1,($ZG100=OFFSET($ZG100,-1,))+IFERROR(MID(OFFSET($N100,-1,),FIND(MID($F$5,1,2),OFFSET($N100,-1,))+5,2),)),"00")</f>
        <v>CB12.06</v>
      </c>
      <c r="O100" s="42" t="str">
        <f t="shared" si="17"/>
        <v>D14Str</v>
      </c>
      <c r="P100" s="42">
        <v>3</v>
      </c>
      <c r="Q100" s="42"/>
      <c r="R100" s="42"/>
      <c r="S100" s="42" t="s">
        <v>285</v>
      </c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232</v>
      </c>
      <c r="J101" s="74" t="s">
        <v>133</v>
      </c>
      <c r="K101" s="42" t="str">
        <f t="shared" ca="1" si="13"/>
        <v>RW24-INV14-CB12.07-D14Str</v>
      </c>
      <c r="L101" s="42" t="str">
        <f t="shared" ca="1" si="15"/>
        <v>RW24</v>
      </c>
      <c r="M101" s="42" t="str">
        <f t="shared" ca="1" si="16"/>
        <v>INV14</v>
      </c>
      <c r="N101" s="42" t="str">
        <f ca="1">MID($F$5,1,2)&amp;LOOKUP("一",$F$7:$F101)&amp;"."&amp;TEXT(IF($F101&gt;"",1,($ZG101=OFFSET($ZG101,-1,))+IFERROR(MID(OFFSET($N101,-1,),FIND(MID($F$5,1,2),OFFSET($N101,-1,))+5,2),)),"00")</f>
        <v>CB12.07</v>
      </c>
      <c r="O101" s="42" t="str">
        <f t="shared" si="17"/>
        <v>D14Str</v>
      </c>
      <c r="P101" s="42">
        <v>7</v>
      </c>
      <c r="Q101" s="42"/>
      <c r="R101" s="42"/>
      <c r="S101" s="42"/>
      <c r="T101" s="42"/>
      <c r="U101" s="42"/>
      <c r="V101" s="42"/>
      <c r="W101" s="42" t="s">
        <v>477</v>
      </c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465</v>
      </c>
      <c r="J102" s="76" t="s">
        <v>136</v>
      </c>
      <c r="K102" s="42" t="str">
        <f t="shared" ca="1" si="13"/>
        <v>RW24-INV14-CB12.08-A10Str</v>
      </c>
      <c r="L102" s="42" t="str">
        <f t="shared" ca="1" si="15"/>
        <v>RW24</v>
      </c>
      <c r="M102" s="42" t="str">
        <f t="shared" ca="1" si="16"/>
        <v>INV14</v>
      </c>
      <c r="N102" s="42" t="str">
        <f ca="1">MID($F$5,1,2)&amp;LOOKUP("一",$F$7:$F102)&amp;"."&amp;TEXT(IF($F102&gt;"",1,($ZG102=OFFSET($ZG102,-1,))+IFERROR(MID(OFFSET($N102,-1,),FIND(MID($F$5,1,2),OFFSET($N102,-1,))+5,2),)),"00")</f>
        <v>CB12.08</v>
      </c>
      <c r="O102" s="42" t="str">
        <f t="shared" si="17"/>
        <v>A10Str</v>
      </c>
      <c r="P102" s="42">
        <v>11</v>
      </c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 t="s">
        <v>478</v>
      </c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415</v>
      </c>
      <c r="G103" s="127">
        <v>27</v>
      </c>
      <c r="H103" s="127"/>
      <c r="I103" s="64" t="s">
        <v>194</v>
      </c>
      <c r="J103" s="74" t="s">
        <v>133</v>
      </c>
      <c r="K103" s="48" t="str">
        <f t="shared" ca="1" si="13"/>
        <v>RW25-INV14-CB13.01-D14Str</v>
      </c>
      <c r="L103" s="48" t="str">
        <f t="shared" ca="1" si="15"/>
        <v>RW25</v>
      </c>
      <c r="M103" s="48" t="str">
        <f t="shared" ca="1" si="16"/>
        <v>INV14</v>
      </c>
      <c r="N103" s="48" t="str">
        <f ca="1">MID($F$5,1,2)&amp;LOOKUP("一",$F$7:$F103)&amp;"."&amp;TEXT(IF($F103&gt;"",1,($ZG103=OFFSET($ZG103,-1,))+IFERROR(MID(OFFSET($N103,-1,),FIND(MID($F$5,1,2),OFFSET($N103,-1,))+5,2),)),"00")</f>
        <v>CB13.01</v>
      </c>
      <c r="O103" s="48" t="str">
        <f t="shared" si="17"/>
        <v>D14Str</v>
      </c>
      <c r="P103" s="48">
        <v>1</v>
      </c>
      <c r="Q103" s="48" t="s">
        <v>287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4" t="s">
        <v>133</v>
      </c>
      <c r="K104" s="48" t="str">
        <f t="shared" ca="1" si="13"/>
        <v>RW25-INV14-CB13.02-D14Str</v>
      </c>
      <c r="L104" s="48" t="str">
        <f t="shared" ca="1" si="15"/>
        <v>RW25</v>
      </c>
      <c r="M104" s="48" t="str">
        <f t="shared" ca="1" si="16"/>
        <v>INV14</v>
      </c>
      <c r="N104" s="48" t="str">
        <f ca="1">MID($F$5,1,2)&amp;LOOKUP("一",$F$7:$F104)&amp;"."&amp;TEXT(IF($F104&gt;"",1,($ZG104=OFFSET($ZG104,-1,))+IFERROR(MID(OFFSET($N104,-1,),FIND(MID($F$5,1,2),OFFSET($N104,-1,))+5,2),)),"00")</f>
        <v>CB13.02</v>
      </c>
      <c r="O104" s="48" t="str">
        <f t="shared" si="17"/>
        <v>D14Str</v>
      </c>
      <c r="P104" s="48">
        <v>3</v>
      </c>
      <c r="Q104" s="48"/>
      <c r="R104" s="48"/>
      <c r="S104" s="48" t="s">
        <v>288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4" t="s">
        <v>133</v>
      </c>
      <c r="K105" s="48" t="str">
        <f t="shared" ca="1" si="13"/>
        <v>RW25-INV14-CB13.03-D14Str</v>
      </c>
      <c r="L105" s="48" t="str">
        <f t="shared" ca="1" si="15"/>
        <v>RW25</v>
      </c>
      <c r="M105" s="48" t="str">
        <f t="shared" ca="1" si="16"/>
        <v>INV14</v>
      </c>
      <c r="N105" s="48" t="str">
        <f ca="1">MID($F$5,1,2)&amp;LOOKUP("一",$F$7:$F105)&amp;"."&amp;TEXT(IF($F105&gt;"",1,($ZG105=OFFSET($ZG105,-1,))+IFERROR(MID(OFFSET($N105,-1,),FIND(MID($F$5,1,2),OFFSET($N105,-1,))+5,2),)),"00")</f>
        <v>CB13.03</v>
      </c>
      <c r="O105" s="48" t="str">
        <f t="shared" si="17"/>
        <v>D14Str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289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/>
      <c r="H106" s="127"/>
      <c r="I106" s="64" t="s">
        <v>465</v>
      </c>
      <c r="J106" s="76" t="s">
        <v>136</v>
      </c>
      <c r="K106" s="48" t="str">
        <f t="shared" ca="1" si="13"/>
        <v>RW25-INV14-CB13.04-A10Str</v>
      </c>
      <c r="L106" s="48" t="str">
        <f t="shared" ca="1" si="15"/>
        <v>RW25</v>
      </c>
      <c r="M106" s="48" t="str">
        <f t="shared" ca="1" si="16"/>
        <v>INV14</v>
      </c>
      <c r="N106" s="48" t="str">
        <f ca="1">MID($F$5,1,2)&amp;LOOKUP("一",$F$7:$F106)&amp;"."&amp;TEXT(IF($F106&gt;"",1,($ZG106=OFFSET($ZG106,-1,))+IFERROR(MID(OFFSET($N106,-1,),FIND(MID($F$5,1,2),OFFSET($N106,-1,))+5,2),)),"00")</f>
        <v>CB13.04</v>
      </c>
      <c r="O106" s="48" t="str">
        <f t="shared" si="17"/>
        <v>A10Str</v>
      </c>
      <c r="P106" s="48">
        <v>11</v>
      </c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 t="s">
        <v>438</v>
      </c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>
        <v>27</v>
      </c>
      <c r="H107" s="127"/>
      <c r="I107" s="64" t="s">
        <v>194</v>
      </c>
      <c r="J107" s="74" t="s">
        <v>133</v>
      </c>
      <c r="K107" s="48" t="str">
        <f t="shared" ca="1" si="13"/>
        <v>RW26-INV14-CB13.05-D14Str</v>
      </c>
      <c r="L107" s="48" t="str">
        <f t="shared" ca="1" si="15"/>
        <v>RW26</v>
      </c>
      <c r="M107" s="48" t="str">
        <f t="shared" ca="1" si="16"/>
        <v>INV14</v>
      </c>
      <c r="N107" s="48" t="str">
        <f ca="1">MID($F$5,1,2)&amp;LOOKUP("一",$F$7:$F107)&amp;"."&amp;TEXT(IF($F107&gt;"",1,($ZG107=OFFSET($ZG107,-1,))+IFERROR(MID(OFFSET($N107,-1,),FIND(MID($F$5,1,2),OFFSET($N107,-1,))+5,2),)),"00")</f>
        <v>CB13.05</v>
      </c>
      <c r="O107" s="48" t="str">
        <f t="shared" si="17"/>
        <v>D14Str</v>
      </c>
      <c r="P107" s="48">
        <v>1</v>
      </c>
      <c r="Q107" s="48" t="s">
        <v>418</v>
      </c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205</v>
      </c>
      <c r="J108" s="74" t="s">
        <v>133</v>
      </c>
      <c r="K108" s="48" t="str">
        <f t="shared" ca="1" si="13"/>
        <v>RW26-INV14-CB13.06-D14Str</v>
      </c>
      <c r="L108" s="48" t="str">
        <f t="shared" ca="1" si="15"/>
        <v>RW26</v>
      </c>
      <c r="M108" s="48" t="str">
        <f t="shared" ca="1" si="16"/>
        <v>INV14</v>
      </c>
      <c r="N108" s="48" t="str">
        <f ca="1">MID($F$5,1,2)&amp;LOOKUP("一",$F$7:$F108)&amp;"."&amp;TEXT(IF($F108&gt;"",1,($ZG108=OFFSET($ZG108,-1,))+IFERROR(MID(OFFSET($N108,-1,),FIND(MID($F$5,1,2),OFFSET($N108,-1,))+5,2),)),"00")</f>
        <v>CB13.06</v>
      </c>
      <c r="O108" s="48" t="str">
        <f t="shared" si="17"/>
        <v>D14Str</v>
      </c>
      <c r="P108" s="48">
        <v>3</v>
      </c>
      <c r="Q108" s="48"/>
      <c r="R108" s="48"/>
      <c r="S108" s="48" t="s">
        <v>292</v>
      </c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6"/>
      <c r="G109" s="127"/>
      <c r="H109" s="127"/>
      <c r="I109" s="64" t="s">
        <v>232</v>
      </c>
      <c r="J109" s="74" t="s">
        <v>133</v>
      </c>
      <c r="K109" s="48" t="str">
        <f t="shared" ca="1" si="13"/>
        <v>RW26-INV14-CB13.07-D14Str</v>
      </c>
      <c r="L109" s="48" t="str">
        <f t="shared" ca="1" si="15"/>
        <v>RW26</v>
      </c>
      <c r="M109" s="48" t="str">
        <f t="shared" ca="1" si="16"/>
        <v>INV14</v>
      </c>
      <c r="N109" s="48" t="str">
        <f ca="1">MID($F$5,1,2)&amp;LOOKUP("一",$F$7:$F109)&amp;"."&amp;TEXT(IF($F109&gt;"",1,($ZG109=OFFSET($ZG109,-1,))+IFERROR(MID(OFFSET($N109,-1,),FIND(MID($F$5,1,2),OFFSET($N109,-1,))+5,2),)),"00")</f>
        <v>CB13.07</v>
      </c>
      <c r="O109" s="48" t="str">
        <f t="shared" si="17"/>
        <v>D14Str</v>
      </c>
      <c r="P109" s="48">
        <v>7</v>
      </c>
      <c r="Q109" s="48"/>
      <c r="R109" s="48"/>
      <c r="S109" s="48"/>
      <c r="T109" s="48"/>
      <c r="U109" s="48"/>
      <c r="V109" s="48"/>
      <c r="W109" s="48" t="s">
        <v>455</v>
      </c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</row>
    <row r="110" spans="5:56">
      <c r="E110" s="42">
        <f t="shared" si="14"/>
        <v>1</v>
      </c>
      <c r="F110" s="126"/>
      <c r="G110" s="127"/>
      <c r="H110" s="127"/>
      <c r="I110" s="64" t="s">
        <v>465</v>
      </c>
      <c r="J110" s="76" t="s">
        <v>136</v>
      </c>
      <c r="K110" s="48" t="str">
        <f t="shared" ca="1" si="13"/>
        <v>RW26-INV14-CB13.08-A10Str</v>
      </c>
      <c r="L110" s="48" t="str">
        <f t="shared" ca="1" si="15"/>
        <v>RW26</v>
      </c>
      <c r="M110" s="48" t="str">
        <f t="shared" ca="1" si="16"/>
        <v>INV14</v>
      </c>
      <c r="N110" s="48" t="str">
        <f ca="1">MID($F$5,1,2)&amp;LOOKUP("一",$F$7:$F110)&amp;"."&amp;TEXT(IF($F110&gt;"",1,($ZG110=OFFSET($ZG110,-1,))+IFERROR(MID(OFFSET($N110,-1,),FIND(MID($F$5,1,2),OFFSET($N110,-1,))+5,2),)),"00")</f>
        <v>CB13.08</v>
      </c>
      <c r="O110" s="48" t="str">
        <f t="shared" si="17"/>
        <v>A10Str</v>
      </c>
      <c r="P110" s="48">
        <v>11</v>
      </c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 t="s">
        <v>456</v>
      </c>
      <c r="AB110" s="48"/>
      <c r="AC110" s="48"/>
      <c r="AD110" s="48"/>
      <c r="AE110" s="48"/>
      <c r="AF110" s="48"/>
      <c r="AG110" s="48"/>
      <c r="AH110" s="48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</row>
    <row r="111" spans="5:56">
      <c r="E111" s="42">
        <f t="shared" si="14"/>
        <v>1</v>
      </c>
      <c r="F111" s="128" t="s">
        <v>293</v>
      </c>
      <c r="G111" s="129">
        <v>27</v>
      </c>
      <c r="H111" s="129"/>
      <c r="I111" s="64" t="s">
        <v>194</v>
      </c>
      <c r="J111" s="74" t="s">
        <v>133</v>
      </c>
      <c r="K111" s="42" t="str">
        <f t="shared" ca="1" si="13"/>
        <v>RW27-INV14-CB14.01-D14Str</v>
      </c>
      <c r="L111" s="42" t="str">
        <f t="shared" ca="1" si="15"/>
        <v>RW27</v>
      </c>
      <c r="M111" s="42" t="str">
        <f t="shared" ca="1" si="16"/>
        <v>INV14</v>
      </c>
      <c r="N111" s="42" t="str">
        <f ca="1">MID($F$5,1,2)&amp;LOOKUP("一",$F$7:$F111)&amp;"."&amp;TEXT(IF($F111&gt;"",1,($ZG111=OFFSET($ZG111,-1,))+IFERROR(MID(OFFSET($N111,-1,),FIND(MID($F$5,1,2),OFFSET($N111,-1,))+5,2),)),"00")</f>
        <v>CB14.01</v>
      </c>
      <c r="O111" s="42" t="str">
        <f t="shared" si="17"/>
        <v>D14Str</v>
      </c>
      <c r="P111" s="42">
        <v>1</v>
      </c>
      <c r="Q111" s="42" t="s">
        <v>294</v>
      </c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/>
      <c r="H112" s="129"/>
      <c r="I112" s="64" t="s">
        <v>205</v>
      </c>
      <c r="J112" s="74" t="s">
        <v>133</v>
      </c>
      <c r="K112" s="42" t="str">
        <f t="shared" ca="1" si="13"/>
        <v>RW27-INV14-CB14.02-D14Str</v>
      </c>
      <c r="L112" s="42" t="str">
        <f t="shared" ca="1" si="15"/>
        <v>RW27</v>
      </c>
      <c r="M112" s="42" t="str">
        <f t="shared" ca="1" si="16"/>
        <v>INV14</v>
      </c>
      <c r="N112" s="42" t="str">
        <f ca="1">MID($F$5,1,2)&amp;LOOKUP("一",$F$7:$F112)&amp;"."&amp;TEXT(IF($F112&gt;"",1,($ZG112=OFFSET($ZG112,-1,))+IFERROR(MID(OFFSET($N112,-1,),FIND(MID($F$5,1,2),OFFSET($N112,-1,))+5,2),)),"00")</f>
        <v>CB14.02</v>
      </c>
      <c r="O112" s="42" t="str">
        <f t="shared" si="17"/>
        <v>D14Str</v>
      </c>
      <c r="P112" s="42">
        <v>3</v>
      </c>
      <c r="Q112" s="42"/>
      <c r="R112" s="42"/>
      <c r="S112" s="42" t="s">
        <v>295</v>
      </c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232</v>
      </c>
      <c r="J113" s="74" t="s">
        <v>133</v>
      </c>
      <c r="K113" s="42" t="str">
        <f t="shared" ca="1" si="13"/>
        <v>RW27-INV14-CB14.03-D14Str</v>
      </c>
      <c r="L113" s="42" t="str">
        <f t="shared" ca="1" si="15"/>
        <v>RW27</v>
      </c>
      <c r="M113" s="42" t="str">
        <f t="shared" ca="1" si="16"/>
        <v>INV14</v>
      </c>
      <c r="N113" s="42" t="str">
        <f ca="1">MID($F$5,1,2)&amp;LOOKUP("一",$F$7:$F113)&amp;"."&amp;TEXT(IF($F113&gt;"",1,($ZG113=OFFSET($ZG113,-1,))+IFERROR(MID(OFFSET($N113,-1,),FIND(MID($F$5,1,2),OFFSET($N113,-1,))+5,2),)),"00")</f>
        <v>CB14.03</v>
      </c>
      <c r="O113" s="42" t="str">
        <f t="shared" si="17"/>
        <v>D14Str</v>
      </c>
      <c r="P113" s="42">
        <v>7</v>
      </c>
      <c r="Q113" s="42"/>
      <c r="R113" s="42"/>
      <c r="S113" s="42"/>
      <c r="T113" s="42"/>
      <c r="U113" s="42"/>
      <c r="V113" s="42"/>
      <c r="W113" s="42" t="s">
        <v>296</v>
      </c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465</v>
      </c>
      <c r="J114" s="76" t="s">
        <v>136</v>
      </c>
      <c r="K114" s="42" t="str">
        <f t="shared" ca="1" si="13"/>
        <v>RW27-INV14-CB14.04-A10Str</v>
      </c>
      <c r="L114" s="42" t="str">
        <f t="shared" ca="1" si="15"/>
        <v>RW27</v>
      </c>
      <c r="M114" s="42" t="str">
        <f t="shared" ca="1" si="16"/>
        <v>INV14</v>
      </c>
      <c r="N114" s="42" t="str">
        <f ca="1">MID($F$5,1,2)&amp;LOOKUP("一",$F$7:$F114)&amp;"."&amp;TEXT(IF($F114&gt;"",1,($ZG114=OFFSET($ZG114,-1,))+IFERROR(MID(OFFSET($N114,-1,),FIND(MID($F$5,1,2),OFFSET($N114,-1,))+5,2),)),"00")</f>
        <v>CB14.04</v>
      </c>
      <c r="O114" s="42" t="str">
        <f t="shared" si="17"/>
        <v>A10Str</v>
      </c>
      <c r="P114" s="42">
        <v>11</v>
      </c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 t="s">
        <v>440</v>
      </c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8"/>
      <c r="G115" s="129">
        <v>27</v>
      </c>
      <c r="H115" s="129"/>
      <c r="I115" s="64" t="s">
        <v>194</v>
      </c>
      <c r="J115" s="74" t="s">
        <v>133</v>
      </c>
      <c r="K115" s="42" t="str">
        <f t="shared" ca="1" si="13"/>
        <v>RW28-INV14-CB14.05-D14Str</v>
      </c>
      <c r="L115" s="42" t="str">
        <f t="shared" ca="1" si="15"/>
        <v>RW28</v>
      </c>
      <c r="M115" s="42" t="str">
        <f t="shared" ca="1" si="16"/>
        <v>INV14</v>
      </c>
      <c r="N115" s="42" t="str">
        <f ca="1">MID($F$5,1,2)&amp;LOOKUP("一",$F$7:$F115)&amp;"."&amp;TEXT(IF($F115&gt;"",1,($ZG115=OFFSET($ZG115,-1,))+IFERROR(MID(OFFSET($N115,-1,),FIND(MID($F$5,1,2),OFFSET($N115,-1,))+5,2),)),"00")</f>
        <v>CB14.05</v>
      </c>
      <c r="O115" s="42" t="str">
        <f t="shared" si="17"/>
        <v>D14Str</v>
      </c>
      <c r="P115" s="42">
        <v>1</v>
      </c>
      <c r="Q115" s="42" t="s">
        <v>441</v>
      </c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</row>
    <row r="116" spans="5:56">
      <c r="E116" s="42">
        <f t="shared" si="14"/>
        <v>1</v>
      </c>
      <c r="F116" s="128"/>
      <c r="G116" s="129"/>
      <c r="H116" s="129"/>
      <c r="I116" s="64" t="s">
        <v>205</v>
      </c>
      <c r="J116" s="74" t="s">
        <v>133</v>
      </c>
      <c r="K116" s="42" t="str">
        <f t="shared" ca="1" si="13"/>
        <v>RW28-INV14-CB14.06-D14Str</v>
      </c>
      <c r="L116" s="42" t="str">
        <f t="shared" ca="1" si="15"/>
        <v>RW28</v>
      </c>
      <c r="M116" s="42" t="str">
        <f t="shared" ca="1" si="16"/>
        <v>INV14</v>
      </c>
      <c r="N116" s="42" t="str">
        <f ca="1">MID($F$5,1,2)&amp;LOOKUP("一",$F$7:$F116)&amp;"."&amp;TEXT(IF($F116&gt;"",1,($ZG116=OFFSET($ZG116,-1,))+IFERROR(MID(OFFSET($N116,-1,),FIND(MID($F$5,1,2),OFFSET($N116,-1,))+5,2),)),"00")</f>
        <v>CB14.06</v>
      </c>
      <c r="O116" s="42" t="str">
        <f t="shared" si="17"/>
        <v>D14Str</v>
      </c>
      <c r="P116" s="42">
        <v>3</v>
      </c>
      <c r="Q116" s="42"/>
      <c r="R116" s="42"/>
      <c r="S116" s="42" t="s">
        <v>299</v>
      </c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</row>
    <row r="117" spans="5:56">
      <c r="E117" s="42">
        <f t="shared" si="14"/>
        <v>1</v>
      </c>
      <c r="F117" s="128"/>
      <c r="G117" s="129"/>
      <c r="H117" s="129"/>
      <c r="I117" s="64" t="s">
        <v>232</v>
      </c>
      <c r="J117" s="74" t="s">
        <v>133</v>
      </c>
      <c r="K117" s="42" t="str">
        <f t="shared" ca="1" si="13"/>
        <v>RW28-INV14-CB14.07-D14Str</v>
      </c>
      <c r="L117" s="42" t="str">
        <f t="shared" ca="1" si="15"/>
        <v>RW28</v>
      </c>
      <c r="M117" s="42" t="str">
        <f t="shared" ca="1" si="16"/>
        <v>INV14</v>
      </c>
      <c r="N117" s="42" t="str">
        <f ca="1">MID($F$5,1,2)&amp;LOOKUP("一",$F$7:$F117)&amp;"."&amp;TEXT(IF($F117&gt;"",1,($ZG117=OFFSET($ZG117,-1,))+IFERROR(MID(OFFSET($N117,-1,),FIND(MID($F$5,1,2),OFFSET($N117,-1,))+5,2),)),"00")</f>
        <v>CB14.07</v>
      </c>
      <c r="O117" s="42" t="str">
        <f t="shared" si="17"/>
        <v>D14Str</v>
      </c>
      <c r="P117" s="42">
        <v>7</v>
      </c>
      <c r="Q117" s="42"/>
      <c r="R117" s="42"/>
      <c r="S117" s="42"/>
      <c r="T117" s="42"/>
      <c r="U117" s="42"/>
      <c r="V117" s="42"/>
      <c r="W117" s="42" t="s">
        <v>457</v>
      </c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</row>
    <row r="118" spans="5:56">
      <c r="E118" s="42">
        <f t="shared" si="14"/>
        <v>1</v>
      </c>
      <c r="F118" s="128"/>
      <c r="G118" s="129"/>
      <c r="H118" s="129"/>
      <c r="I118" s="64" t="s">
        <v>465</v>
      </c>
      <c r="J118" s="76" t="s">
        <v>136</v>
      </c>
      <c r="K118" s="42" t="str">
        <f t="shared" ca="1" si="13"/>
        <v>RW28-INV14-CB14.08-A10Str</v>
      </c>
      <c r="L118" s="42" t="str">
        <f t="shared" ca="1" si="15"/>
        <v>RW28</v>
      </c>
      <c r="M118" s="42" t="str">
        <f t="shared" ca="1" si="16"/>
        <v>INV14</v>
      </c>
      <c r="N118" s="42" t="str">
        <f ca="1">MID($F$5,1,2)&amp;LOOKUP("一",$F$7:$F118)&amp;"."&amp;TEXT(IF($F118&gt;"",1,($ZG118=OFFSET($ZG118,-1,))+IFERROR(MID(OFFSET($N118,-1,),FIND(MID($F$5,1,2),OFFSET($N118,-1,))+5,2),)),"00")</f>
        <v>CB14.08</v>
      </c>
      <c r="O118" s="42" t="str">
        <f t="shared" si="17"/>
        <v>A10Str</v>
      </c>
      <c r="P118" s="42">
        <v>11</v>
      </c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 t="s">
        <v>420</v>
      </c>
      <c r="AB118" s="42"/>
      <c r="AC118" s="42"/>
      <c r="AD118" s="42"/>
      <c r="AE118" s="42"/>
      <c r="AF118" s="42"/>
      <c r="AG118" s="42"/>
      <c r="AH118" s="42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</row>
    <row r="119" spans="5:56">
      <c r="E119" s="42">
        <f t="shared" si="14"/>
        <v>1</v>
      </c>
      <c r="F119" s="126" t="s">
        <v>300</v>
      </c>
      <c r="G119" s="127">
        <v>27</v>
      </c>
      <c r="H119" s="127"/>
      <c r="I119" s="64" t="s">
        <v>194</v>
      </c>
      <c r="J119" s="74" t="s">
        <v>133</v>
      </c>
      <c r="K119" s="48" t="str">
        <f t="shared" ca="1" si="13"/>
        <v>RW29-INV14-CB15.01-D14Str</v>
      </c>
      <c r="L119" s="48" t="str">
        <f t="shared" ca="1" si="15"/>
        <v>RW29</v>
      </c>
      <c r="M119" s="48" t="str">
        <f t="shared" ca="1" si="16"/>
        <v>INV14</v>
      </c>
      <c r="N119" s="48" t="str">
        <f ca="1">MID($F$5,1,2)&amp;LOOKUP("一",$F$7:$F119)&amp;"."&amp;TEXT(IF($F119&gt;"",1,($ZG119=OFFSET($ZG119,-1,))+IFERROR(MID(OFFSET($N119,-1,),FIND(MID($F$5,1,2),OFFSET($N119,-1,))+5,2),)),"00")</f>
        <v>CB15.01</v>
      </c>
      <c r="O119" s="48" t="str">
        <f t="shared" si="17"/>
        <v>D14Str</v>
      </c>
      <c r="P119" s="48">
        <v>1</v>
      </c>
      <c r="Q119" s="48" t="s">
        <v>301</v>
      </c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</row>
    <row r="120" spans="5:56">
      <c r="E120" s="42">
        <f t="shared" si="14"/>
        <v>1</v>
      </c>
      <c r="F120" s="126"/>
      <c r="G120" s="127"/>
      <c r="H120" s="127"/>
      <c r="I120" s="64" t="s">
        <v>205</v>
      </c>
      <c r="J120" s="74" t="s">
        <v>133</v>
      </c>
      <c r="K120" s="48" t="str">
        <f t="shared" ca="1" si="13"/>
        <v>RW29-INV14-CB15.02-D14Str</v>
      </c>
      <c r="L120" s="48" t="str">
        <f t="shared" ca="1" si="15"/>
        <v>RW29</v>
      </c>
      <c r="M120" s="48" t="str">
        <f t="shared" ca="1" si="16"/>
        <v>INV14</v>
      </c>
      <c r="N120" s="48" t="str">
        <f ca="1">MID($F$5,1,2)&amp;LOOKUP("一",$F$7:$F120)&amp;"."&amp;TEXT(IF($F120&gt;"",1,($ZG120=OFFSET($ZG120,-1,))+IFERROR(MID(OFFSET($N120,-1,),FIND(MID($F$5,1,2),OFFSET($N120,-1,))+5,2),)),"00")</f>
        <v>CB15.02</v>
      </c>
      <c r="O120" s="48" t="str">
        <f t="shared" si="17"/>
        <v>D14Str</v>
      </c>
      <c r="P120" s="48">
        <v>3</v>
      </c>
      <c r="Q120" s="48"/>
      <c r="R120" s="48"/>
      <c r="S120" s="48" t="s">
        <v>302</v>
      </c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</row>
    <row r="121" spans="5:56">
      <c r="E121" s="42">
        <f t="shared" si="14"/>
        <v>1</v>
      </c>
      <c r="F121" s="126"/>
      <c r="G121" s="127"/>
      <c r="H121" s="127"/>
      <c r="I121" s="64" t="s">
        <v>232</v>
      </c>
      <c r="J121" s="74" t="s">
        <v>133</v>
      </c>
      <c r="K121" s="48" t="str">
        <f t="shared" ca="1" si="13"/>
        <v>RW29-INV14-CB15.03-D14Str</v>
      </c>
      <c r="L121" s="48" t="str">
        <f t="shared" ca="1" si="15"/>
        <v>RW29</v>
      </c>
      <c r="M121" s="48" t="str">
        <f t="shared" ca="1" si="16"/>
        <v>INV14</v>
      </c>
      <c r="N121" s="48" t="str">
        <f ca="1">MID($F$5,1,2)&amp;LOOKUP("一",$F$7:$F121)&amp;"."&amp;TEXT(IF($F121&gt;"",1,($ZG121=OFFSET($ZG121,-1,))+IFERROR(MID(OFFSET($N121,-1,),FIND(MID($F$5,1,2),OFFSET($N121,-1,))+5,2),)),"00")</f>
        <v>CB15.03</v>
      </c>
      <c r="O121" s="48" t="str">
        <f t="shared" si="17"/>
        <v>D14Str</v>
      </c>
      <c r="P121" s="48">
        <v>7</v>
      </c>
      <c r="Q121" s="48"/>
      <c r="R121" s="48"/>
      <c r="S121" s="48"/>
      <c r="T121" s="48"/>
      <c r="U121" s="48"/>
      <c r="V121" s="48"/>
      <c r="W121" s="48" t="s">
        <v>303</v>
      </c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</row>
    <row r="122" spans="5:56">
      <c r="E122" s="42">
        <f t="shared" si="14"/>
        <v>1</v>
      </c>
      <c r="F122" s="126"/>
      <c r="G122" s="127"/>
      <c r="H122" s="127"/>
      <c r="I122" s="64" t="s">
        <v>465</v>
      </c>
      <c r="J122" s="76" t="s">
        <v>136</v>
      </c>
      <c r="K122" s="48" t="str">
        <f t="shared" ca="1" si="13"/>
        <v>RW29-INV14-CB15.04-A10Str</v>
      </c>
      <c r="L122" s="48" t="str">
        <f t="shared" ca="1" si="15"/>
        <v>RW29</v>
      </c>
      <c r="M122" s="48" t="str">
        <f t="shared" ca="1" si="16"/>
        <v>INV14</v>
      </c>
      <c r="N122" s="48" t="str">
        <f ca="1">MID($F$5,1,2)&amp;LOOKUP("一",$F$7:$F122)&amp;"."&amp;TEXT(IF($F122&gt;"",1,($ZG122=OFFSET($ZG122,-1,))+IFERROR(MID(OFFSET($N122,-1,),FIND(MID($F$5,1,2),OFFSET($N122,-1,))+5,2),)),"00")</f>
        <v>CB15.04</v>
      </c>
      <c r="O122" s="48" t="str">
        <f t="shared" si="17"/>
        <v>A10Str</v>
      </c>
      <c r="P122" s="48">
        <v>11</v>
      </c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 t="s">
        <v>443</v>
      </c>
      <c r="AB122" s="48"/>
      <c r="AC122" s="48"/>
      <c r="AD122" s="48"/>
      <c r="AE122" s="48"/>
      <c r="AF122" s="48"/>
      <c r="AG122" s="48"/>
      <c r="AH122" s="48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</row>
    <row r="123" spans="5:56">
      <c r="E123" s="42">
        <f t="shared" si="14"/>
        <v>1</v>
      </c>
      <c r="F123" s="126"/>
      <c r="G123" s="127">
        <v>27</v>
      </c>
      <c r="H123" s="127"/>
      <c r="I123" s="64" t="s">
        <v>194</v>
      </c>
      <c r="J123" s="74" t="s">
        <v>133</v>
      </c>
      <c r="K123" s="48" t="str">
        <f t="shared" ca="1" si="13"/>
        <v>RW30-INV14-CB15.05-D14Str</v>
      </c>
      <c r="L123" s="48" t="str">
        <f t="shared" ca="1" si="15"/>
        <v>RW30</v>
      </c>
      <c r="M123" s="48" t="str">
        <f t="shared" ca="1" si="16"/>
        <v>INV14</v>
      </c>
      <c r="N123" s="48" t="str">
        <f ca="1">MID($F$5,1,2)&amp;LOOKUP("一",$F$7:$F123)&amp;"."&amp;TEXT(IF($F123&gt;"",1,($ZG123=OFFSET($ZG123,-1,))+IFERROR(MID(OFFSET($N123,-1,),FIND(MID($F$5,1,2),OFFSET($N123,-1,))+5,2),)),"00")</f>
        <v>CB15.05</v>
      </c>
      <c r="O123" s="48" t="str">
        <f t="shared" si="17"/>
        <v>D14Str</v>
      </c>
      <c r="P123" s="48">
        <v>1</v>
      </c>
      <c r="Q123" s="48" t="s">
        <v>444</v>
      </c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</row>
    <row r="124" spans="5:56">
      <c r="E124" s="42">
        <f t="shared" si="14"/>
        <v>1</v>
      </c>
      <c r="F124" s="126"/>
      <c r="G124" s="127"/>
      <c r="H124" s="127"/>
      <c r="I124" s="64" t="s">
        <v>205</v>
      </c>
      <c r="J124" s="74" t="s">
        <v>133</v>
      </c>
      <c r="K124" s="48" t="str">
        <f t="shared" ca="1" si="13"/>
        <v>RW30-INV14-CB15.06-D14Str</v>
      </c>
      <c r="L124" s="48" t="str">
        <f t="shared" ca="1" si="15"/>
        <v>RW30</v>
      </c>
      <c r="M124" s="48" t="str">
        <f t="shared" ca="1" si="16"/>
        <v>INV14</v>
      </c>
      <c r="N124" s="48" t="str">
        <f ca="1">MID($F$5,1,2)&amp;LOOKUP("一",$F$7:$F124)&amp;"."&amp;TEXT(IF($F124&gt;"",1,($ZG124=OFFSET($ZG124,-1,))+IFERROR(MID(OFFSET($N124,-1,),FIND(MID($F$5,1,2),OFFSET($N124,-1,))+5,2),)),"00")</f>
        <v>CB15.06</v>
      </c>
      <c r="O124" s="48" t="str">
        <f t="shared" si="17"/>
        <v>D14Str</v>
      </c>
      <c r="P124" s="48">
        <v>3</v>
      </c>
      <c r="Q124" s="48"/>
      <c r="R124" s="48"/>
      <c r="S124" s="48" t="s">
        <v>306</v>
      </c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</row>
    <row r="125" spans="5:56">
      <c r="E125" s="42">
        <f t="shared" si="14"/>
        <v>1</v>
      </c>
      <c r="F125" s="126"/>
      <c r="G125" s="127"/>
      <c r="H125" s="127"/>
      <c r="I125" s="64" t="s">
        <v>232</v>
      </c>
      <c r="J125" s="74" t="s">
        <v>133</v>
      </c>
      <c r="K125" s="48" t="str">
        <f t="shared" ca="1" si="13"/>
        <v>RW30-INV14-CB15.07-D14Str</v>
      </c>
      <c r="L125" s="48" t="str">
        <f t="shared" ca="1" si="15"/>
        <v>RW30</v>
      </c>
      <c r="M125" s="48" t="str">
        <f t="shared" ca="1" si="16"/>
        <v>INV14</v>
      </c>
      <c r="N125" s="48" t="str">
        <f ca="1">MID($F$5,1,2)&amp;LOOKUP("一",$F$7:$F125)&amp;"."&amp;TEXT(IF($F125&gt;"",1,($ZG125=OFFSET($ZG125,-1,))+IFERROR(MID(OFFSET($N125,-1,),FIND(MID($F$5,1,2),OFFSET($N125,-1,))+5,2),)),"00")</f>
        <v>CB15.07</v>
      </c>
      <c r="O125" s="48" t="str">
        <f t="shared" si="17"/>
        <v>D14Str</v>
      </c>
      <c r="P125" s="48">
        <v>7</v>
      </c>
      <c r="Q125" s="48"/>
      <c r="R125" s="48"/>
      <c r="S125" s="48"/>
      <c r="T125" s="48"/>
      <c r="U125" s="48"/>
      <c r="V125" s="48"/>
      <c r="W125" s="48" t="s">
        <v>458</v>
      </c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</row>
    <row r="126" spans="5:56">
      <c r="E126" s="42">
        <f t="shared" si="14"/>
        <v>1</v>
      </c>
      <c r="F126" s="126"/>
      <c r="G126" s="127"/>
      <c r="H126" s="127"/>
      <c r="I126" s="64" t="s">
        <v>465</v>
      </c>
      <c r="J126" s="76" t="s">
        <v>136</v>
      </c>
      <c r="K126" s="48" t="str">
        <f t="shared" ca="1" si="13"/>
        <v>RW30-INV14-CB15.08-A10Str</v>
      </c>
      <c r="L126" s="48" t="str">
        <f t="shared" ca="1" si="15"/>
        <v>RW30</v>
      </c>
      <c r="M126" s="48" t="str">
        <f t="shared" ca="1" si="16"/>
        <v>INV14</v>
      </c>
      <c r="N126" s="48" t="str">
        <f ca="1">MID($F$5,1,2)&amp;LOOKUP("一",$F$7:$F126)&amp;"."&amp;TEXT(IF($F126&gt;"",1,($ZG126=OFFSET($ZG126,-1,))+IFERROR(MID(OFFSET($N126,-1,),FIND(MID($F$5,1,2),OFFSET($N126,-1,))+5,2),)),"00")</f>
        <v>CB15.08</v>
      </c>
      <c r="O126" s="48" t="str">
        <f t="shared" si="17"/>
        <v>A10Str</v>
      </c>
      <c r="P126" s="48">
        <v>11</v>
      </c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 t="s">
        <v>423</v>
      </c>
      <c r="AB126" s="48"/>
      <c r="AC126" s="48"/>
      <c r="AD126" s="48"/>
      <c r="AE126" s="48"/>
      <c r="AF126" s="48"/>
      <c r="AG126" s="48"/>
      <c r="AH126" s="48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</row>
    <row r="127" spans="5:56">
      <c r="E127" s="42">
        <f t="shared" si="14"/>
        <v>1</v>
      </c>
      <c r="F127" s="128" t="s">
        <v>307</v>
      </c>
      <c r="G127" s="129">
        <v>27</v>
      </c>
      <c r="H127" s="129"/>
      <c r="I127" s="64" t="s">
        <v>194</v>
      </c>
      <c r="J127" s="74" t="s">
        <v>133</v>
      </c>
      <c r="K127" s="42" t="str">
        <f t="shared" ca="1" si="13"/>
        <v>RW31-INV14-CB16.01-D14Str</v>
      </c>
      <c r="L127" s="42" t="str">
        <f t="shared" ca="1" si="15"/>
        <v>RW31</v>
      </c>
      <c r="M127" s="42" t="str">
        <f t="shared" ca="1" si="16"/>
        <v>INV14</v>
      </c>
      <c r="N127" s="42" t="str">
        <f ca="1">MID($F$5,1,2)&amp;LOOKUP("一",$F$7:$F127)&amp;"."&amp;TEXT(IF($F127&gt;"",1,($ZG127=OFFSET($ZG127,-1,))+IFERROR(MID(OFFSET($N127,-1,),FIND(MID($F$5,1,2),OFFSET($N127,-1,))+5,2),)),"00")</f>
        <v>CB16.01</v>
      </c>
      <c r="O127" s="42" t="str">
        <f t="shared" si="17"/>
        <v>D14Str</v>
      </c>
      <c r="P127" s="42">
        <v>1</v>
      </c>
      <c r="Q127" s="42" t="s">
        <v>308</v>
      </c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64"/>
      <c r="AJ127" s="64"/>
      <c r="AK127" s="64"/>
      <c r="AL127" s="64"/>
      <c r="AM127" s="64"/>
      <c r="AN127" s="64"/>
      <c r="AO127" s="64"/>
      <c r="AP127" s="64"/>
      <c r="AQ127" s="64"/>
      <c r="AR127" s="64"/>
      <c r="AS127" s="64"/>
      <c r="AT127" s="64"/>
      <c r="AU127" s="64"/>
      <c r="AV127" s="64"/>
      <c r="AW127" s="64"/>
      <c r="AX127" s="64"/>
      <c r="AY127" s="64"/>
      <c r="AZ127" s="64"/>
      <c r="BA127" s="64"/>
      <c r="BB127" s="64"/>
      <c r="BC127" s="64"/>
      <c r="BD127" s="64"/>
    </row>
    <row r="128" spans="5:56">
      <c r="E128" s="42">
        <f t="shared" si="14"/>
        <v>1</v>
      </c>
      <c r="F128" s="128"/>
      <c r="G128" s="129"/>
      <c r="H128" s="129"/>
      <c r="I128" s="64" t="s">
        <v>205</v>
      </c>
      <c r="J128" s="74" t="s">
        <v>133</v>
      </c>
      <c r="K128" s="42" t="str">
        <f t="shared" ca="1" si="13"/>
        <v>RW31-INV14-CB16.02-D14Str</v>
      </c>
      <c r="L128" s="42" t="str">
        <f t="shared" ca="1" si="15"/>
        <v>RW31</v>
      </c>
      <c r="M128" s="42" t="str">
        <f t="shared" ca="1" si="16"/>
        <v>INV14</v>
      </c>
      <c r="N128" s="42" t="str">
        <f ca="1">MID($F$5,1,2)&amp;LOOKUP("一",$F$7:$F128)&amp;"."&amp;TEXT(IF($F128&gt;"",1,($ZG128=OFFSET($ZG128,-1,))+IFERROR(MID(OFFSET($N128,-1,),FIND(MID($F$5,1,2),OFFSET($N128,-1,))+5,2),)),"00")</f>
        <v>CB16.02</v>
      </c>
      <c r="O128" s="42" t="str">
        <f t="shared" si="17"/>
        <v>D14Str</v>
      </c>
      <c r="P128" s="42">
        <v>3</v>
      </c>
      <c r="Q128" s="42"/>
      <c r="R128" s="42"/>
      <c r="S128" s="42" t="s">
        <v>309</v>
      </c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64"/>
      <c r="AT128" s="64"/>
      <c r="AU128" s="64"/>
      <c r="AV128" s="64"/>
      <c r="AW128" s="64"/>
      <c r="AX128" s="64"/>
      <c r="AY128" s="64"/>
      <c r="AZ128" s="64"/>
      <c r="BA128" s="64"/>
      <c r="BB128" s="64"/>
      <c r="BC128" s="64"/>
      <c r="BD128" s="64"/>
    </row>
    <row r="129" spans="5:56">
      <c r="E129" s="42">
        <f t="shared" si="14"/>
        <v>1</v>
      </c>
      <c r="F129" s="128"/>
      <c r="G129" s="129"/>
      <c r="H129" s="129"/>
      <c r="I129" s="64" t="s">
        <v>232</v>
      </c>
      <c r="J129" s="74" t="s">
        <v>133</v>
      </c>
      <c r="K129" s="42" t="str">
        <f t="shared" ca="1" si="13"/>
        <v>RW31-INV14-CB16.03-D14Str</v>
      </c>
      <c r="L129" s="42" t="str">
        <f t="shared" ca="1" si="15"/>
        <v>RW31</v>
      </c>
      <c r="M129" s="42" t="str">
        <f t="shared" ca="1" si="16"/>
        <v>INV14</v>
      </c>
      <c r="N129" s="42" t="str">
        <f ca="1">MID($F$5,1,2)&amp;LOOKUP("一",$F$7:$F129)&amp;"."&amp;TEXT(IF($F129&gt;"",1,($ZG129=OFFSET($ZG129,-1,))+IFERROR(MID(OFFSET($N129,-1,),FIND(MID($F$5,1,2),OFFSET($N129,-1,))+5,2),)),"00")</f>
        <v>CB16.03</v>
      </c>
      <c r="O129" s="42" t="str">
        <f t="shared" si="17"/>
        <v>D14Str</v>
      </c>
      <c r="P129" s="42">
        <v>7</v>
      </c>
      <c r="Q129" s="42"/>
      <c r="R129" s="42"/>
      <c r="S129" s="42"/>
      <c r="T129" s="42"/>
      <c r="U129" s="42"/>
      <c r="V129" s="42"/>
      <c r="W129" s="42" t="s">
        <v>310</v>
      </c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</row>
    <row r="130" spans="5:56">
      <c r="E130" s="42">
        <f t="shared" si="14"/>
        <v>1</v>
      </c>
      <c r="F130" s="128"/>
      <c r="G130" s="129"/>
      <c r="H130" s="129"/>
      <c r="I130" s="64" t="s">
        <v>465</v>
      </c>
      <c r="J130" s="76" t="s">
        <v>136</v>
      </c>
      <c r="K130" s="42" t="str">
        <f t="shared" ca="1" si="13"/>
        <v>RW31-INV14-CB16.04-A10Str</v>
      </c>
      <c r="L130" s="42" t="str">
        <f t="shared" ca="1" si="15"/>
        <v>RW31</v>
      </c>
      <c r="M130" s="42" t="str">
        <f t="shared" ca="1" si="16"/>
        <v>INV14</v>
      </c>
      <c r="N130" s="42" t="str">
        <f ca="1">MID($F$5,1,2)&amp;LOOKUP("一",$F$7:$F130)&amp;"."&amp;TEXT(IF($F130&gt;"",1,($ZG130=OFFSET($ZG130,-1,))+IFERROR(MID(OFFSET($N130,-1,),FIND(MID($F$5,1,2),OFFSET($N130,-1,))+5,2),)),"00")</f>
        <v>CB16.04</v>
      </c>
      <c r="O130" s="42" t="str">
        <f t="shared" si="17"/>
        <v>A10Str</v>
      </c>
      <c r="P130" s="42">
        <v>11</v>
      </c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 t="s">
        <v>446</v>
      </c>
      <c r="AB130" s="42"/>
      <c r="AC130" s="42"/>
      <c r="AD130" s="42"/>
      <c r="AE130" s="42"/>
      <c r="AF130" s="42"/>
      <c r="AG130" s="42"/>
      <c r="AH130" s="42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/>
      <c r="BC130" s="64"/>
      <c r="BD130" s="64"/>
    </row>
  </sheetData>
  <mergeCells count="98">
    <mergeCell ref="AC4:AD4"/>
    <mergeCell ref="A1:K2"/>
    <mergeCell ref="A3:E4"/>
    <mergeCell ref="F3:P4"/>
    <mergeCell ref="R4:T4"/>
    <mergeCell ref="U4:AA4"/>
    <mergeCell ref="A5:B6"/>
    <mergeCell ref="C5:D6"/>
    <mergeCell ref="E5:E6"/>
    <mergeCell ref="F5:F6"/>
    <mergeCell ref="G5:G6"/>
    <mergeCell ref="P5:P6"/>
    <mergeCell ref="BH6:BV6"/>
    <mergeCell ref="F7:F14"/>
    <mergeCell ref="G7:G10"/>
    <mergeCell ref="H7:H10"/>
    <mergeCell ref="G11:G14"/>
    <mergeCell ref="H11:H14"/>
    <mergeCell ref="I5:J6"/>
    <mergeCell ref="K5:K6"/>
    <mergeCell ref="L5:L6"/>
    <mergeCell ref="M5:M6"/>
    <mergeCell ref="N5:N6"/>
    <mergeCell ref="O5:O6"/>
    <mergeCell ref="H5:H6"/>
    <mergeCell ref="F23:F30"/>
    <mergeCell ref="G23:G26"/>
    <mergeCell ref="H23:H26"/>
    <mergeCell ref="G27:G30"/>
    <mergeCell ref="H27:H30"/>
    <mergeCell ref="F15:F22"/>
    <mergeCell ref="G15:G18"/>
    <mergeCell ref="H15:H18"/>
    <mergeCell ref="G19:G22"/>
    <mergeCell ref="H19:H22"/>
    <mergeCell ref="F39:F46"/>
    <mergeCell ref="G39:G42"/>
    <mergeCell ref="H39:H42"/>
    <mergeCell ref="G43:G46"/>
    <mergeCell ref="H43:H46"/>
    <mergeCell ref="F31:F38"/>
    <mergeCell ref="G31:G34"/>
    <mergeCell ref="H31:H34"/>
    <mergeCell ref="G35:G38"/>
    <mergeCell ref="H35:H38"/>
    <mergeCell ref="F55:F62"/>
    <mergeCell ref="G55:G58"/>
    <mergeCell ref="H55:H58"/>
    <mergeCell ref="G59:G62"/>
    <mergeCell ref="H59:H62"/>
    <mergeCell ref="F47:F54"/>
    <mergeCell ref="G47:G50"/>
    <mergeCell ref="H47:H50"/>
    <mergeCell ref="G51:G54"/>
    <mergeCell ref="H51:H54"/>
    <mergeCell ref="F71:F78"/>
    <mergeCell ref="G71:G74"/>
    <mergeCell ref="H71:H74"/>
    <mergeCell ref="G75:G78"/>
    <mergeCell ref="H75:H78"/>
    <mergeCell ref="F63:F70"/>
    <mergeCell ref="G63:G66"/>
    <mergeCell ref="H63:H66"/>
    <mergeCell ref="G67:G70"/>
    <mergeCell ref="H67:H70"/>
    <mergeCell ref="F87:F94"/>
    <mergeCell ref="G87:G90"/>
    <mergeCell ref="H87:H90"/>
    <mergeCell ref="G91:G94"/>
    <mergeCell ref="H91:H94"/>
    <mergeCell ref="F79:F86"/>
    <mergeCell ref="G79:G82"/>
    <mergeCell ref="H79:H82"/>
    <mergeCell ref="G83:G86"/>
    <mergeCell ref="H83:H86"/>
    <mergeCell ref="F103:F110"/>
    <mergeCell ref="G103:G106"/>
    <mergeCell ref="H103:H106"/>
    <mergeCell ref="G107:G110"/>
    <mergeCell ref="H107:H110"/>
    <mergeCell ref="F95:F102"/>
    <mergeCell ref="G95:G98"/>
    <mergeCell ref="H95:H98"/>
    <mergeCell ref="G99:G102"/>
    <mergeCell ref="H99:H102"/>
    <mergeCell ref="F127:F130"/>
    <mergeCell ref="G127:G130"/>
    <mergeCell ref="H127:H130"/>
    <mergeCell ref="F111:F118"/>
    <mergeCell ref="G111:G114"/>
    <mergeCell ref="H111:H114"/>
    <mergeCell ref="G115:G118"/>
    <mergeCell ref="H115:H118"/>
    <mergeCell ref="F119:F126"/>
    <mergeCell ref="G119:G122"/>
    <mergeCell ref="H119:H122"/>
    <mergeCell ref="G123:G126"/>
    <mergeCell ref="H123:H126"/>
  </mergeCells>
  <phoneticPr fontId="2" type="noConversion"/>
  <conditionalFormatting sqref="P2">
    <cfRule type="cellIs" dxfId="197" priority="6" operator="equal">
      <formula>FALSE</formula>
    </cfRule>
  </conditionalFormatting>
  <conditionalFormatting sqref="BF7:BF35">
    <cfRule type="cellIs" dxfId="196" priority="3" operator="notEqual">
      <formula>0</formula>
    </cfRule>
  </conditionalFormatting>
  <conditionalFormatting sqref="F7">
    <cfRule type="expression" dxfId="195" priority="2">
      <formula>TEXT(MID(INDIRECT("J"&amp;ROW()-1),13,2)+1,"00")&lt;&gt;F7</formula>
    </cfRule>
  </conditionalFormatting>
  <conditionalFormatting sqref="F7">
    <cfRule type="cellIs" dxfId="194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30">
    <cfRule type="cellIs" dxfId="193" priority="7" operator="greaterThan">
      <formula>1</formula>
    </cfRule>
    <cfRule type="expression" dxfId="192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0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46CA8-28FC-C94D-BC18-93186904137C}">
  <sheetPr codeName="Sheet18"/>
  <dimension ref="A1:CL119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8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48</v>
      </c>
      <c r="R1" s="16">
        <f t="shared" ref="R1:AD1" si="0">COUNTA(R7:R9953)</f>
        <v>0</v>
      </c>
      <c r="S1" s="16">
        <f t="shared" si="0"/>
        <v>37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22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6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48</v>
      </c>
      <c r="R2" s="16">
        <f t="shared" ref="R2:BD2" si="2">COUNTIF($I:$I,R$6)</f>
        <v>0</v>
      </c>
      <c r="S2" s="16">
        <f t="shared" si="2"/>
        <v>37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22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6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INV15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27</v>
      </c>
      <c r="H7" s="127"/>
      <c r="I7" s="64" t="s">
        <v>194</v>
      </c>
      <c r="J7" s="74" t="s">
        <v>133</v>
      </c>
      <c r="K7" s="48" t="str">
        <f t="shared" ref="K7:K70" ca="1" si="3">L7&amp;"-"&amp;M7&amp;"-"&amp;N7&amp;"-"&amp;O7</f>
        <v>RW01-INV15-CB01.01-D14Str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INV15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D14Str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27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27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6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4" t="s">
        <v>133</v>
      </c>
      <c r="K8" s="48" t="str">
        <f t="shared" ca="1" si="3"/>
        <v>RW01-INV15-CB01.02-D14Str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INV15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D14Str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27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27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4" t="s">
        <v>133</v>
      </c>
      <c r="K9" s="48" t="str">
        <f t="shared" ca="1" si="3"/>
        <v>RW01-INV15-CB01.03-D14Str</v>
      </c>
      <c r="L9" s="48" t="str">
        <f t="shared" ca="1" si="6"/>
        <v>RW01</v>
      </c>
      <c r="M9" s="48" t="str">
        <f t="shared" ca="1" si="7"/>
        <v>INV15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D14Str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27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27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11</v>
      </c>
      <c r="C10" s="52" t="s">
        <v>132</v>
      </c>
      <c r="D10" s="41">
        <f>COUNTIF($I$7:$J$9947,$C10)</f>
        <v>0</v>
      </c>
      <c r="E10" s="42">
        <f t="shared" si="5"/>
        <v>1</v>
      </c>
      <c r="F10" s="126"/>
      <c r="G10" s="127"/>
      <c r="H10" s="127"/>
      <c r="I10" s="64" t="s">
        <v>465</v>
      </c>
      <c r="J10" s="76" t="s">
        <v>136</v>
      </c>
      <c r="K10" s="48" t="str">
        <f t="shared" ca="1" si="3"/>
        <v>RW01-INV15-CB01.04-A10Str</v>
      </c>
      <c r="L10" s="48" t="str">
        <f t="shared" ca="1" si="6"/>
        <v>RW01</v>
      </c>
      <c r="M10" s="48" t="str">
        <f t="shared" ca="1" si="7"/>
        <v>INV15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A10Str</v>
      </c>
      <c r="P10" s="48">
        <v>11</v>
      </c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 t="s">
        <v>372</v>
      </c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24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24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107</v>
      </c>
      <c r="E11" s="42">
        <f t="shared" si="5"/>
        <v>1</v>
      </c>
      <c r="F11" s="126"/>
      <c r="G11" s="127">
        <v>27</v>
      </c>
      <c r="H11" s="127"/>
      <c r="I11" s="64" t="s">
        <v>194</v>
      </c>
      <c r="J11" s="74" t="s">
        <v>133</v>
      </c>
      <c r="K11" s="48" t="str">
        <f t="shared" ca="1" si="3"/>
        <v>RW02-INV15-CB01.05-D14Str</v>
      </c>
      <c r="L11" s="48" t="str">
        <f t="shared" ca="1" si="6"/>
        <v>RW02</v>
      </c>
      <c r="M11" s="48" t="str">
        <f t="shared" ca="1" si="7"/>
        <v>INV15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D14Str</v>
      </c>
      <c r="P11" s="48">
        <v>1</v>
      </c>
      <c r="Q11" s="48" t="s">
        <v>199</v>
      </c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24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24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205</v>
      </c>
      <c r="J12" s="74" t="s">
        <v>133</v>
      </c>
      <c r="K12" s="48" t="str">
        <f t="shared" ca="1" si="3"/>
        <v>RW02-INV15-CB01.06-D14Str</v>
      </c>
      <c r="L12" s="48" t="str">
        <f t="shared" ca="1" si="6"/>
        <v>RW02</v>
      </c>
      <c r="M12" s="48" t="str">
        <f t="shared" ca="1" si="7"/>
        <v>INV15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D14Str</v>
      </c>
      <c r="P12" s="48">
        <v>3</v>
      </c>
      <c r="Q12" s="48"/>
      <c r="R12" s="48"/>
      <c r="S12" s="48" t="s">
        <v>321</v>
      </c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24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24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6"/>
      <c r="G13" s="127"/>
      <c r="H13" s="127"/>
      <c r="I13" s="64" t="s">
        <v>232</v>
      </c>
      <c r="J13" s="74" t="s">
        <v>133</v>
      </c>
      <c r="K13" s="48" t="str">
        <f t="shared" ca="1" si="3"/>
        <v>RW02-INV15-CB01.07-D14Str</v>
      </c>
      <c r="L13" s="48" t="str">
        <f t="shared" ca="1" si="6"/>
        <v>RW02</v>
      </c>
      <c r="M13" s="48" t="str">
        <f t="shared" ca="1" si="7"/>
        <v>INV15</v>
      </c>
      <c r="N13" s="48" t="str">
        <f ca="1">MID($F$5,1,2)&amp;LOOKUP("一",$F$7:$F13)&amp;"."&amp;TEXT(IF($F13&gt;"",1,($ZG13=OFFSET($ZG13,-1,))+IFERROR(MID(OFFSET($N13,-1,),FIND(MID($F$5,1,2),OFFSET($N13,-1,))+5,2),)),"00")</f>
        <v>CB01.07</v>
      </c>
      <c r="O13" s="48" t="str">
        <f t="shared" si="8"/>
        <v>D14Str</v>
      </c>
      <c r="P13" s="48">
        <v>7</v>
      </c>
      <c r="Q13" s="48"/>
      <c r="R13" s="48"/>
      <c r="S13" s="48"/>
      <c r="T13" s="48"/>
      <c r="U13" s="48"/>
      <c r="V13" s="48"/>
      <c r="W13" s="48" t="s">
        <v>466</v>
      </c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24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24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6"/>
      <c r="G14" s="127"/>
      <c r="H14" s="127"/>
      <c r="I14" s="64" t="s">
        <v>465</v>
      </c>
      <c r="J14" s="76" t="s">
        <v>136</v>
      </c>
      <c r="K14" s="48" t="str">
        <f t="shared" ca="1" si="3"/>
        <v>RW02-INV15-CB01.08-A10Str</v>
      </c>
      <c r="L14" s="48" t="str">
        <f t="shared" ca="1" si="6"/>
        <v>RW02</v>
      </c>
      <c r="M14" s="48" t="str">
        <f t="shared" ca="1" si="7"/>
        <v>INV15</v>
      </c>
      <c r="N14" s="48" t="str">
        <f ca="1">MID($F$5,1,2)&amp;LOOKUP("一",$F$7:$F14)&amp;"."&amp;TEXT(IF($F14&gt;"",1,($ZG14=OFFSET($ZG14,-1,))+IFERROR(MID(OFFSET($N14,-1,),FIND(MID($F$5,1,2),OFFSET($N14,-1,))+5,2),)),"00")</f>
        <v>CB01.08</v>
      </c>
      <c r="O14" s="48" t="str">
        <f t="shared" si="8"/>
        <v>A10Str</v>
      </c>
      <c r="P14" s="48">
        <v>11</v>
      </c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 t="s">
        <v>373</v>
      </c>
      <c r="AB14" s="48"/>
      <c r="AC14" s="48"/>
      <c r="AD14" s="48"/>
      <c r="AE14" s="48"/>
      <c r="AF14" s="48"/>
      <c r="AG14" s="48"/>
      <c r="AH14" s="48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24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24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8" t="s">
        <v>203</v>
      </c>
      <c r="G15" s="129">
        <v>27</v>
      </c>
      <c r="H15" s="129"/>
      <c r="I15" s="64" t="s">
        <v>194</v>
      </c>
      <c r="J15" s="74" t="s">
        <v>133</v>
      </c>
      <c r="K15" s="42" t="str">
        <f t="shared" ca="1" si="3"/>
        <v>RW03-INV15-CB02.01-D14Str</v>
      </c>
      <c r="L15" s="42" t="str">
        <f t="shared" ca="1" si="6"/>
        <v>RW03</v>
      </c>
      <c r="M15" s="42" t="str">
        <f t="shared" ca="1" si="7"/>
        <v>INV15</v>
      </c>
      <c r="N15" s="42" t="str">
        <f ca="1">MID($F$5,1,2)&amp;LOOKUP("一",$F$7:$F15)&amp;"."&amp;TEXT(IF($F15&gt;"",1,($ZG15=OFFSET($ZG15,-1,))+IFERROR(MID(OFFSET($N15,-1,),FIND(MID($F$5,1,2),OFFSET($N15,-1,))+5,2),)),"00")</f>
        <v>CB02.01</v>
      </c>
      <c r="O15" s="42" t="str">
        <f t="shared" si="8"/>
        <v>D14Str</v>
      </c>
      <c r="P15" s="42">
        <v>1</v>
      </c>
      <c r="Q15" s="42" t="s">
        <v>204</v>
      </c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24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24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/>
      <c r="H16" s="129"/>
      <c r="I16" s="64" t="s">
        <v>205</v>
      </c>
      <c r="J16" s="74" t="s">
        <v>133</v>
      </c>
      <c r="K16" s="42" t="str">
        <f t="shared" ca="1" si="3"/>
        <v>RW03-INV15-CB02.02-D14Str</v>
      </c>
      <c r="L16" s="42" t="str">
        <f t="shared" ca="1" si="6"/>
        <v>RW03</v>
      </c>
      <c r="M16" s="42" t="str">
        <f t="shared" ca="1" si="7"/>
        <v>INV15</v>
      </c>
      <c r="N16" s="42" t="str">
        <f ca="1">MID($F$5,1,2)&amp;LOOKUP("一",$F$7:$F16)&amp;"."&amp;TEXT(IF($F16&gt;"",1,($ZG16=OFFSET($ZG16,-1,))+IFERROR(MID(OFFSET($N16,-1,),FIND(MID($F$5,1,2),OFFSET($N16,-1,))+5,2),)),"00")</f>
        <v>CB02.02</v>
      </c>
      <c r="O16" s="42" t="str">
        <f t="shared" si="8"/>
        <v>D14Str</v>
      </c>
      <c r="P16" s="42">
        <v>3</v>
      </c>
      <c r="Q16" s="42"/>
      <c r="R16" s="42"/>
      <c r="S16" s="42" t="s">
        <v>206</v>
      </c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24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24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232</v>
      </c>
      <c r="J17" s="74" t="s">
        <v>133</v>
      </c>
      <c r="K17" s="42" t="str">
        <f t="shared" ca="1" si="3"/>
        <v>RW03-INV15-CB02.03-D14Str</v>
      </c>
      <c r="L17" s="42" t="str">
        <f t="shared" ca="1" si="6"/>
        <v>RW03</v>
      </c>
      <c r="M17" s="42" t="str">
        <f t="shared" ca="1" si="7"/>
        <v>INV15</v>
      </c>
      <c r="N17" s="42" t="str">
        <f ca="1">MID($F$5,1,2)&amp;LOOKUP("一",$F$7:$F17)&amp;"."&amp;TEXT(IF($F17&gt;"",1,($ZG17=OFFSET($ZG17,-1,))+IFERROR(MID(OFFSET($N17,-1,),FIND(MID($F$5,1,2),OFFSET($N17,-1,))+5,2),)),"00")</f>
        <v>CB02.03</v>
      </c>
      <c r="O17" s="42" t="str">
        <f t="shared" si="8"/>
        <v>D14Str</v>
      </c>
      <c r="P17" s="42">
        <v>7</v>
      </c>
      <c r="Q17" s="42"/>
      <c r="R17" s="42"/>
      <c r="S17" s="42"/>
      <c r="T17" s="42"/>
      <c r="U17" s="42"/>
      <c r="V17" s="42"/>
      <c r="W17" s="42" t="s">
        <v>322</v>
      </c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24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24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465</v>
      </c>
      <c r="J18" s="76" t="s">
        <v>136</v>
      </c>
      <c r="K18" s="42" t="str">
        <f t="shared" ca="1" si="3"/>
        <v>RW03-INV15-CB02.04-A10Str</v>
      </c>
      <c r="L18" s="42" t="str">
        <f t="shared" ca="1" si="6"/>
        <v>RW03</v>
      </c>
      <c r="M18" s="42" t="str">
        <f t="shared" ca="1" si="7"/>
        <v>INV15</v>
      </c>
      <c r="N18" s="42" t="str">
        <f ca="1">MID($F$5,1,2)&amp;LOOKUP("一",$F$7:$F18)&amp;"."&amp;TEXT(IF($F18&gt;"",1,($ZG18=OFFSET($ZG18,-1,))+IFERROR(MID(OFFSET($N18,-1,),FIND(MID($F$5,1,2),OFFSET($N18,-1,))+5,2),)),"00")</f>
        <v>CB02.04</v>
      </c>
      <c r="O18" s="42" t="str">
        <f t="shared" si="8"/>
        <v>A10Str</v>
      </c>
      <c r="P18" s="42">
        <v>11</v>
      </c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 t="s">
        <v>208</v>
      </c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14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14</v>
      </c>
      <c r="BJ18" s="42" cm="1">
        <f t="array" ref="BJ18">IFERROR(INDEX($G$7:$G$1007,SMALL(IF((LOOKUP(ROW($7:$1007),ROW($7:$1007)/($F$7:$F$1007&lt;&gt;""),$F$7:$F$1007)=RIGHT("0"&amp;$BG18,2))*($G$7:$G$1007&lt;&gt;""),ROW($1:$1001),999999),COLUMN(C12))),"0")</f>
        <v>14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11</v>
      </c>
      <c r="E19" s="42">
        <f t="shared" si="5"/>
        <v>1</v>
      </c>
      <c r="F19" s="129"/>
      <c r="G19" s="129">
        <v>27</v>
      </c>
      <c r="H19" s="129"/>
      <c r="I19" s="64" t="s">
        <v>194</v>
      </c>
      <c r="J19" s="74" t="s">
        <v>133</v>
      </c>
      <c r="K19" s="42" t="str">
        <f t="shared" ca="1" si="3"/>
        <v>RW04-INV15-CB02.05-D14Str</v>
      </c>
      <c r="L19" s="42" t="str">
        <f t="shared" ca="1" si="6"/>
        <v>RW04</v>
      </c>
      <c r="M19" s="42" t="str">
        <f t="shared" ca="1" si="7"/>
        <v>INV15</v>
      </c>
      <c r="N19" s="42" t="str">
        <f ca="1">MID($F$5,1,2)&amp;LOOKUP("一",$F$7:$F19)&amp;"."&amp;TEXT(IF($F19&gt;"",1,($ZG19=OFFSET($ZG19,-1,))+IFERROR(MID(OFFSET($N19,-1,),FIND(MID($F$5,1,2),OFFSET($N19,-1,))+5,2),)),"00")</f>
        <v>CB02.05</v>
      </c>
      <c r="O19" s="42" t="str">
        <f t="shared" si="8"/>
        <v>D14Str</v>
      </c>
      <c r="P19" s="42">
        <v>1</v>
      </c>
      <c r="Q19" s="42" t="s">
        <v>209</v>
      </c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14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14</v>
      </c>
      <c r="BJ19" s="42" cm="1">
        <f t="array" ref="BJ19">IFERROR(INDEX($G$7:$G$1007,SMALL(IF((LOOKUP(ROW($7:$1007),ROW($7:$1007)/($F$7:$F$1007&lt;&gt;""),$F$7:$F$1007)=RIGHT("0"&amp;$BG19,2))*($G$7:$G$1007&lt;&gt;""),ROW($1:$1001),999999),COLUMN(C13))),"0")</f>
        <v>14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9"/>
      <c r="G20" s="129"/>
      <c r="H20" s="129"/>
      <c r="I20" s="64" t="s">
        <v>205</v>
      </c>
      <c r="J20" s="74" t="s">
        <v>133</v>
      </c>
      <c r="K20" s="42" t="str">
        <f t="shared" ca="1" si="3"/>
        <v>RW04-INV15-CB02.06-D14Str</v>
      </c>
      <c r="L20" s="42" t="str">
        <f t="shared" ca="1" si="6"/>
        <v>RW04</v>
      </c>
      <c r="M20" s="42" t="str">
        <f t="shared" ca="1" si="7"/>
        <v>INV15</v>
      </c>
      <c r="N20" s="42" t="str">
        <f ca="1">MID($F$5,1,2)&amp;LOOKUP("一",$F$7:$F20)&amp;"."&amp;TEXT(IF($F20&gt;"",1,($ZG20=OFFSET($ZG20,-1,))+IFERROR(MID(OFFSET($N20,-1,),FIND(MID($F$5,1,2),OFFSET($N20,-1,))+5,2),)),"00")</f>
        <v>CB02.06</v>
      </c>
      <c r="O20" s="42" t="str">
        <f t="shared" si="8"/>
        <v>D14Str</v>
      </c>
      <c r="P20" s="42">
        <v>3</v>
      </c>
      <c r="Q20" s="42"/>
      <c r="R20" s="42"/>
      <c r="S20" s="42" t="s">
        <v>210</v>
      </c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14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14</v>
      </c>
      <c r="BJ20" s="42" cm="1">
        <f t="array" ref="BJ20">IFERROR(INDEX($G$7:$G$1007,SMALL(IF((LOOKUP(ROW($7:$1007),ROW($7:$1007)/($F$7:$F$1007&lt;&gt;""),$F$7:$F$1007)=RIGHT("0"&amp;$BG20,2))*($G$7:$G$1007&lt;&gt;""),ROW($1:$1001),999999),COLUMN(C14))),"0")</f>
        <v>14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15</v>
      </c>
      <c r="C21" s="61">
        <v>5</v>
      </c>
      <c r="D21" s="62">
        <f t="shared" si="11"/>
        <v>0</v>
      </c>
      <c r="E21" s="42">
        <f t="shared" si="5"/>
        <v>1</v>
      </c>
      <c r="F21" s="129"/>
      <c r="G21" s="129"/>
      <c r="H21" s="129"/>
      <c r="I21" s="64" t="s">
        <v>232</v>
      </c>
      <c r="J21" s="74" t="s">
        <v>133</v>
      </c>
      <c r="K21" s="42" t="str">
        <f t="shared" ca="1" si="3"/>
        <v>RW04-INV15-CB02.07-D14Str</v>
      </c>
      <c r="L21" s="42" t="str">
        <f t="shared" ca="1" si="6"/>
        <v>RW04</v>
      </c>
      <c r="M21" s="42" t="str">
        <f t="shared" ca="1" si="7"/>
        <v>INV15</v>
      </c>
      <c r="N21" s="42" t="str">
        <f ca="1">MID($F$5,1,2)&amp;LOOKUP("一",$F$7:$F21)&amp;"."&amp;TEXT(IF($F21&gt;"",1,($ZG21=OFFSET($ZG21,-1,))+IFERROR(MID(OFFSET($N21,-1,),FIND(MID($F$5,1,2),OFFSET($N21,-1,))+5,2),)),"00")</f>
        <v>CB02.07</v>
      </c>
      <c r="O21" s="42" t="str">
        <f t="shared" si="8"/>
        <v>D14Str</v>
      </c>
      <c r="P21" s="42">
        <v>7</v>
      </c>
      <c r="Q21" s="42"/>
      <c r="R21" s="42"/>
      <c r="S21" s="42"/>
      <c r="T21" s="42"/>
      <c r="U21" s="42"/>
      <c r="V21" s="42"/>
      <c r="W21" s="42" t="s">
        <v>467</v>
      </c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14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14</v>
      </c>
      <c r="BJ21" s="42" cm="1">
        <f t="array" ref="BJ21">IFERROR(INDEX($G$7:$G$1007,SMALL(IF((LOOKUP(ROW($7:$1007),ROW($7:$1007)/($F$7:$F$1007&lt;&gt;""),$F$7:$F$1007)=RIGHT("0"&amp;$BG21,2))*($G$7:$G$1007&lt;&gt;""),ROW($1:$1001),999999),COLUMN(C15))),"0")</f>
        <v>14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9"/>
      <c r="G22" s="129"/>
      <c r="H22" s="129"/>
      <c r="I22" s="64" t="s">
        <v>465</v>
      </c>
      <c r="J22" s="76" t="s">
        <v>136</v>
      </c>
      <c r="K22" s="42" t="str">
        <f t="shared" ca="1" si="3"/>
        <v>RW04-INV15-CB02.08-A10Str</v>
      </c>
      <c r="L22" s="42" t="str">
        <f t="shared" ca="1" si="6"/>
        <v>RW04</v>
      </c>
      <c r="M22" s="42" t="str">
        <f t="shared" ca="1" si="7"/>
        <v>INV15</v>
      </c>
      <c r="N22" s="42" t="str">
        <f ca="1">MID($F$5,1,2)&amp;LOOKUP("一",$F$7:$F22)&amp;"."&amp;TEXT(IF($F22&gt;"",1,($ZG22=OFFSET($ZG22,-1,))+IFERROR(MID(OFFSET($N22,-1,),FIND(MID($F$5,1,2),OFFSET($N22,-1,))+5,2),)),"00")</f>
        <v>CB02.08</v>
      </c>
      <c r="O22" s="42" t="str">
        <f t="shared" si="8"/>
        <v>A10Str</v>
      </c>
      <c r="P22" s="42">
        <v>11</v>
      </c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 t="s">
        <v>212</v>
      </c>
      <c r="AB22" s="42"/>
      <c r="AC22" s="42"/>
      <c r="AD22" s="42"/>
      <c r="AE22" s="42"/>
      <c r="AF22" s="42"/>
      <c r="AG22" s="42"/>
      <c r="AH22" s="42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14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14</v>
      </c>
      <c r="BJ22" s="42" cm="1">
        <f t="array" ref="BJ22">IFERROR(INDEX($G$7:$G$1007,SMALL(IF((LOOKUP(ROW($7:$1007),ROW($7:$1007)/($F$7:$F$1007&lt;&gt;""),$F$7:$F$1007)=RIGHT("0"&amp;$BG22,2))*($G$7:$G$1007&lt;&gt;""),ROW($1:$1001),999999),COLUMN(C16))),"0")</f>
        <v>14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6" t="s">
        <v>213</v>
      </c>
      <c r="G23" s="127">
        <v>27</v>
      </c>
      <c r="H23" s="127"/>
      <c r="I23" s="64" t="s">
        <v>194</v>
      </c>
      <c r="J23" s="74" t="s">
        <v>133</v>
      </c>
      <c r="K23" s="48" t="str">
        <f t="shared" ca="1" si="3"/>
        <v>RW05-INV15-CB03.01-D14Str</v>
      </c>
      <c r="L23" s="48" t="str">
        <f t="shared" ca="1" si="6"/>
        <v>RW05</v>
      </c>
      <c r="M23" s="48" t="str">
        <f t="shared" ca="1" si="7"/>
        <v>INV15</v>
      </c>
      <c r="N23" s="48" t="str">
        <f ca="1">MID($F$5,1,2)&amp;LOOKUP("一",$F$7:$F23)&amp;"."&amp;TEXT(IF($F23&gt;"",1,($ZG23=OFFSET($ZG23,-1,))+IFERROR(MID(OFFSET($N23,-1,),FIND(MID($F$5,1,2),OFFSET($N23,-1,))+5,2),)),"00")</f>
        <v>CB03.01</v>
      </c>
      <c r="O23" s="48" t="str">
        <f t="shared" si="8"/>
        <v>D14Str</v>
      </c>
      <c r="P23" s="48">
        <v>1</v>
      </c>
      <c r="Q23" s="48" t="s">
        <v>214</v>
      </c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42" cm="1">
        <f t="array" ref="BJ23">IFERROR(INDEX($G$7:$G$1007,SMALL(IF((LOOKUP(ROW($7:$1007),ROW($7:$1007)/($F$7:$F$1007&lt;&gt;""),$F$7:$F$1007)=RIGHT("0"&amp;$BG23,2))*($G$7:$G$1007&lt;&gt;""),ROW($1:$1001),999999),COLUMN(C17))),"0")</f>
        <v>3</v>
      </c>
      <c r="BK23" s="42" cm="1">
        <f t="array" ref="BK23">IFERROR(INDEX($G$7:$G$1007,SMALL(IF((LOOKUP(ROW($7:$1007),ROW($7:$1007)/($F$7:$F$1007&lt;&gt;""),$F$7:$F$1007)=RIGHT("0"&amp;$BG23,2))*($G$7:$G$1007&lt;&gt;""),ROW($1:$1001),999999),COLUMN(D17))),"0")</f>
        <v>3</v>
      </c>
      <c r="BL23" s="42" cm="1">
        <f t="array" ref="BL23">IFERROR(INDEX($G$7:$G$1007,SMALL(IF((LOOKUP(ROW($7:$1007),ROW($7:$1007)/($F$7:$F$1007&lt;&gt;""),$F$7:$F$1007)=RIGHT("0"&amp;$BG23,2))*($G$7:$G$1007&lt;&gt;""),ROW($1:$1001),999999),COLUMN(E17))),"0")</f>
        <v>3</v>
      </c>
      <c r="BM23" s="42" cm="1">
        <f t="array" ref="BM23">IFERROR(INDEX($G$7:$G$1007,SMALL(IF((LOOKUP(ROW($7:$1007),ROW($7:$1007)/($F$7:$F$1007&lt;&gt;""),$F$7:$F$1007)=RIGHT("0"&amp;$BG23,2))*($G$7:$G$1007&lt;&gt;""),ROW($1:$1001),999999),COLUMN(F17))),"0")</f>
        <v>3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205</v>
      </c>
      <c r="J24" s="74" t="s">
        <v>133</v>
      </c>
      <c r="K24" s="48" t="str">
        <f t="shared" ca="1" si="3"/>
        <v>RW05-INV15-CB03.02-D14Str</v>
      </c>
      <c r="L24" s="48" t="str">
        <f t="shared" ca="1" si="6"/>
        <v>RW05</v>
      </c>
      <c r="M24" s="48" t="str">
        <f t="shared" ca="1" si="7"/>
        <v>INV15</v>
      </c>
      <c r="N24" s="48" t="str">
        <f ca="1">MID($F$5,1,2)&amp;LOOKUP("一",$F$7:$F24)&amp;"."&amp;TEXT(IF($F24&gt;"",1,($ZG24=OFFSET($ZG24,-1,))+IFERROR(MID(OFFSET($N24,-1,),FIND(MID($F$5,1,2),OFFSET($N24,-1,))+5,2),)),"00")</f>
        <v>CB03.02</v>
      </c>
      <c r="O24" s="48" t="str">
        <f t="shared" si="8"/>
        <v>D14Str</v>
      </c>
      <c r="P24" s="48">
        <v>3</v>
      </c>
      <c r="Q24" s="48"/>
      <c r="R24" s="48"/>
      <c r="S24" s="48" t="s">
        <v>215</v>
      </c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42" cm="1">
        <f t="array" ref="BJ24">IFERROR(INDEX($G$7:$G$1007,SMALL(IF((LOOKUP(ROW($7:$1007),ROW($7:$1007)/($F$7:$F$1007&lt;&gt;""),$F$7:$F$1007)=RIGHT("0"&amp;$BG24,2))*($G$7:$G$1007&lt;&gt;""),ROW($1:$1001),999999),COLUMN(C18))),"0")</f>
        <v>3</v>
      </c>
      <c r="BK24" s="42" cm="1">
        <f t="array" ref="BK24">IFERROR(INDEX($G$7:$G$1007,SMALL(IF((LOOKUP(ROW($7:$1007),ROW($7:$1007)/($F$7:$F$1007&lt;&gt;""),$F$7:$F$1007)=RIGHT("0"&amp;$BG24,2))*($G$7:$G$1007&lt;&gt;""),ROW($1:$1001),999999),COLUMN(D18))),"0")</f>
        <v>3</v>
      </c>
      <c r="BL24" s="42" cm="1">
        <f t="array" ref="BL24">IFERROR(INDEX($G$7:$G$1007,SMALL(IF((LOOKUP(ROW($7:$1007),ROW($7:$1007)/($F$7:$F$1007&lt;&gt;""),$F$7:$F$1007)=RIGHT("0"&amp;$BG24,2))*($G$7:$G$1007&lt;&gt;""),ROW($1:$1001),999999),COLUMN(E18))),"0")</f>
        <v>3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7"/>
      <c r="G25" s="127"/>
      <c r="H25" s="127"/>
      <c r="I25" s="64" t="s">
        <v>232</v>
      </c>
      <c r="J25" s="74" t="s">
        <v>133</v>
      </c>
      <c r="K25" s="48" t="str">
        <f t="shared" ca="1" si="3"/>
        <v>RW05-INV15-CB03.03-D14Str</v>
      </c>
      <c r="L25" s="48" t="str">
        <f t="shared" ca="1" si="6"/>
        <v>RW05</v>
      </c>
      <c r="M25" s="48" t="str">
        <f t="shared" ca="1" si="7"/>
        <v>INV15</v>
      </c>
      <c r="N25" s="48" t="str">
        <f ca="1">MID($F$5,1,2)&amp;LOOKUP("一",$F$7:$F25)&amp;"."&amp;TEXT(IF($F25&gt;"",1,($ZG25=OFFSET($ZG25,-1,))+IFERROR(MID(OFFSET($N25,-1,),FIND(MID($F$5,1,2),OFFSET($N25,-1,))+5,2),)),"00")</f>
        <v>CB03.03</v>
      </c>
      <c r="O25" s="48" t="str">
        <f t="shared" si="8"/>
        <v>D14Str</v>
      </c>
      <c r="P25" s="48">
        <v>7</v>
      </c>
      <c r="Q25" s="48"/>
      <c r="R25" s="48"/>
      <c r="S25" s="48"/>
      <c r="T25" s="48"/>
      <c r="U25" s="48"/>
      <c r="V25" s="48"/>
      <c r="W25" s="48" t="s">
        <v>325</v>
      </c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0</v>
      </c>
      <c r="C26" s="61">
        <v>10</v>
      </c>
      <c r="D26" s="62">
        <f t="shared" si="11"/>
        <v>0</v>
      </c>
      <c r="E26" s="42">
        <f t="shared" si="5"/>
        <v>1</v>
      </c>
      <c r="F26" s="127"/>
      <c r="G26" s="127"/>
      <c r="H26" s="127"/>
      <c r="I26" s="64" t="s">
        <v>465</v>
      </c>
      <c r="J26" s="76" t="s">
        <v>136</v>
      </c>
      <c r="K26" s="48" t="str">
        <f t="shared" ca="1" si="3"/>
        <v>RW05-INV15-CB03.04-A10Str</v>
      </c>
      <c r="L26" s="48" t="str">
        <f t="shared" ca="1" si="6"/>
        <v>RW05</v>
      </c>
      <c r="M26" s="48" t="str">
        <f t="shared" ca="1" si="7"/>
        <v>INV15</v>
      </c>
      <c r="N26" s="48" t="str">
        <f ca="1">MID($F$5,1,2)&amp;LOOKUP("一",$F$7:$F26)&amp;"."&amp;TEXT(IF($F26&gt;"",1,($ZG26=OFFSET($ZG26,-1,))+IFERROR(MID(OFFSET($N26,-1,),FIND(MID($F$5,1,2),OFFSET($N26,-1,))+5,2),)),"00")</f>
        <v>CB03.04</v>
      </c>
      <c r="O26" s="48" t="str">
        <f t="shared" si="8"/>
        <v>A10Str</v>
      </c>
      <c r="P26" s="48">
        <v>11</v>
      </c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 t="s">
        <v>217</v>
      </c>
      <c r="AB26" s="48"/>
      <c r="AC26" s="48"/>
      <c r="AD26" s="48"/>
      <c r="AE26" s="48"/>
      <c r="AF26" s="48"/>
      <c r="AG26" s="48"/>
      <c r="AH26" s="48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7"/>
      <c r="G27" s="127">
        <v>27</v>
      </c>
      <c r="H27" s="127"/>
      <c r="I27" s="64" t="s">
        <v>194</v>
      </c>
      <c r="J27" s="74" t="s">
        <v>133</v>
      </c>
      <c r="K27" s="48" t="str">
        <f t="shared" ca="1" si="3"/>
        <v>RW06-INV15-CB03.05-D14Str</v>
      </c>
      <c r="L27" s="48" t="str">
        <f t="shared" ca="1" si="6"/>
        <v>RW06</v>
      </c>
      <c r="M27" s="48" t="str">
        <f t="shared" ca="1" si="7"/>
        <v>INV15</v>
      </c>
      <c r="N27" s="48" t="str">
        <f ca="1">MID($F$5,1,2)&amp;LOOKUP("一",$F$7:$F27)&amp;"."&amp;TEXT(IF($F27&gt;"",1,($ZG27=OFFSET($ZG27,-1,))+IFERROR(MID(OFFSET($N27,-1,),FIND(MID($F$5,1,2),OFFSET($N27,-1,))+5,2),)),"00")</f>
        <v>CB03.05</v>
      </c>
      <c r="O27" s="48" t="str">
        <f t="shared" si="8"/>
        <v>D14Str</v>
      </c>
      <c r="P27" s="48">
        <v>1</v>
      </c>
      <c r="Q27" s="48" t="s">
        <v>218</v>
      </c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7"/>
      <c r="G28" s="127"/>
      <c r="H28" s="127"/>
      <c r="I28" s="64" t="s">
        <v>205</v>
      </c>
      <c r="J28" s="74" t="s">
        <v>133</v>
      </c>
      <c r="K28" s="48" t="str">
        <f t="shared" ca="1" si="3"/>
        <v>RW06-INV15-CB03.06-D14Str</v>
      </c>
      <c r="L28" s="48" t="str">
        <f t="shared" ca="1" si="6"/>
        <v>RW06</v>
      </c>
      <c r="M28" s="48" t="str">
        <f t="shared" ca="1" si="7"/>
        <v>INV15</v>
      </c>
      <c r="N28" s="48" t="str">
        <f ca="1">MID($F$5,1,2)&amp;LOOKUP("一",$F$7:$F28)&amp;"."&amp;TEXT(IF($F28&gt;"",1,($ZG28=OFFSET($ZG28,-1,))+IFERROR(MID(OFFSET($N28,-1,),FIND(MID($F$5,1,2),OFFSET($N28,-1,))+5,2),)),"00")</f>
        <v>CB03.06</v>
      </c>
      <c r="O28" s="48" t="str">
        <f t="shared" si="8"/>
        <v>D14Str</v>
      </c>
      <c r="P28" s="48">
        <v>3</v>
      </c>
      <c r="Q28" s="48"/>
      <c r="R28" s="48"/>
      <c r="S28" s="48" t="s">
        <v>219</v>
      </c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7"/>
      <c r="G29" s="127"/>
      <c r="H29" s="127"/>
      <c r="I29" s="64" t="s">
        <v>232</v>
      </c>
      <c r="J29" s="74" t="s">
        <v>133</v>
      </c>
      <c r="K29" s="48" t="str">
        <f t="shared" ca="1" si="3"/>
        <v>RW06-INV15-CB03.07-D14Str</v>
      </c>
      <c r="L29" s="48" t="str">
        <f t="shared" ca="1" si="6"/>
        <v>RW06</v>
      </c>
      <c r="M29" s="48" t="str">
        <f t="shared" ca="1" si="7"/>
        <v>INV15</v>
      </c>
      <c r="N29" s="48" t="str">
        <f ca="1">MID($F$5,1,2)&amp;LOOKUP("一",$F$7:$F29)&amp;"."&amp;TEXT(IF($F29&gt;"",1,($ZG29=OFFSET($ZG29,-1,))+IFERROR(MID(OFFSET($N29,-1,),FIND(MID($F$5,1,2),OFFSET($N29,-1,))+5,2),)),"00")</f>
        <v>CB03.07</v>
      </c>
      <c r="O29" s="48" t="str">
        <f t="shared" si="8"/>
        <v>D14Str</v>
      </c>
      <c r="P29" s="48">
        <v>7</v>
      </c>
      <c r="Q29" s="48"/>
      <c r="R29" s="48"/>
      <c r="S29" s="48"/>
      <c r="T29" s="48"/>
      <c r="U29" s="48"/>
      <c r="V29" s="48"/>
      <c r="W29" s="48" t="s">
        <v>468</v>
      </c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15</v>
      </c>
      <c r="E30" s="42">
        <f t="shared" si="5"/>
        <v>1</v>
      </c>
      <c r="F30" s="127"/>
      <c r="G30" s="127"/>
      <c r="H30" s="127"/>
      <c r="I30" s="64" t="s">
        <v>465</v>
      </c>
      <c r="J30" s="76" t="s">
        <v>136</v>
      </c>
      <c r="K30" s="48" t="str">
        <f t="shared" ca="1" si="3"/>
        <v>RW06-INV15-CB03.08-A10Str</v>
      </c>
      <c r="L30" s="48" t="str">
        <f t="shared" ca="1" si="6"/>
        <v>RW06</v>
      </c>
      <c r="M30" s="48" t="str">
        <f t="shared" ca="1" si="7"/>
        <v>INV15</v>
      </c>
      <c r="N30" s="48" t="str">
        <f ca="1">MID($F$5,1,2)&amp;LOOKUP("一",$F$7:$F30)&amp;"."&amp;TEXT(IF($F30&gt;"",1,($ZG30=OFFSET($ZG30,-1,))+IFERROR(MID(OFFSET($N30,-1,),FIND(MID($F$5,1,2),OFFSET($N30,-1,))+5,2),)),"00")</f>
        <v>CB03.08</v>
      </c>
      <c r="O30" s="48" t="str">
        <f t="shared" si="8"/>
        <v>A10Str</v>
      </c>
      <c r="P30" s="48">
        <v>11</v>
      </c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 t="s">
        <v>221</v>
      </c>
      <c r="AB30" s="48"/>
      <c r="AC30" s="48"/>
      <c r="AD30" s="48"/>
      <c r="AE30" s="48"/>
      <c r="AF30" s="48"/>
      <c r="AG30" s="48"/>
      <c r="AH30" s="48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16</v>
      </c>
      <c r="C31" s="61">
        <v>15</v>
      </c>
      <c r="D31" s="62">
        <f t="shared" si="11"/>
        <v>0</v>
      </c>
      <c r="E31" s="42">
        <f t="shared" si="5"/>
        <v>1</v>
      </c>
      <c r="F31" s="128" t="s">
        <v>222</v>
      </c>
      <c r="G31" s="129">
        <v>24</v>
      </c>
      <c r="H31" s="129"/>
      <c r="I31" s="64" t="s">
        <v>194</v>
      </c>
      <c r="J31" s="74" t="s">
        <v>133</v>
      </c>
      <c r="K31" s="42" t="str">
        <f t="shared" ca="1" si="3"/>
        <v>RW07-INV15-CB04.01-D14Str</v>
      </c>
      <c r="L31" s="42" t="str">
        <f t="shared" ca="1" si="6"/>
        <v>RW07</v>
      </c>
      <c r="M31" s="42" t="str">
        <f t="shared" ca="1" si="7"/>
        <v>INV15</v>
      </c>
      <c r="N31" s="42" t="str">
        <f ca="1">MID($F$5,1,2)&amp;LOOKUP("一",$F$7:$F31)&amp;"."&amp;TEXT(IF($F31&gt;"",1,($ZG31=OFFSET($ZG31,-1,))+IFERROR(MID(OFFSET($N31,-1,),FIND(MID($F$5,1,2),OFFSET($N31,-1,))+5,2),)),"00")</f>
        <v>CB04.01</v>
      </c>
      <c r="O31" s="42" t="str">
        <f t="shared" si="8"/>
        <v>D14Str</v>
      </c>
      <c r="P31" s="42">
        <v>1</v>
      </c>
      <c r="Q31" s="42" t="s">
        <v>223</v>
      </c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9"/>
      <c r="G32" s="129"/>
      <c r="H32" s="129"/>
      <c r="I32" s="64" t="s">
        <v>205</v>
      </c>
      <c r="J32" s="74" t="s">
        <v>133</v>
      </c>
      <c r="K32" s="42" t="str">
        <f t="shared" ca="1" si="3"/>
        <v>RW07-INV15-CB04.02-D14Str</v>
      </c>
      <c r="L32" s="42" t="str">
        <f t="shared" ca="1" si="6"/>
        <v>RW07</v>
      </c>
      <c r="M32" s="42" t="str">
        <f t="shared" ca="1" si="7"/>
        <v>INV15</v>
      </c>
      <c r="N32" s="42" t="str">
        <f ca="1">MID($F$5,1,2)&amp;LOOKUP("一",$F$7:$F32)&amp;"."&amp;TEXT(IF($F32&gt;"",1,($ZG32=OFFSET($ZG32,-1,))+IFERROR(MID(OFFSET($N32,-1,),FIND(MID($F$5,1,2),OFFSET($N32,-1,))+5,2),)),"00")</f>
        <v>CB04.02</v>
      </c>
      <c r="O32" s="42" t="str">
        <f t="shared" si="8"/>
        <v>D14Str</v>
      </c>
      <c r="P32" s="42">
        <v>3</v>
      </c>
      <c r="Q32" s="42"/>
      <c r="R32" s="42"/>
      <c r="S32" s="42" t="s">
        <v>224</v>
      </c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9"/>
      <c r="G33" s="129"/>
      <c r="H33" s="129"/>
      <c r="I33" s="64" t="s">
        <v>232</v>
      </c>
      <c r="J33" s="74" t="s">
        <v>133</v>
      </c>
      <c r="K33" s="42" t="str">
        <f t="shared" ca="1" si="3"/>
        <v>RW07-INV15-CB04.03-D14Str</v>
      </c>
      <c r="L33" s="42" t="str">
        <f t="shared" ca="1" si="6"/>
        <v>RW07</v>
      </c>
      <c r="M33" s="42" t="str">
        <f t="shared" ca="1" si="7"/>
        <v>INV15</v>
      </c>
      <c r="N33" s="42" t="str">
        <f ca="1">MID($F$5,1,2)&amp;LOOKUP("一",$F$7:$F33)&amp;"."&amp;TEXT(IF($F33&gt;"",1,($ZG33=OFFSET($ZG33,-1,))+IFERROR(MID(OFFSET($N33,-1,),FIND(MID($F$5,1,2),OFFSET($N33,-1,))+5,2),)),"00")</f>
        <v>CB04.03</v>
      </c>
      <c r="O33" s="42" t="str">
        <f t="shared" si="8"/>
        <v>D14Str</v>
      </c>
      <c r="P33" s="42">
        <v>7</v>
      </c>
      <c r="Q33" s="42"/>
      <c r="R33" s="42"/>
      <c r="S33" s="42"/>
      <c r="T33" s="42"/>
      <c r="U33" s="42"/>
      <c r="V33" s="42"/>
      <c r="W33" s="42" t="s">
        <v>328</v>
      </c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6</v>
      </c>
      <c r="C34" s="61">
        <v>18</v>
      </c>
      <c r="D34" s="62">
        <f t="shared" si="11"/>
        <v>0</v>
      </c>
      <c r="E34" s="42">
        <f t="shared" si="5"/>
        <v>1</v>
      </c>
      <c r="F34" s="129"/>
      <c r="G34" s="129">
        <v>24</v>
      </c>
      <c r="H34" s="129"/>
      <c r="I34" s="64" t="s">
        <v>194</v>
      </c>
      <c r="J34" s="74" t="s">
        <v>133</v>
      </c>
      <c r="K34" s="42" t="str">
        <f t="shared" ca="1" si="3"/>
        <v>RW08-INV15-CB04.04-D14Str</v>
      </c>
      <c r="L34" s="42" t="str">
        <f t="shared" ca="1" si="6"/>
        <v>RW08</v>
      </c>
      <c r="M34" s="42" t="str">
        <f t="shared" ca="1" si="7"/>
        <v>INV15</v>
      </c>
      <c r="N34" s="42" t="str">
        <f ca="1">MID($F$5,1,2)&amp;LOOKUP("一",$F$7:$F34)&amp;"."&amp;TEXT(IF($F34&gt;"",1,($ZG34=OFFSET($ZG34,-1,))+IFERROR(MID(OFFSET($N34,-1,),FIND(MID($F$5,1,2),OFFSET($N34,-1,))+5,2),)),"00")</f>
        <v>CB04.04</v>
      </c>
      <c r="O34" s="42" t="str">
        <f t="shared" si="8"/>
        <v>D14Str</v>
      </c>
      <c r="P34" s="42">
        <v>1</v>
      </c>
      <c r="Q34" s="42" t="s">
        <v>329</v>
      </c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0</v>
      </c>
      <c r="E35" s="42">
        <f t="shared" si="5"/>
        <v>1</v>
      </c>
      <c r="F35" s="129"/>
      <c r="G35" s="129"/>
      <c r="H35" s="129"/>
      <c r="I35" s="64" t="s">
        <v>205</v>
      </c>
      <c r="J35" s="74" t="s">
        <v>133</v>
      </c>
      <c r="K35" s="42" t="str">
        <f t="shared" ca="1" si="3"/>
        <v>RW08-INV15-CB04.05-D14Str</v>
      </c>
      <c r="L35" s="42" t="str">
        <f t="shared" ca="1" si="6"/>
        <v>RW08</v>
      </c>
      <c r="M35" s="42" t="str">
        <f t="shared" ca="1" si="7"/>
        <v>INV15</v>
      </c>
      <c r="N35" s="42" t="str">
        <f ca="1">MID($F$5,1,2)&amp;LOOKUP("一",$F$7:$F35)&amp;"."&amp;TEXT(IF($F35&gt;"",1,($ZG35=OFFSET($ZG35,-1,))+IFERROR(MID(OFFSET($N35,-1,),FIND(MID($F$5,1,2),OFFSET($N35,-1,))+5,2),)),"00")</f>
        <v>CB04.05</v>
      </c>
      <c r="O35" s="42" t="str">
        <f t="shared" si="8"/>
        <v>D14Str</v>
      </c>
      <c r="P35" s="42">
        <v>3</v>
      </c>
      <c r="Q35" s="42"/>
      <c r="R35" s="42"/>
      <c r="S35" s="42" t="s">
        <v>330</v>
      </c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9"/>
      <c r="G36" s="129"/>
      <c r="H36" s="129"/>
      <c r="I36" s="64" t="s">
        <v>232</v>
      </c>
      <c r="J36" s="74" t="s">
        <v>133</v>
      </c>
      <c r="K36" s="42" t="str">
        <f t="shared" ca="1" si="3"/>
        <v>RW08-INV15-CB04.06-D14Str</v>
      </c>
      <c r="L36" s="42" t="str">
        <f t="shared" ca="1" si="6"/>
        <v>RW08</v>
      </c>
      <c r="M36" s="42" t="str">
        <f t="shared" ca="1" si="7"/>
        <v>INV15</v>
      </c>
      <c r="N36" s="42" t="str">
        <f ca="1">MID($F$5,1,2)&amp;LOOKUP("一",$F$7:$F36)&amp;"."&amp;TEXT(IF($F36&gt;"",1,($ZG36=OFFSET($ZG36,-1,))+IFERROR(MID(OFFSET($N36,-1,),FIND(MID($F$5,1,2),OFFSET($N36,-1,))+5,2),)),"00")</f>
        <v>CB04.06</v>
      </c>
      <c r="O36" s="42" t="str">
        <f t="shared" si="8"/>
        <v>D14Str</v>
      </c>
      <c r="P36" s="42">
        <v>7</v>
      </c>
      <c r="Q36" s="42"/>
      <c r="R36" s="42"/>
      <c r="S36" s="42"/>
      <c r="T36" s="42"/>
      <c r="U36" s="42"/>
      <c r="V36" s="42"/>
      <c r="W36" s="42" t="s">
        <v>228</v>
      </c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6" t="s">
        <v>229</v>
      </c>
      <c r="G37" s="127">
        <v>24</v>
      </c>
      <c r="H37" s="127"/>
      <c r="I37" s="64" t="s">
        <v>194</v>
      </c>
      <c r="J37" s="74" t="s">
        <v>133</v>
      </c>
      <c r="K37" s="48" t="str">
        <f t="shared" ca="1" si="3"/>
        <v>RW09-INV15-CB05.01-D14Str</v>
      </c>
      <c r="L37" s="48" t="str">
        <f t="shared" ca="1" si="6"/>
        <v>RW09</v>
      </c>
      <c r="M37" s="48" t="str">
        <f t="shared" ca="1" si="7"/>
        <v>INV15</v>
      </c>
      <c r="N37" s="48" t="str">
        <f ca="1">MID($F$5,1,2)&amp;LOOKUP("一",$F$7:$F37)&amp;"."&amp;TEXT(IF($F37&gt;"",1,($ZG37=OFFSET($ZG37,-1,))+IFERROR(MID(OFFSET($N37,-1,),FIND(MID($F$5,1,2),OFFSET($N37,-1,))+5,2),)),"00")</f>
        <v>CB05.01</v>
      </c>
      <c r="O37" s="48" t="str">
        <f t="shared" si="8"/>
        <v>D14Str</v>
      </c>
      <c r="P37" s="48">
        <v>1</v>
      </c>
      <c r="Q37" s="48" t="s">
        <v>230</v>
      </c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7"/>
      <c r="G38" s="127"/>
      <c r="H38" s="127"/>
      <c r="I38" s="64" t="s">
        <v>205</v>
      </c>
      <c r="J38" s="74" t="s">
        <v>133</v>
      </c>
      <c r="K38" s="48" t="str">
        <f t="shared" ca="1" si="3"/>
        <v>RW09-INV15-CB05.02-D14Str</v>
      </c>
      <c r="L38" s="48" t="str">
        <f t="shared" ca="1" si="6"/>
        <v>RW09</v>
      </c>
      <c r="M38" s="48" t="str">
        <f t="shared" ca="1" si="7"/>
        <v>INV15</v>
      </c>
      <c r="N38" s="48" t="str">
        <f ca="1">MID($F$5,1,2)&amp;LOOKUP("一",$F$7:$F38)&amp;"."&amp;TEXT(IF($F38&gt;"",1,($ZG38=OFFSET($ZG38,-1,))+IFERROR(MID(OFFSET($N38,-1,),FIND(MID($F$5,1,2),OFFSET($N38,-1,))+5,2),)),"00")</f>
        <v>CB05.02</v>
      </c>
      <c r="O38" s="48" t="str">
        <f t="shared" si="8"/>
        <v>D14Str</v>
      </c>
      <c r="P38" s="48">
        <v>3</v>
      </c>
      <c r="Q38" s="48"/>
      <c r="R38" s="48"/>
      <c r="S38" s="48" t="s">
        <v>231</v>
      </c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7"/>
      <c r="G39" s="127"/>
      <c r="H39" s="127"/>
      <c r="I39" s="64" t="s">
        <v>232</v>
      </c>
      <c r="J39" s="74" t="s">
        <v>133</v>
      </c>
      <c r="K39" s="48" t="str">
        <f t="shared" ca="1" si="3"/>
        <v>RW09-INV15-CB05.03-D14Str</v>
      </c>
      <c r="L39" s="48" t="str">
        <f t="shared" ca="1" si="6"/>
        <v>RW09</v>
      </c>
      <c r="M39" s="48" t="str">
        <f t="shared" ca="1" si="7"/>
        <v>INV15</v>
      </c>
      <c r="N39" s="48" t="str">
        <f ca="1">MID($F$5,1,2)&amp;LOOKUP("一",$F$7:$F39)&amp;"."&amp;TEXT(IF($F39&gt;"",1,($ZG39=OFFSET($ZG39,-1,))+IFERROR(MID(OFFSET($N39,-1,),FIND(MID($F$5,1,2),OFFSET($N39,-1,))+5,2),)),"00")</f>
        <v>CB05.03</v>
      </c>
      <c r="O39" s="48" t="str">
        <f t="shared" si="8"/>
        <v>D14Str</v>
      </c>
      <c r="P39" s="48">
        <v>7</v>
      </c>
      <c r="Q39" s="48"/>
      <c r="R39" s="48"/>
      <c r="S39" s="48"/>
      <c r="T39" s="48"/>
      <c r="U39" s="48"/>
      <c r="V39" s="48"/>
      <c r="W39" s="48" t="s">
        <v>233</v>
      </c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16</v>
      </c>
      <c r="E40" s="42">
        <f t="shared" si="5"/>
        <v>1</v>
      </c>
      <c r="F40" s="127"/>
      <c r="G40" s="127">
        <v>24</v>
      </c>
      <c r="H40" s="127"/>
      <c r="I40" s="64" t="s">
        <v>194</v>
      </c>
      <c r="J40" s="74" t="s">
        <v>133</v>
      </c>
      <c r="K40" s="48" t="str">
        <f t="shared" ca="1" si="3"/>
        <v>RW10-INV15-CB05.04-D14Str</v>
      </c>
      <c r="L40" s="48" t="str">
        <f t="shared" ca="1" si="6"/>
        <v>RW10</v>
      </c>
      <c r="M40" s="48" t="str">
        <f t="shared" ca="1" si="7"/>
        <v>INV15</v>
      </c>
      <c r="N40" s="48" t="str">
        <f ca="1">MID($F$5,1,2)&amp;LOOKUP("一",$F$7:$F40)&amp;"."&amp;TEXT(IF($F40&gt;"",1,($ZG40=OFFSET($ZG40,-1,))+IFERROR(MID(OFFSET($N40,-1,),FIND(MID($F$5,1,2),OFFSET($N40,-1,))+5,2),)),"00")</f>
        <v>CB05.04</v>
      </c>
      <c r="O40" s="48" t="str">
        <f t="shared" si="8"/>
        <v>D14Str</v>
      </c>
      <c r="P40" s="48">
        <v>1</v>
      </c>
      <c r="Q40" s="48" t="s">
        <v>234</v>
      </c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7"/>
      <c r="G41" s="127"/>
      <c r="H41" s="127"/>
      <c r="I41" s="64" t="s">
        <v>205</v>
      </c>
      <c r="J41" s="74" t="s">
        <v>133</v>
      </c>
      <c r="K41" s="48" t="str">
        <f t="shared" ca="1" si="3"/>
        <v>RW10-INV15-CB05.05-D14Str</v>
      </c>
      <c r="L41" s="48" t="str">
        <f t="shared" ca="1" si="6"/>
        <v>RW10</v>
      </c>
      <c r="M41" s="48" t="str">
        <f t="shared" ca="1" si="7"/>
        <v>INV15</v>
      </c>
      <c r="N41" s="48" t="str">
        <f ca="1">MID($F$5,1,2)&amp;LOOKUP("一",$F$7:$F41)&amp;"."&amp;TEXT(IF($F41&gt;"",1,($ZG41=OFFSET($ZG41,-1,))+IFERROR(MID(OFFSET($N41,-1,),FIND(MID($F$5,1,2),OFFSET($N41,-1,))+5,2),)),"00")</f>
        <v>CB05.05</v>
      </c>
      <c r="O41" s="48" t="str">
        <f t="shared" si="8"/>
        <v>D14Str</v>
      </c>
      <c r="P41" s="48">
        <v>3</v>
      </c>
      <c r="Q41" s="48"/>
      <c r="R41" s="48"/>
      <c r="S41" s="48" t="s">
        <v>235</v>
      </c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7"/>
      <c r="G42" s="127"/>
      <c r="H42" s="127"/>
      <c r="I42" s="64" t="s">
        <v>232</v>
      </c>
      <c r="J42" s="74" t="s">
        <v>133</v>
      </c>
      <c r="K42" s="48" t="str">
        <f t="shared" ca="1" si="3"/>
        <v>RW10-INV15-CB05.06-D14Str</v>
      </c>
      <c r="L42" s="48" t="str">
        <f t="shared" ca="1" si="6"/>
        <v>RW10</v>
      </c>
      <c r="M42" s="48" t="str">
        <f t="shared" ca="1" si="7"/>
        <v>INV15</v>
      </c>
      <c r="N42" s="48" t="str">
        <f ca="1">MID($F$5,1,2)&amp;LOOKUP("一",$F$7:$F42)&amp;"."&amp;TEXT(IF($F42&gt;"",1,($ZG42=OFFSET($ZG42,-1,))+IFERROR(MID(OFFSET($N42,-1,),FIND(MID($F$5,1,2),OFFSET($N42,-1,))+5,2),)),"00")</f>
        <v>CB05.06</v>
      </c>
      <c r="O42" s="48" t="str">
        <f t="shared" si="8"/>
        <v>D14Str</v>
      </c>
      <c r="P42" s="48">
        <v>7</v>
      </c>
      <c r="Q42" s="48"/>
      <c r="R42" s="48"/>
      <c r="S42" s="48"/>
      <c r="T42" s="48"/>
      <c r="U42" s="48"/>
      <c r="V42" s="48"/>
      <c r="W42" s="48" t="s">
        <v>236</v>
      </c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6</v>
      </c>
      <c r="E43" s="42">
        <f t="shared" si="5"/>
        <v>1</v>
      </c>
      <c r="F43" s="128" t="s">
        <v>237</v>
      </c>
      <c r="G43" s="129">
        <v>24</v>
      </c>
      <c r="H43" s="129"/>
      <c r="I43" s="64" t="s">
        <v>194</v>
      </c>
      <c r="J43" s="74" t="s">
        <v>133</v>
      </c>
      <c r="K43" s="42" t="str">
        <f t="shared" ca="1" si="3"/>
        <v>RW11-INV15-CB06.01-D14Str</v>
      </c>
      <c r="L43" s="42" t="str">
        <f t="shared" ca="1" si="6"/>
        <v>RW11</v>
      </c>
      <c r="M43" s="42" t="str">
        <f t="shared" ca="1" si="7"/>
        <v>INV15</v>
      </c>
      <c r="N43" s="42" t="str">
        <f ca="1">MID($F$5,1,2)&amp;LOOKUP("一",$F$7:$F43)&amp;"."&amp;TEXT(IF($F43&gt;"",1,($ZG43=OFFSET($ZG43,-1,))+IFERROR(MID(OFFSET($N43,-1,),FIND(MID($F$5,1,2),OFFSET($N43,-1,))+5,2),)),"00")</f>
        <v>CB06.01</v>
      </c>
      <c r="O43" s="42" t="str">
        <f t="shared" si="8"/>
        <v>D14Str</v>
      </c>
      <c r="P43" s="42">
        <v>1</v>
      </c>
      <c r="Q43" s="42" t="s">
        <v>238</v>
      </c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9"/>
      <c r="G44" s="129"/>
      <c r="H44" s="129"/>
      <c r="I44" s="64" t="s">
        <v>205</v>
      </c>
      <c r="J44" s="74" t="s">
        <v>133</v>
      </c>
      <c r="K44" s="42" t="str">
        <f t="shared" ca="1" si="3"/>
        <v>RW11-INV15-CB06.02-D14Str</v>
      </c>
      <c r="L44" s="42" t="str">
        <f t="shared" ca="1" si="6"/>
        <v>RW11</v>
      </c>
      <c r="M44" s="42" t="str">
        <f t="shared" ca="1" si="7"/>
        <v>INV15</v>
      </c>
      <c r="N44" s="42" t="str">
        <f ca="1">MID($F$5,1,2)&amp;LOOKUP("一",$F$7:$F44)&amp;"."&amp;TEXT(IF($F44&gt;"",1,($ZG44=OFFSET($ZG44,-1,))+IFERROR(MID(OFFSET($N44,-1,),FIND(MID($F$5,1,2),OFFSET($N44,-1,))+5,2),)),"00")</f>
        <v>CB06.02</v>
      </c>
      <c r="O44" s="42" t="str">
        <f t="shared" si="8"/>
        <v>D14Str</v>
      </c>
      <c r="P44" s="42">
        <v>3</v>
      </c>
      <c r="Q44" s="42"/>
      <c r="R44" s="42"/>
      <c r="S44" s="42" t="s">
        <v>239</v>
      </c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9"/>
      <c r="G45" s="129"/>
      <c r="H45" s="129"/>
      <c r="I45" s="64" t="s">
        <v>232</v>
      </c>
      <c r="J45" s="74" t="s">
        <v>133</v>
      </c>
      <c r="K45" s="42" t="str">
        <f t="shared" ca="1" si="3"/>
        <v>RW11-INV15-CB06.03-D14Str</v>
      </c>
      <c r="L45" s="42" t="str">
        <f t="shared" ca="1" si="6"/>
        <v>RW11</v>
      </c>
      <c r="M45" s="42" t="str">
        <f t="shared" ca="1" si="7"/>
        <v>INV15</v>
      </c>
      <c r="N45" s="42" t="str">
        <f ca="1">MID($F$5,1,2)&amp;LOOKUP("一",$F$7:$F45)&amp;"."&amp;TEXT(IF($F45&gt;"",1,($ZG45=OFFSET($ZG45,-1,))+IFERROR(MID(OFFSET($N45,-1,),FIND(MID($F$5,1,2),OFFSET($N45,-1,))+5,2),)),"00")</f>
        <v>CB06.03</v>
      </c>
      <c r="O45" s="42" t="str">
        <f t="shared" si="8"/>
        <v>D14Str</v>
      </c>
      <c r="P45" s="42">
        <v>7</v>
      </c>
      <c r="Q45" s="42"/>
      <c r="R45" s="42"/>
      <c r="S45" s="42"/>
      <c r="T45" s="42"/>
      <c r="U45" s="42"/>
      <c r="V45" s="42"/>
      <c r="W45" s="42" t="s">
        <v>240</v>
      </c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9"/>
      <c r="G46" s="129">
        <v>24</v>
      </c>
      <c r="H46" s="129"/>
      <c r="I46" s="64" t="s">
        <v>194</v>
      </c>
      <c r="J46" s="74" t="s">
        <v>133</v>
      </c>
      <c r="K46" s="42" t="str">
        <f t="shared" ca="1" si="3"/>
        <v>RW12-INV15-CB06.04-D14Str</v>
      </c>
      <c r="L46" s="42" t="str">
        <f t="shared" ca="1" si="6"/>
        <v>RW12</v>
      </c>
      <c r="M46" s="42" t="str">
        <f t="shared" ca="1" si="7"/>
        <v>INV15</v>
      </c>
      <c r="N46" s="42" t="str">
        <f ca="1">MID($F$5,1,2)&amp;LOOKUP("一",$F$7:$F46)&amp;"."&amp;TEXT(IF($F46&gt;"",1,($ZG46=OFFSET($ZG46,-1,))+IFERROR(MID(OFFSET($N46,-1,),FIND(MID($F$5,1,2),OFFSET($N46,-1,))+5,2),)),"00")</f>
        <v>CB06.04</v>
      </c>
      <c r="O46" s="42" t="str">
        <f t="shared" si="8"/>
        <v>D14Str</v>
      </c>
      <c r="P46" s="42">
        <v>1</v>
      </c>
      <c r="Q46" s="42" t="s">
        <v>241</v>
      </c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9"/>
      <c r="G47" s="129"/>
      <c r="H47" s="129"/>
      <c r="I47" s="64" t="s">
        <v>205</v>
      </c>
      <c r="J47" s="74" t="s">
        <v>133</v>
      </c>
      <c r="K47" s="42" t="str">
        <f t="shared" ca="1" si="3"/>
        <v>RW12-INV15-CB06.05-D14Str</v>
      </c>
      <c r="L47" s="42" t="str">
        <f t="shared" ca="1" si="6"/>
        <v>RW12</v>
      </c>
      <c r="M47" s="42" t="str">
        <f t="shared" ca="1" si="7"/>
        <v>INV15</v>
      </c>
      <c r="N47" s="42" t="str">
        <f ca="1">MID($F$5,1,2)&amp;LOOKUP("一",$F$7:$F47)&amp;"."&amp;TEXT(IF($F47&gt;"",1,($ZG47=OFFSET($ZG47,-1,))+IFERROR(MID(OFFSET($N47,-1,),FIND(MID($F$5,1,2),OFFSET($N47,-1,))+5,2),)),"00")</f>
        <v>CB06.05</v>
      </c>
      <c r="O47" s="42" t="str">
        <f t="shared" si="8"/>
        <v>D14Str</v>
      </c>
      <c r="P47" s="42">
        <v>3</v>
      </c>
      <c r="Q47" s="42"/>
      <c r="R47" s="42"/>
      <c r="S47" s="42" t="s">
        <v>242</v>
      </c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9"/>
      <c r="G48" s="129"/>
      <c r="H48" s="129"/>
      <c r="I48" s="64" t="s">
        <v>232</v>
      </c>
      <c r="J48" s="74" t="s">
        <v>133</v>
      </c>
      <c r="K48" s="42" t="str">
        <f t="shared" ca="1" si="3"/>
        <v>RW12-INV15-CB06.06-D14Str</v>
      </c>
      <c r="L48" s="42" t="str">
        <f t="shared" ca="1" si="6"/>
        <v>RW12</v>
      </c>
      <c r="M48" s="42" t="str">
        <f t="shared" ca="1" si="7"/>
        <v>INV15</v>
      </c>
      <c r="N48" s="42" t="str">
        <f ca="1">MID($F$5,1,2)&amp;LOOKUP("一",$F$7:$F48)&amp;"."&amp;TEXT(IF($F48&gt;"",1,($ZG48=OFFSET($ZG48,-1,))+IFERROR(MID(OFFSET($N48,-1,),FIND(MID($F$5,1,2),OFFSET($N48,-1,))+5,2),)),"00")</f>
        <v>CB06.06</v>
      </c>
      <c r="O48" s="42" t="str">
        <f t="shared" si="8"/>
        <v>D14Str</v>
      </c>
      <c r="P48" s="42">
        <v>7</v>
      </c>
      <c r="Q48" s="42"/>
      <c r="R48" s="42"/>
      <c r="S48" s="42"/>
      <c r="T48" s="42"/>
      <c r="U48" s="42"/>
      <c r="V48" s="42"/>
      <c r="W48" s="42" t="s">
        <v>243</v>
      </c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6" t="s">
        <v>244</v>
      </c>
      <c r="G49" s="127">
        <v>24</v>
      </c>
      <c r="H49" s="127"/>
      <c r="I49" s="64" t="s">
        <v>194</v>
      </c>
      <c r="J49" s="74" t="s">
        <v>133</v>
      </c>
      <c r="K49" s="48" t="str">
        <f t="shared" ca="1" si="3"/>
        <v>RW13-INV15-CB07.01-D14Str</v>
      </c>
      <c r="L49" s="48" t="str">
        <f t="shared" ca="1" si="6"/>
        <v>RW13</v>
      </c>
      <c r="M49" s="48" t="str">
        <f t="shared" ca="1" si="7"/>
        <v>INV15</v>
      </c>
      <c r="N49" s="48" t="str">
        <f ca="1">MID($F$5,1,2)&amp;LOOKUP("一",$F$7:$F49)&amp;"."&amp;TEXT(IF($F49&gt;"",1,($ZG49=OFFSET($ZG49,-1,))+IFERROR(MID(OFFSET($N49,-1,),FIND(MID($F$5,1,2),OFFSET($N49,-1,))+5,2),)),"00")</f>
        <v>CB07.01</v>
      </c>
      <c r="O49" s="48" t="str">
        <f t="shared" si="8"/>
        <v>D14Str</v>
      </c>
      <c r="P49" s="48">
        <v>1</v>
      </c>
      <c r="Q49" s="48" t="s">
        <v>245</v>
      </c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58</v>
      </c>
      <c r="C50" s="63">
        <v>8</v>
      </c>
      <c r="D50" s="37"/>
      <c r="E50" s="42">
        <f t="shared" si="5"/>
        <v>1</v>
      </c>
      <c r="F50" s="127"/>
      <c r="G50" s="127"/>
      <c r="H50" s="127"/>
      <c r="I50" s="64" t="s">
        <v>205</v>
      </c>
      <c r="J50" s="74" t="s">
        <v>133</v>
      </c>
      <c r="K50" s="48" t="str">
        <f t="shared" ca="1" si="3"/>
        <v>RW13-INV15-CB07.02-D14Str</v>
      </c>
      <c r="L50" s="48" t="str">
        <f t="shared" ca="1" si="6"/>
        <v>RW13</v>
      </c>
      <c r="M50" s="48" t="str">
        <f t="shared" ca="1" si="7"/>
        <v>INV15</v>
      </c>
      <c r="N50" s="48" t="str">
        <f ca="1">MID($F$5,1,2)&amp;LOOKUP("一",$F$7:$F50)&amp;"."&amp;TEXT(IF($F50&gt;"",1,($ZG50=OFFSET($ZG50,-1,))+IFERROR(MID(OFFSET($N50,-1,),FIND(MID($F$5,1,2),OFFSET($N50,-1,))+5,2),)),"00")</f>
        <v>CB07.02</v>
      </c>
      <c r="O50" s="48" t="str">
        <f t="shared" si="8"/>
        <v>D14Str</v>
      </c>
      <c r="P50" s="48">
        <v>3</v>
      </c>
      <c r="Q50" s="48"/>
      <c r="R50" s="48"/>
      <c r="S50" s="48" t="s">
        <v>246</v>
      </c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58</v>
      </c>
      <c r="C51" s="63">
        <v>8</v>
      </c>
      <c r="D51" s="37"/>
      <c r="E51" s="42">
        <f t="shared" si="5"/>
        <v>1</v>
      </c>
      <c r="F51" s="127"/>
      <c r="G51" s="127"/>
      <c r="H51" s="127"/>
      <c r="I51" s="64" t="s">
        <v>232</v>
      </c>
      <c r="J51" s="74" t="s">
        <v>133</v>
      </c>
      <c r="K51" s="48" t="str">
        <f t="shared" ca="1" si="3"/>
        <v>RW13-INV15-CB07.03-D14Str</v>
      </c>
      <c r="L51" s="48" t="str">
        <f t="shared" ca="1" si="6"/>
        <v>RW13</v>
      </c>
      <c r="M51" s="48" t="str">
        <f t="shared" ca="1" si="7"/>
        <v>INV15</v>
      </c>
      <c r="N51" s="48" t="str">
        <f ca="1">MID($F$5,1,2)&amp;LOOKUP("一",$F$7:$F51)&amp;"."&amp;TEXT(IF($F51&gt;"",1,($ZG51=OFFSET($ZG51,-1,))+IFERROR(MID(OFFSET($N51,-1,),FIND(MID($F$5,1,2),OFFSET($N51,-1,))+5,2),)),"00")</f>
        <v>CB07.03</v>
      </c>
      <c r="O51" s="48" t="str">
        <f t="shared" si="8"/>
        <v>D14Str</v>
      </c>
      <c r="P51" s="48">
        <v>7</v>
      </c>
      <c r="Q51" s="48"/>
      <c r="R51" s="48"/>
      <c r="S51" s="48"/>
      <c r="T51" s="48"/>
      <c r="U51" s="48"/>
      <c r="V51" s="48"/>
      <c r="W51" s="48" t="s">
        <v>247</v>
      </c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58</v>
      </c>
      <c r="C52" s="63">
        <v>8</v>
      </c>
      <c r="D52" s="37"/>
      <c r="E52" s="42">
        <f t="shared" si="5"/>
        <v>1</v>
      </c>
      <c r="F52" s="127"/>
      <c r="G52" s="127">
        <v>24</v>
      </c>
      <c r="H52" s="127"/>
      <c r="I52" s="64" t="s">
        <v>194</v>
      </c>
      <c r="J52" s="74" t="s">
        <v>133</v>
      </c>
      <c r="K52" s="48" t="str">
        <f t="shared" ca="1" si="3"/>
        <v>RW14-INV15-CB07.04-D14Str</v>
      </c>
      <c r="L52" s="48" t="str">
        <f t="shared" ca="1" si="6"/>
        <v>RW14</v>
      </c>
      <c r="M52" s="48" t="str">
        <f t="shared" ca="1" si="7"/>
        <v>INV15</v>
      </c>
      <c r="N52" s="48" t="str">
        <f ca="1">MID($F$5,1,2)&amp;LOOKUP("一",$F$7:$F52)&amp;"."&amp;TEXT(IF($F52&gt;"",1,($ZG52=OFFSET($ZG52,-1,))+IFERROR(MID(OFFSET($N52,-1,),FIND(MID($F$5,1,2),OFFSET($N52,-1,))+5,2),)),"00")</f>
        <v>CB07.04</v>
      </c>
      <c r="O52" s="48" t="str">
        <f t="shared" si="8"/>
        <v>D14Str</v>
      </c>
      <c r="P52" s="48">
        <v>1</v>
      </c>
      <c r="Q52" s="48" t="s">
        <v>248</v>
      </c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72</v>
      </c>
      <c r="C53" s="63">
        <v>6</v>
      </c>
      <c r="D53" s="37"/>
      <c r="E53" s="42">
        <f t="shared" si="5"/>
        <v>1</v>
      </c>
      <c r="F53" s="127"/>
      <c r="G53" s="127"/>
      <c r="H53" s="127"/>
      <c r="I53" s="64" t="s">
        <v>205</v>
      </c>
      <c r="J53" s="74" t="s">
        <v>133</v>
      </c>
      <c r="K53" s="48" t="str">
        <f t="shared" ca="1" si="3"/>
        <v>RW14-INV15-CB07.05-D14Str</v>
      </c>
      <c r="L53" s="48" t="str">
        <f t="shared" ca="1" si="6"/>
        <v>RW14</v>
      </c>
      <c r="M53" s="48" t="str">
        <f t="shared" ca="1" si="7"/>
        <v>INV15</v>
      </c>
      <c r="N53" s="48" t="str">
        <f ca="1">MID($F$5,1,2)&amp;LOOKUP("一",$F$7:$F53)&amp;"."&amp;TEXT(IF($F53&gt;"",1,($ZG53=OFFSET($ZG53,-1,))+IFERROR(MID(OFFSET($N53,-1,),FIND(MID($F$5,1,2),OFFSET($N53,-1,))+5,2),)),"00")</f>
        <v>CB07.05</v>
      </c>
      <c r="O53" s="48" t="str">
        <f t="shared" si="8"/>
        <v>D14Str</v>
      </c>
      <c r="P53" s="48">
        <v>3</v>
      </c>
      <c r="Q53" s="48"/>
      <c r="R53" s="48"/>
      <c r="S53" s="48" t="s">
        <v>249</v>
      </c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72</v>
      </c>
      <c r="C54" s="63">
        <v>6</v>
      </c>
      <c r="D54" s="37"/>
      <c r="E54" s="42">
        <f t="shared" si="5"/>
        <v>1</v>
      </c>
      <c r="F54" s="127"/>
      <c r="G54" s="127"/>
      <c r="H54" s="127"/>
      <c r="I54" s="64" t="s">
        <v>232</v>
      </c>
      <c r="J54" s="74" t="s">
        <v>133</v>
      </c>
      <c r="K54" s="48" t="str">
        <f t="shared" ca="1" si="3"/>
        <v>RW14-INV15-CB07.06-D14Str</v>
      </c>
      <c r="L54" s="48" t="str">
        <f t="shared" ca="1" si="6"/>
        <v>RW14</v>
      </c>
      <c r="M54" s="48" t="str">
        <f t="shared" ca="1" si="7"/>
        <v>INV15</v>
      </c>
      <c r="N54" s="48" t="str">
        <f ca="1">MID($F$5,1,2)&amp;LOOKUP("一",$F$7:$F54)&amp;"."&amp;TEXT(IF($F54&gt;"",1,($ZG54=OFFSET($ZG54,-1,))+IFERROR(MID(OFFSET($N54,-1,),FIND(MID($F$5,1,2),OFFSET($N54,-1,))+5,2),)),"00")</f>
        <v>CB07.06</v>
      </c>
      <c r="O54" s="48" t="str">
        <f t="shared" si="8"/>
        <v>D14Str</v>
      </c>
      <c r="P54" s="48">
        <v>7</v>
      </c>
      <c r="Q54" s="48"/>
      <c r="R54" s="48"/>
      <c r="S54" s="48"/>
      <c r="T54" s="48"/>
      <c r="U54" s="48"/>
      <c r="V54" s="48"/>
      <c r="W54" s="48" t="s">
        <v>250</v>
      </c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72</v>
      </c>
      <c r="C55" s="63">
        <v>6</v>
      </c>
      <c r="D55" s="37"/>
      <c r="E55" s="42">
        <f t="shared" si="5"/>
        <v>1</v>
      </c>
      <c r="F55" s="128" t="s">
        <v>251</v>
      </c>
      <c r="G55" s="129">
        <v>24</v>
      </c>
      <c r="H55" s="129"/>
      <c r="I55" s="64" t="s">
        <v>194</v>
      </c>
      <c r="J55" s="74" t="s">
        <v>133</v>
      </c>
      <c r="K55" s="42" t="str">
        <f t="shared" ca="1" si="3"/>
        <v>RW15-INV15-CB08.01-D14Str</v>
      </c>
      <c r="L55" s="42" t="str">
        <f t="shared" ca="1" si="6"/>
        <v>RW15</v>
      </c>
      <c r="M55" s="42" t="str">
        <f t="shared" ca="1" si="7"/>
        <v>INV15</v>
      </c>
      <c r="N55" s="42" t="str">
        <f ca="1">MID($F$5,1,2)&amp;LOOKUP("一",$F$7:$F55)&amp;"."&amp;TEXT(IF($F55&gt;"",1,($ZG55=OFFSET($ZG55,-1,))+IFERROR(MID(OFFSET($N55,-1,),FIND(MID($F$5,1,2),OFFSET($N55,-1,))+5,2),)),"00")</f>
        <v>CB08.01</v>
      </c>
      <c r="O55" s="42" t="str">
        <f t="shared" si="8"/>
        <v>D14Str</v>
      </c>
      <c r="P55" s="42">
        <v>1</v>
      </c>
      <c r="Q55" s="42" t="s">
        <v>252</v>
      </c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72</v>
      </c>
      <c r="C56" s="63">
        <v>6</v>
      </c>
      <c r="D56" s="37"/>
      <c r="E56" s="42">
        <f t="shared" si="5"/>
        <v>1</v>
      </c>
      <c r="F56" s="129"/>
      <c r="G56" s="129"/>
      <c r="H56" s="129"/>
      <c r="I56" s="64" t="s">
        <v>205</v>
      </c>
      <c r="J56" s="74" t="s">
        <v>133</v>
      </c>
      <c r="K56" s="42" t="str">
        <f t="shared" ca="1" si="3"/>
        <v>RW15-INV15-CB08.02-D14Str</v>
      </c>
      <c r="L56" s="42" t="str">
        <f t="shared" ca="1" si="6"/>
        <v>RW15</v>
      </c>
      <c r="M56" s="42" t="str">
        <f t="shared" ca="1" si="7"/>
        <v>INV15</v>
      </c>
      <c r="N56" s="42" t="str">
        <f ca="1">MID($F$5,1,2)&amp;LOOKUP("一",$F$7:$F56)&amp;"."&amp;TEXT(IF($F56&gt;"",1,($ZG56=OFFSET($ZG56,-1,))+IFERROR(MID(OFFSET($N56,-1,),FIND(MID($F$5,1,2),OFFSET($N56,-1,))+5,2),)),"00")</f>
        <v>CB08.02</v>
      </c>
      <c r="O56" s="42" t="str">
        <f t="shared" si="8"/>
        <v>D14Str</v>
      </c>
      <c r="P56" s="42">
        <v>3</v>
      </c>
      <c r="Q56" s="42"/>
      <c r="R56" s="42"/>
      <c r="S56" s="42" t="s">
        <v>253</v>
      </c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72</v>
      </c>
      <c r="C57" s="63">
        <v>6</v>
      </c>
      <c r="D57" s="37"/>
      <c r="E57" s="42">
        <f t="shared" si="5"/>
        <v>1</v>
      </c>
      <c r="F57" s="129"/>
      <c r="G57" s="129"/>
      <c r="H57" s="129"/>
      <c r="I57" s="64" t="s">
        <v>232</v>
      </c>
      <c r="J57" s="74" t="s">
        <v>133</v>
      </c>
      <c r="K57" s="42" t="str">
        <f t="shared" ca="1" si="3"/>
        <v>RW15-INV15-CB08.03-D14Str</v>
      </c>
      <c r="L57" s="42" t="str">
        <f t="shared" ca="1" si="6"/>
        <v>RW15</v>
      </c>
      <c r="M57" s="42" t="str">
        <f t="shared" ca="1" si="7"/>
        <v>INV15</v>
      </c>
      <c r="N57" s="42" t="str">
        <f ca="1">MID($F$5,1,2)&amp;LOOKUP("一",$F$7:$F57)&amp;"."&amp;TEXT(IF($F57&gt;"",1,($ZG57=OFFSET($ZG57,-1,))+IFERROR(MID(OFFSET($N57,-1,),FIND(MID($F$5,1,2),OFFSET($N57,-1,))+5,2),)),"00")</f>
        <v>CB08.03</v>
      </c>
      <c r="O57" s="42" t="str">
        <f t="shared" si="8"/>
        <v>D14Str</v>
      </c>
      <c r="P57" s="42">
        <v>7</v>
      </c>
      <c r="Q57" s="42"/>
      <c r="R57" s="42"/>
      <c r="S57" s="42"/>
      <c r="T57" s="42"/>
      <c r="U57" s="42"/>
      <c r="V57" s="42"/>
      <c r="W57" s="42" t="s">
        <v>254</v>
      </c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72</v>
      </c>
      <c r="C58" s="63">
        <v>6</v>
      </c>
      <c r="D58" s="37"/>
      <c r="E58" s="42">
        <f t="shared" si="5"/>
        <v>1</v>
      </c>
      <c r="F58" s="129"/>
      <c r="G58" s="129">
        <v>24</v>
      </c>
      <c r="H58" s="129"/>
      <c r="I58" s="64" t="s">
        <v>194</v>
      </c>
      <c r="J58" s="74" t="s">
        <v>133</v>
      </c>
      <c r="K58" s="42" t="str">
        <f t="shared" ca="1" si="3"/>
        <v>RW16-INV15-CB08.04-D14Str</v>
      </c>
      <c r="L58" s="42" t="str">
        <f t="shared" ca="1" si="6"/>
        <v>RW16</v>
      </c>
      <c r="M58" s="42" t="str">
        <f t="shared" ca="1" si="7"/>
        <v>INV15</v>
      </c>
      <c r="N58" s="42" t="str">
        <f ca="1">MID($F$5,1,2)&amp;LOOKUP("一",$F$7:$F58)&amp;"."&amp;TEXT(IF($F58&gt;"",1,($ZG58=OFFSET($ZG58,-1,))+IFERROR(MID(OFFSET($N58,-1,),FIND(MID($F$5,1,2),OFFSET($N58,-1,))+5,2),)),"00")</f>
        <v>CB08.04</v>
      </c>
      <c r="O58" s="42" t="str">
        <f t="shared" si="8"/>
        <v>D14Str</v>
      </c>
      <c r="P58" s="42">
        <v>1</v>
      </c>
      <c r="Q58" s="42" t="s">
        <v>255</v>
      </c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72</v>
      </c>
      <c r="C59" s="64">
        <v>6</v>
      </c>
      <c r="D59" s="37"/>
      <c r="E59" s="42">
        <f t="shared" si="5"/>
        <v>1</v>
      </c>
      <c r="F59" s="129"/>
      <c r="G59" s="129"/>
      <c r="H59" s="129"/>
      <c r="I59" s="64" t="s">
        <v>205</v>
      </c>
      <c r="J59" s="74" t="s">
        <v>133</v>
      </c>
      <c r="K59" s="42" t="str">
        <f t="shared" ca="1" si="3"/>
        <v>RW16-INV15-CB08.05-D14Str</v>
      </c>
      <c r="L59" s="42" t="str">
        <f t="shared" ca="1" si="6"/>
        <v>RW16</v>
      </c>
      <c r="M59" s="42" t="str">
        <f t="shared" ca="1" si="7"/>
        <v>INV15</v>
      </c>
      <c r="N59" s="42" t="str">
        <f ca="1">MID($F$5,1,2)&amp;LOOKUP("一",$F$7:$F59)&amp;"."&amp;TEXT(IF($F59&gt;"",1,($ZG59=OFFSET($ZG59,-1,))+IFERROR(MID(OFFSET($N59,-1,),FIND(MID($F$5,1,2),OFFSET($N59,-1,))+5,2),)),"00")</f>
        <v>CB08.05</v>
      </c>
      <c r="O59" s="42" t="str">
        <f t="shared" si="8"/>
        <v>D14Str</v>
      </c>
      <c r="P59" s="42">
        <v>3</v>
      </c>
      <c r="Q59" s="42"/>
      <c r="R59" s="42"/>
      <c r="S59" s="42" t="s">
        <v>256</v>
      </c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72</v>
      </c>
      <c r="C60" s="64">
        <v>6</v>
      </c>
      <c r="D60" s="37"/>
      <c r="E60" s="42">
        <f t="shared" si="5"/>
        <v>1</v>
      </c>
      <c r="F60" s="129"/>
      <c r="G60" s="129"/>
      <c r="H60" s="129"/>
      <c r="I60" s="64" t="s">
        <v>232</v>
      </c>
      <c r="J60" s="74" t="s">
        <v>133</v>
      </c>
      <c r="K60" s="42" t="str">
        <f t="shared" ca="1" si="3"/>
        <v>RW16-INV15-CB08.06-D14Str</v>
      </c>
      <c r="L60" s="42" t="str">
        <f t="shared" ca="1" si="6"/>
        <v>RW16</v>
      </c>
      <c r="M60" s="42" t="str">
        <f t="shared" ca="1" si="7"/>
        <v>INV15</v>
      </c>
      <c r="N60" s="42" t="str">
        <f ca="1">MID($F$5,1,2)&amp;LOOKUP("一",$F$7:$F60)&amp;"."&amp;TEXT(IF($F60&gt;"",1,($ZG60=OFFSET($ZG60,-1,))+IFERROR(MID(OFFSET($N60,-1,),FIND(MID($F$5,1,2),OFFSET($N60,-1,))+5,2),)),"00")</f>
        <v>CB08.06</v>
      </c>
      <c r="O60" s="42" t="str">
        <f t="shared" si="8"/>
        <v>D14Str</v>
      </c>
      <c r="P60" s="42">
        <v>7</v>
      </c>
      <c r="Q60" s="42"/>
      <c r="R60" s="42"/>
      <c r="S60" s="42"/>
      <c r="T60" s="42"/>
      <c r="U60" s="42"/>
      <c r="V60" s="42"/>
      <c r="W60" s="42" t="s">
        <v>257</v>
      </c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80</v>
      </c>
      <c r="C61" s="63">
        <v>6</v>
      </c>
      <c r="D61" s="37"/>
      <c r="E61" s="42">
        <f t="shared" si="5"/>
        <v>1</v>
      </c>
      <c r="F61" s="126" t="s">
        <v>258</v>
      </c>
      <c r="G61" s="127">
        <v>24</v>
      </c>
      <c r="H61" s="127"/>
      <c r="I61" s="64" t="s">
        <v>194</v>
      </c>
      <c r="J61" s="74" t="s">
        <v>133</v>
      </c>
      <c r="K61" s="48" t="str">
        <f t="shared" ca="1" si="3"/>
        <v>RW17-INV15-CB09.01-D14Str</v>
      </c>
      <c r="L61" s="48" t="str">
        <f t="shared" ca="1" si="6"/>
        <v>RW17</v>
      </c>
      <c r="M61" s="48" t="str">
        <f t="shared" ca="1" si="7"/>
        <v>INV15</v>
      </c>
      <c r="N61" s="48" t="str">
        <f ca="1">MID($F$5,1,2)&amp;LOOKUP("一",$F$7:$F61)&amp;"."&amp;TEXT(IF($F61&gt;"",1,($ZG61=OFFSET($ZG61,-1,))+IFERROR(MID(OFFSET($N61,-1,),FIND(MID($F$5,1,2),OFFSET($N61,-1,))+5,2),)),"00")</f>
        <v>CB09.01</v>
      </c>
      <c r="O61" s="48" t="str">
        <f t="shared" si="8"/>
        <v>D14Str</v>
      </c>
      <c r="P61" s="48">
        <v>1</v>
      </c>
      <c r="Q61" s="48" t="s">
        <v>259</v>
      </c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80</v>
      </c>
      <c r="C62" s="64">
        <v>6</v>
      </c>
      <c r="D62" s="37"/>
      <c r="E62" s="42">
        <f t="shared" si="5"/>
        <v>1</v>
      </c>
      <c r="F62" s="127"/>
      <c r="G62" s="127"/>
      <c r="H62" s="127"/>
      <c r="I62" s="64" t="s">
        <v>205</v>
      </c>
      <c r="J62" s="74" t="s">
        <v>133</v>
      </c>
      <c r="K62" s="48" t="str">
        <f t="shared" ca="1" si="3"/>
        <v>RW17-INV15-CB09.02-D14Str</v>
      </c>
      <c r="L62" s="48" t="str">
        <f t="shared" ca="1" si="6"/>
        <v>RW17</v>
      </c>
      <c r="M62" s="48" t="str">
        <f t="shared" ca="1" si="7"/>
        <v>INV15</v>
      </c>
      <c r="N62" s="48" t="str">
        <f ca="1">MID($F$5,1,2)&amp;LOOKUP("一",$F$7:$F62)&amp;"."&amp;TEXT(IF($F62&gt;"",1,($ZG62=OFFSET($ZG62,-1,))+IFERROR(MID(OFFSET($N62,-1,),FIND(MID($F$5,1,2),OFFSET($N62,-1,))+5,2),)),"00")</f>
        <v>CB09.02</v>
      </c>
      <c r="O62" s="48" t="str">
        <f t="shared" si="8"/>
        <v>D14Str</v>
      </c>
      <c r="P62" s="48">
        <v>3</v>
      </c>
      <c r="Q62" s="48"/>
      <c r="R62" s="48"/>
      <c r="S62" s="48" t="s">
        <v>260</v>
      </c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80</v>
      </c>
      <c r="C63" s="64">
        <v>6</v>
      </c>
      <c r="D63" s="37"/>
      <c r="E63" s="42">
        <f t="shared" si="5"/>
        <v>1</v>
      </c>
      <c r="F63" s="127"/>
      <c r="G63" s="127"/>
      <c r="H63" s="127"/>
      <c r="I63" s="64" t="s">
        <v>232</v>
      </c>
      <c r="J63" s="74" t="s">
        <v>133</v>
      </c>
      <c r="K63" s="48" t="str">
        <f t="shared" ca="1" si="3"/>
        <v>RW17-INV15-CB09.03-D14Str</v>
      </c>
      <c r="L63" s="48" t="str">
        <f t="shared" ca="1" si="6"/>
        <v>RW17</v>
      </c>
      <c r="M63" s="48" t="str">
        <f t="shared" ca="1" si="7"/>
        <v>INV15</v>
      </c>
      <c r="N63" s="48" t="str">
        <f ca="1">MID($F$5,1,2)&amp;LOOKUP("一",$F$7:$F63)&amp;"."&amp;TEXT(IF($F63&gt;"",1,($ZG63=OFFSET($ZG63,-1,))+IFERROR(MID(OFFSET($N63,-1,),FIND(MID($F$5,1,2),OFFSET($N63,-1,))+5,2),)),"00")</f>
        <v>CB09.03</v>
      </c>
      <c r="O63" s="48" t="str">
        <f t="shared" si="8"/>
        <v>D14Str</v>
      </c>
      <c r="P63" s="48">
        <v>7</v>
      </c>
      <c r="Q63" s="48"/>
      <c r="R63" s="48"/>
      <c r="S63" s="48"/>
      <c r="T63" s="48"/>
      <c r="U63" s="48"/>
      <c r="V63" s="48"/>
      <c r="W63" s="48" t="s">
        <v>261</v>
      </c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80</v>
      </c>
      <c r="C64" s="64">
        <v>6</v>
      </c>
      <c r="D64" s="37"/>
      <c r="E64" s="42">
        <f t="shared" si="5"/>
        <v>1</v>
      </c>
      <c r="F64" s="127"/>
      <c r="G64" s="127">
        <v>24</v>
      </c>
      <c r="H64" s="127"/>
      <c r="I64" s="64" t="s">
        <v>194</v>
      </c>
      <c r="J64" s="74" t="s">
        <v>133</v>
      </c>
      <c r="K64" s="48" t="str">
        <f t="shared" ca="1" si="3"/>
        <v>RW18-INV15-CB09.04-D14Str</v>
      </c>
      <c r="L64" s="48" t="str">
        <f t="shared" ca="1" si="6"/>
        <v>RW18</v>
      </c>
      <c r="M64" s="48" t="str">
        <f t="shared" ca="1" si="7"/>
        <v>INV15</v>
      </c>
      <c r="N64" s="48" t="str">
        <f ca="1">MID($F$5,1,2)&amp;LOOKUP("一",$F$7:$F64)&amp;"."&amp;TEXT(IF($F64&gt;"",1,($ZG64=OFFSET($ZG64,-1,))+IFERROR(MID(OFFSET($N64,-1,),FIND(MID($F$5,1,2),OFFSET($N64,-1,))+5,2),)),"00")</f>
        <v>CB09.04</v>
      </c>
      <c r="O64" s="48" t="str">
        <f t="shared" si="8"/>
        <v>D14Str</v>
      </c>
      <c r="P64" s="48">
        <v>1</v>
      </c>
      <c r="Q64" s="48" t="s">
        <v>262</v>
      </c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80</v>
      </c>
      <c r="C65" s="64">
        <v>6</v>
      </c>
      <c r="D65" s="37"/>
      <c r="E65" s="42">
        <f t="shared" si="5"/>
        <v>1</v>
      </c>
      <c r="F65" s="127"/>
      <c r="G65" s="127"/>
      <c r="H65" s="127"/>
      <c r="I65" s="64" t="s">
        <v>205</v>
      </c>
      <c r="J65" s="74" t="s">
        <v>133</v>
      </c>
      <c r="K65" s="48" t="str">
        <f t="shared" ca="1" si="3"/>
        <v>RW18-INV15-CB09.05-D14Str</v>
      </c>
      <c r="L65" s="48" t="str">
        <f t="shared" ca="1" si="6"/>
        <v>RW18</v>
      </c>
      <c r="M65" s="48" t="str">
        <f t="shared" ca="1" si="7"/>
        <v>INV15</v>
      </c>
      <c r="N65" s="48" t="str">
        <f ca="1">MID($F$5,1,2)&amp;LOOKUP("一",$F$7:$F65)&amp;"."&amp;TEXT(IF($F65&gt;"",1,($ZG65=OFFSET($ZG65,-1,))+IFERROR(MID(OFFSET($N65,-1,),FIND(MID($F$5,1,2),OFFSET($N65,-1,))+5,2),)),"00")</f>
        <v>CB09.05</v>
      </c>
      <c r="O65" s="48" t="str">
        <f t="shared" si="8"/>
        <v>D14Str</v>
      </c>
      <c r="P65" s="48">
        <v>3</v>
      </c>
      <c r="Q65" s="48"/>
      <c r="R65" s="48"/>
      <c r="S65" s="48" t="s">
        <v>263</v>
      </c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91</v>
      </c>
      <c r="C66" s="64">
        <v>6</v>
      </c>
      <c r="D66" s="37"/>
      <c r="E66" s="42">
        <f t="shared" si="5"/>
        <v>1</v>
      </c>
      <c r="F66" s="127"/>
      <c r="G66" s="127"/>
      <c r="H66" s="127"/>
      <c r="I66" s="64" t="s">
        <v>232</v>
      </c>
      <c r="J66" s="74" t="s">
        <v>133</v>
      </c>
      <c r="K66" s="48" t="str">
        <f t="shared" ca="1" si="3"/>
        <v>RW18-INV15-CB09.06-D14Str</v>
      </c>
      <c r="L66" s="48" t="str">
        <f t="shared" ca="1" si="6"/>
        <v>RW18</v>
      </c>
      <c r="M66" s="48" t="str">
        <f t="shared" ca="1" si="7"/>
        <v>INV15</v>
      </c>
      <c r="N66" s="48" t="str">
        <f ca="1">MID($F$5,1,2)&amp;LOOKUP("一",$F$7:$F66)&amp;"."&amp;TEXT(IF($F66&gt;"",1,($ZG66=OFFSET($ZG66,-1,))+IFERROR(MID(OFFSET($N66,-1,),FIND(MID($F$5,1,2),OFFSET($N66,-1,))+5,2),)),"00")</f>
        <v>CB09.06</v>
      </c>
      <c r="O66" s="48" t="str">
        <f t="shared" si="8"/>
        <v>D14Str</v>
      </c>
      <c r="P66" s="48">
        <v>7</v>
      </c>
      <c r="Q66" s="48"/>
      <c r="R66" s="48"/>
      <c r="S66" s="48"/>
      <c r="T66" s="48"/>
      <c r="U66" s="48"/>
      <c r="V66" s="48"/>
      <c r="W66" s="48" t="s">
        <v>264</v>
      </c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95</v>
      </c>
      <c r="C67" s="64">
        <v>5</v>
      </c>
      <c r="D67" s="37"/>
      <c r="E67" s="42">
        <f t="shared" si="5"/>
        <v>1</v>
      </c>
      <c r="F67" s="128" t="s">
        <v>265</v>
      </c>
      <c r="G67" s="129">
        <v>24</v>
      </c>
      <c r="H67" s="129"/>
      <c r="I67" s="64" t="s">
        <v>194</v>
      </c>
      <c r="J67" s="74" t="s">
        <v>133</v>
      </c>
      <c r="K67" s="42" t="str">
        <f t="shared" ca="1" si="3"/>
        <v>RW19-INV15-CB10.01-D14Str</v>
      </c>
      <c r="L67" s="42" t="str">
        <f t="shared" ca="1" si="6"/>
        <v>RW19</v>
      </c>
      <c r="M67" s="42" t="str">
        <f t="shared" ca="1" si="7"/>
        <v>INV15</v>
      </c>
      <c r="N67" s="42" t="str">
        <f ca="1">MID($F$5,1,2)&amp;LOOKUP("一",$F$7:$F67)&amp;"."&amp;TEXT(IF($F67&gt;"",1,($ZG67=OFFSET($ZG67,-1,))+IFERROR(MID(OFFSET($N67,-1,),FIND(MID($F$5,1,2),OFFSET($N67,-1,))+5,2),)),"00")</f>
        <v>CB10.01</v>
      </c>
      <c r="O67" s="42" t="str">
        <f t="shared" si="8"/>
        <v>D14Str</v>
      </c>
      <c r="P67" s="42">
        <v>1</v>
      </c>
      <c r="Q67" s="42" t="s">
        <v>266</v>
      </c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9"/>
      <c r="G68" s="129"/>
      <c r="H68" s="129"/>
      <c r="I68" s="64" t="s">
        <v>205</v>
      </c>
      <c r="J68" s="74" t="s">
        <v>133</v>
      </c>
      <c r="K68" s="42" t="str">
        <f t="shared" ca="1" si="3"/>
        <v>RW19-INV15-CB10.02-D14Str</v>
      </c>
      <c r="L68" s="42" t="str">
        <f t="shared" ca="1" si="6"/>
        <v>RW19</v>
      </c>
      <c r="M68" s="42" t="str">
        <f t="shared" ca="1" si="7"/>
        <v>INV15</v>
      </c>
      <c r="N68" s="42" t="str">
        <f ca="1">MID($F$5,1,2)&amp;LOOKUP("一",$F$7:$F68)&amp;"."&amp;TEXT(IF($F68&gt;"",1,($ZG68=OFFSET($ZG68,-1,))+IFERROR(MID(OFFSET($N68,-1,),FIND(MID($F$5,1,2),OFFSET($N68,-1,))+5,2),)),"00")</f>
        <v>CB10.02</v>
      </c>
      <c r="O68" s="42" t="str">
        <f t="shared" si="8"/>
        <v>D14Str</v>
      </c>
      <c r="P68" s="42">
        <v>3</v>
      </c>
      <c r="Q68" s="42"/>
      <c r="R68" s="42"/>
      <c r="S68" s="42" t="s">
        <v>267</v>
      </c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9"/>
      <c r="G69" s="129"/>
      <c r="H69" s="129"/>
      <c r="I69" s="64" t="s">
        <v>232</v>
      </c>
      <c r="J69" s="74" t="s">
        <v>133</v>
      </c>
      <c r="K69" s="42" t="str">
        <f t="shared" ca="1" si="3"/>
        <v>RW19-INV15-CB10.03-D14Str</v>
      </c>
      <c r="L69" s="42" t="str">
        <f t="shared" ca="1" si="6"/>
        <v>RW19</v>
      </c>
      <c r="M69" s="42" t="str">
        <f t="shared" ca="1" si="7"/>
        <v>INV15</v>
      </c>
      <c r="N69" s="42" t="str">
        <f ca="1">MID($F$5,1,2)&amp;LOOKUP("一",$F$7:$F69)&amp;"."&amp;TEXT(IF($F69&gt;"",1,($ZG69=OFFSET($ZG69,-1,))+IFERROR(MID(OFFSET($N69,-1,),FIND(MID($F$5,1,2),OFFSET($N69,-1,))+5,2),)),"00")</f>
        <v>CB10.03</v>
      </c>
      <c r="O69" s="42" t="str">
        <f t="shared" si="8"/>
        <v>D14Str</v>
      </c>
      <c r="P69" s="42">
        <v>7</v>
      </c>
      <c r="Q69" s="42"/>
      <c r="R69" s="42"/>
      <c r="S69" s="42"/>
      <c r="T69" s="42"/>
      <c r="U69" s="42"/>
      <c r="V69" s="42"/>
      <c r="W69" s="42" t="s">
        <v>268</v>
      </c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9"/>
      <c r="G70" s="129">
        <v>24</v>
      </c>
      <c r="H70" s="129"/>
      <c r="I70" s="64" t="s">
        <v>194</v>
      </c>
      <c r="J70" s="74" t="s">
        <v>133</v>
      </c>
      <c r="K70" s="42" t="str">
        <f t="shared" ca="1" si="3"/>
        <v>RW20-INV15-CB10.04-D14Str</v>
      </c>
      <c r="L70" s="42" t="str">
        <f t="shared" ca="1" si="6"/>
        <v>RW20</v>
      </c>
      <c r="M70" s="42" t="str">
        <f t="shared" ca="1" si="7"/>
        <v>INV15</v>
      </c>
      <c r="N70" s="42" t="str">
        <f ca="1">MID($F$5,1,2)&amp;LOOKUP("一",$F$7:$F70)&amp;"."&amp;TEXT(IF($F70&gt;"",1,($ZG70=OFFSET($ZG70,-1,))+IFERROR(MID(OFFSET($N70,-1,),FIND(MID($F$5,1,2),OFFSET($N70,-1,))+5,2),)),"00")</f>
        <v>CB10.04</v>
      </c>
      <c r="O70" s="42" t="str">
        <f t="shared" si="8"/>
        <v>D14Str</v>
      </c>
      <c r="P70" s="42">
        <v>1</v>
      </c>
      <c r="Q70" s="42" t="s">
        <v>269</v>
      </c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9"/>
      <c r="G71" s="129"/>
      <c r="H71" s="129"/>
      <c r="I71" s="64" t="s">
        <v>205</v>
      </c>
      <c r="J71" s="74" t="s">
        <v>133</v>
      </c>
      <c r="K71" s="42" t="str">
        <f t="shared" ref="K71:K119" ca="1" si="13">L71&amp;"-"&amp;M71&amp;"-"&amp;N71&amp;"-"&amp;O71</f>
        <v>RW20-INV15-CB10.05-D14Str</v>
      </c>
      <c r="L71" s="42" t="str">
        <f t="shared" ca="1" si="6"/>
        <v>RW20</v>
      </c>
      <c r="M71" s="42" t="str">
        <f t="shared" ca="1" si="7"/>
        <v>INV15</v>
      </c>
      <c r="N71" s="42" t="str">
        <f ca="1">MID($F$5,1,2)&amp;LOOKUP("一",$F$7:$F71)&amp;"."&amp;TEXT(IF($F71&gt;"",1,($ZG71=OFFSET($ZG71,-1,))+IFERROR(MID(OFFSET($N71,-1,),FIND(MID($F$5,1,2),OFFSET($N71,-1,))+5,2),)),"00")</f>
        <v>CB10.05</v>
      </c>
      <c r="O71" s="42" t="str">
        <f t="shared" si="8"/>
        <v>D14Str</v>
      </c>
      <c r="P71" s="42">
        <v>3</v>
      </c>
      <c r="Q71" s="42"/>
      <c r="R71" s="42"/>
      <c r="S71" s="42" t="s">
        <v>270</v>
      </c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9" si="14">COUNTA(Q72:BD72)</f>
        <v>1</v>
      </c>
      <c r="F72" s="129"/>
      <c r="G72" s="129"/>
      <c r="H72" s="129"/>
      <c r="I72" s="64" t="s">
        <v>232</v>
      </c>
      <c r="J72" s="74" t="s">
        <v>133</v>
      </c>
      <c r="K72" s="42" t="str">
        <f t="shared" ca="1" si="13"/>
        <v>RW20-INV15-CB10.06-D14Str</v>
      </c>
      <c r="L72" s="42" t="str">
        <f t="shared" ref="L72:L119" ca="1" si="15">$L$5&amp;TEXT(IF($G72&gt;0,IF(OFFSET($L72,-1,)&lt;&gt;0,($ZG72=OFFSET($ZG72,-1,))+IFERROR(MID(OFFSET($L72,-1,),FIND($L$5,OFFSET($L72,-1,))+2,2),),1),IFERROR(MID(OFFSET($L72,-1,),FIND($L$5,OFFSET($L72,-1,))+2,2),)),"00")</f>
        <v>RW20</v>
      </c>
      <c r="M72" s="42" t="str">
        <f t="shared" ref="M72:M119" ca="1" si="16">$F$3</f>
        <v>INV15</v>
      </c>
      <c r="N72" s="42" t="str">
        <f ca="1">MID($F$5,1,2)&amp;LOOKUP("一",$F$7:$F72)&amp;"."&amp;TEXT(IF($F72&gt;"",1,($ZG72=OFFSET($ZG72,-1,))+IFERROR(MID(OFFSET($N72,-1,),FIND(MID($F$5,1,2),OFFSET($N72,-1,))+5,2),)),"00")</f>
        <v>CB10.06</v>
      </c>
      <c r="O72" s="42" t="str">
        <f t="shared" ref="O72:O119" si="17">MID(J72,1,6)</f>
        <v>D14Str</v>
      </c>
      <c r="P72" s="42">
        <v>7</v>
      </c>
      <c r="Q72" s="42"/>
      <c r="R72" s="42"/>
      <c r="S72" s="42"/>
      <c r="T72" s="42"/>
      <c r="U72" s="42"/>
      <c r="V72" s="42"/>
      <c r="W72" s="42" t="s">
        <v>271</v>
      </c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6" t="s">
        <v>272</v>
      </c>
      <c r="G73" s="127">
        <v>24</v>
      </c>
      <c r="H73" s="127"/>
      <c r="I73" s="64" t="s">
        <v>194</v>
      </c>
      <c r="J73" s="74" t="s">
        <v>133</v>
      </c>
      <c r="K73" s="48" t="str">
        <f t="shared" ca="1" si="13"/>
        <v>RW21-INV15-CB11.01-D14Str</v>
      </c>
      <c r="L73" s="48" t="str">
        <f t="shared" ca="1" si="15"/>
        <v>RW21</v>
      </c>
      <c r="M73" s="48" t="str">
        <f t="shared" ca="1" si="16"/>
        <v>INV15</v>
      </c>
      <c r="N73" s="48" t="str">
        <f ca="1">MID($F$5,1,2)&amp;LOOKUP("一",$F$7:$F73)&amp;"."&amp;TEXT(IF($F73&gt;"",1,($ZG73=OFFSET($ZG73,-1,))+IFERROR(MID(OFFSET($N73,-1,),FIND(MID($F$5,1,2),OFFSET($N73,-1,))+5,2),)),"00")</f>
        <v>CB11.01</v>
      </c>
      <c r="O73" s="48" t="str">
        <f t="shared" si="17"/>
        <v>D14Str</v>
      </c>
      <c r="P73" s="48">
        <v>1</v>
      </c>
      <c r="Q73" s="48" t="s">
        <v>273</v>
      </c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7"/>
      <c r="G74" s="127"/>
      <c r="H74" s="127"/>
      <c r="I74" s="64" t="s">
        <v>205</v>
      </c>
      <c r="J74" s="74" t="s">
        <v>133</v>
      </c>
      <c r="K74" s="48" t="str">
        <f t="shared" ca="1" si="13"/>
        <v>RW21-INV15-CB11.02-D14Str</v>
      </c>
      <c r="L74" s="48" t="str">
        <f t="shared" ca="1" si="15"/>
        <v>RW21</v>
      </c>
      <c r="M74" s="48" t="str">
        <f t="shared" ca="1" si="16"/>
        <v>INV15</v>
      </c>
      <c r="N74" s="48" t="str">
        <f ca="1">MID($F$5,1,2)&amp;LOOKUP("一",$F$7:$F74)&amp;"."&amp;TEXT(IF($F74&gt;"",1,($ZG74=OFFSET($ZG74,-1,))+IFERROR(MID(OFFSET($N74,-1,),FIND(MID($F$5,1,2),OFFSET($N74,-1,))+5,2),)),"00")</f>
        <v>CB11.02</v>
      </c>
      <c r="O74" s="48" t="str">
        <f t="shared" si="17"/>
        <v>D14Str</v>
      </c>
      <c r="P74" s="48">
        <v>3</v>
      </c>
      <c r="Q74" s="48"/>
      <c r="R74" s="48"/>
      <c r="S74" s="48" t="s">
        <v>274</v>
      </c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7"/>
      <c r="G75" s="127"/>
      <c r="H75" s="127"/>
      <c r="I75" s="64" t="s">
        <v>232</v>
      </c>
      <c r="J75" s="74" t="s">
        <v>133</v>
      </c>
      <c r="K75" s="48" t="str">
        <f t="shared" ca="1" si="13"/>
        <v>RW21-INV15-CB11.03-D14Str</v>
      </c>
      <c r="L75" s="48" t="str">
        <f t="shared" ca="1" si="15"/>
        <v>RW21</v>
      </c>
      <c r="M75" s="48" t="str">
        <f t="shared" ca="1" si="16"/>
        <v>INV15</v>
      </c>
      <c r="N75" s="48" t="str">
        <f ca="1">MID($F$5,1,2)&amp;LOOKUP("一",$F$7:$F75)&amp;"."&amp;TEXT(IF($F75&gt;"",1,($ZG75=OFFSET($ZG75,-1,))+IFERROR(MID(OFFSET($N75,-1,),FIND(MID($F$5,1,2),OFFSET($N75,-1,))+5,2),)),"00")</f>
        <v>CB11.03</v>
      </c>
      <c r="O75" s="48" t="str">
        <f t="shared" si="17"/>
        <v>D14Str</v>
      </c>
      <c r="P75" s="48">
        <v>7</v>
      </c>
      <c r="Q75" s="48"/>
      <c r="R75" s="48"/>
      <c r="S75" s="48"/>
      <c r="T75" s="48"/>
      <c r="U75" s="48"/>
      <c r="V75" s="48"/>
      <c r="W75" s="48" t="s">
        <v>275</v>
      </c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7"/>
      <c r="G76" s="127">
        <v>24</v>
      </c>
      <c r="H76" s="127"/>
      <c r="I76" s="64" t="s">
        <v>194</v>
      </c>
      <c r="J76" s="74" t="s">
        <v>133</v>
      </c>
      <c r="K76" s="48" t="str">
        <f t="shared" ca="1" si="13"/>
        <v>RW22-INV15-CB11.04-D14Str</v>
      </c>
      <c r="L76" s="48" t="str">
        <f t="shared" ca="1" si="15"/>
        <v>RW22</v>
      </c>
      <c r="M76" s="48" t="str">
        <f t="shared" ca="1" si="16"/>
        <v>INV15</v>
      </c>
      <c r="N76" s="48" t="str">
        <f ca="1">MID($F$5,1,2)&amp;LOOKUP("一",$F$7:$F76)&amp;"."&amp;TEXT(IF($F76&gt;"",1,($ZG76=OFFSET($ZG76,-1,))+IFERROR(MID(OFFSET($N76,-1,),FIND(MID($F$5,1,2),OFFSET($N76,-1,))+5,2),)),"00")</f>
        <v>CB11.04</v>
      </c>
      <c r="O76" s="48" t="str">
        <f t="shared" si="17"/>
        <v>D14Str</v>
      </c>
      <c r="P76" s="48">
        <v>1</v>
      </c>
      <c r="Q76" s="48" t="s">
        <v>276</v>
      </c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7"/>
      <c r="G77" s="127"/>
      <c r="H77" s="127"/>
      <c r="I77" s="64" t="s">
        <v>205</v>
      </c>
      <c r="J77" s="74" t="s">
        <v>133</v>
      </c>
      <c r="K77" s="48" t="str">
        <f t="shared" ca="1" si="13"/>
        <v>RW22-INV15-CB11.05-D14Str</v>
      </c>
      <c r="L77" s="48" t="str">
        <f t="shared" ca="1" si="15"/>
        <v>RW22</v>
      </c>
      <c r="M77" s="48" t="str">
        <f t="shared" ca="1" si="16"/>
        <v>INV15</v>
      </c>
      <c r="N77" s="48" t="str">
        <f ca="1">MID($F$5,1,2)&amp;LOOKUP("一",$F$7:$F77)&amp;"."&amp;TEXT(IF($F77&gt;"",1,($ZG77=OFFSET($ZG77,-1,))+IFERROR(MID(OFFSET($N77,-1,),FIND(MID($F$5,1,2),OFFSET($N77,-1,))+5,2),)),"00")</f>
        <v>CB11.05</v>
      </c>
      <c r="O77" s="48" t="str">
        <f t="shared" si="17"/>
        <v>D14Str</v>
      </c>
      <c r="P77" s="48">
        <v>3</v>
      </c>
      <c r="Q77" s="48"/>
      <c r="R77" s="48"/>
      <c r="S77" s="48" t="s">
        <v>277</v>
      </c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7"/>
      <c r="G78" s="127"/>
      <c r="H78" s="127"/>
      <c r="I78" s="64" t="s">
        <v>232</v>
      </c>
      <c r="J78" s="74" t="s">
        <v>133</v>
      </c>
      <c r="K78" s="48" t="str">
        <f t="shared" ca="1" si="13"/>
        <v>RW22-INV15-CB11.06-D14Str</v>
      </c>
      <c r="L78" s="48" t="str">
        <f t="shared" ca="1" si="15"/>
        <v>RW22</v>
      </c>
      <c r="M78" s="48" t="str">
        <f t="shared" ca="1" si="16"/>
        <v>INV15</v>
      </c>
      <c r="N78" s="48" t="str">
        <f ca="1">MID($F$5,1,2)&amp;LOOKUP("一",$F$7:$F78)&amp;"."&amp;TEXT(IF($F78&gt;"",1,($ZG78=OFFSET($ZG78,-1,))+IFERROR(MID(OFFSET($N78,-1,),FIND(MID($F$5,1,2),OFFSET($N78,-1,))+5,2),)),"00")</f>
        <v>CB11.06</v>
      </c>
      <c r="O78" s="48" t="str">
        <f t="shared" si="17"/>
        <v>D14Str</v>
      </c>
      <c r="P78" s="48">
        <v>7</v>
      </c>
      <c r="Q78" s="48"/>
      <c r="R78" s="48"/>
      <c r="S78" s="48"/>
      <c r="T78" s="48"/>
      <c r="U78" s="48"/>
      <c r="V78" s="48"/>
      <c r="W78" s="48" t="s">
        <v>278</v>
      </c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8" t="s">
        <v>279</v>
      </c>
      <c r="G79" s="129">
        <v>14</v>
      </c>
      <c r="H79" s="129"/>
      <c r="I79" s="64" t="s">
        <v>194</v>
      </c>
      <c r="J79" s="74" t="s">
        <v>133</v>
      </c>
      <c r="K79" s="42" t="str">
        <f t="shared" ca="1" si="13"/>
        <v>RW23-INV15-CB12.01-D14Str</v>
      </c>
      <c r="L79" s="42" t="str">
        <f t="shared" ca="1" si="15"/>
        <v>RW23</v>
      </c>
      <c r="M79" s="42" t="str">
        <f t="shared" ca="1" si="16"/>
        <v>INV15</v>
      </c>
      <c r="N79" s="42" t="str">
        <f ca="1">MID($F$5,1,2)&amp;LOOKUP("一",$F$7:$F79)&amp;"."&amp;TEXT(IF($F79&gt;"",1,($ZG79=OFFSET($ZG79,-1,))+IFERROR(MID(OFFSET($N79,-1,),FIND(MID($F$5,1,2),OFFSET($N79,-1,))+5,2),)),"00")</f>
        <v>CB12.01</v>
      </c>
      <c r="O79" s="42" t="str">
        <f t="shared" si="17"/>
        <v>D14Str</v>
      </c>
      <c r="P79" s="42">
        <v>1</v>
      </c>
      <c r="Q79" s="42" t="s">
        <v>280</v>
      </c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9"/>
      <c r="G80" s="129"/>
      <c r="H80" s="129"/>
      <c r="I80" s="64" t="s">
        <v>205</v>
      </c>
      <c r="J80" s="74" t="s">
        <v>133</v>
      </c>
      <c r="K80" s="42" t="str">
        <f t="shared" ca="1" si="13"/>
        <v>RW23-INV15-CB12.02-D14Str</v>
      </c>
      <c r="L80" s="42" t="str">
        <f t="shared" ca="1" si="15"/>
        <v>RW23</v>
      </c>
      <c r="M80" s="42" t="str">
        <f t="shared" ca="1" si="16"/>
        <v>INV15</v>
      </c>
      <c r="N80" s="42" t="str">
        <f ca="1">MID($F$5,1,2)&amp;LOOKUP("一",$F$7:$F80)&amp;"."&amp;TEXT(IF($F80&gt;"",1,($ZG80=OFFSET($ZG80,-1,))+IFERROR(MID(OFFSET($N80,-1,),FIND(MID($F$5,1,2),OFFSET($N80,-1,))+5,2),)),"00")</f>
        <v>CB12.02</v>
      </c>
      <c r="O80" s="42" t="str">
        <f t="shared" si="17"/>
        <v>D14Str</v>
      </c>
      <c r="P80" s="42">
        <v>3</v>
      </c>
      <c r="Q80" s="42"/>
      <c r="R80" s="42"/>
      <c r="S80" s="42" t="s">
        <v>281</v>
      </c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9"/>
      <c r="G81" s="129">
        <v>14</v>
      </c>
      <c r="H81" s="129"/>
      <c r="I81" s="64" t="s">
        <v>194</v>
      </c>
      <c r="J81" s="74" t="s">
        <v>133</v>
      </c>
      <c r="K81" s="42" t="str">
        <f t="shared" ca="1" si="13"/>
        <v>RW24-INV15-CB12.03-D14Str</v>
      </c>
      <c r="L81" s="42" t="str">
        <f t="shared" ca="1" si="15"/>
        <v>RW24</v>
      </c>
      <c r="M81" s="42" t="str">
        <f t="shared" ca="1" si="16"/>
        <v>INV15</v>
      </c>
      <c r="N81" s="42" t="str">
        <f ca="1">MID($F$5,1,2)&amp;LOOKUP("一",$F$7:$F81)&amp;"."&amp;TEXT(IF($F81&gt;"",1,($ZG81=OFFSET($ZG81,-1,))+IFERROR(MID(OFFSET($N81,-1,),FIND(MID($F$5,1,2),OFFSET($N81,-1,))+5,2),)),"00")</f>
        <v>CB12.03</v>
      </c>
      <c r="O81" s="42" t="str">
        <f t="shared" si="17"/>
        <v>D14Str</v>
      </c>
      <c r="P81" s="42">
        <v>1</v>
      </c>
      <c r="Q81" s="42" t="s">
        <v>412</v>
      </c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9"/>
      <c r="G82" s="129"/>
      <c r="H82" s="129"/>
      <c r="I82" s="64" t="s">
        <v>205</v>
      </c>
      <c r="J82" s="74" t="s">
        <v>133</v>
      </c>
      <c r="K82" s="42" t="str">
        <f t="shared" ca="1" si="13"/>
        <v>RW24-INV15-CB12.04-D14Str</v>
      </c>
      <c r="L82" s="42" t="str">
        <f t="shared" ca="1" si="15"/>
        <v>RW24</v>
      </c>
      <c r="M82" s="42" t="str">
        <f t="shared" ca="1" si="16"/>
        <v>INV15</v>
      </c>
      <c r="N82" s="42" t="str">
        <f ca="1">MID($F$5,1,2)&amp;LOOKUP("一",$F$7:$F82)&amp;"."&amp;TEXT(IF($F82&gt;"",1,($ZG82=OFFSET($ZG82,-1,))+IFERROR(MID(OFFSET($N82,-1,),FIND(MID($F$5,1,2),OFFSET($N82,-1,))+5,2),)),"00")</f>
        <v>CB12.04</v>
      </c>
      <c r="O82" s="42" t="str">
        <f t="shared" si="17"/>
        <v>D14Str</v>
      </c>
      <c r="P82" s="42">
        <v>3</v>
      </c>
      <c r="Q82" s="42"/>
      <c r="R82" s="42"/>
      <c r="S82" s="42" t="s">
        <v>437</v>
      </c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9"/>
      <c r="G83" s="129">
        <v>14</v>
      </c>
      <c r="H83" s="129"/>
      <c r="I83" s="64" t="s">
        <v>194</v>
      </c>
      <c r="J83" s="74" t="s">
        <v>133</v>
      </c>
      <c r="K83" s="42" t="str">
        <f t="shared" ca="1" si="13"/>
        <v>RW25-INV15-CB12.05-D14Str</v>
      </c>
      <c r="L83" s="42" t="str">
        <f t="shared" ca="1" si="15"/>
        <v>RW25</v>
      </c>
      <c r="M83" s="42" t="str">
        <f t="shared" ca="1" si="16"/>
        <v>INV15</v>
      </c>
      <c r="N83" s="42" t="str">
        <f ca="1">MID($F$5,1,2)&amp;LOOKUP("一",$F$7:$F83)&amp;"."&amp;TEXT(IF($F83&gt;"",1,($ZG83=OFFSET($ZG83,-1,))+IFERROR(MID(OFFSET($N83,-1,),FIND(MID($F$5,1,2),OFFSET($N83,-1,))+5,2),)),"00")</f>
        <v>CB12.05</v>
      </c>
      <c r="O83" s="42" t="str">
        <f t="shared" si="17"/>
        <v>D14Str</v>
      </c>
      <c r="P83" s="42">
        <v>1</v>
      </c>
      <c r="Q83" s="42" t="s">
        <v>413</v>
      </c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9"/>
      <c r="G84" s="129"/>
      <c r="H84" s="129"/>
      <c r="I84" s="64" t="s">
        <v>205</v>
      </c>
      <c r="J84" s="74" t="s">
        <v>133</v>
      </c>
      <c r="K84" s="42" t="str">
        <f t="shared" ca="1" si="13"/>
        <v>RW25-INV15-CB12.06-D14Str</v>
      </c>
      <c r="L84" s="42" t="str">
        <f t="shared" ca="1" si="15"/>
        <v>RW25</v>
      </c>
      <c r="M84" s="42" t="str">
        <f t="shared" ca="1" si="16"/>
        <v>INV15</v>
      </c>
      <c r="N84" s="42" t="str">
        <f ca="1">MID($F$5,1,2)&amp;LOOKUP("一",$F$7:$F84)&amp;"."&amp;TEXT(IF($F84&gt;"",1,($ZG84=OFFSET($ZG84,-1,))+IFERROR(MID(OFFSET($N84,-1,),FIND(MID($F$5,1,2),OFFSET($N84,-1,))+5,2),)),"00")</f>
        <v>CB12.06</v>
      </c>
      <c r="O84" s="42" t="str">
        <f t="shared" si="17"/>
        <v>D14Str</v>
      </c>
      <c r="P84" s="42">
        <v>3</v>
      </c>
      <c r="Q84" s="42"/>
      <c r="R84" s="42"/>
      <c r="S84" s="42" t="s">
        <v>285</v>
      </c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6" t="s">
        <v>286</v>
      </c>
      <c r="G85" s="127">
        <v>14</v>
      </c>
      <c r="H85" s="127"/>
      <c r="I85" s="64" t="s">
        <v>194</v>
      </c>
      <c r="J85" s="74" t="s">
        <v>133</v>
      </c>
      <c r="K85" s="48" t="str">
        <f t="shared" ca="1" si="13"/>
        <v>RW26-INV15-CB13.01-D14Str</v>
      </c>
      <c r="L85" s="48" t="str">
        <f t="shared" ca="1" si="15"/>
        <v>RW26</v>
      </c>
      <c r="M85" s="48" t="str">
        <f t="shared" ca="1" si="16"/>
        <v>INV15</v>
      </c>
      <c r="N85" s="48" t="str">
        <f ca="1">MID($F$5,1,2)&amp;LOOKUP("一",$F$7:$F85)&amp;"."&amp;TEXT(IF($F85&gt;"",1,($ZG85=OFFSET($ZG85,-1,))+IFERROR(MID(OFFSET($N85,-1,),FIND(MID($F$5,1,2),OFFSET($N85,-1,))+5,2),)),"00")</f>
        <v>CB13.01</v>
      </c>
      <c r="O85" s="48" t="str">
        <f t="shared" si="17"/>
        <v>D14Str</v>
      </c>
      <c r="P85" s="48">
        <v>1</v>
      </c>
      <c r="Q85" s="48" t="s">
        <v>287</v>
      </c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7"/>
      <c r="G86" s="127"/>
      <c r="H86" s="127"/>
      <c r="I86" s="64" t="s">
        <v>205</v>
      </c>
      <c r="J86" s="74" t="s">
        <v>133</v>
      </c>
      <c r="K86" s="48" t="str">
        <f t="shared" ca="1" si="13"/>
        <v>RW26-INV15-CB13.02-D14Str</v>
      </c>
      <c r="L86" s="48" t="str">
        <f t="shared" ca="1" si="15"/>
        <v>RW26</v>
      </c>
      <c r="M86" s="48" t="str">
        <f t="shared" ca="1" si="16"/>
        <v>INV15</v>
      </c>
      <c r="N86" s="48" t="str">
        <f ca="1">MID($F$5,1,2)&amp;LOOKUP("一",$F$7:$F86)&amp;"."&amp;TEXT(IF($F86&gt;"",1,($ZG86=OFFSET($ZG86,-1,))+IFERROR(MID(OFFSET($N86,-1,),FIND(MID($F$5,1,2),OFFSET($N86,-1,))+5,2),)),"00")</f>
        <v>CB13.02</v>
      </c>
      <c r="O86" s="48" t="str">
        <f t="shared" si="17"/>
        <v>D14Str</v>
      </c>
      <c r="P86" s="48">
        <v>3</v>
      </c>
      <c r="Q86" s="48"/>
      <c r="R86" s="48"/>
      <c r="S86" s="48" t="s">
        <v>288</v>
      </c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7"/>
      <c r="G87" s="127">
        <v>14</v>
      </c>
      <c r="H87" s="127"/>
      <c r="I87" s="64" t="s">
        <v>194</v>
      </c>
      <c r="J87" s="74" t="s">
        <v>133</v>
      </c>
      <c r="K87" s="48" t="str">
        <f t="shared" ca="1" si="13"/>
        <v>RW27-INV15-CB13.03-D14Str</v>
      </c>
      <c r="L87" s="48" t="str">
        <f t="shared" ca="1" si="15"/>
        <v>RW27</v>
      </c>
      <c r="M87" s="48" t="str">
        <f t="shared" ca="1" si="16"/>
        <v>INV15</v>
      </c>
      <c r="N87" s="48" t="str">
        <f ca="1">MID($F$5,1,2)&amp;LOOKUP("一",$F$7:$F87)&amp;"."&amp;TEXT(IF($F87&gt;"",1,($ZG87=OFFSET($ZG87,-1,))+IFERROR(MID(OFFSET($N87,-1,),FIND(MID($F$5,1,2),OFFSET($N87,-1,))+5,2),)),"00")</f>
        <v>CB13.03</v>
      </c>
      <c r="O87" s="48" t="str">
        <f t="shared" si="17"/>
        <v>D14Str</v>
      </c>
      <c r="P87" s="48">
        <v>1</v>
      </c>
      <c r="Q87" s="48" t="s">
        <v>417</v>
      </c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7"/>
      <c r="G88" s="127"/>
      <c r="H88" s="127"/>
      <c r="I88" s="64" t="s">
        <v>205</v>
      </c>
      <c r="J88" s="74" t="s">
        <v>133</v>
      </c>
      <c r="K88" s="48" t="str">
        <f t="shared" ca="1" si="13"/>
        <v>RW27-INV15-CB13.04-D14Str</v>
      </c>
      <c r="L88" s="48" t="str">
        <f t="shared" ca="1" si="15"/>
        <v>RW27</v>
      </c>
      <c r="M88" s="48" t="str">
        <f t="shared" ca="1" si="16"/>
        <v>INV15</v>
      </c>
      <c r="N88" s="48" t="str">
        <f ca="1">MID($F$5,1,2)&amp;LOOKUP("一",$F$7:$F88)&amp;"."&amp;TEXT(IF($F88&gt;"",1,($ZG88=OFFSET($ZG88,-1,))+IFERROR(MID(OFFSET($N88,-1,),FIND(MID($F$5,1,2),OFFSET($N88,-1,))+5,2),)),"00")</f>
        <v>CB13.04</v>
      </c>
      <c r="O88" s="48" t="str">
        <f t="shared" si="17"/>
        <v>D14Str</v>
      </c>
      <c r="P88" s="48">
        <v>3</v>
      </c>
      <c r="Q88" s="48"/>
      <c r="R88" s="48"/>
      <c r="S88" s="48" t="s">
        <v>438</v>
      </c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7"/>
      <c r="G89" s="127">
        <v>14</v>
      </c>
      <c r="H89" s="127"/>
      <c r="I89" s="64" t="s">
        <v>194</v>
      </c>
      <c r="J89" s="74" t="s">
        <v>133</v>
      </c>
      <c r="K89" s="48" t="str">
        <f t="shared" ca="1" si="13"/>
        <v>RW28-INV15-CB13.05-D14Str</v>
      </c>
      <c r="L89" s="48" t="str">
        <f t="shared" ca="1" si="15"/>
        <v>RW28</v>
      </c>
      <c r="M89" s="48" t="str">
        <f t="shared" ca="1" si="16"/>
        <v>INV15</v>
      </c>
      <c r="N89" s="48" t="str">
        <f ca="1">MID($F$5,1,2)&amp;LOOKUP("一",$F$7:$F89)&amp;"."&amp;TEXT(IF($F89&gt;"",1,($ZG89=OFFSET($ZG89,-1,))+IFERROR(MID(OFFSET($N89,-1,),FIND(MID($F$5,1,2),OFFSET($N89,-1,))+5,2),)),"00")</f>
        <v>CB13.05</v>
      </c>
      <c r="O89" s="48" t="str">
        <f t="shared" si="17"/>
        <v>D14Str</v>
      </c>
      <c r="P89" s="48">
        <v>1</v>
      </c>
      <c r="Q89" s="48" t="s">
        <v>418</v>
      </c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7"/>
      <c r="G90" s="127"/>
      <c r="H90" s="127"/>
      <c r="I90" s="64" t="s">
        <v>205</v>
      </c>
      <c r="J90" s="74" t="s">
        <v>133</v>
      </c>
      <c r="K90" s="48" t="str">
        <f t="shared" ca="1" si="13"/>
        <v>RW28-INV15-CB13.06-D14Str</v>
      </c>
      <c r="L90" s="48" t="str">
        <f t="shared" ca="1" si="15"/>
        <v>RW28</v>
      </c>
      <c r="M90" s="48" t="str">
        <f t="shared" ca="1" si="16"/>
        <v>INV15</v>
      </c>
      <c r="N90" s="48" t="str">
        <f ca="1">MID($F$5,1,2)&amp;LOOKUP("一",$F$7:$F90)&amp;"."&amp;TEXT(IF($F90&gt;"",1,($ZG90=OFFSET($ZG90,-1,))+IFERROR(MID(OFFSET($N90,-1,),FIND(MID($F$5,1,2),OFFSET($N90,-1,))+5,2),)),"00")</f>
        <v>CB13.06</v>
      </c>
      <c r="O90" s="48" t="str">
        <f t="shared" si="17"/>
        <v>D14Str</v>
      </c>
      <c r="P90" s="48">
        <v>3</v>
      </c>
      <c r="Q90" s="48"/>
      <c r="R90" s="48"/>
      <c r="S90" s="48" t="s">
        <v>292</v>
      </c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8" t="s">
        <v>293</v>
      </c>
      <c r="G91" s="129">
        <v>14</v>
      </c>
      <c r="H91" s="129"/>
      <c r="I91" s="64" t="s">
        <v>194</v>
      </c>
      <c r="J91" s="74" t="s">
        <v>133</v>
      </c>
      <c r="K91" s="42" t="str">
        <f t="shared" ca="1" si="13"/>
        <v>RW29-INV15-CB14.01-D14Str</v>
      </c>
      <c r="L91" s="42" t="str">
        <f t="shared" ca="1" si="15"/>
        <v>RW29</v>
      </c>
      <c r="M91" s="42" t="str">
        <f t="shared" ca="1" si="16"/>
        <v>INV15</v>
      </c>
      <c r="N91" s="42" t="str">
        <f ca="1">MID($F$5,1,2)&amp;LOOKUP("一",$F$7:$F91)&amp;"."&amp;TEXT(IF($F91&gt;"",1,($ZG91=OFFSET($ZG91,-1,))+IFERROR(MID(OFFSET($N91,-1,),FIND(MID($F$5,1,2),OFFSET($N91,-1,))+5,2),)),"00")</f>
        <v>CB14.01</v>
      </c>
      <c r="O91" s="42" t="str">
        <f t="shared" si="17"/>
        <v>D14Str</v>
      </c>
      <c r="P91" s="42">
        <v>1</v>
      </c>
      <c r="Q91" s="42" t="s">
        <v>294</v>
      </c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</row>
    <row r="92" spans="1:90">
      <c r="E92" s="42">
        <f t="shared" si="14"/>
        <v>1</v>
      </c>
      <c r="F92" s="128"/>
      <c r="G92" s="129"/>
      <c r="H92" s="129"/>
      <c r="I92" s="64" t="s">
        <v>205</v>
      </c>
      <c r="J92" s="74" t="s">
        <v>133</v>
      </c>
      <c r="K92" s="42" t="str">
        <f t="shared" ca="1" si="13"/>
        <v>RW29-INV15-CB14.02-D14Str</v>
      </c>
      <c r="L92" s="42" t="str">
        <f t="shared" ca="1" si="15"/>
        <v>RW29</v>
      </c>
      <c r="M92" s="42" t="str">
        <f t="shared" ca="1" si="16"/>
        <v>INV15</v>
      </c>
      <c r="N92" s="42" t="str">
        <f ca="1">MID($F$5,1,2)&amp;LOOKUP("一",$F$7:$F92)&amp;"."&amp;TEXT(IF($F92&gt;"",1,($ZG92=OFFSET($ZG92,-1,))+IFERROR(MID(OFFSET($N92,-1,),FIND(MID($F$5,1,2),OFFSET($N92,-1,))+5,2),)),"00")</f>
        <v>CB14.02</v>
      </c>
      <c r="O92" s="42" t="str">
        <f t="shared" si="17"/>
        <v>D14Str</v>
      </c>
      <c r="P92" s="42">
        <v>3</v>
      </c>
      <c r="Q92" s="42"/>
      <c r="R92" s="42"/>
      <c r="S92" s="42" t="s">
        <v>295</v>
      </c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</row>
    <row r="93" spans="1:90">
      <c r="E93" s="42">
        <f t="shared" si="14"/>
        <v>1</v>
      </c>
      <c r="F93" s="128"/>
      <c r="G93" s="129">
        <v>14</v>
      </c>
      <c r="H93" s="129"/>
      <c r="I93" s="64" t="s">
        <v>194</v>
      </c>
      <c r="J93" s="74" t="s">
        <v>133</v>
      </c>
      <c r="K93" s="42" t="str">
        <f t="shared" ca="1" si="13"/>
        <v>RW30-INV15-CB14.03-D14Str</v>
      </c>
      <c r="L93" s="42" t="str">
        <f t="shared" ca="1" si="15"/>
        <v>RW30</v>
      </c>
      <c r="M93" s="42" t="str">
        <f t="shared" ca="1" si="16"/>
        <v>INV15</v>
      </c>
      <c r="N93" s="42" t="str">
        <f ca="1">MID($F$5,1,2)&amp;LOOKUP("一",$F$7:$F93)&amp;"."&amp;TEXT(IF($F93&gt;"",1,($ZG93=OFFSET($ZG93,-1,))+IFERROR(MID(OFFSET($N93,-1,),FIND(MID($F$5,1,2),OFFSET($N93,-1,))+5,2),)),"00")</f>
        <v>CB14.03</v>
      </c>
      <c r="O93" s="42" t="str">
        <f t="shared" si="17"/>
        <v>D14Str</v>
      </c>
      <c r="P93" s="42">
        <v>1</v>
      </c>
      <c r="Q93" s="42" t="s">
        <v>439</v>
      </c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</row>
    <row r="94" spans="1:90">
      <c r="E94" s="42">
        <f t="shared" si="14"/>
        <v>1</v>
      </c>
      <c r="F94" s="128"/>
      <c r="G94" s="129"/>
      <c r="H94" s="129"/>
      <c r="I94" s="64" t="s">
        <v>205</v>
      </c>
      <c r="J94" s="74" t="s">
        <v>133</v>
      </c>
      <c r="K94" s="42" t="str">
        <f t="shared" ca="1" si="13"/>
        <v>RW30-INV15-CB14.04-D14Str</v>
      </c>
      <c r="L94" s="42" t="str">
        <f t="shared" ca="1" si="15"/>
        <v>RW30</v>
      </c>
      <c r="M94" s="42" t="str">
        <f t="shared" ca="1" si="16"/>
        <v>INV15</v>
      </c>
      <c r="N94" s="42" t="str">
        <f ca="1">MID($F$5,1,2)&amp;LOOKUP("一",$F$7:$F94)&amp;"."&amp;TEXT(IF($F94&gt;"",1,($ZG94=OFFSET($ZG94,-1,))+IFERROR(MID(OFFSET($N94,-1,),FIND(MID($F$5,1,2),OFFSET($N94,-1,))+5,2),)),"00")</f>
        <v>CB14.04</v>
      </c>
      <c r="O94" s="42" t="str">
        <f t="shared" si="17"/>
        <v>D14Str</v>
      </c>
      <c r="P94" s="42">
        <v>3</v>
      </c>
      <c r="Q94" s="42"/>
      <c r="R94" s="42"/>
      <c r="S94" s="42" t="s">
        <v>440</v>
      </c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</row>
    <row r="95" spans="1:90">
      <c r="E95" s="42">
        <f t="shared" si="14"/>
        <v>1</v>
      </c>
      <c r="F95" s="128"/>
      <c r="G95" s="129">
        <v>14</v>
      </c>
      <c r="H95" s="129"/>
      <c r="I95" s="64" t="s">
        <v>194</v>
      </c>
      <c r="J95" s="74" t="s">
        <v>133</v>
      </c>
      <c r="K95" s="42" t="str">
        <f t="shared" ca="1" si="13"/>
        <v>RW31-INV15-CB14.05-D14Str</v>
      </c>
      <c r="L95" s="42" t="str">
        <f t="shared" ca="1" si="15"/>
        <v>RW31</v>
      </c>
      <c r="M95" s="42" t="str">
        <f t="shared" ca="1" si="16"/>
        <v>INV15</v>
      </c>
      <c r="N95" s="42" t="str">
        <f ca="1">MID($F$5,1,2)&amp;LOOKUP("一",$F$7:$F95)&amp;"."&amp;TEXT(IF($F95&gt;"",1,($ZG95=OFFSET($ZG95,-1,))+IFERROR(MID(OFFSET($N95,-1,),FIND(MID($F$5,1,2),OFFSET($N95,-1,))+5,2),)),"00")</f>
        <v>CB14.05</v>
      </c>
      <c r="O95" s="42" t="str">
        <f t="shared" si="17"/>
        <v>D14Str</v>
      </c>
      <c r="P95" s="42">
        <v>1</v>
      </c>
      <c r="Q95" s="42" t="s">
        <v>441</v>
      </c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</row>
    <row r="96" spans="1:90">
      <c r="E96" s="42">
        <f t="shared" si="14"/>
        <v>1</v>
      </c>
      <c r="F96" s="128"/>
      <c r="G96" s="129"/>
      <c r="H96" s="129"/>
      <c r="I96" s="64" t="s">
        <v>205</v>
      </c>
      <c r="J96" s="74" t="s">
        <v>133</v>
      </c>
      <c r="K96" s="42" t="str">
        <f t="shared" ca="1" si="13"/>
        <v>RW31-INV15-CB14.06-D14Str</v>
      </c>
      <c r="L96" s="42" t="str">
        <f t="shared" ca="1" si="15"/>
        <v>RW31</v>
      </c>
      <c r="M96" s="42" t="str">
        <f t="shared" ca="1" si="16"/>
        <v>INV15</v>
      </c>
      <c r="N96" s="42" t="str">
        <f ca="1">MID($F$5,1,2)&amp;LOOKUP("一",$F$7:$F96)&amp;"."&amp;TEXT(IF($F96&gt;"",1,($ZG96=OFFSET($ZG96,-1,))+IFERROR(MID(OFFSET($N96,-1,),FIND(MID($F$5,1,2),OFFSET($N96,-1,))+5,2),)),"00")</f>
        <v>CB14.06</v>
      </c>
      <c r="O96" s="42" t="str">
        <f t="shared" si="17"/>
        <v>D14Str</v>
      </c>
      <c r="P96" s="42">
        <v>3</v>
      </c>
      <c r="Q96" s="42"/>
      <c r="R96" s="42"/>
      <c r="S96" s="42" t="s">
        <v>299</v>
      </c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</row>
    <row r="97" spans="5:56">
      <c r="E97" s="42">
        <f t="shared" si="14"/>
        <v>1</v>
      </c>
      <c r="F97" s="126" t="s">
        <v>300</v>
      </c>
      <c r="G97" s="127">
        <v>14</v>
      </c>
      <c r="H97" s="127"/>
      <c r="I97" s="64" t="s">
        <v>194</v>
      </c>
      <c r="J97" s="74" t="s">
        <v>133</v>
      </c>
      <c r="K97" s="48" t="str">
        <f t="shared" ca="1" si="13"/>
        <v>RW32-INV15-CB15.01-D14Str</v>
      </c>
      <c r="L97" s="48" t="str">
        <f t="shared" ca="1" si="15"/>
        <v>RW32</v>
      </c>
      <c r="M97" s="48" t="str">
        <f t="shared" ca="1" si="16"/>
        <v>INV15</v>
      </c>
      <c r="N97" s="48" t="str">
        <f ca="1">MID($F$5,1,2)&amp;LOOKUP("一",$F$7:$F97)&amp;"."&amp;TEXT(IF($F97&gt;"",1,($ZG97=OFFSET($ZG97,-1,))+IFERROR(MID(OFFSET($N97,-1,),FIND(MID($F$5,1,2),OFFSET($N97,-1,))+5,2),)),"00")</f>
        <v>CB15.01</v>
      </c>
      <c r="O97" s="48" t="str">
        <f t="shared" si="17"/>
        <v>D14Str</v>
      </c>
      <c r="P97" s="48">
        <v>1</v>
      </c>
      <c r="Q97" s="48" t="s">
        <v>301</v>
      </c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</row>
    <row r="98" spans="5:56">
      <c r="E98" s="42">
        <f t="shared" si="14"/>
        <v>1</v>
      </c>
      <c r="F98" s="126"/>
      <c r="G98" s="127"/>
      <c r="H98" s="127"/>
      <c r="I98" s="64" t="s">
        <v>205</v>
      </c>
      <c r="J98" s="74" t="s">
        <v>133</v>
      </c>
      <c r="K98" s="48" t="str">
        <f t="shared" ca="1" si="13"/>
        <v>RW32-INV15-CB15.02-D14Str</v>
      </c>
      <c r="L98" s="48" t="str">
        <f t="shared" ca="1" si="15"/>
        <v>RW32</v>
      </c>
      <c r="M98" s="48" t="str">
        <f t="shared" ca="1" si="16"/>
        <v>INV15</v>
      </c>
      <c r="N98" s="48" t="str">
        <f ca="1">MID($F$5,1,2)&amp;LOOKUP("一",$F$7:$F98)&amp;"."&amp;TEXT(IF($F98&gt;"",1,($ZG98=OFFSET($ZG98,-1,))+IFERROR(MID(OFFSET($N98,-1,),FIND(MID($F$5,1,2),OFFSET($N98,-1,))+5,2),)),"00")</f>
        <v>CB15.02</v>
      </c>
      <c r="O98" s="48" t="str">
        <f t="shared" si="17"/>
        <v>D14Str</v>
      </c>
      <c r="P98" s="48">
        <v>3</v>
      </c>
      <c r="Q98" s="48"/>
      <c r="R98" s="48"/>
      <c r="S98" s="48" t="s">
        <v>302</v>
      </c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</row>
    <row r="99" spans="5:56">
      <c r="E99" s="42">
        <f t="shared" si="14"/>
        <v>1</v>
      </c>
      <c r="F99" s="126"/>
      <c r="G99" s="127">
        <v>14</v>
      </c>
      <c r="H99" s="127"/>
      <c r="I99" s="64" t="s">
        <v>194</v>
      </c>
      <c r="J99" s="74" t="s">
        <v>133</v>
      </c>
      <c r="K99" s="48" t="str">
        <f t="shared" ca="1" si="13"/>
        <v>RW33-INV15-CB15.03-D14Str</v>
      </c>
      <c r="L99" s="48" t="str">
        <f t="shared" ca="1" si="15"/>
        <v>RW33</v>
      </c>
      <c r="M99" s="48" t="str">
        <f t="shared" ca="1" si="16"/>
        <v>INV15</v>
      </c>
      <c r="N99" s="48" t="str">
        <f ca="1">MID($F$5,1,2)&amp;LOOKUP("一",$F$7:$F99)&amp;"."&amp;TEXT(IF($F99&gt;"",1,($ZG99=OFFSET($ZG99,-1,))+IFERROR(MID(OFFSET($N99,-1,),FIND(MID($F$5,1,2),OFFSET($N99,-1,))+5,2),)),"00")</f>
        <v>CB15.03</v>
      </c>
      <c r="O99" s="48" t="str">
        <f t="shared" si="17"/>
        <v>D14Str</v>
      </c>
      <c r="P99" s="48">
        <v>1</v>
      </c>
      <c r="Q99" s="48" t="s">
        <v>442</v>
      </c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</row>
    <row r="100" spans="5:56">
      <c r="E100" s="42">
        <f t="shared" si="14"/>
        <v>1</v>
      </c>
      <c r="F100" s="126"/>
      <c r="G100" s="127"/>
      <c r="H100" s="127"/>
      <c r="I100" s="64" t="s">
        <v>205</v>
      </c>
      <c r="J100" s="74" t="s">
        <v>133</v>
      </c>
      <c r="K100" s="48" t="str">
        <f t="shared" ca="1" si="13"/>
        <v>RW33-INV15-CB15.04-D14Str</v>
      </c>
      <c r="L100" s="48" t="str">
        <f t="shared" ca="1" si="15"/>
        <v>RW33</v>
      </c>
      <c r="M100" s="48" t="str">
        <f t="shared" ca="1" si="16"/>
        <v>INV15</v>
      </c>
      <c r="N100" s="48" t="str">
        <f ca="1">MID($F$5,1,2)&amp;LOOKUP("一",$F$7:$F100)&amp;"."&amp;TEXT(IF($F100&gt;"",1,($ZG100=OFFSET($ZG100,-1,))+IFERROR(MID(OFFSET($N100,-1,),FIND(MID($F$5,1,2),OFFSET($N100,-1,))+5,2),)),"00")</f>
        <v>CB15.04</v>
      </c>
      <c r="O100" s="48" t="str">
        <f t="shared" si="17"/>
        <v>D14Str</v>
      </c>
      <c r="P100" s="48">
        <v>3</v>
      </c>
      <c r="Q100" s="48"/>
      <c r="R100" s="48"/>
      <c r="S100" s="48" t="s">
        <v>443</v>
      </c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</row>
    <row r="101" spans="5:56">
      <c r="E101" s="42">
        <f t="shared" si="14"/>
        <v>1</v>
      </c>
      <c r="F101" s="126"/>
      <c r="G101" s="127">
        <v>14</v>
      </c>
      <c r="H101" s="127"/>
      <c r="I101" s="64" t="s">
        <v>194</v>
      </c>
      <c r="J101" s="74" t="s">
        <v>133</v>
      </c>
      <c r="K101" s="48" t="str">
        <f t="shared" ca="1" si="13"/>
        <v>RW34-INV15-CB15.05-D14Str</v>
      </c>
      <c r="L101" s="48" t="str">
        <f t="shared" ca="1" si="15"/>
        <v>RW34</v>
      </c>
      <c r="M101" s="48" t="str">
        <f t="shared" ca="1" si="16"/>
        <v>INV15</v>
      </c>
      <c r="N101" s="48" t="str">
        <f ca="1">MID($F$5,1,2)&amp;LOOKUP("一",$F$7:$F101)&amp;"."&amp;TEXT(IF($F101&gt;"",1,($ZG101=OFFSET($ZG101,-1,))+IFERROR(MID(OFFSET($N101,-1,),FIND(MID($F$5,1,2),OFFSET($N101,-1,))+5,2),)),"00")</f>
        <v>CB15.05</v>
      </c>
      <c r="O101" s="48" t="str">
        <f t="shared" si="17"/>
        <v>D14Str</v>
      </c>
      <c r="P101" s="48">
        <v>1</v>
      </c>
      <c r="Q101" s="48" t="s">
        <v>444</v>
      </c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</row>
    <row r="102" spans="5:56">
      <c r="E102" s="42">
        <f t="shared" si="14"/>
        <v>1</v>
      </c>
      <c r="F102" s="126"/>
      <c r="G102" s="127"/>
      <c r="H102" s="127"/>
      <c r="I102" s="64" t="s">
        <v>205</v>
      </c>
      <c r="J102" s="74" t="s">
        <v>133</v>
      </c>
      <c r="K102" s="48" t="str">
        <f t="shared" ca="1" si="13"/>
        <v>RW34-INV15-CB15.06-D14Str</v>
      </c>
      <c r="L102" s="48" t="str">
        <f t="shared" ca="1" si="15"/>
        <v>RW34</v>
      </c>
      <c r="M102" s="48" t="str">
        <f t="shared" ca="1" si="16"/>
        <v>INV15</v>
      </c>
      <c r="N102" s="48" t="str">
        <f ca="1">MID($F$5,1,2)&amp;LOOKUP("一",$F$7:$F102)&amp;"."&amp;TEXT(IF($F102&gt;"",1,($ZG102=OFFSET($ZG102,-1,))+IFERROR(MID(OFFSET($N102,-1,),FIND(MID($F$5,1,2),OFFSET($N102,-1,))+5,2),)),"00")</f>
        <v>CB15.06</v>
      </c>
      <c r="O102" s="48" t="str">
        <f t="shared" si="17"/>
        <v>D14Str</v>
      </c>
      <c r="P102" s="48">
        <v>3</v>
      </c>
      <c r="Q102" s="48"/>
      <c r="R102" s="48"/>
      <c r="S102" s="48" t="s">
        <v>306</v>
      </c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</row>
    <row r="103" spans="5:56">
      <c r="E103" s="42">
        <f t="shared" si="14"/>
        <v>1</v>
      </c>
      <c r="F103" s="128" t="s">
        <v>307</v>
      </c>
      <c r="G103" s="129">
        <v>14</v>
      </c>
      <c r="H103" s="129"/>
      <c r="I103" s="64" t="s">
        <v>194</v>
      </c>
      <c r="J103" s="74" t="s">
        <v>133</v>
      </c>
      <c r="K103" s="42" t="str">
        <f t="shared" ca="1" si="13"/>
        <v>RW35-INV15-CB16.01-D14Str</v>
      </c>
      <c r="L103" s="42" t="str">
        <f t="shared" ca="1" si="15"/>
        <v>RW35</v>
      </c>
      <c r="M103" s="42" t="str">
        <f t="shared" ca="1" si="16"/>
        <v>INV15</v>
      </c>
      <c r="N103" s="42" t="str">
        <f ca="1">MID($F$5,1,2)&amp;LOOKUP("一",$F$7:$F103)&amp;"."&amp;TEXT(IF($F103&gt;"",1,($ZG103=OFFSET($ZG103,-1,))+IFERROR(MID(OFFSET($N103,-1,),FIND(MID($F$5,1,2),OFFSET($N103,-1,))+5,2),)),"00")</f>
        <v>CB16.01</v>
      </c>
      <c r="O103" s="42" t="str">
        <f t="shared" si="17"/>
        <v>D14Str</v>
      </c>
      <c r="P103" s="42">
        <v>1</v>
      </c>
      <c r="Q103" s="42" t="s">
        <v>308</v>
      </c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</row>
    <row r="104" spans="5:56">
      <c r="E104" s="42">
        <f t="shared" si="14"/>
        <v>1</v>
      </c>
      <c r="F104" s="128"/>
      <c r="G104" s="129"/>
      <c r="H104" s="129"/>
      <c r="I104" s="64" t="s">
        <v>205</v>
      </c>
      <c r="J104" s="74" t="s">
        <v>133</v>
      </c>
      <c r="K104" s="42" t="str">
        <f t="shared" ca="1" si="13"/>
        <v>RW35-INV15-CB16.02-D14Str</v>
      </c>
      <c r="L104" s="42" t="str">
        <f t="shared" ca="1" si="15"/>
        <v>RW35</v>
      </c>
      <c r="M104" s="42" t="str">
        <f t="shared" ca="1" si="16"/>
        <v>INV15</v>
      </c>
      <c r="N104" s="42" t="str">
        <f ca="1">MID($F$5,1,2)&amp;LOOKUP("一",$F$7:$F104)&amp;"."&amp;TEXT(IF($F104&gt;"",1,($ZG104=OFFSET($ZG104,-1,))+IFERROR(MID(OFFSET($N104,-1,),FIND(MID($F$5,1,2),OFFSET($N104,-1,))+5,2),)),"00")</f>
        <v>CB16.02</v>
      </c>
      <c r="O104" s="42" t="str">
        <f t="shared" si="17"/>
        <v>D14Str</v>
      </c>
      <c r="P104" s="42">
        <v>3</v>
      </c>
      <c r="Q104" s="42"/>
      <c r="R104" s="42"/>
      <c r="S104" s="42" t="s">
        <v>309</v>
      </c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</row>
    <row r="105" spans="5:56">
      <c r="E105" s="42">
        <f t="shared" si="14"/>
        <v>1</v>
      </c>
      <c r="F105" s="128"/>
      <c r="G105" s="129">
        <v>14</v>
      </c>
      <c r="H105" s="129"/>
      <c r="I105" s="64" t="s">
        <v>194</v>
      </c>
      <c r="J105" s="74" t="s">
        <v>133</v>
      </c>
      <c r="K105" s="42" t="str">
        <f t="shared" ca="1" si="13"/>
        <v>RW36-INV15-CB16.03-D14Str</v>
      </c>
      <c r="L105" s="42" t="str">
        <f t="shared" ca="1" si="15"/>
        <v>RW36</v>
      </c>
      <c r="M105" s="42" t="str">
        <f t="shared" ca="1" si="16"/>
        <v>INV15</v>
      </c>
      <c r="N105" s="42" t="str">
        <f ca="1">MID($F$5,1,2)&amp;LOOKUP("一",$F$7:$F105)&amp;"."&amp;TEXT(IF($F105&gt;"",1,($ZG105=OFFSET($ZG105,-1,))+IFERROR(MID(OFFSET($N105,-1,),FIND(MID($F$5,1,2),OFFSET($N105,-1,))+5,2),)),"00")</f>
        <v>CB16.03</v>
      </c>
      <c r="O105" s="42" t="str">
        <f t="shared" si="17"/>
        <v>D14Str</v>
      </c>
      <c r="P105" s="42">
        <v>1</v>
      </c>
      <c r="Q105" s="42" t="s">
        <v>445</v>
      </c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</row>
    <row r="106" spans="5:56">
      <c r="E106" s="42">
        <f t="shared" si="14"/>
        <v>1</v>
      </c>
      <c r="F106" s="128"/>
      <c r="G106" s="129"/>
      <c r="H106" s="129"/>
      <c r="I106" s="64" t="s">
        <v>205</v>
      </c>
      <c r="J106" s="74" t="s">
        <v>133</v>
      </c>
      <c r="K106" s="42" t="str">
        <f t="shared" ca="1" si="13"/>
        <v>RW36-INV15-CB16.04-D14Str</v>
      </c>
      <c r="L106" s="42" t="str">
        <f t="shared" ca="1" si="15"/>
        <v>RW36</v>
      </c>
      <c r="M106" s="42" t="str">
        <f t="shared" ca="1" si="16"/>
        <v>INV15</v>
      </c>
      <c r="N106" s="42" t="str">
        <f ca="1">MID($F$5,1,2)&amp;LOOKUP("一",$F$7:$F106)&amp;"."&amp;TEXT(IF($F106&gt;"",1,($ZG106=OFFSET($ZG106,-1,))+IFERROR(MID(OFFSET($N106,-1,),FIND(MID($F$5,1,2),OFFSET($N106,-1,))+5,2),)),"00")</f>
        <v>CB16.04</v>
      </c>
      <c r="O106" s="42" t="str">
        <f t="shared" si="17"/>
        <v>D14Str</v>
      </c>
      <c r="P106" s="42">
        <v>3</v>
      </c>
      <c r="Q106" s="42"/>
      <c r="R106" s="42"/>
      <c r="S106" s="42" t="s">
        <v>446</v>
      </c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</row>
    <row r="107" spans="5:56">
      <c r="E107" s="42">
        <f t="shared" si="14"/>
        <v>1</v>
      </c>
      <c r="F107" s="128"/>
      <c r="G107" s="129">
        <v>14</v>
      </c>
      <c r="H107" s="129"/>
      <c r="I107" s="64" t="s">
        <v>194</v>
      </c>
      <c r="J107" s="74" t="s">
        <v>133</v>
      </c>
      <c r="K107" s="42" t="str">
        <f t="shared" ca="1" si="13"/>
        <v>RW37-INV15-CB16.05-D14Str</v>
      </c>
      <c r="L107" s="42" t="str">
        <f t="shared" ca="1" si="15"/>
        <v>RW37</v>
      </c>
      <c r="M107" s="42" t="str">
        <f t="shared" ca="1" si="16"/>
        <v>INV15</v>
      </c>
      <c r="N107" s="42" t="str">
        <f ca="1">MID($F$5,1,2)&amp;LOOKUP("一",$F$7:$F107)&amp;"."&amp;TEXT(IF($F107&gt;"",1,($ZG107=OFFSET($ZG107,-1,))+IFERROR(MID(OFFSET($N107,-1,),FIND(MID($F$5,1,2),OFFSET($N107,-1,))+5,2),)),"00")</f>
        <v>CB16.05</v>
      </c>
      <c r="O107" s="42" t="str">
        <f t="shared" si="17"/>
        <v>D14Str</v>
      </c>
      <c r="P107" s="42">
        <v>1</v>
      </c>
      <c r="Q107" s="42" t="s">
        <v>447</v>
      </c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</row>
    <row r="108" spans="5:56">
      <c r="E108" s="42">
        <f t="shared" si="14"/>
        <v>1</v>
      </c>
      <c r="F108" s="128"/>
      <c r="G108" s="129"/>
      <c r="H108" s="129"/>
      <c r="I108" s="64" t="s">
        <v>205</v>
      </c>
      <c r="J108" s="74" t="s">
        <v>133</v>
      </c>
      <c r="K108" s="42" t="str">
        <f t="shared" ca="1" si="13"/>
        <v>RW37-INV15-CB16.06-D14Str</v>
      </c>
      <c r="L108" s="42" t="str">
        <f t="shared" ca="1" si="15"/>
        <v>RW37</v>
      </c>
      <c r="M108" s="42" t="str">
        <f t="shared" ca="1" si="16"/>
        <v>INV15</v>
      </c>
      <c r="N108" s="42" t="str">
        <f ca="1">MID($F$5,1,2)&amp;LOOKUP("一",$F$7:$F108)&amp;"."&amp;TEXT(IF($F108&gt;"",1,($ZG108=OFFSET($ZG108,-1,))+IFERROR(MID(OFFSET($N108,-1,),FIND(MID($F$5,1,2),OFFSET($N108,-1,))+5,2),)),"00")</f>
        <v>CB16.06</v>
      </c>
      <c r="O108" s="42" t="str">
        <f t="shared" si="17"/>
        <v>D14Str</v>
      </c>
      <c r="P108" s="42">
        <v>3</v>
      </c>
      <c r="Q108" s="42"/>
      <c r="R108" s="42"/>
      <c r="S108" s="42" t="s">
        <v>313</v>
      </c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</row>
    <row r="109" spans="5:56">
      <c r="E109" s="42">
        <f t="shared" si="14"/>
        <v>1</v>
      </c>
      <c r="F109" s="126" t="s">
        <v>314</v>
      </c>
      <c r="G109" s="45">
        <v>3</v>
      </c>
      <c r="H109" s="45"/>
      <c r="I109" s="64" t="s">
        <v>194</v>
      </c>
      <c r="J109" s="74" t="s">
        <v>133</v>
      </c>
      <c r="K109" s="48" t="str">
        <f t="shared" ca="1" si="13"/>
        <v>RW38-INV15-CB17.01-D14Str</v>
      </c>
      <c r="L109" s="48" t="str">
        <f t="shared" ca="1" si="15"/>
        <v>RW38</v>
      </c>
      <c r="M109" s="48" t="str">
        <f t="shared" ca="1" si="16"/>
        <v>INV15</v>
      </c>
      <c r="N109" s="48" t="str">
        <f ca="1">MID($F$5,1,2)&amp;LOOKUP("一",$F$7:$F109)&amp;"."&amp;TEXT(IF($F109&gt;"",1,($ZG109=OFFSET($ZG109,-1,))+IFERROR(MID(OFFSET($N109,-1,),FIND(MID($F$5,1,2),OFFSET($N109,-1,))+5,2),)),"00")</f>
        <v>CB17.01</v>
      </c>
      <c r="O109" s="48" t="str">
        <f t="shared" si="17"/>
        <v>D14Str</v>
      </c>
      <c r="P109" s="48">
        <v>1</v>
      </c>
      <c r="Q109" s="48" t="s">
        <v>315</v>
      </c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</row>
    <row r="110" spans="5:56">
      <c r="E110" s="42">
        <f t="shared" si="14"/>
        <v>1</v>
      </c>
      <c r="F110" s="126"/>
      <c r="G110" s="45">
        <v>3</v>
      </c>
      <c r="H110" s="45"/>
      <c r="I110" s="64" t="s">
        <v>194</v>
      </c>
      <c r="J110" s="74" t="s">
        <v>133</v>
      </c>
      <c r="K110" s="48" t="str">
        <f t="shared" ca="1" si="13"/>
        <v>RW39-INV15-CB17.02-D14Str</v>
      </c>
      <c r="L110" s="48" t="str">
        <f t="shared" ca="1" si="15"/>
        <v>RW39</v>
      </c>
      <c r="M110" s="48" t="str">
        <f t="shared" ca="1" si="16"/>
        <v>INV15</v>
      </c>
      <c r="N110" s="48" t="str">
        <f ca="1">MID($F$5,1,2)&amp;LOOKUP("一",$F$7:$F110)&amp;"."&amp;TEXT(IF($F110&gt;"",1,($ZG110=OFFSET($ZG110,-1,))+IFERROR(MID(OFFSET($N110,-1,),FIND(MID($F$5,1,2),OFFSET($N110,-1,))+5,2),)),"00")</f>
        <v>CB17.02</v>
      </c>
      <c r="O110" s="48" t="str">
        <f t="shared" si="17"/>
        <v>D14Str</v>
      </c>
      <c r="P110" s="48">
        <v>1</v>
      </c>
      <c r="Q110" s="48" t="s">
        <v>479</v>
      </c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</row>
    <row r="111" spans="5:56">
      <c r="E111" s="42">
        <f t="shared" si="14"/>
        <v>1</v>
      </c>
      <c r="F111" s="126"/>
      <c r="G111" s="45">
        <v>3</v>
      </c>
      <c r="H111" s="45"/>
      <c r="I111" s="64" t="s">
        <v>194</v>
      </c>
      <c r="J111" s="74" t="s">
        <v>133</v>
      </c>
      <c r="K111" s="48" t="str">
        <f t="shared" ca="1" si="13"/>
        <v>RW40-INV15-CB17.03-D14Str</v>
      </c>
      <c r="L111" s="48" t="str">
        <f t="shared" ca="1" si="15"/>
        <v>RW40</v>
      </c>
      <c r="M111" s="48" t="str">
        <f t="shared" ca="1" si="16"/>
        <v>INV15</v>
      </c>
      <c r="N111" s="48" t="str">
        <f ca="1">MID($F$5,1,2)&amp;LOOKUP("一",$F$7:$F111)&amp;"."&amp;TEXT(IF($F111&gt;"",1,($ZG111=OFFSET($ZG111,-1,))+IFERROR(MID(OFFSET($N111,-1,),FIND(MID($F$5,1,2),OFFSET($N111,-1,))+5,2),)),"00")</f>
        <v>CB17.03</v>
      </c>
      <c r="O111" s="48" t="str">
        <f t="shared" si="17"/>
        <v>D14Str</v>
      </c>
      <c r="P111" s="48">
        <v>1</v>
      </c>
      <c r="Q111" s="48" t="s">
        <v>463</v>
      </c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</row>
    <row r="112" spans="5:56">
      <c r="E112" s="42">
        <f t="shared" si="14"/>
        <v>1</v>
      </c>
      <c r="F112" s="126"/>
      <c r="G112" s="45">
        <v>3</v>
      </c>
      <c r="H112" s="45"/>
      <c r="I112" s="64" t="s">
        <v>194</v>
      </c>
      <c r="J112" s="74" t="s">
        <v>133</v>
      </c>
      <c r="K112" s="48" t="str">
        <f t="shared" ca="1" si="13"/>
        <v>RW41-INV15-CB17.04-D14Str</v>
      </c>
      <c r="L112" s="48" t="str">
        <f t="shared" ca="1" si="15"/>
        <v>RW41</v>
      </c>
      <c r="M112" s="48" t="str">
        <f t="shared" ca="1" si="16"/>
        <v>INV15</v>
      </c>
      <c r="N112" s="48" t="str">
        <f ca="1">MID($F$5,1,2)&amp;LOOKUP("一",$F$7:$F112)&amp;"."&amp;TEXT(IF($F112&gt;"",1,($ZG112=OFFSET($ZG112,-1,))+IFERROR(MID(OFFSET($N112,-1,),FIND(MID($F$5,1,2),OFFSET($N112,-1,))+5,2),)),"00")</f>
        <v>CB17.04</v>
      </c>
      <c r="O112" s="48" t="str">
        <f t="shared" si="17"/>
        <v>D14Str</v>
      </c>
      <c r="P112" s="48">
        <v>1</v>
      </c>
      <c r="Q112" s="48" t="s">
        <v>332</v>
      </c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</row>
    <row r="113" spans="5:56">
      <c r="E113" s="42">
        <f t="shared" si="14"/>
        <v>1</v>
      </c>
      <c r="F113" s="126"/>
      <c r="G113" s="45">
        <v>3</v>
      </c>
      <c r="H113" s="45"/>
      <c r="I113" s="64" t="s">
        <v>194</v>
      </c>
      <c r="J113" s="74" t="s">
        <v>133</v>
      </c>
      <c r="K113" s="48" t="str">
        <f t="shared" ca="1" si="13"/>
        <v>RW42-INV15-CB17.05-D14Str</v>
      </c>
      <c r="L113" s="48" t="str">
        <f t="shared" ca="1" si="15"/>
        <v>RW42</v>
      </c>
      <c r="M113" s="48" t="str">
        <f t="shared" ca="1" si="16"/>
        <v>INV15</v>
      </c>
      <c r="N113" s="48" t="str">
        <f ca="1">MID($F$5,1,2)&amp;LOOKUP("一",$F$7:$F113)&amp;"."&amp;TEXT(IF($F113&gt;"",1,($ZG113=OFFSET($ZG113,-1,))+IFERROR(MID(OFFSET($N113,-1,),FIND(MID($F$5,1,2),OFFSET($N113,-1,))+5,2),)),"00")</f>
        <v>CB17.05</v>
      </c>
      <c r="O113" s="48" t="str">
        <f t="shared" si="17"/>
        <v>D14Str</v>
      </c>
      <c r="P113" s="48">
        <v>1</v>
      </c>
      <c r="Q113" s="48" t="s">
        <v>461</v>
      </c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</row>
    <row r="114" spans="5:56">
      <c r="E114" s="42">
        <f t="shared" si="14"/>
        <v>1</v>
      </c>
      <c r="F114" s="126"/>
      <c r="G114" s="45">
        <v>3</v>
      </c>
      <c r="H114" s="45"/>
      <c r="I114" s="64" t="s">
        <v>194</v>
      </c>
      <c r="J114" s="74" t="s">
        <v>133</v>
      </c>
      <c r="K114" s="48" t="str">
        <f t="shared" ca="1" si="13"/>
        <v>RW43-INV15-CB17.06-D14Str</v>
      </c>
      <c r="L114" s="48" t="str">
        <f t="shared" ca="1" si="15"/>
        <v>RW43</v>
      </c>
      <c r="M114" s="48" t="str">
        <f t="shared" ca="1" si="16"/>
        <v>INV15</v>
      </c>
      <c r="N114" s="48" t="str">
        <f ca="1">MID($F$5,1,2)&amp;LOOKUP("一",$F$7:$F114)&amp;"."&amp;TEXT(IF($F114&gt;"",1,($ZG114=OFFSET($ZG114,-1,))+IFERROR(MID(OFFSET($N114,-1,),FIND(MID($F$5,1,2),OFFSET($N114,-1,))+5,2),)),"00")</f>
        <v>CB17.06</v>
      </c>
      <c r="O114" s="48" t="str">
        <f t="shared" si="17"/>
        <v>D14Str</v>
      </c>
      <c r="P114" s="48">
        <v>1</v>
      </c>
      <c r="Q114" s="48" t="s">
        <v>356</v>
      </c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</row>
    <row r="115" spans="5:56">
      <c r="E115" s="42">
        <f t="shared" si="14"/>
        <v>1</v>
      </c>
      <c r="F115" s="128" t="s">
        <v>335</v>
      </c>
      <c r="G115" s="64">
        <v>3</v>
      </c>
      <c r="H115" s="64"/>
      <c r="I115" s="64" t="s">
        <v>194</v>
      </c>
      <c r="J115" s="74" t="s">
        <v>133</v>
      </c>
      <c r="K115" s="42" t="str">
        <f t="shared" ca="1" si="13"/>
        <v>RW44-INV15-CB18.01-D14Str</v>
      </c>
      <c r="L115" s="42" t="str">
        <f t="shared" ca="1" si="15"/>
        <v>RW44</v>
      </c>
      <c r="M115" s="42" t="str">
        <f t="shared" ca="1" si="16"/>
        <v>INV15</v>
      </c>
      <c r="N115" s="42" t="str">
        <f ca="1">MID($F$5,1,2)&amp;LOOKUP("一",$F$7:$F115)&amp;"."&amp;TEXT(IF($F115&gt;"",1,($ZG115=OFFSET($ZG115,-1,))+IFERROR(MID(OFFSET($N115,-1,),FIND(MID($F$5,1,2),OFFSET($N115,-1,))+5,2),)),"00")</f>
        <v>CB18.01</v>
      </c>
      <c r="O115" s="42" t="str">
        <f t="shared" si="17"/>
        <v>D14Str</v>
      </c>
      <c r="P115" s="42">
        <v>1</v>
      </c>
      <c r="Q115" s="42" t="s">
        <v>336</v>
      </c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</row>
    <row r="116" spans="5:56">
      <c r="E116" s="42">
        <f t="shared" si="14"/>
        <v>1</v>
      </c>
      <c r="F116" s="128"/>
      <c r="G116" s="64">
        <v>3</v>
      </c>
      <c r="H116" s="64"/>
      <c r="I116" s="64" t="s">
        <v>194</v>
      </c>
      <c r="J116" s="74" t="s">
        <v>133</v>
      </c>
      <c r="K116" s="42" t="str">
        <f t="shared" ca="1" si="13"/>
        <v>RW45-INV15-CB18.02-D14Str</v>
      </c>
      <c r="L116" s="42" t="str">
        <f t="shared" ca="1" si="15"/>
        <v>RW45</v>
      </c>
      <c r="M116" s="42" t="str">
        <f t="shared" ca="1" si="16"/>
        <v>INV15</v>
      </c>
      <c r="N116" s="42" t="str">
        <f ca="1">MID($F$5,1,2)&amp;LOOKUP("一",$F$7:$F116)&amp;"."&amp;TEXT(IF($F116&gt;"",1,($ZG116=OFFSET($ZG116,-1,))+IFERROR(MID(OFFSET($N116,-1,),FIND(MID($F$5,1,2),OFFSET($N116,-1,))+5,2),)),"00")</f>
        <v>CB18.02</v>
      </c>
      <c r="O116" s="42" t="str">
        <f t="shared" si="17"/>
        <v>D14Str</v>
      </c>
      <c r="P116" s="42">
        <v>1</v>
      </c>
      <c r="Q116" s="42" t="s">
        <v>480</v>
      </c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</row>
    <row r="117" spans="5:56">
      <c r="E117" s="42">
        <f t="shared" si="14"/>
        <v>1</v>
      </c>
      <c r="F117" s="128"/>
      <c r="G117" s="64">
        <v>3</v>
      </c>
      <c r="H117" s="64"/>
      <c r="I117" s="64" t="s">
        <v>194</v>
      </c>
      <c r="J117" s="74" t="s">
        <v>133</v>
      </c>
      <c r="K117" s="42" t="str">
        <f t="shared" ca="1" si="13"/>
        <v>RW46-INV15-CB18.03-D14Str</v>
      </c>
      <c r="L117" s="42" t="str">
        <f t="shared" ca="1" si="15"/>
        <v>RW46</v>
      </c>
      <c r="M117" s="42" t="str">
        <f t="shared" ca="1" si="16"/>
        <v>INV15</v>
      </c>
      <c r="N117" s="42" t="str">
        <f ca="1">MID($F$5,1,2)&amp;LOOKUP("一",$F$7:$F117)&amp;"."&amp;TEXT(IF($F117&gt;"",1,($ZG117=OFFSET($ZG117,-1,))+IFERROR(MID(OFFSET($N117,-1,),FIND(MID($F$5,1,2),OFFSET($N117,-1,))+5,2),)),"00")</f>
        <v>CB18.03</v>
      </c>
      <c r="O117" s="42" t="str">
        <f t="shared" si="17"/>
        <v>D14Str</v>
      </c>
      <c r="P117" s="42">
        <v>1</v>
      </c>
      <c r="Q117" s="42" t="s">
        <v>358</v>
      </c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</row>
    <row r="118" spans="5:56">
      <c r="E118" s="42">
        <f t="shared" si="14"/>
        <v>1</v>
      </c>
      <c r="F118" s="128"/>
      <c r="G118" s="64">
        <v>3</v>
      </c>
      <c r="H118" s="64"/>
      <c r="I118" s="64" t="s">
        <v>194</v>
      </c>
      <c r="J118" s="74" t="s">
        <v>133</v>
      </c>
      <c r="K118" s="42" t="str">
        <f t="shared" ca="1" si="13"/>
        <v>RW47-INV15-CB18.04-D14Str</v>
      </c>
      <c r="L118" s="42" t="str">
        <f t="shared" ca="1" si="15"/>
        <v>RW47</v>
      </c>
      <c r="M118" s="42" t="str">
        <f t="shared" ca="1" si="16"/>
        <v>INV15</v>
      </c>
      <c r="N118" s="42" t="str">
        <f ca="1">MID($F$5,1,2)&amp;LOOKUP("一",$F$7:$F118)&amp;"."&amp;TEXT(IF($F118&gt;"",1,($ZG118=OFFSET($ZG118,-1,))+IFERROR(MID(OFFSET($N118,-1,),FIND(MID($F$5,1,2),OFFSET($N118,-1,))+5,2),)),"00")</f>
        <v>CB18.04</v>
      </c>
      <c r="O118" s="42" t="str">
        <f t="shared" si="17"/>
        <v>D14Str</v>
      </c>
      <c r="P118" s="42">
        <v>1</v>
      </c>
      <c r="Q118" s="42" t="s">
        <v>339</v>
      </c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</row>
    <row r="119" spans="5:56">
      <c r="E119" s="42">
        <f t="shared" si="14"/>
        <v>1</v>
      </c>
      <c r="F119" s="128"/>
      <c r="G119" s="64">
        <v>3</v>
      </c>
      <c r="H119" s="64"/>
      <c r="I119" s="64" t="s">
        <v>194</v>
      </c>
      <c r="J119" s="74" t="s">
        <v>133</v>
      </c>
      <c r="K119" s="42" t="str">
        <f t="shared" ca="1" si="13"/>
        <v>RW48-INV15-CB18.05-D14Str</v>
      </c>
      <c r="L119" s="42" t="str">
        <f t="shared" ca="1" si="15"/>
        <v>RW48</v>
      </c>
      <c r="M119" s="42" t="str">
        <f t="shared" ca="1" si="16"/>
        <v>INV15</v>
      </c>
      <c r="N119" s="42" t="str">
        <f ca="1">MID($F$5,1,2)&amp;LOOKUP("一",$F$7:$F119)&amp;"."&amp;TEXT(IF($F119&gt;"",1,($ZG119=OFFSET($ZG119,-1,))+IFERROR(MID(OFFSET($N119,-1,),FIND(MID($F$5,1,2),OFFSET($N119,-1,))+5,2),)),"00")</f>
        <v>CB18.05</v>
      </c>
      <c r="O119" s="42" t="str">
        <f t="shared" si="17"/>
        <v>D14Str</v>
      </c>
      <c r="P119" s="42">
        <v>1</v>
      </c>
      <c r="Q119" s="42" t="s">
        <v>360</v>
      </c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</row>
  </sheetData>
  <mergeCells count="112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4"/>
    <mergeCell ref="G7:G10"/>
    <mergeCell ref="H7:H10"/>
    <mergeCell ref="G11:G14"/>
    <mergeCell ref="H11:H14"/>
    <mergeCell ref="I5:J6"/>
    <mergeCell ref="K5:K6"/>
    <mergeCell ref="L5:L6"/>
    <mergeCell ref="M5:M6"/>
    <mergeCell ref="N5:N6"/>
    <mergeCell ref="O5:O6"/>
    <mergeCell ref="F15:F22"/>
    <mergeCell ref="G15:G18"/>
    <mergeCell ref="H15:H18"/>
    <mergeCell ref="G19:G22"/>
    <mergeCell ref="H19:H22"/>
    <mergeCell ref="F23:F30"/>
    <mergeCell ref="G23:G26"/>
    <mergeCell ref="H23:H26"/>
    <mergeCell ref="G27:G30"/>
    <mergeCell ref="H27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85:F90"/>
    <mergeCell ref="G85:G86"/>
    <mergeCell ref="H85:H86"/>
    <mergeCell ref="G87:G88"/>
    <mergeCell ref="H87:H88"/>
    <mergeCell ref="G89:G90"/>
    <mergeCell ref="H89:H90"/>
    <mergeCell ref="F79:F84"/>
    <mergeCell ref="G79:G80"/>
    <mergeCell ref="H79:H80"/>
    <mergeCell ref="G81:G82"/>
    <mergeCell ref="H81:H82"/>
    <mergeCell ref="G83:G84"/>
    <mergeCell ref="H83:H84"/>
    <mergeCell ref="F97:F102"/>
    <mergeCell ref="G97:G98"/>
    <mergeCell ref="H97:H98"/>
    <mergeCell ref="G99:G100"/>
    <mergeCell ref="H99:H100"/>
    <mergeCell ref="G101:G102"/>
    <mergeCell ref="H101:H102"/>
    <mergeCell ref="F91:F96"/>
    <mergeCell ref="G91:G92"/>
    <mergeCell ref="H91:H92"/>
    <mergeCell ref="G93:G94"/>
    <mergeCell ref="H93:H94"/>
    <mergeCell ref="G95:G96"/>
    <mergeCell ref="H95:H96"/>
    <mergeCell ref="F109:F114"/>
    <mergeCell ref="F115:F119"/>
    <mergeCell ref="F103:F108"/>
    <mergeCell ref="G103:G104"/>
    <mergeCell ref="H103:H104"/>
    <mergeCell ref="G105:G106"/>
    <mergeCell ref="H105:H106"/>
    <mergeCell ref="G107:G108"/>
    <mergeCell ref="H107:H108"/>
  </mergeCells>
  <phoneticPr fontId="2" type="noConversion"/>
  <conditionalFormatting sqref="P2">
    <cfRule type="cellIs" dxfId="191" priority="6" operator="equal">
      <formula>FALSE</formula>
    </cfRule>
  </conditionalFormatting>
  <conditionalFormatting sqref="BF7:BF35">
    <cfRule type="cellIs" dxfId="190" priority="3" operator="notEqual">
      <formula>0</formula>
    </cfRule>
  </conditionalFormatting>
  <conditionalFormatting sqref="F7">
    <cfRule type="expression" dxfId="189" priority="2">
      <formula>TEXT(MID(INDIRECT("J"&amp;ROW()-1),13,2)+1,"00")&lt;&gt;F7</formula>
    </cfRule>
  </conditionalFormatting>
  <conditionalFormatting sqref="F7">
    <cfRule type="cellIs" dxfId="188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9">
    <cfRule type="cellIs" dxfId="187" priority="7" operator="greaterThan">
      <formula>1</formula>
    </cfRule>
    <cfRule type="expression" dxfId="186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3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4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5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6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7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23DE7-6380-F842-AC38-7CA2B90F1B85}">
  <sheetPr codeName="Sheet19"/>
  <dimension ref="A1:CL120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38</v>
      </c>
      <c r="R1" s="16">
        <f t="shared" ref="R1:AD1" si="0">COUNTA(R7:R9953)</f>
        <v>0</v>
      </c>
      <c r="S1" s="16">
        <f t="shared" si="0"/>
        <v>38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38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38</v>
      </c>
      <c r="R2" s="16">
        <f t="shared" ref="R2:BD2" si="2">COUNTIF($I:$I,R$6)</f>
        <v>0</v>
      </c>
      <c r="S2" s="16">
        <f t="shared" si="2"/>
        <v>38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38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INV16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RW01-INV16-CB01.01-C14Str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INV16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RW01-INV16-CB01.02-C14Str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INV16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RW01-INV16-CB01.03-C14Str</v>
      </c>
      <c r="L9" s="48" t="str">
        <f t="shared" ca="1" si="6"/>
        <v>RW01</v>
      </c>
      <c r="M9" s="48" t="str">
        <f t="shared" ca="1" si="7"/>
        <v>INV16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114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RW02-INV16-CB01.04-C14Str</v>
      </c>
      <c r="L10" s="48" t="str">
        <f t="shared" ca="1" si="6"/>
        <v>RW02</v>
      </c>
      <c r="M10" s="48" t="str">
        <f t="shared" ca="1" si="7"/>
        <v>INV16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RW02-INV16-CB01.05-C14Str</v>
      </c>
      <c r="L11" s="48" t="str">
        <f t="shared" ca="1" si="6"/>
        <v>RW02</v>
      </c>
      <c r="M11" s="48" t="str">
        <f t="shared" ca="1" si="7"/>
        <v>INV16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RW02-INV16-CB01.06-C14Str</v>
      </c>
      <c r="L12" s="48" t="str">
        <f t="shared" ca="1" si="6"/>
        <v>RW02</v>
      </c>
      <c r="M12" s="48" t="str">
        <f t="shared" ca="1" si="7"/>
        <v>INV16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RW03-INV16-CB02.01-C14Str</v>
      </c>
      <c r="L13" s="42" t="str">
        <f t="shared" ca="1" si="6"/>
        <v>RW03</v>
      </c>
      <c r="M13" s="42" t="str">
        <f t="shared" ca="1" si="7"/>
        <v>INV16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RW03-INV16-CB02.02-C14Str</v>
      </c>
      <c r="L14" s="42" t="str">
        <f t="shared" ca="1" si="6"/>
        <v>RW03</v>
      </c>
      <c r="M14" s="42" t="str">
        <f t="shared" ca="1" si="7"/>
        <v>INV16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RW03-INV16-CB02.03-C14Str</v>
      </c>
      <c r="L15" s="42" t="str">
        <f t="shared" ca="1" si="6"/>
        <v>RW03</v>
      </c>
      <c r="M15" s="42" t="str">
        <f t="shared" ca="1" si="7"/>
        <v>INV16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RW04-INV16-CB02.04-C14Str</v>
      </c>
      <c r="L16" s="42" t="str">
        <f t="shared" ca="1" si="6"/>
        <v>RW04</v>
      </c>
      <c r="M16" s="42" t="str">
        <f t="shared" ca="1" si="7"/>
        <v>INV16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RW04-INV16-CB02.05-C14Str</v>
      </c>
      <c r="L17" s="42" t="str">
        <f t="shared" ca="1" si="6"/>
        <v>RW04</v>
      </c>
      <c r="M17" s="42" t="str">
        <f t="shared" ca="1" si="7"/>
        <v>INV16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RW04-INV16-CB02.06-C14Str</v>
      </c>
      <c r="L18" s="42" t="str">
        <f t="shared" ca="1" si="6"/>
        <v>RW04</v>
      </c>
      <c r="M18" s="42" t="str">
        <f t="shared" ca="1" si="7"/>
        <v>INV16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RW05-INV16-CB03.01-C14Str</v>
      </c>
      <c r="L19" s="48" t="str">
        <f t="shared" ca="1" si="6"/>
        <v>RW05</v>
      </c>
      <c r="M19" s="48" t="str">
        <f t="shared" ca="1" si="7"/>
        <v>INV16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RW05-INV16-CB03.02-C14Str</v>
      </c>
      <c r="L20" s="48" t="str">
        <f t="shared" ca="1" si="6"/>
        <v>RW05</v>
      </c>
      <c r="M20" s="48" t="str">
        <f t="shared" ca="1" si="7"/>
        <v>INV16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RW05-INV16-CB03.03-C14Str</v>
      </c>
      <c r="L21" s="48" t="str">
        <f t="shared" ca="1" si="6"/>
        <v>RW05</v>
      </c>
      <c r="M21" s="48" t="str">
        <f t="shared" ca="1" si="7"/>
        <v>INV16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RW06-INV16-CB03.04-C14Str</v>
      </c>
      <c r="L22" s="48" t="str">
        <f t="shared" ca="1" si="6"/>
        <v>RW06</v>
      </c>
      <c r="M22" s="48" t="str">
        <f t="shared" ca="1" si="7"/>
        <v>INV16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RW06-INV16-CB03.05-C14Str</v>
      </c>
      <c r="L23" s="48" t="str">
        <f t="shared" ca="1" si="6"/>
        <v>RW06</v>
      </c>
      <c r="M23" s="48" t="str">
        <f t="shared" ca="1" si="7"/>
        <v>INV16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RW06-INV16-CB03.06-C14Str</v>
      </c>
      <c r="L24" s="48" t="str">
        <f t="shared" ca="1" si="6"/>
        <v>RW06</v>
      </c>
      <c r="M24" s="48" t="str">
        <f t="shared" ca="1" si="7"/>
        <v>INV16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19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RW07-INV16-CB04.01-C14Str</v>
      </c>
      <c r="L25" s="42" t="str">
        <f t="shared" ca="1" si="6"/>
        <v>RW07</v>
      </c>
      <c r="M25" s="42" t="str">
        <f t="shared" ca="1" si="7"/>
        <v>INV16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19</v>
      </c>
      <c r="BI25" s="42" cm="1">
        <f t="array" ref="BI25">IFERROR(INDEX($G$7:$G$1007,SMALL(IF((LOOKUP(ROW($7:$1007),ROW($7:$1007)/($F$7:$F$1007&lt;&gt;""),$F$7:$F$1007)=RIGHT("0"&amp;$BG25,2))*($G$7:$G$1007&lt;&gt;""),ROW($1:$1001),999999),COLUMN(B19))),"0")</f>
        <v>19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38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RW07-INV16-CB04.02-C14Str</v>
      </c>
      <c r="L26" s="42" t="str">
        <f t="shared" ca="1" si="6"/>
        <v>RW07</v>
      </c>
      <c r="M26" s="42" t="str">
        <f t="shared" ca="1" si="7"/>
        <v>INV16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RW07-INV16-CB04.03-C14Str</v>
      </c>
      <c r="L27" s="42" t="str">
        <f t="shared" ca="1" si="6"/>
        <v>RW07</v>
      </c>
      <c r="M27" s="42" t="str">
        <f t="shared" ca="1" si="7"/>
        <v>INV16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RW08-INV16-CB04.04-C14Str</v>
      </c>
      <c r="L28" s="42" t="str">
        <f t="shared" ca="1" si="6"/>
        <v>RW08</v>
      </c>
      <c r="M28" s="42" t="str">
        <f t="shared" ca="1" si="7"/>
        <v>INV16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RW08-INV16-CB04.05-C14Str</v>
      </c>
      <c r="L29" s="42" t="str">
        <f t="shared" ca="1" si="6"/>
        <v>RW08</v>
      </c>
      <c r="M29" s="42" t="str">
        <f t="shared" ca="1" si="7"/>
        <v>INV16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RW08-INV16-CB04.06-C14Str</v>
      </c>
      <c r="L30" s="42" t="str">
        <f t="shared" ca="1" si="6"/>
        <v>RW08</v>
      </c>
      <c r="M30" s="42" t="str">
        <f t="shared" ca="1" si="7"/>
        <v>INV16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RW09-INV16-CB05.01-C14Str</v>
      </c>
      <c r="L31" s="48" t="str">
        <f t="shared" ca="1" si="6"/>
        <v>RW09</v>
      </c>
      <c r="M31" s="48" t="str">
        <f t="shared" ca="1" si="7"/>
        <v>INV16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RW09-INV16-CB05.02-C14Str</v>
      </c>
      <c r="L32" s="48" t="str">
        <f t="shared" ca="1" si="6"/>
        <v>RW09</v>
      </c>
      <c r="M32" s="48" t="str">
        <f t="shared" ca="1" si="7"/>
        <v>INV16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RW09-INV16-CB05.03-C14Str</v>
      </c>
      <c r="L33" s="48" t="str">
        <f t="shared" ca="1" si="6"/>
        <v>RW09</v>
      </c>
      <c r="M33" s="48" t="str">
        <f t="shared" ca="1" si="7"/>
        <v>INV16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RW10-INV16-CB05.04-C14Str</v>
      </c>
      <c r="L34" s="48" t="str">
        <f t="shared" ca="1" si="6"/>
        <v>RW10</v>
      </c>
      <c r="M34" s="48" t="str">
        <f t="shared" ca="1" si="7"/>
        <v>INV16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38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RW10-INV16-CB05.05-C14Str</v>
      </c>
      <c r="L35" s="48" t="str">
        <f t="shared" ca="1" si="6"/>
        <v>RW10</v>
      </c>
      <c r="M35" s="48" t="str">
        <f t="shared" ca="1" si="7"/>
        <v>INV16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RW10-INV16-CB05.06-C14Str</v>
      </c>
      <c r="L36" s="48" t="str">
        <f t="shared" ca="1" si="6"/>
        <v>RW10</v>
      </c>
      <c r="M36" s="48" t="str">
        <f t="shared" ca="1" si="7"/>
        <v>INV16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RW11-INV16-CB06.01-C14Str</v>
      </c>
      <c r="L37" s="42" t="str">
        <f t="shared" ca="1" si="6"/>
        <v>RW11</v>
      </c>
      <c r="M37" s="42" t="str">
        <f t="shared" ca="1" si="7"/>
        <v>INV16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RW11-INV16-CB06.02-C14Str</v>
      </c>
      <c r="L38" s="42" t="str">
        <f t="shared" ca="1" si="6"/>
        <v>RW11</v>
      </c>
      <c r="M38" s="42" t="str">
        <f t="shared" ca="1" si="7"/>
        <v>INV16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RW11-INV16-CB06.03-C14Str</v>
      </c>
      <c r="L39" s="42" t="str">
        <f t="shared" ca="1" si="6"/>
        <v>RW11</v>
      </c>
      <c r="M39" s="42" t="str">
        <f t="shared" ca="1" si="7"/>
        <v>INV16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RW12-INV16-CB06.04-C14Str</v>
      </c>
      <c r="L40" s="42" t="str">
        <f t="shared" ca="1" si="6"/>
        <v>RW12</v>
      </c>
      <c r="M40" s="42" t="str">
        <f t="shared" ca="1" si="7"/>
        <v>INV16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RW12-INV16-CB06.05-C14Str</v>
      </c>
      <c r="L41" s="42" t="str">
        <f t="shared" ca="1" si="6"/>
        <v>RW12</v>
      </c>
      <c r="M41" s="42" t="str">
        <f t="shared" ca="1" si="7"/>
        <v>INV16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RW12-INV16-CB06.06-C14Str</v>
      </c>
      <c r="L42" s="42" t="str">
        <f t="shared" ca="1" si="6"/>
        <v>RW12</v>
      </c>
      <c r="M42" s="42" t="str">
        <f t="shared" ca="1" si="7"/>
        <v>INV16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RW13-INV16-CB07.01-C14Str</v>
      </c>
      <c r="L43" s="48" t="str">
        <f t="shared" ca="1" si="6"/>
        <v>RW13</v>
      </c>
      <c r="M43" s="48" t="str">
        <f t="shared" ca="1" si="7"/>
        <v>INV16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RW13-INV16-CB07.02-C14Str</v>
      </c>
      <c r="L44" s="48" t="str">
        <f t="shared" ca="1" si="6"/>
        <v>RW13</v>
      </c>
      <c r="M44" s="48" t="str">
        <f t="shared" ca="1" si="7"/>
        <v>INV16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RW13-INV16-CB07.03-C14Str</v>
      </c>
      <c r="L45" s="48" t="str">
        <f t="shared" ca="1" si="6"/>
        <v>RW13</v>
      </c>
      <c r="M45" s="48" t="str">
        <f t="shared" ca="1" si="7"/>
        <v>INV16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RW14-INV16-CB07.04-C14Str</v>
      </c>
      <c r="L46" s="48" t="str">
        <f t="shared" ca="1" si="6"/>
        <v>RW14</v>
      </c>
      <c r="M46" s="48" t="str">
        <f t="shared" ca="1" si="7"/>
        <v>INV16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RW14-INV16-CB07.05-C14Str</v>
      </c>
      <c r="L47" s="48" t="str">
        <f t="shared" ca="1" si="6"/>
        <v>RW14</v>
      </c>
      <c r="M47" s="48" t="str">
        <f t="shared" ca="1" si="7"/>
        <v>INV16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RW14-INV16-CB07.06-C14Str</v>
      </c>
      <c r="L48" s="48" t="str">
        <f t="shared" ca="1" si="6"/>
        <v>RW14</v>
      </c>
      <c r="M48" s="48" t="str">
        <f t="shared" ca="1" si="7"/>
        <v>INV16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RW15-INV16-CB08.01-C14Str</v>
      </c>
      <c r="L49" s="42" t="str">
        <f t="shared" ca="1" si="6"/>
        <v>RW15</v>
      </c>
      <c r="M49" s="42" t="str">
        <f t="shared" ca="1" si="7"/>
        <v>INV16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RW15-INV16-CB08.02-C14Str</v>
      </c>
      <c r="L50" s="42" t="str">
        <f t="shared" ca="1" si="6"/>
        <v>RW15</v>
      </c>
      <c r="M50" s="42" t="str">
        <f t="shared" ca="1" si="7"/>
        <v>INV16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RW15-INV16-CB08.03-C14Str</v>
      </c>
      <c r="L51" s="42" t="str">
        <f t="shared" ca="1" si="6"/>
        <v>RW15</v>
      </c>
      <c r="M51" s="42" t="str">
        <f t="shared" ca="1" si="7"/>
        <v>INV16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RW16-INV16-CB08.04-C14Str</v>
      </c>
      <c r="L52" s="42" t="str">
        <f t="shared" ca="1" si="6"/>
        <v>RW16</v>
      </c>
      <c r="M52" s="42" t="str">
        <f t="shared" ca="1" si="7"/>
        <v>INV16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RW16-INV16-CB08.05-C14Str</v>
      </c>
      <c r="L53" s="42" t="str">
        <f t="shared" ca="1" si="6"/>
        <v>RW16</v>
      </c>
      <c r="M53" s="42" t="str">
        <f t="shared" ca="1" si="7"/>
        <v>INV16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RW16-INV16-CB08.06-C14Str</v>
      </c>
      <c r="L54" s="42" t="str">
        <f t="shared" ca="1" si="6"/>
        <v>RW16</v>
      </c>
      <c r="M54" s="42" t="str">
        <f t="shared" ca="1" si="7"/>
        <v>INV16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RW17-INV16-CB09.01-C14Str</v>
      </c>
      <c r="L55" s="48" t="str">
        <f t="shared" ca="1" si="6"/>
        <v>RW17</v>
      </c>
      <c r="M55" s="48" t="str">
        <f t="shared" ca="1" si="7"/>
        <v>INV16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RW17-INV16-CB09.02-C14Str</v>
      </c>
      <c r="L56" s="48" t="str">
        <f t="shared" ca="1" si="6"/>
        <v>RW17</v>
      </c>
      <c r="M56" s="48" t="str">
        <f t="shared" ca="1" si="7"/>
        <v>INV16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RW17-INV16-CB09.03-C14Str</v>
      </c>
      <c r="L57" s="48" t="str">
        <f t="shared" ca="1" si="6"/>
        <v>RW17</v>
      </c>
      <c r="M57" s="48" t="str">
        <f t="shared" ca="1" si="7"/>
        <v>INV16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RW18-INV16-CB09.04-C14Str</v>
      </c>
      <c r="L58" s="48" t="str">
        <f t="shared" ca="1" si="6"/>
        <v>RW18</v>
      </c>
      <c r="M58" s="48" t="str">
        <f t="shared" ca="1" si="7"/>
        <v>INV16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RW18-INV16-CB09.05-C14Str</v>
      </c>
      <c r="L59" s="48" t="str">
        <f t="shared" ca="1" si="6"/>
        <v>RW18</v>
      </c>
      <c r="M59" s="48" t="str">
        <f t="shared" ca="1" si="7"/>
        <v>INV16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RW18-INV16-CB09.06-C14Str</v>
      </c>
      <c r="L60" s="48" t="str">
        <f t="shared" ca="1" si="6"/>
        <v>RW18</v>
      </c>
      <c r="M60" s="48" t="str">
        <f t="shared" ca="1" si="7"/>
        <v>INV16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RW19-INV16-CB10.01-C14Str</v>
      </c>
      <c r="L61" s="42" t="str">
        <f t="shared" ca="1" si="6"/>
        <v>RW19</v>
      </c>
      <c r="M61" s="42" t="str">
        <f t="shared" ca="1" si="7"/>
        <v>INV16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RW19-INV16-CB10.02-C14Str</v>
      </c>
      <c r="L62" s="42" t="str">
        <f t="shared" ca="1" si="6"/>
        <v>RW19</v>
      </c>
      <c r="M62" s="42" t="str">
        <f t="shared" ca="1" si="7"/>
        <v>INV16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RW19-INV16-CB10.03-C14Str</v>
      </c>
      <c r="L63" s="42" t="str">
        <f t="shared" ca="1" si="6"/>
        <v>RW19</v>
      </c>
      <c r="M63" s="42" t="str">
        <f t="shared" ca="1" si="7"/>
        <v>INV16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RW20-INV16-CB10.04-C14Str</v>
      </c>
      <c r="L64" s="42" t="str">
        <f t="shared" ca="1" si="6"/>
        <v>RW20</v>
      </c>
      <c r="M64" s="42" t="str">
        <f t="shared" ca="1" si="7"/>
        <v>INV16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RW20-INV16-CB10.05-C14Str</v>
      </c>
      <c r="L65" s="42" t="str">
        <f t="shared" ca="1" si="6"/>
        <v>RW20</v>
      </c>
      <c r="M65" s="42" t="str">
        <f t="shared" ca="1" si="7"/>
        <v>INV16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RW20-INV16-CB10.06-C14Str</v>
      </c>
      <c r="L66" s="42" t="str">
        <f t="shared" ca="1" si="6"/>
        <v>RW20</v>
      </c>
      <c r="M66" s="42" t="str">
        <f t="shared" ca="1" si="7"/>
        <v>INV16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50</v>
      </c>
      <c r="C67" s="64">
        <v>6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RW21-INV16-CB11.01-C14Str</v>
      </c>
      <c r="L67" s="48" t="str">
        <f t="shared" ca="1" si="6"/>
        <v>RW21</v>
      </c>
      <c r="M67" s="48" t="str">
        <f t="shared" ca="1" si="7"/>
        <v>INV16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 t="s">
        <v>50</v>
      </c>
      <c r="C68" s="64">
        <v>6</v>
      </c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RW21-INV16-CB11.02-C14Str</v>
      </c>
      <c r="L68" s="48" t="str">
        <f t="shared" ca="1" si="6"/>
        <v>RW21</v>
      </c>
      <c r="M68" s="48" t="str">
        <f t="shared" ca="1" si="7"/>
        <v>INV16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RW21-INV16-CB11.03-C14Str</v>
      </c>
      <c r="L69" s="48" t="str">
        <f t="shared" ca="1" si="6"/>
        <v>RW21</v>
      </c>
      <c r="M69" s="48" t="str">
        <f t="shared" ca="1" si="7"/>
        <v>INV16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RW22-INV16-CB11.04-C14Str</v>
      </c>
      <c r="L70" s="48" t="str">
        <f t="shared" ca="1" si="6"/>
        <v>RW22</v>
      </c>
      <c r="M70" s="48" t="str">
        <f t="shared" ca="1" si="7"/>
        <v>INV16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20" ca="1" si="13">L71&amp;"-"&amp;M71&amp;"-"&amp;N71&amp;"-"&amp;O71</f>
        <v>RW22-INV16-CB11.05-C14Str</v>
      </c>
      <c r="L71" s="48" t="str">
        <f t="shared" ca="1" si="6"/>
        <v>RW22</v>
      </c>
      <c r="M71" s="48" t="str">
        <f t="shared" ca="1" si="7"/>
        <v>INV16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20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RW22-INV16-CB11.06-C14Str</v>
      </c>
      <c r="L72" s="48" t="str">
        <f t="shared" ref="L72:L120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20" ca="1" si="16">$F$3</f>
        <v>INV16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20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RW23-INV16-CB12.01-C14Str</v>
      </c>
      <c r="L73" s="42" t="str">
        <f t="shared" ca="1" si="15"/>
        <v>RW23</v>
      </c>
      <c r="M73" s="42" t="str">
        <f t="shared" ca="1" si="16"/>
        <v>INV16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RW23-INV16-CB12.02-C14Str</v>
      </c>
      <c r="L74" s="42" t="str">
        <f t="shared" ca="1" si="15"/>
        <v>RW23</v>
      </c>
      <c r="M74" s="42" t="str">
        <f t="shared" ca="1" si="16"/>
        <v>INV16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RW23-INV16-CB12.03-C14Str</v>
      </c>
      <c r="L75" s="42" t="str">
        <f t="shared" ca="1" si="15"/>
        <v>RW23</v>
      </c>
      <c r="M75" s="42" t="str">
        <f t="shared" ca="1" si="16"/>
        <v>INV16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RW24-INV16-CB12.04-C14Str</v>
      </c>
      <c r="L76" s="42" t="str">
        <f t="shared" ca="1" si="15"/>
        <v>RW24</v>
      </c>
      <c r="M76" s="42" t="str">
        <f t="shared" ca="1" si="16"/>
        <v>INV16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RW24-INV16-CB12.05-C14Str</v>
      </c>
      <c r="L77" s="42" t="str">
        <f t="shared" ca="1" si="15"/>
        <v>RW24</v>
      </c>
      <c r="M77" s="42" t="str">
        <f t="shared" ca="1" si="16"/>
        <v>INV16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RW24-INV16-CB12.06-C14Str</v>
      </c>
      <c r="L78" s="42" t="str">
        <f t="shared" ca="1" si="15"/>
        <v>RW24</v>
      </c>
      <c r="M78" s="42" t="str">
        <f t="shared" ca="1" si="16"/>
        <v>INV16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RW25-INV16-CB13.01-C14Str</v>
      </c>
      <c r="L79" s="48" t="str">
        <f t="shared" ca="1" si="15"/>
        <v>RW25</v>
      </c>
      <c r="M79" s="48" t="str">
        <f t="shared" ca="1" si="16"/>
        <v>INV16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RW25-INV16-CB13.02-C14Str</v>
      </c>
      <c r="L80" s="48" t="str">
        <f t="shared" ca="1" si="15"/>
        <v>RW25</v>
      </c>
      <c r="M80" s="48" t="str">
        <f t="shared" ca="1" si="16"/>
        <v>INV16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RW25-INV16-CB13.03-C14Str</v>
      </c>
      <c r="L81" s="48" t="str">
        <f t="shared" ca="1" si="15"/>
        <v>RW25</v>
      </c>
      <c r="M81" s="48" t="str">
        <f t="shared" ca="1" si="16"/>
        <v>INV16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RW26-INV16-CB13.04-C14Str</v>
      </c>
      <c r="L82" s="48" t="str">
        <f t="shared" ca="1" si="15"/>
        <v>RW26</v>
      </c>
      <c r="M82" s="48" t="str">
        <f t="shared" ca="1" si="16"/>
        <v>INV16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RW26-INV16-CB13.05-C14Str</v>
      </c>
      <c r="L83" s="48" t="str">
        <f t="shared" ca="1" si="15"/>
        <v>RW26</v>
      </c>
      <c r="M83" s="48" t="str">
        <f t="shared" ca="1" si="16"/>
        <v>INV16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RW26-INV16-CB13.06-C14Str</v>
      </c>
      <c r="L84" s="48" t="str">
        <f t="shared" ca="1" si="15"/>
        <v>RW26</v>
      </c>
      <c r="M84" s="48" t="str">
        <f t="shared" ca="1" si="16"/>
        <v>INV16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RW27-INV16-CB14.01-C14Str</v>
      </c>
      <c r="L85" s="42" t="str">
        <f t="shared" ca="1" si="15"/>
        <v>RW27</v>
      </c>
      <c r="M85" s="42" t="str">
        <f t="shared" ca="1" si="16"/>
        <v>INV16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RW27-INV16-CB14.02-C14Str</v>
      </c>
      <c r="L86" s="42" t="str">
        <f t="shared" ca="1" si="15"/>
        <v>RW27</v>
      </c>
      <c r="M86" s="42" t="str">
        <f t="shared" ca="1" si="16"/>
        <v>INV16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RW27-INV16-CB14.03-C14Str</v>
      </c>
      <c r="L87" s="42" t="str">
        <f t="shared" ca="1" si="15"/>
        <v>RW27</v>
      </c>
      <c r="M87" s="42" t="str">
        <f t="shared" ca="1" si="16"/>
        <v>INV16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RW28-INV16-CB14.04-C14Str</v>
      </c>
      <c r="L88" s="42" t="str">
        <f t="shared" ca="1" si="15"/>
        <v>RW28</v>
      </c>
      <c r="M88" s="42" t="str">
        <f t="shared" ca="1" si="16"/>
        <v>INV16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RW28-INV16-CB14.05-C14Str</v>
      </c>
      <c r="L89" s="42" t="str">
        <f t="shared" ca="1" si="15"/>
        <v>RW28</v>
      </c>
      <c r="M89" s="42" t="str">
        <f t="shared" ca="1" si="16"/>
        <v>INV16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RW28-INV16-CB14.06-C14Str</v>
      </c>
      <c r="L90" s="42" t="str">
        <f t="shared" ca="1" si="15"/>
        <v>RW28</v>
      </c>
      <c r="M90" s="42" t="str">
        <f t="shared" ca="1" si="16"/>
        <v>INV16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RW29-INV16-CB15.01-C14Str</v>
      </c>
      <c r="L91" s="48" t="str">
        <f t="shared" ca="1" si="15"/>
        <v>RW29</v>
      </c>
      <c r="M91" s="48" t="str">
        <f t="shared" ca="1" si="16"/>
        <v>INV16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RW29-INV16-CB15.02-C14Str</v>
      </c>
      <c r="L92" s="48" t="str">
        <f t="shared" ca="1" si="15"/>
        <v>RW29</v>
      </c>
      <c r="M92" s="48" t="str">
        <f t="shared" ca="1" si="16"/>
        <v>INV16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RW29-INV16-CB15.03-C14Str</v>
      </c>
      <c r="L93" s="48" t="str">
        <f t="shared" ca="1" si="15"/>
        <v>RW29</v>
      </c>
      <c r="M93" s="48" t="str">
        <f t="shared" ca="1" si="16"/>
        <v>INV16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RW30-INV16-CB15.04-C14Str</v>
      </c>
      <c r="L94" s="48" t="str">
        <f t="shared" ca="1" si="15"/>
        <v>RW30</v>
      </c>
      <c r="M94" s="48" t="str">
        <f t="shared" ca="1" si="16"/>
        <v>INV16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RW30-INV16-CB15.05-C14Str</v>
      </c>
      <c r="L95" s="48" t="str">
        <f t="shared" ca="1" si="15"/>
        <v>RW30</v>
      </c>
      <c r="M95" s="48" t="str">
        <f t="shared" ca="1" si="16"/>
        <v>INV16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RW30-INV16-CB15.06-C14Str</v>
      </c>
      <c r="L96" s="48" t="str">
        <f t="shared" ca="1" si="15"/>
        <v>RW30</v>
      </c>
      <c r="M96" s="48" t="str">
        <f t="shared" ca="1" si="16"/>
        <v>INV16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RW31-INV16-CB16.01-C14Str</v>
      </c>
      <c r="L97" s="42" t="str">
        <f t="shared" ca="1" si="15"/>
        <v>RW31</v>
      </c>
      <c r="M97" s="42" t="str">
        <f t="shared" ca="1" si="16"/>
        <v>INV16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RW31-INV16-CB16.02-C14Str</v>
      </c>
      <c r="L98" s="42" t="str">
        <f t="shared" ca="1" si="15"/>
        <v>RW31</v>
      </c>
      <c r="M98" s="42" t="str">
        <f t="shared" ca="1" si="16"/>
        <v>INV16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RW31-INV16-CB16.03-C14Str</v>
      </c>
      <c r="L99" s="42" t="str">
        <f t="shared" ca="1" si="15"/>
        <v>RW31</v>
      </c>
      <c r="M99" s="42" t="str">
        <f t="shared" ca="1" si="16"/>
        <v>INV16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RW32-INV16-CB16.04-C14Str</v>
      </c>
      <c r="L100" s="42" t="str">
        <f t="shared" ca="1" si="15"/>
        <v>RW32</v>
      </c>
      <c r="M100" s="42" t="str">
        <f t="shared" ca="1" si="16"/>
        <v>INV16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RW32-INV16-CB16.05-C14Str</v>
      </c>
      <c r="L101" s="42" t="str">
        <f t="shared" ca="1" si="15"/>
        <v>RW32</v>
      </c>
      <c r="M101" s="42" t="str">
        <f t="shared" ca="1" si="16"/>
        <v>INV16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RW32-INV16-CB16.06-C14Str</v>
      </c>
      <c r="L102" s="42" t="str">
        <f t="shared" ca="1" si="15"/>
        <v>RW32</v>
      </c>
      <c r="M102" s="42" t="str">
        <f t="shared" ca="1" si="16"/>
        <v>INV16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RW33-INV16-CB17.01-C14Str</v>
      </c>
      <c r="L103" s="48" t="str">
        <f t="shared" ca="1" si="15"/>
        <v>RW33</v>
      </c>
      <c r="M103" s="48" t="str">
        <f t="shared" ca="1" si="16"/>
        <v>INV16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RW33-INV16-CB17.02-C14Str</v>
      </c>
      <c r="L104" s="48" t="str">
        <f t="shared" ca="1" si="15"/>
        <v>RW33</v>
      </c>
      <c r="M104" s="48" t="str">
        <f t="shared" ca="1" si="16"/>
        <v>INV16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RW33-INV16-CB17.03-C14Str</v>
      </c>
      <c r="L105" s="48" t="str">
        <f t="shared" ca="1" si="15"/>
        <v>RW33</v>
      </c>
      <c r="M105" s="48" t="str">
        <f t="shared" ca="1" si="16"/>
        <v>INV16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RW34-INV16-CB17.04-C14Str</v>
      </c>
      <c r="L106" s="48" t="str">
        <f t="shared" ca="1" si="15"/>
        <v>RW34</v>
      </c>
      <c r="M106" s="48" t="str">
        <f t="shared" ca="1" si="16"/>
        <v>INV16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RW34-INV16-CB17.05-C14Str</v>
      </c>
      <c r="L107" s="48" t="str">
        <f t="shared" ca="1" si="15"/>
        <v>RW34</v>
      </c>
      <c r="M107" s="48" t="str">
        <f t="shared" ca="1" si="16"/>
        <v>INV16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RW34-INV16-CB17.06-C14Str</v>
      </c>
      <c r="L108" s="48" t="str">
        <f t="shared" ca="1" si="15"/>
        <v>RW34</v>
      </c>
      <c r="M108" s="48" t="str">
        <f t="shared" ca="1" si="16"/>
        <v>INV16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RW35-INV16-CB18.01-C14Str</v>
      </c>
      <c r="L109" s="42" t="str">
        <f t="shared" ca="1" si="15"/>
        <v>RW35</v>
      </c>
      <c r="M109" s="42" t="str">
        <f t="shared" ca="1" si="16"/>
        <v>INV16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RW35-INV16-CB18.02-C14Str</v>
      </c>
      <c r="L110" s="42" t="str">
        <f t="shared" ca="1" si="15"/>
        <v>RW35</v>
      </c>
      <c r="M110" s="42" t="str">
        <f t="shared" ca="1" si="16"/>
        <v>INV16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RW35-INV16-CB18.03-C14Str</v>
      </c>
      <c r="L111" s="42" t="str">
        <f t="shared" ca="1" si="15"/>
        <v>RW35</v>
      </c>
      <c r="M111" s="42" t="str">
        <f t="shared" ca="1" si="16"/>
        <v>INV16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19</v>
      </c>
      <c r="H112" s="129"/>
      <c r="I112" s="64" t="s">
        <v>194</v>
      </c>
      <c r="J112" s="73" t="s">
        <v>132</v>
      </c>
      <c r="K112" s="42" t="str">
        <f t="shared" ca="1" si="13"/>
        <v>RW36-INV16-CB18.04-C14Str</v>
      </c>
      <c r="L112" s="42" t="str">
        <f t="shared" ca="1" si="15"/>
        <v>RW36</v>
      </c>
      <c r="M112" s="42" t="str">
        <f t="shared" ca="1" si="16"/>
        <v>INV16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RW36-INV16-CB18.05-C14Str</v>
      </c>
      <c r="L113" s="42" t="str">
        <f t="shared" ca="1" si="15"/>
        <v>RW36</v>
      </c>
      <c r="M113" s="42" t="str">
        <f t="shared" ca="1" si="16"/>
        <v>INV16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C14Str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RW36-INV16-CB18.06-C14Str</v>
      </c>
      <c r="L114" s="42" t="str">
        <f t="shared" ca="1" si="15"/>
        <v>RW36</v>
      </c>
      <c r="M114" s="42" t="str">
        <f t="shared" ca="1" si="16"/>
        <v>INV16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6" t="s">
        <v>342</v>
      </c>
      <c r="G115" s="127">
        <v>19</v>
      </c>
      <c r="H115" s="127"/>
      <c r="I115" s="64" t="s">
        <v>194</v>
      </c>
      <c r="J115" s="73" t="s">
        <v>132</v>
      </c>
      <c r="K115" s="48" t="str">
        <f t="shared" ca="1" si="13"/>
        <v>RW37-INV16-CB19.01-C14Str</v>
      </c>
      <c r="L115" s="48" t="str">
        <f t="shared" ca="1" si="15"/>
        <v>RW37</v>
      </c>
      <c r="M115" s="48" t="str">
        <f t="shared" ca="1" si="16"/>
        <v>INV16</v>
      </c>
      <c r="N115" s="48" t="str">
        <f ca="1">MID($F$5,1,2)&amp;LOOKUP("一",$F$7:$F115)&amp;"."&amp;TEXT(IF($F115&gt;"",1,($ZG115=OFFSET($ZG115,-1,))+IFERROR(MID(OFFSET($N115,-1,),FIND(MID($F$5,1,2),OFFSET($N115,-1,))+5,2),)),"00")</f>
        <v>CB19.01</v>
      </c>
      <c r="O115" s="48" t="str">
        <f t="shared" si="17"/>
        <v>C14Str</v>
      </c>
      <c r="P115" s="48">
        <v>1</v>
      </c>
      <c r="Q115" s="48" t="s">
        <v>343</v>
      </c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/>
      <c r="H116" s="127"/>
      <c r="I116" s="64" t="s">
        <v>205</v>
      </c>
      <c r="J116" s="73" t="s">
        <v>132</v>
      </c>
      <c r="K116" s="48" t="str">
        <f t="shared" ca="1" si="13"/>
        <v>RW37-INV16-CB19.02-C14Str</v>
      </c>
      <c r="L116" s="48" t="str">
        <f t="shared" ca="1" si="15"/>
        <v>RW37</v>
      </c>
      <c r="M116" s="48" t="str">
        <f t="shared" ca="1" si="16"/>
        <v>INV16</v>
      </c>
      <c r="N116" s="48" t="str">
        <f ca="1">MID($F$5,1,2)&amp;LOOKUP("一",$F$7:$F116)&amp;"."&amp;TEXT(IF($F116&gt;"",1,($ZG116=OFFSET($ZG116,-1,))+IFERROR(MID(OFFSET($N116,-1,),FIND(MID($F$5,1,2),OFFSET($N116,-1,))+5,2),)),"00")</f>
        <v>CB19.02</v>
      </c>
      <c r="O116" s="48" t="str">
        <f t="shared" si="17"/>
        <v>C14Str</v>
      </c>
      <c r="P116" s="48">
        <v>3</v>
      </c>
      <c r="Q116" s="48"/>
      <c r="R116" s="48"/>
      <c r="S116" s="48" t="s">
        <v>344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232</v>
      </c>
      <c r="J117" s="73" t="s">
        <v>132</v>
      </c>
      <c r="K117" s="48" t="str">
        <f t="shared" ca="1" si="13"/>
        <v>RW37-INV16-CB19.03-C14Str</v>
      </c>
      <c r="L117" s="48" t="str">
        <f t="shared" ca="1" si="15"/>
        <v>RW37</v>
      </c>
      <c r="M117" s="48" t="str">
        <f t="shared" ca="1" si="16"/>
        <v>INV16</v>
      </c>
      <c r="N117" s="48" t="str">
        <f ca="1">MID($F$5,1,2)&amp;LOOKUP("一",$F$7:$F117)&amp;"."&amp;TEXT(IF($F117&gt;"",1,($ZG117=OFFSET($ZG117,-1,))+IFERROR(MID(OFFSET($N117,-1,),FIND(MID($F$5,1,2),OFFSET($N117,-1,))+5,2),)),"00")</f>
        <v>CB19.03</v>
      </c>
      <c r="O117" s="48" t="str">
        <f t="shared" si="17"/>
        <v>C14Str</v>
      </c>
      <c r="P117" s="48">
        <v>7</v>
      </c>
      <c r="Q117" s="48"/>
      <c r="R117" s="48"/>
      <c r="S117" s="48"/>
      <c r="T117" s="48"/>
      <c r="U117" s="48"/>
      <c r="V117" s="48"/>
      <c r="W117" s="48" t="s">
        <v>345</v>
      </c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  <row r="118" spans="5:56">
      <c r="E118" s="42">
        <f t="shared" si="14"/>
        <v>1</v>
      </c>
      <c r="F118" s="126"/>
      <c r="G118" s="127">
        <v>19</v>
      </c>
      <c r="H118" s="127"/>
      <c r="I118" s="64" t="s">
        <v>194</v>
      </c>
      <c r="J118" s="73" t="s">
        <v>132</v>
      </c>
      <c r="K118" s="48" t="str">
        <f t="shared" ca="1" si="13"/>
        <v>RW38-INV16-CB19.04-C14Str</v>
      </c>
      <c r="L118" s="48" t="str">
        <f t="shared" ca="1" si="15"/>
        <v>RW38</v>
      </c>
      <c r="M118" s="48" t="str">
        <f t="shared" ca="1" si="16"/>
        <v>INV16</v>
      </c>
      <c r="N118" s="48" t="str">
        <f ca="1">MID($F$5,1,2)&amp;LOOKUP("一",$F$7:$F118)&amp;"."&amp;TEXT(IF($F118&gt;"",1,($ZG118=OFFSET($ZG118,-1,))+IFERROR(MID(OFFSET($N118,-1,),FIND(MID($F$5,1,2),OFFSET($N118,-1,))+5,2),)),"00")</f>
        <v>CB19.04</v>
      </c>
      <c r="O118" s="48" t="str">
        <f t="shared" si="17"/>
        <v>C14Str</v>
      </c>
      <c r="P118" s="48">
        <v>1</v>
      </c>
      <c r="Q118" s="48" t="s">
        <v>346</v>
      </c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</row>
    <row r="119" spans="5:56">
      <c r="E119" s="42">
        <f t="shared" si="14"/>
        <v>1</v>
      </c>
      <c r="F119" s="126"/>
      <c r="G119" s="127"/>
      <c r="H119" s="127"/>
      <c r="I119" s="64" t="s">
        <v>205</v>
      </c>
      <c r="J119" s="73" t="s">
        <v>132</v>
      </c>
      <c r="K119" s="48" t="str">
        <f t="shared" ca="1" si="13"/>
        <v>RW38-INV16-CB19.05-C14Str</v>
      </c>
      <c r="L119" s="48" t="str">
        <f t="shared" ca="1" si="15"/>
        <v>RW38</v>
      </c>
      <c r="M119" s="48" t="str">
        <f t="shared" ca="1" si="16"/>
        <v>INV16</v>
      </c>
      <c r="N119" s="48" t="str">
        <f ca="1">MID($F$5,1,2)&amp;LOOKUP("一",$F$7:$F119)&amp;"."&amp;TEXT(IF($F119&gt;"",1,($ZG119=OFFSET($ZG119,-1,))+IFERROR(MID(OFFSET($N119,-1,),FIND(MID($F$5,1,2),OFFSET($N119,-1,))+5,2),)),"00")</f>
        <v>CB19.05</v>
      </c>
      <c r="O119" s="48" t="str">
        <f t="shared" si="17"/>
        <v>C14Str</v>
      </c>
      <c r="P119" s="48">
        <v>3</v>
      </c>
      <c r="Q119" s="48"/>
      <c r="R119" s="48"/>
      <c r="S119" s="48" t="s">
        <v>347</v>
      </c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</row>
    <row r="120" spans="5:56">
      <c r="E120" s="42">
        <f t="shared" si="14"/>
        <v>1</v>
      </c>
      <c r="F120" s="126"/>
      <c r="G120" s="127"/>
      <c r="H120" s="127"/>
      <c r="I120" s="64" t="s">
        <v>232</v>
      </c>
      <c r="J120" s="73" t="s">
        <v>132</v>
      </c>
      <c r="K120" s="48" t="str">
        <f t="shared" ca="1" si="13"/>
        <v>RW38-INV16-CB19.06-C14Str</v>
      </c>
      <c r="L120" s="48" t="str">
        <f t="shared" ca="1" si="15"/>
        <v>RW38</v>
      </c>
      <c r="M120" s="48" t="str">
        <f t="shared" ca="1" si="16"/>
        <v>INV16</v>
      </c>
      <c r="N120" s="48" t="str">
        <f ca="1">MID($F$5,1,2)&amp;LOOKUP("一",$F$7:$F120)&amp;"."&amp;TEXT(IF($F120&gt;"",1,($ZG120=OFFSET($ZG120,-1,))+IFERROR(MID(OFFSET($N120,-1,),FIND(MID($F$5,1,2),OFFSET($N120,-1,))+5,2),)),"00")</f>
        <v>CB19.06</v>
      </c>
      <c r="O120" s="48" t="str">
        <f t="shared" si="17"/>
        <v>C14Str</v>
      </c>
      <c r="P120" s="48">
        <v>7</v>
      </c>
      <c r="Q120" s="48"/>
      <c r="R120" s="48"/>
      <c r="S120" s="48"/>
      <c r="T120" s="48"/>
      <c r="U120" s="48"/>
      <c r="V120" s="48"/>
      <c r="W120" s="48" t="s">
        <v>348</v>
      </c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</row>
  </sheetData>
  <mergeCells count="115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  <mergeCell ref="F109:F114"/>
    <mergeCell ref="G109:G111"/>
    <mergeCell ref="H109:H111"/>
    <mergeCell ref="G112:G114"/>
    <mergeCell ref="H112:H114"/>
    <mergeCell ref="F115:F120"/>
    <mergeCell ref="G115:G117"/>
    <mergeCell ref="H115:H117"/>
    <mergeCell ref="G118:G120"/>
    <mergeCell ref="H118:H120"/>
  </mergeCells>
  <phoneticPr fontId="2" type="noConversion"/>
  <conditionalFormatting sqref="P2">
    <cfRule type="cellIs" dxfId="185" priority="6" operator="equal">
      <formula>FALSE</formula>
    </cfRule>
  </conditionalFormatting>
  <conditionalFormatting sqref="BF7:BF35">
    <cfRule type="cellIs" dxfId="184" priority="3" operator="notEqual">
      <formula>0</formula>
    </cfRule>
  </conditionalFormatting>
  <conditionalFormatting sqref="F7">
    <cfRule type="expression" dxfId="183" priority="2">
      <formula>TEXT(MID(INDIRECT("J"&amp;ROW()-1),13,2)+1,"00")&lt;&gt;F7</formula>
    </cfRule>
  </conditionalFormatting>
  <conditionalFormatting sqref="F7">
    <cfRule type="cellIs" dxfId="182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20">
    <cfRule type="cellIs" dxfId="181" priority="7" operator="greaterThan">
      <formula>1</formula>
    </cfRule>
    <cfRule type="expression" dxfId="180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7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8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9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0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1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4EADC-2CB1-4B4B-8C7F-C49864D9B07A}">
  <sheetPr codeName="Sheet20"/>
  <dimension ref="A1:CL120"/>
  <sheetViews>
    <sheetView topLeftCell="Q1" zoomScale="127" zoomScaleNormal="127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38</v>
      </c>
      <c r="R1" s="16">
        <f t="shared" ref="R1:AD1" si="0">COUNTA(R7:R9953)</f>
        <v>0</v>
      </c>
      <c r="S1" s="16">
        <f t="shared" si="0"/>
        <v>38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38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38</v>
      </c>
      <c r="R2" s="16">
        <f t="shared" ref="R2:BD2" si="2">COUNTIF($I:$I,R$6)</f>
        <v>0</v>
      </c>
      <c r="S2" s="16">
        <f t="shared" si="2"/>
        <v>38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38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INV17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RW01-INV17-CB01.01-C14Str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INV17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RW01-INV17-CB01.02-C14Str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INV17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RW01-INV17-CB01.03-C14Str</v>
      </c>
      <c r="L9" s="48" t="str">
        <f t="shared" ca="1" si="6"/>
        <v>RW01</v>
      </c>
      <c r="M9" s="48" t="str">
        <f t="shared" ca="1" si="7"/>
        <v>INV17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114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RW02-INV17-CB01.04-C14Str</v>
      </c>
      <c r="L10" s="48" t="str">
        <f t="shared" ca="1" si="6"/>
        <v>RW02</v>
      </c>
      <c r="M10" s="48" t="str">
        <f t="shared" ca="1" si="7"/>
        <v>INV17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RW02-INV17-CB01.05-C14Str</v>
      </c>
      <c r="L11" s="48" t="str">
        <f t="shared" ca="1" si="6"/>
        <v>RW02</v>
      </c>
      <c r="M11" s="48" t="str">
        <f t="shared" ca="1" si="7"/>
        <v>INV17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RW02-INV17-CB01.06-C14Str</v>
      </c>
      <c r="L12" s="48" t="str">
        <f t="shared" ca="1" si="6"/>
        <v>RW02</v>
      </c>
      <c r="M12" s="48" t="str">
        <f t="shared" ca="1" si="7"/>
        <v>INV17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RW03-INV17-CB02.01-C14Str</v>
      </c>
      <c r="L13" s="42" t="str">
        <f t="shared" ca="1" si="6"/>
        <v>RW03</v>
      </c>
      <c r="M13" s="42" t="str">
        <f t="shared" ca="1" si="7"/>
        <v>INV17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RW03-INV17-CB02.02-C14Str</v>
      </c>
      <c r="L14" s="42" t="str">
        <f t="shared" ca="1" si="6"/>
        <v>RW03</v>
      </c>
      <c r="M14" s="42" t="str">
        <f t="shared" ca="1" si="7"/>
        <v>INV17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RW03-INV17-CB02.03-C14Str</v>
      </c>
      <c r="L15" s="42" t="str">
        <f t="shared" ca="1" si="6"/>
        <v>RW03</v>
      </c>
      <c r="M15" s="42" t="str">
        <f t="shared" ca="1" si="7"/>
        <v>INV17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RW04-INV17-CB02.04-C14Str</v>
      </c>
      <c r="L16" s="42" t="str">
        <f t="shared" ca="1" si="6"/>
        <v>RW04</v>
      </c>
      <c r="M16" s="42" t="str">
        <f t="shared" ca="1" si="7"/>
        <v>INV17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RW04-INV17-CB02.05-C14Str</v>
      </c>
      <c r="L17" s="42" t="str">
        <f t="shared" ca="1" si="6"/>
        <v>RW04</v>
      </c>
      <c r="M17" s="42" t="str">
        <f t="shared" ca="1" si="7"/>
        <v>INV17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RW04-INV17-CB02.06-C14Str</v>
      </c>
      <c r="L18" s="42" t="str">
        <f t="shared" ca="1" si="6"/>
        <v>RW04</v>
      </c>
      <c r="M18" s="42" t="str">
        <f t="shared" ca="1" si="7"/>
        <v>INV17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RW05-INV17-CB03.01-C14Str</v>
      </c>
      <c r="L19" s="48" t="str">
        <f t="shared" ca="1" si="6"/>
        <v>RW05</v>
      </c>
      <c r="M19" s="48" t="str">
        <f t="shared" ca="1" si="7"/>
        <v>INV17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RW05-INV17-CB03.02-C14Str</v>
      </c>
      <c r="L20" s="48" t="str">
        <f t="shared" ca="1" si="6"/>
        <v>RW05</v>
      </c>
      <c r="M20" s="48" t="str">
        <f t="shared" ca="1" si="7"/>
        <v>INV17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RW05-INV17-CB03.03-C14Str</v>
      </c>
      <c r="L21" s="48" t="str">
        <f t="shared" ca="1" si="6"/>
        <v>RW05</v>
      </c>
      <c r="M21" s="48" t="str">
        <f t="shared" ca="1" si="7"/>
        <v>INV17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RW06-INV17-CB03.04-C14Str</v>
      </c>
      <c r="L22" s="48" t="str">
        <f t="shared" ca="1" si="6"/>
        <v>RW06</v>
      </c>
      <c r="M22" s="48" t="str">
        <f t="shared" ca="1" si="7"/>
        <v>INV17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RW06-INV17-CB03.05-C14Str</v>
      </c>
      <c r="L23" s="48" t="str">
        <f t="shared" ca="1" si="6"/>
        <v>RW06</v>
      </c>
      <c r="M23" s="48" t="str">
        <f t="shared" ca="1" si="7"/>
        <v>INV17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RW06-INV17-CB03.06-C14Str</v>
      </c>
      <c r="L24" s="48" t="str">
        <f t="shared" ca="1" si="6"/>
        <v>RW06</v>
      </c>
      <c r="M24" s="48" t="str">
        <f t="shared" ca="1" si="7"/>
        <v>INV17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19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RW07-INV17-CB04.01-C14Str</v>
      </c>
      <c r="L25" s="42" t="str">
        <f t="shared" ca="1" si="6"/>
        <v>RW07</v>
      </c>
      <c r="M25" s="42" t="str">
        <f t="shared" ca="1" si="7"/>
        <v>INV17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19</v>
      </c>
      <c r="BI25" s="42" cm="1">
        <f t="array" ref="BI25">IFERROR(INDEX($G$7:$G$1007,SMALL(IF((LOOKUP(ROW($7:$1007),ROW($7:$1007)/($F$7:$F$1007&lt;&gt;""),$F$7:$F$1007)=RIGHT("0"&amp;$BG25,2))*($G$7:$G$1007&lt;&gt;""),ROW($1:$1001),999999),COLUMN(B19))),"0")</f>
        <v>19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38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RW07-INV17-CB04.02-C14Str</v>
      </c>
      <c r="L26" s="42" t="str">
        <f t="shared" ca="1" si="6"/>
        <v>RW07</v>
      </c>
      <c r="M26" s="42" t="str">
        <f t="shared" ca="1" si="7"/>
        <v>INV17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RW07-INV17-CB04.03-C14Str</v>
      </c>
      <c r="L27" s="42" t="str">
        <f t="shared" ca="1" si="6"/>
        <v>RW07</v>
      </c>
      <c r="M27" s="42" t="str">
        <f t="shared" ca="1" si="7"/>
        <v>INV17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RW08-INV17-CB04.04-C14Str</v>
      </c>
      <c r="L28" s="42" t="str">
        <f t="shared" ca="1" si="6"/>
        <v>RW08</v>
      </c>
      <c r="M28" s="42" t="str">
        <f t="shared" ca="1" si="7"/>
        <v>INV17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RW08-INV17-CB04.05-C14Str</v>
      </c>
      <c r="L29" s="42" t="str">
        <f t="shared" ca="1" si="6"/>
        <v>RW08</v>
      </c>
      <c r="M29" s="42" t="str">
        <f t="shared" ca="1" si="7"/>
        <v>INV17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RW08-INV17-CB04.06-C14Str</v>
      </c>
      <c r="L30" s="42" t="str">
        <f t="shared" ca="1" si="6"/>
        <v>RW08</v>
      </c>
      <c r="M30" s="42" t="str">
        <f t="shared" ca="1" si="7"/>
        <v>INV17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RW09-INV17-CB05.01-C14Str</v>
      </c>
      <c r="L31" s="48" t="str">
        <f t="shared" ca="1" si="6"/>
        <v>RW09</v>
      </c>
      <c r="M31" s="48" t="str">
        <f t="shared" ca="1" si="7"/>
        <v>INV17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RW09-INV17-CB05.02-C14Str</v>
      </c>
      <c r="L32" s="48" t="str">
        <f t="shared" ca="1" si="6"/>
        <v>RW09</v>
      </c>
      <c r="M32" s="48" t="str">
        <f t="shared" ca="1" si="7"/>
        <v>INV17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RW09-INV17-CB05.03-C14Str</v>
      </c>
      <c r="L33" s="48" t="str">
        <f t="shared" ca="1" si="6"/>
        <v>RW09</v>
      </c>
      <c r="M33" s="48" t="str">
        <f t="shared" ca="1" si="7"/>
        <v>INV17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RW10-INV17-CB05.04-C14Str</v>
      </c>
      <c r="L34" s="48" t="str">
        <f t="shared" ca="1" si="6"/>
        <v>RW10</v>
      </c>
      <c r="M34" s="48" t="str">
        <f t="shared" ca="1" si="7"/>
        <v>INV17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38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RW10-INV17-CB05.05-C14Str</v>
      </c>
      <c r="L35" s="48" t="str">
        <f t="shared" ca="1" si="6"/>
        <v>RW10</v>
      </c>
      <c r="M35" s="48" t="str">
        <f t="shared" ca="1" si="7"/>
        <v>INV17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RW10-INV17-CB05.06-C14Str</v>
      </c>
      <c r="L36" s="48" t="str">
        <f t="shared" ca="1" si="6"/>
        <v>RW10</v>
      </c>
      <c r="M36" s="48" t="str">
        <f t="shared" ca="1" si="7"/>
        <v>INV17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RW11-INV17-CB06.01-C14Str</v>
      </c>
      <c r="L37" s="42" t="str">
        <f t="shared" ca="1" si="6"/>
        <v>RW11</v>
      </c>
      <c r="M37" s="42" t="str">
        <f t="shared" ca="1" si="7"/>
        <v>INV17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RW11-INV17-CB06.02-C14Str</v>
      </c>
      <c r="L38" s="42" t="str">
        <f t="shared" ca="1" si="6"/>
        <v>RW11</v>
      </c>
      <c r="M38" s="42" t="str">
        <f t="shared" ca="1" si="7"/>
        <v>INV17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RW11-INV17-CB06.03-C14Str</v>
      </c>
      <c r="L39" s="42" t="str">
        <f t="shared" ca="1" si="6"/>
        <v>RW11</v>
      </c>
      <c r="M39" s="42" t="str">
        <f t="shared" ca="1" si="7"/>
        <v>INV17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RW12-INV17-CB06.04-C14Str</v>
      </c>
      <c r="L40" s="42" t="str">
        <f t="shared" ca="1" si="6"/>
        <v>RW12</v>
      </c>
      <c r="M40" s="42" t="str">
        <f t="shared" ca="1" si="7"/>
        <v>INV17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RW12-INV17-CB06.05-C14Str</v>
      </c>
      <c r="L41" s="42" t="str">
        <f t="shared" ca="1" si="6"/>
        <v>RW12</v>
      </c>
      <c r="M41" s="42" t="str">
        <f t="shared" ca="1" si="7"/>
        <v>INV17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RW12-INV17-CB06.06-C14Str</v>
      </c>
      <c r="L42" s="42" t="str">
        <f t="shared" ca="1" si="6"/>
        <v>RW12</v>
      </c>
      <c r="M42" s="42" t="str">
        <f t="shared" ca="1" si="7"/>
        <v>INV17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RW13-INV17-CB07.01-C14Str</v>
      </c>
      <c r="L43" s="48" t="str">
        <f t="shared" ca="1" si="6"/>
        <v>RW13</v>
      </c>
      <c r="M43" s="48" t="str">
        <f t="shared" ca="1" si="7"/>
        <v>INV17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RW13-INV17-CB07.02-C14Str</v>
      </c>
      <c r="L44" s="48" t="str">
        <f t="shared" ca="1" si="6"/>
        <v>RW13</v>
      </c>
      <c r="M44" s="48" t="str">
        <f t="shared" ca="1" si="7"/>
        <v>INV17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RW13-INV17-CB07.03-C14Str</v>
      </c>
      <c r="L45" s="48" t="str">
        <f t="shared" ca="1" si="6"/>
        <v>RW13</v>
      </c>
      <c r="M45" s="48" t="str">
        <f t="shared" ca="1" si="7"/>
        <v>INV17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RW14-INV17-CB07.04-C14Str</v>
      </c>
      <c r="L46" s="48" t="str">
        <f t="shared" ca="1" si="6"/>
        <v>RW14</v>
      </c>
      <c r="M46" s="48" t="str">
        <f t="shared" ca="1" si="7"/>
        <v>INV17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RW14-INV17-CB07.05-C14Str</v>
      </c>
      <c r="L47" s="48" t="str">
        <f t="shared" ca="1" si="6"/>
        <v>RW14</v>
      </c>
      <c r="M47" s="48" t="str">
        <f t="shared" ca="1" si="7"/>
        <v>INV17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RW14-INV17-CB07.06-C14Str</v>
      </c>
      <c r="L48" s="48" t="str">
        <f t="shared" ca="1" si="6"/>
        <v>RW14</v>
      </c>
      <c r="M48" s="48" t="str">
        <f t="shared" ca="1" si="7"/>
        <v>INV17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RW15-INV17-CB08.01-C14Str</v>
      </c>
      <c r="L49" s="42" t="str">
        <f t="shared" ca="1" si="6"/>
        <v>RW15</v>
      </c>
      <c r="M49" s="42" t="str">
        <f t="shared" ca="1" si="7"/>
        <v>INV17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RW15-INV17-CB08.02-C14Str</v>
      </c>
      <c r="L50" s="42" t="str">
        <f t="shared" ca="1" si="6"/>
        <v>RW15</v>
      </c>
      <c r="M50" s="42" t="str">
        <f t="shared" ca="1" si="7"/>
        <v>INV17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RW15-INV17-CB08.03-C14Str</v>
      </c>
      <c r="L51" s="42" t="str">
        <f t="shared" ca="1" si="6"/>
        <v>RW15</v>
      </c>
      <c r="M51" s="42" t="str">
        <f t="shared" ca="1" si="7"/>
        <v>INV17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RW16-INV17-CB08.04-C14Str</v>
      </c>
      <c r="L52" s="42" t="str">
        <f t="shared" ca="1" si="6"/>
        <v>RW16</v>
      </c>
      <c r="M52" s="42" t="str">
        <f t="shared" ca="1" si="7"/>
        <v>INV17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RW16-INV17-CB08.05-C14Str</v>
      </c>
      <c r="L53" s="42" t="str">
        <f t="shared" ca="1" si="6"/>
        <v>RW16</v>
      </c>
      <c r="M53" s="42" t="str">
        <f t="shared" ca="1" si="7"/>
        <v>INV17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RW16-INV17-CB08.06-C14Str</v>
      </c>
      <c r="L54" s="42" t="str">
        <f t="shared" ca="1" si="6"/>
        <v>RW16</v>
      </c>
      <c r="M54" s="42" t="str">
        <f t="shared" ca="1" si="7"/>
        <v>INV17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RW17-INV17-CB09.01-C14Str</v>
      </c>
      <c r="L55" s="48" t="str">
        <f t="shared" ca="1" si="6"/>
        <v>RW17</v>
      </c>
      <c r="M55" s="48" t="str">
        <f t="shared" ca="1" si="7"/>
        <v>INV17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RW17-INV17-CB09.02-C14Str</v>
      </c>
      <c r="L56" s="48" t="str">
        <f t="shared" ca="1" si="6"/>
        <v>RW17</v>
      </c>
      <c r="M56" s="48" t="str">
        <f t="shared" ca="1" si="7"/>
        <v>INV17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RW17-INV17-CB09.03-C14Str</v>
      </c>
      <c r="L57" s="48" t="str">
        <f t="shared" ca="1" si="6"/>
        <v>RW17</v>
      </c>
      <c r="M57" s="48" t="str">
        <f t="shared" ca="1" si="7"/>
        <v>INV17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RW18-INV17-CB09.04-C14Str</v>
      </c>
      <c r="L58" s="48" t="str">
        <f t="shared" ca="1" si="6"/>
        <v>RW18</v>
      </c>
      <c r="M58" s="48" t="str">
        <f t="shared" ca="1" si="7"/>
        <v>INV17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RW18-INV17-CB09.05-C14Str</v>
      </c>
      <c r="L59" s="48" t="str">
        <f t="shared" ca="1" si="6"/>
        <v>RW18</v>
      </c>
      <c r="M59" s="48" t="str">
        <f t="shared" ca="1" si="7"/>
        <v>INV17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RW18-INV17-CB09.06-C14Str</v>
      </c>
      <c r="L60" s="48" t="str">
        <f t="shared" ca="1" si="6"/>
        <v>RW18</v>
      </c>
      <c r="M60" s="48" t="str">
        <f t="shared" ca="1" si="7"/>
        <v>INV17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RW19-INV17-CB10.01-C14Str</v>
      </c>
      <c r="L61" s="42" t="str">
        <f t="shared" ca="1" si="6"/>
        <v>RW19</v>
      </c>
      <c r="M61" s="42" t="str">
        <f t="shared" ca="1" si="7"/>
        <v>INV17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RW19-INV17-CB10.02-C14Str</v>
      </c>
      <c r="L62" s="42" t="str">
        <f t="shared" ca="1" si="6"/>
        <v>RW19</v>
      </c>
      <c r="M62" s="42" t="str">
        <f t="shared" ca="1" si="7"/>
        <v>INV17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RW19-INV17-CB10.03-C14Str</v>
      </c>
      <c r="L63" s="42" t="str">
        <f t="shared" ca="1" si="6"/>
        <v>RW19</v>
      </c>
      <c r="M63" s="42" t="str">
        <f t="shared" ca="1" si="7"/>
        <v>INV17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RW20-INV17-CB10.04-C14Str</v>
      </c>
      <c r="L64" s="42" t="str">
        <f t="shared" ca="1" si="6"/>
        <v>RW20</v>
      </c>
      <c r="M64" s="42" t="str">
        <f t="shared" ca="1" si="7"/>
        <v>INV17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RW20-INV17-CB10.05-C14Str</v>
      </c>
      <c r="L65" s="42" t="str">
        <f t="shared" ca="1" si="6"/>
        <v>RW20</v>
      </c>
      <c r="M65" s="42" t="str">
        <f t="shared" ca="1" si="7"/>
        <v>INV17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RW20-INV17-CB10.06-C14Str</v>
      </c>
      <c r="L66" s="42" t="str">
        <f t="shared" ca="1" si="6"/>
        <v>RW20</v>
      </c>
      <c r="M66" s="42" t="str">
        <f t="shared" ca="1" si="7"/>
        <v>INV17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50</v>
      </c>
      <c r="C67" s="64">
        <v>6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RW21-INV17-CB11.01-C14Str</v>
      </c>
      <c r="L67" s="48" t="str">
        <f t="shared" ca="1" si="6"/>
        <v>RW21</v>
      </c>
      <c r="M67" s="48" t="str">
        <f t="shared" ca="1" si="7"/>
        <v>INV17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 t="s">
        <v>50</v>
      </c>
      <c r="C68" s="64">
        <v>6</v>
      </c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RW21-INV17-CB11.02-C14Str</v>
      </c>
      <c r="L68" s="48" t="str">
        <f t="shared" ca="1" si="6"/>
        <v>RW21</v>
      </c>
      <c r="M68" s="48" t="str">
        <f t="shared" ca="1" si="7"/>
        <v>INV17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RW21-INV17-CB11.03-C14Str</v>
      </c>
      <c r="L69" s="48" t="str">
        <f t="shared" ca="1" si="6"/>
        <v>RW21</v>
      </c>
      <c r="M69" s="48" t="str">
        <f t="shared" ca="1" si="7"/>
        <v>INV17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RW22-INV17-CB11.04-C14Str</v>
      </c>
      <c r="L70" s="48" t="str">
        <f t="shared" ca="1" si="6"/>
        <v>RW22</v>
      </c>
      <c r="M70" s="48" t="str">
        <f t="shared" ca="1" si="7"/>
        <v>INV17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20" ca="1" si="13">L71&amp;"-"&amp;M71&amp;"-"&amp;N71&amp;"-"&amp;O71</f>
        <v>RW22-INV17-CB11.05-C14Str</v>
      </c>
      <c r="L71" s="48" t="str">
        <f t="shared" ca="1" si="6"/>
        <v>RW22</v>
      </c>
      <c r="M71" s="48" t="str">
        <f t="shared" ca="1" si="7"/>
        <v>INV17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20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RW22-INV17-CB11.06-C14Str</v>
      </c>
      <c r="L72" s="48" t="str">
        <f t="shared" ref="L72:L120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20" ca="1" si="16">$F$3</f>
        <v>INV17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20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RW23-INV17-CB12.01-C14Str</v>
      </c>
      <c r="L73" s="42" t="str">
        <f t="shared" ca="1" si="15"/>
        <v>RW23</v>
      </c>
      <c r="M73" s="42" t="str">
        <f t="shared" ca="1" si="16"/>
        <v>INV17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RW23-INV17-CB12.02-C14Str</v>
      </c>
      <c r="L74" s="42" t="str">
        <f t="shared" ca="1" si="15"/>
        <v>RW23</v>
      </c>
      <c r="M74" s="42" t="str">
        <f t="shared" ca="1" si="16"/>
        <v>INV17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RW23-INV17-CB12.03-C14Str</v>
      </c>
      <c r="L75" s="42" t="str">
        <f t="shared" ca="1" si="15"/>
        <v>RW23</v>
      </c>
      <c r="M75" s="42" t="str">
        <f t="shared" ca="1" si="16"/>
        <v>INV17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RW24-INV17-CB12.04-C14Str</v>
      </c>
      <c r="L76" s="42" t="str">
        <f t="shared" ca="1" si="15"/>
        <v>RW24</v>
      </c>
      <c r="M76" s="42" t="str">
        <f t="shared" ca="1" si="16"/>
        <v>INV17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RW24-INV17-CB12.05-C14Str</v>
      </c>
      <c r="L77" s="42" t="str">
        <f t="shared" ca="1" si="15"/>
        <v>RW24</v>
      </c>
      <c r="M77" s="42" t="str">
        <f t="shared" ca="1" si="16"/>
        <v>INV17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RW24-INV17-CB12.06-C14Str</v>
      </c>
      <c r="L78" s="42" t="str">
        <f t="shared" ca="1" si="15"/>
        <v>RW24</v>
      </c>
      <c r="M78" s="42" t="str">
        <f t="shared" ca="1" si="16"/>
        <v>INV17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RW25-INV17-CB13.01-C14Str</v>
      </c>
      <c r="L79" s="48" t="str">
        <f t="shared" ca="1" si="15"/>
        <v>RW25</v>
      </c>
      <c r="M79" s="48" t="str">
        <f t="shared" ca="1" si="16"/>
        <v>INV17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RW25-INV17-CB13.02-C14Str</v>
      </c>
      <c r="L80" s="48" t="str">
        <f t="shared" ca="1" si="15"/>
        <v>RW25</v>
      </c>
      <c r="M80" s="48" t="str">
        <f t="shared" ca="1" si="16"/>
        <v>INV17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RW25-INV17-CB13.03-C14Str</v>
      </c>
      <c r="L81" s="48" t="str">
        <f t="shared" ca="1" si="15"/>
        <v>RW25</v>
      </c>
      <c r="M81" s="48" t="str">
        <f t="shared" ca="1" si="16"/>
        <v>INV17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RW26-INV17-CB13.04-C14Str</v>
      </c>
      <c r="L82" s="48" t="str">
        <f t="shared" ca="1" si="15"/>
        <v>RW26</v>
      </c>
      <c r="M82" s="48" t="str">
        <f t="shared" ca="1" si="16"/>
        <v>INV17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RW26-INV17-CB13.05-C14Str</v>
      </c>
      <c r="L83" s="48" t="str">
        <f t="shared" ca="1" si="15"/>
        <v>RW26</v>
      </c>
      <c r="M83" s="48" t="str">
        <f t="shared" ca="1" si="16"/>
        <v>INV17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RW26-INV17-CB13.06-C14Str</v>
      </c>
      <c r="L84" s="48" t="str">
        <f t="shared" ca="1" si="15"/>
        <v>RW26</v>
      </c>
      <c r="M84" s="48" t="str">
        <f t="shared" ca="1" si="16"/>
        <v>INV17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RW27-INV17-CB14.01-C14Str</v>
      </c>
      <c r="L85" s="42" t="str">
        <f t="shared" ca="1" si="15"/>
        <v>RW27</v>
      </c>
      <c r="M85" s="42" t="str">
        <f t="shared" ca="1" si="16"/>
        <v>INV17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RW27-INV17-CB14.02-C14Str</v>
      </c>
      <c r="L86" s="42" t="str">
        <f t="shared" ca="1" si="15"/>
        <v>RW27</v>
      </c>
      <c r="M86" s="42" t="str">
        <f t="shared" ca="1" si="16"/>
        <v>INV17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RW27-INV17-CB14.03-C14Str</v>
      </c>
      <c r="L87" s="42" t="str">
        <f t="shared" ca="1" si="15"/>
        <v>RW27</v>
      </c>
      <c r="M87" s="42" t="str">
        <f t="shared" ca="1" si="16"/>
        <v>INV17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RW28-INV17-CB14.04-C14Str</v>
      </c>
      <c r="L88" s="42" t="str">
        <f t="shared" ca="1" si="15"/>
        <v>RW28</v>
      </c>
      <c r="M88" s="42" t="str">
        <f t="shared" ca="1" si="16"/>
        <v>INV17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RW28-INV17-CB14.05-C14Str</v>
      </c>
      <c r="L89" s="42" t="str">
        <f t="shared" ca="1" si="15"/>
        <v>RW28</v>
      </c>
      <c r="M89" s="42" t="str">
        <f t="shared" ca="1" si="16"/>
        <v>INV17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RW28-INV17-CB14.06-C14Str</v>
      </c>
      <c r="L90" s="42" t="str">
        <f t="shared" ca="1" si="15"/>
        <v>RW28</v>
      </c>
      <c r="M90" s="42" t="str">
        <f t="shared" ca="1" si="16"/>
        <v>INV17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RW29-INV17-CB15.01-C14Str</v>
      </c>
      <c r="L91" s="48" t="str">
        <f t="shared" ca="1" si="15"/>
        <v>RW29</v>
      </c>
      <c r="M91" s="48" t="str">
        <f t="shared" ca="1" si="16"/>
        <v>INV17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RW29-INV17-CB15.02-C14Str</v>
      </c>
      <c r="L92" s="48" t="str">
        <f t="shared" ca="1" si="15"/>
        <v>RW29</v>
      </c>
      <c r="M92" s="48" t="str">
        <f t="shared" ca="1" si="16"/>
        <v>INV17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RW29-INV17-CB15.03-C14Str</v>
      </c>
      <c r="L93" s="48" t="str">
        <f t="shared" ca="1" si="15"/>
        <v>RW29</v>
      </c>
      <c r="M93" s="48" t="str">
        <f t="shared" ca="1" si="16"/>
        <v>INV17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RW30-INV17-CB15.04-C14Str</v>
      </c>
      <c r="L94" s="48" t="str">
        <f t="shared" ca="1" si="15"/>
        <v>RW30</v>
      </c>
      <c r="M94" s="48" t="str">
        <f t="shared" ca="1" si="16"/>
        <v>INV17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RW30-INV17-CB15.05-C14Str</v>
      </c>
      <c r="L95" s="48" t="str">
        <f t="shared" ca="1" si="15"/>
        <v>RW30</v>
      </c>
      <c r="M95" s="48" t="str">
        <f t="shared" ca="1" si="16"/>
        <v>INV17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RW30-INV17-CB15.06-C14Str</v>
      </c>
      <c r="L96" s="48" t="str">
        <f t="shared" ca="1" si="15"/>
        <v>RW30</v>
      </c>
      <c r="M96" s="48" t="str">
        <f t="shared" ca="1" si="16"/>
        <v>INV17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RW31-INV17-CB16.01-C14Str</v>
      </c>
      <c r="L97" s="42" t="str">
        <f t="shared" ca="1" si="15"/>
        <v>RW31</v>
      </c>
      <c r="M97" s="42" t="str">
        <f t="shared" ca="1" si="16"/>
        <v>INV17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RW31-INV17-CB16.02-C14Str</v>
      </c>
      <c r="L98" s="42" t="str">
        <f t="shared" ca="1" si="15"/>
        <v>RW31</v>
      </c>
      <c r="M98" s="42" t="str">
        <f t="shared" ca="1" si="16"/>
        <v>INV17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RW31-INV17-CB16.03-C14Str</v>
      </c>
      <c r="L99" s="42" t="str">
        <f t="shared" ca="1" si="15"/>
        <v>RW31</v>
      </c>
      <c r="M99" s="42" t="str">
        <f t="shared" ca="1" si="16"/>
        <v>INV17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RW32-INV17-CB16.04-C14Str</v>
      </c>
      <c r="L100" s="42" t="str">
        <f t="shared" ca="1" si="15"/>
        <v>RW32</v>
      </c>
      <c r="M100" s="42" t="str">
        <f t="shared" ca="1" si="16"/>
        <v>INV17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RW32-INV17-CB16.05-C14Str</v>
      </c>
      <c r="L101" s="42" t="str">
        <f t="shared" ca="1" si="15"/>
        <v>RW32</v>
      </c>
      <c r="M101" s="42" t="str">
        <f t="shared" ca="1" si="16"/>
        <v>INV17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RW32-INV17-CB16.06-C14Str</v>
      </c>
      <c r="L102" s="42" t="str">
        <f t="shared" ca="1" si="15"/>
        <v>RW32</v>
      </c>
      <c r="M102" s="42" t="str">
        <f t="shared" ca="1" si="16"/>
        <v>INV17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RW33-INV17-CB17.01-C14Str</v>
      </c>
      <c r="L103" s="48" t="str">
        <f t="shared" ca="1" si="15"/>
        <v>RW33</v>
      </c>
      <c r="M103" s="48" t="str">
        <f t="shared" ca="1" si="16"/>
        <v>INV17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RW33-INV17-CB17.02-C14Str</v>
      </c>
      <c r="L104" s="48" t="str">
        <f t="shared" ca="1" si="15"/>
        <v>RW33</v>
      </c>
      <c r="M104" s="48" t="str">
        <f t="shared" ca="1" si="16"/>
        <v>INV17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RW33-INV17-CB17.03-C14Str</v>
      </c>
      <c r="L105" s="48" t="str">
        <f t="shared" ca="1" si="15"/>
        <v>RW33</v>
      </c>
      <c r="M105" s="48" t="str">
        <f t="shared" ca="1" si="16"/>
        <v>INV17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RW34-INV17-CB17.04-C14Str</v>
      </c>
      <c r="L106" s="48" t="str">
        <f t="shared" ca="1" si="15"/>
        <v>RW34</v>
      </c>
      <c r="M106" s="48" t="str">
        <f t="shared" ca="1" si="16"/>
        <v>INV17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RW34-INV17-CB17.05-C14Str</v>
      </c>
      <c r="L107" s="48" t="str">
        <f t="shared" ca="1" si="15"/>
        <v>RW34</v>
      </c>
      <c r="M107" s="48" t="str">
        <f t="shared" ca="1" si="16"/>
        <v>INV17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RW34-INV17-CB17.06-C14Str</v>
      </c>
      <c r="L108" s="48" t="str">
        <f t="shared" ca="1" si="15"/>
        <v>RW34</v>
      </c>
      <c r="M108" s="48" t="str">
        <f t="shared" ca="1" si="16"/>
        <v>INV17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RW35-INV17-CB18.01-C14Str</v>
      </c>
      <c r="L109" s="42" t="str">
        <f t="shared" ca="1" si="15"/>
        <v>RW35</v>
      </c>
      <c r="M109" s="42" t="str">
        <f t="shared" ca="1" si="16"/>
        <v>INV17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RW35-INV17-CB18.02-C14Str</v>
      </c>
      <c r="L110" s="42" t="str">
        <f t="shared" ca="1" si="15"/>
        <v>RW35</v>
      </c>
      <c r="M110" s="42" t="str">
        <f t="shared" ca="1" si="16"/>
        <v>INV17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RW35-INV17-CB18.03-C14Str</v>
      </c>
      <c r="L111" s="42" t="str">
        <f t="shared" ca="1" si="15"/>
        <v>RW35</v>
      </c>
      <c r="M111" s="42" t="str">
        <f t="shared" ca="1" si="16"/>
        <v>INV17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19</v>
      </c>
      <c r="H112" s="129"/>
      <c r="I112" s="64" t="s">
        <v>194</v>
      </c>
      <c r="J112" s="73" t="s">
        <v>132</v>
      </c>
      <c r="K112" s="42" t="str">
        <f t="shared" ca="1" si="13"/>
        <v>RW36-INV17-CB18.04-C14Str</v>
      </c>
      <c r="L112" s="42" t="str">
        <f t="shared" ca="1" si="15"/>
        <v>RW36</v>
      </c>
      <c r="M112" s="42" t="str">
        <f t="shared" ca="1" si="16"/>
        <v>INV17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RW36-INV17-CB18.05-C14Str</v>
      </c>
      <c r="L113" s="42" t="str">
        <f t="shared" ca="1" si="15"/>
        <v>RW36</v>
      </c>
      <c r="M113" s="42" t="str">
        <f t="shared" ca="1" si="16"/>
        <v>INV17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C14Str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RW36-INV17-CB18.06-C14Str</v>
      </c>
      <c r="L114" s="42" t="str">
        <f t="shared" ca="1" si="15"/>
        <v>RW36</v>
      </c>
      <c r="M114" s="42" t="str">
        <f t="shared" ca="1" si="16"/>
        <v>INV17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6" t="s">
        <v>342</v>
      </c>
      <c r="G115" s="127">
        <v>19</v>
      </c>
      <c r="H115" s="127"/>
      <c r="I115" s="64" t="s">
        <v>194</v>
      </c>
      <c r="J115" s="73" t="s">
        <v>132</v>
      </c>
      <c r="K115" s="48" t="str">
        <f t="shared" ca="1" si="13"/>
        <v>RW37-INV17-CB19.01-C14Str</v>
      </c>
      <c r="L115" s="48" t="str">
        <f t="shared" ca="1" si="15"/>
        <v>RW37</v>
      </c>
      <c r="M115" s="48" t="str">
        <f t="shared" ca="1" si="16"/>
        <v>INV17</v>
      </c>
      <c r="N115" s="48" t="str">
        <f ca="1">MID($F$5,1,2)&amp;LOOKUP("一",$F$7:$F115)&amp;"."&amp;TEXT(IF($F115&gt;"",1,($ZG115=OFFSET($ZG115,-1,))+IFERROR(MID(OFFSET($N115,-1,),FIND(MID($F$5,1,2),OFFSET($N115,-1,))+5,2),)),"00")</f>
        <v>CB19.01</v>
      </c>
      <c r="O115" s="48" t="str">
        <f t="shared" si="17"/>
        <v>C14Str</v>
      </c>
      <c r="P115" s="48">
        <v>1</v>
      </c>
      <c r="Q115" s="48" t="s">
        <v>343</v>
      </c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/>
      <c r="H116" s="127"/>
      <c r="I116" s="64" t="s">
        <v>205</v>
      </c>
      <c r="J116" s="73" t="s">
        <v>132</v>
      </c>
      <c r="K116" s="48" t="str">
        <f t="shared" ca="1" si="13"/>
        <v>RW37-INV17-CB19.02-C14Str</v>
      </c>
      <c r="L116" s="48" t="str">
        <f t="shared" ca="1" si="15"/>
        <v>RW37</v>
      </c>
      <c r="M116" s="48" t="str">
        <f t="shared" ca="1" si="16"/>
        <v>INV17</v>
      </c>
      <c r="N116" s="48" t="str">
        <f ca="1">MID($F$5,1,2)&amp;LOOKUP("一",$F$7:$F116)&amp;"."&amp;TEXT(IF($F116&gt;"",1,($ZG116=OFFSET($ZG116,-1,))+IFERROR(MID(OFFSET($N116,-1,),FIND(MID($F$5,1,2),OFFSET($N116,-1,))+5,2),)),"00")</f>
        <v>CB19.02</v>
      </c>
      <c r="O116" s="48" t="str">
        <f t="shared" si="17"/>
        <v>C14Str</v>
      </c>
      <c r="P116" s="48">
        <v>3</v>
      </c>
      <c r="Q116" s="48"/>
      <c r="R116" s="48"/>
      <c r="S116" s="48" t="s">
        <v>344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232</v>
      </c>
      <c r="J117" s="73" t="s">
        <v>132</v>
      </c>
      <c r="K117" s="48" t="str">
        <f t="shared" ca="1" si="13"/>
        <v>RW37-INV17-CB19.03-C14Str</v>
      </c>
      <c r="L117" s="48" t="str">
        <f t="shared" ca="1" si="15"/>
        <v>RW37</v>
      </c>
      <c r="M117" s="48" t="str">
        <f t="shared" ca="1" si="16"/>
        <v>INV17</v>
      </c>
      <c r="N117" s="48" t="str">
        <f ca="1">MID($F$5,1,2)&amp;LOOKUP("一",$F$7:$F117)&amp;"."&amp;TEXT(IF($F117&gt;"",1,($ZG117=OFFSET($ZG117,-1,))+IFERROR(MID(OFFSET($N117,-1,),FIND(MID($F$5,1,2),OFFSET($N117,-1,))+5,2),)),"00")</f>
        <v>CB19.03</v>
      </c>
      <c r="O117" s="48" t="str">
        <f t="shared" si="17"/>
        <v>C14Str</v>
      </c>
      <c r="P117" s="48">
        <v>7</v>
      </c>
      <c r="Q117" s="48"/>
      <c r="R117" s="48"/>
      <c r="S117" s="48"/>
      <c r="T117" s="48"/>
      <c r="U117" s="48"/>
      <c r="V117" s="48"/>
      <c r="W117" s="48" t="s">
        <v>345</v>
      </c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  <row r="118" spans="5:56">
      <c r="E118" s="42">
        <f t="shared" si="14"/>
        <v>1</v>
      </c>
      <c r="F118" s="126"/>
      <c r="G118" s="127">
        <v>19</v>
      </c>
      <c r="H118" s="127"/>
      <c r="I118" s="64" t="s">
        <v>194</v>
      </c>
      <c r="J118" s="73" t="s">
        <v>132</v>
      </c>
      <c r="K118" s="48" t="str">
        <f t="shared" ca="1" si="13"/>
        <v>RW38-INV17-CB19.04-C14Str</v>
      </c>
      <c r="L118" s="48" t="str">
        <f t="shared" ca="1" si="15"/>
        <v>RW38</v>
      </c>
      <c r="M118" s="48" t="str">
        <f t="shared" ca="1" si="16"/>
        <v>INV17</v>
      </c>
      <c r="N118" s="48" t="str">
        <f ca="1">MID($F$5,1,2)&amp;LOOKUP("一",$F$7:$F118)&amp;"."&amp;TEXT(IF($F118&gt;"",1,($ZG118=OFFSET($ZG118,-1,))+IFERROR(MID(OFFSET($N118,-1,),FIND(MID($F$5,1,2),OFFSET($N118,-1,))+5,2),)),"00")</f>
        <v>CB19.04</v>
      </c>
      <c r="O118" s="48" t="str">
        <f t="shared" si="17"/>
        <v>C14Str</v>
      </c>
      <c r="P118" s="48">
        <v>1</v>
      </c>
      <c r="Q118" s="48" t="s">
        <v>346</v>
      </c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</row>
    <row r="119" spans="5:56">
      <c r="E119" s="42">
        <f t="shared" si="14"/>
        <v>1</v>
      </c>
      <c r="F119" s="126"/>
      <c r="G119" s="127"/>
      <c r="H119" s="127"/>
      <c r="I119" s="64" t="s">
        <v>205</v>
      </c>
      <c r="J119" s="73" t="s">
        <v>132</v>
      </c>
      <c r="K119" s="48" t="str">
        <f t="shared" ca="1" si="13"/>
        <v>RW38-INV17-CB19.05-C14Str</v>
      </c>
      <c r="L119" s="48" t="str">
        <f t="shared" ca="1" si="15"/>
        <v>RW38</v>
      </c>
      <c r="M119" s="48" t="str">
        <f t="shared" ca="1" si="16"/>
        <v>INV17</v>
      </c>
      <c r="N119" s="48" t="str">
        <f ca="1">MID($F$5,1,2)&amp;LOOKUP("一",$F$7:$F119)&amp;"."&amp;TEXT(IF($F119&gt;"",1,($ZG119=OFFSET($ZG119,-1,))+IFERROR(MID(OFFSET($N119,-1,),FIND(MID($F$5,1,2),OFFSET($N119,-1,))+5,2),)),"00")</f>
        <v>CB19.05</v>
      </c>
      <c r="O119" s="48" t="str">
        <f t="shared" si="17"/>
        <v>C14Str</v>
      </c>
      <c r="P119" s="48">
        <v>3</v>
      </c>
      <c r="Q119" s="48"/>
      <c r="R119" s="48"/>
      <c r="S119" s="48" t="s">
        <v>347</v>
      </c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</row>
    <row r="120" spans="5:56">
      <c r="E120" s="42">
        <f t="shared" si="14"/>
        <v>1</v>
      </c>
      <c r="F120" s="126"/>
      <c r="G120" s="127"/>
      <c r="H120" s="127"/>
      <c r="I120" s="64" t="s">
        <v>232</v>
      </c>
      <c r="J120" s="73" t="s">
        <v>132</v>
      </c>
      <c r="K120" s="48" t="str">
        <f t="shared" ca="1" si="13"/>
        <v>RW38-INV17-CB19.06-C14Str</v>
      </c>
      <c r="L120" s="48" t="str">
        <f t="shared" ca="1" si="15"/>
        <v>RW38</v>
      </c>
      <c r="M120" s="48" t="str">
        <f t="shared" ca="1" si="16"/>
        <v>INV17</v>
      </c>
      <c r="N120" s="48" t="str">
        <f ca="1">MID($F$5,1,2)&amp;LOOKUP("一",$F$7:$F120)&amp;"."&amp;TEXT(IF($F120&gt;"",1,($ZG120=OFFSET($ZG120,-1,))+IFERROR(MID(OFFSET($N120,-1,),FIND(MID($F$5,1,2),OFFSET($N120,-1,))+5,2),)),"00")</f>
        <v>CB19.06</v>
      </c>
      <c r="O120" s="48" t="str">
        <f t="shared" si="17"/>
        <v>C14Str</v>
      </c>
      <c r="P120" s="48">
        <v>7</v>
      </c>
      <c r="Q120" s="48"/>
      <c r="R120" s="48"/>
      <c r="S120" s="48"/>
      <c r="T120" s="48"/>
      <c r="U120" s="48"/>
      <c r="V120" s="48"/>
      <c r="W120" s="48" t="s">
        <v>348</v>
      </c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</row>
  </sheetData>
  <mergeCells count="115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  <mergeCell ref="F109:F114"/>
    <mergeCell ref="G109:G111"/>
    <mergeCell ref="H109:H111"/>
    <mergeCell ref="G112:G114"/>
    <mergeCell ref="H112:H114"/>
    <mergeCell ref="F115:F120"/>
    <mergeCell ref="G115:G117"/>
    <mergeCell ref="H115:H117"/>
    <mergeCell ref="G118:G120"/>
    <mergeCell ref="H118:H120"/>
  </mergeCells>
  <phoneticPr fontId="2" type="noConversion"/>
  <conditionalFormatting sqref="P2">
    <cfRule type="cellIs" dxfId="179" priority="6" operator="equal">
      <formula>FALSE</formula>
    </cfRule>
  </conditionalFormatting>
  <conditionalFormatting sqref="BF7:BF35">
    <cfRule type="cellIs" dxfId="178" priority="3" operator="notEqual">
      <formula>0</formula>
    </cfRule>
  </conditionalFormatting>
  <conditionalFormatting sqref="F7">
    <cfRule type="expression" dxfId="177" priority="2">
      <formula>TEXT(MID(INDIRECT("J"&amp;ROW()-1),13,2)+1,"00")&lt;&gt;F7</formula>
    </cfRule>
  </conditionalFormatting>
  <conditionalFormatting sqref="F7">
    <cfRule type="cellIs" dxfId="176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20">
    <cfRule type="cellIs" dxfId="175" priority="7" operator="greaterThan">
      <formula>1</formula>
    </cfRule>
    <cfRule type="expression" dxfId="174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81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2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63500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3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4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5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A1335-9824-834F-88E6-F681B1E8549C}">
  <sheetPr codeName="Sheet21"/>
  <dimension ref="A1:CL123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39</v>
      </c>
      <c r="R1" s="16">
        <f t="shared" ref="R1:AD1" si="0">COUNTA(R7:R9953)</f>
        <v>0</v>
      </c>
      <c r="S1" s="16">
        <f t="shared" si="0"/>
        <v>39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39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39</v>
      </c>
      <c r="R2" s="16">
        <f t="shared" ref="R2:BD2" si="2">COUNTIF($I:$I,R$6)</f>
        <v>0</v>
      </c>
      <c r="S2" s="16">
        <f t="shared" si="2"/>
        <v>39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39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INV18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RW01-INV18-CB01.01-C14Str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INV18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RW01-INV18-CB01.02-C14Str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INV18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RW01-INV18-CB01.03-C14Str</v>
      </c>
      <c r="L9" s="48" t="str">
        <f t="shared" ca="1" si="6"/>
        <v>RW01</v>
      </c>
      <c r="M9" s="48" t="str">
        <f t="shared" ca="1" si="7"/>
        <v>INV18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117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RW02-INV18-CB01.04-C14Str</v>
      </c>
      <c r="L10" s="48" t="str">
        <f t="shared" ca="1" si="6"/>
        <v>RW02</v>
      </c>
      <c r="M10" s="48" t="str">
        <f t="shared" ca="1" si="7"/>
        <v>INV18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RW02-INV18-CB01.05-C14Str</v>
      </c>
      <c r="L11" s="48" t="str">
        <f t="shared" ca="1" si="6"/>
        <v>RW02</v>
      </c>
      <c r="M11" s="48" t="str">
        <f t="shared" ca="1" si="7"/>
        <v>INV18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RW02-INV18-CB01.06-C14Str</v>
      </c>
      <c r="L12" s="48" t="str">
        <f t="shared" ca="1" si="6"/>
        <v>RW02</v>
      </c>
      <c r="M12" s="48" t="str">
        <f t="shared" ca="1" si="7"/>
        <v>INV18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RW03-INV18-CB02.01-C14Str</v>
      </c>
      <c r="L13" s="42" t="str">
        <f t="shared" ca="1" si="6"/>
        <v>RW03</v>
      </c>
      <c r="M13" s="42" t="str">
        <f t="shared" ca="1" si="7"/>
        <v>INV18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RW03-INV18-CB02.02-C14Str</v>
      </c>
      <c r="L14" s="42" t="str">
        <f t="shared" ca="1" si="6"/>
        <v>RW03</v>
      </c>
      <c r="M14" s="42" t="str">
        <f t="shared" ca="1" si="7"/>
        <v>INV18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RW03-INV18-CB02.03-C14Str</v>
      </c>
      <c r="L15" s="42" t="str">
        <f t="shared" ca="1" si="6"/>
        <v>RW03</v>
      </c>
      <c r="M15" s="42" t="str">
        <f t="shared" ca="1" si="7"/>
        <v>INV18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RW04-INV18-CB02.04-C14Str</v>
      </c>
      <c r="L16" s="42" t="str">
        <f t="shared" ca="1" si="6"/>
        <v>RW04</v>
      </c>
      <c r="M16" s="42" t="str">
        <f t="shared" ca="1" si="7"/>
        <v>INV18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RW04-INV18-CB02.05-C14Str</v>
      </c>
      <c r="L17" s="42" t="str">
        <f t="shared" ca="1" si="6"/>
        <v>RW04</v>
      </c>
      <c r="M17" s="42" t="str">
        <f t="shared" ca="1" si="7"/>
        <v>INV18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RW04-INV18-CB02.06-C14Str</v>
      </c>
      <c r="L18" s="42" t="str">
        <f t="shared" ca="1" si="6"/>
        <v>RW04</v>
      </c>
      <c r="M18" s="42" t="str">
        <f t="shared" ca="1" si="7"/>
        <v>INV18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RW05-INV18-CB03.01-C14Str</v>
      </c>
      <c r="L19" s="48" t="str">
        <f t="shared" ca="1" si="6"/>
        <v>RW05</v>
      </c>
      <c r="M19" s="48" t="str">
        <f t="shared" ca="1" si="7"/>
        <v>INV18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RW05-INV18-CB03.02-C14Str</v>
      </c>
      <c r="L20" s="48" t="str">
        <f t="shared" ca="1" si="6"/>
        <v>RW05</v>
      </c>
      <c r="M20" s="48" t="str">
        <f t="shared" ca="1" si="7"/>
        <v>INV18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RW05-INV18-CB03.03-C14Str</v>
      </c>
      <c r="L21" s="48" t="str">
        <f t="shared" ca="1" si="6"/>
        <v>RW05</v>
      </c>
      <c r="M21" s="48" t="str">
        <f t="shared" ca="1" si="7"/>
        <v>INV18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RW06-INV18-CB03.04-C14Str</v>
      </c>
      <c r="L22" s="48" t="str">
        <f t="shared" ca="1" si="6"/>
        <v>RW06</v>
      </c>
      <c r="M22" s="48" t="str">
        <f t="shared" ca="1" si="7"/>
        <v>INV18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RW06-INV18-CB03.05-C14Str</v>
      </c>
      <c r="L23" s="48" t="str">
        <f t="shared" ca="1" si="6"/>
        <v>RW06</v>
      </c>
      <c r="M23" s="48" t="str">
        <f t="shared" ca="1" si="7"/>
        <v>INV18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RW06-INV18-CB03.06-C14Str</v>
      </c>
      <c r="L24" s="48" t="str">
        <f t="shared" ca="1" si="6"/>
        <v>RW06</v>
      </c>
      <c r="M24" s="48" t="str">
        <f t="shared" ca="1" si="7"/>
        <v>INV18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19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RW07-INV18-CB04.01-C14Str</v>
      </c>
      <c r="L25" s="42" t="str">
        <f t="shared" ca="1" si="6"/>
        <v>RW07</v>
      </c>
      <c r="M25" s="42" t="str">
        <f t="shared" ca="1" si="7"/>
        <v>INV18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19</v>
      </c>
      <c r="BI25" s="42" cm="1">
        <f t="array" ref="BI25">IFERROR(INDEX($G$7:$G$1007,SMALL(IF((LOOKUP(ROW($7:$1007),ROW($7:$1007)/($F$7:$F$1007&lt;&gt;""),$F$7:$F$1007)=RIGHT("0"&amp;$BG25,2))*($G$7:$G$1007&lt;&gt;""),ROW($1:$1001),999999),COLUMN(B19))),"0")</f>
        <v>19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39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RW07-INV18-CB04.02-C14Str</v>
      </c>
      <c r="L26" s="42" t="str">
        <f t="shared" ca="1" si="6"/>
        <v>RW07</v>
      </c>
      <c r="M26" s="42" t="str">
        <f t="shared" ca="1" si="7"/>
        <v>INV18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45"/>
      <c r="BD26" s="45"/>
      <c r="BE26" s="17"/>
      <c r="BF26" s="16">
        <f t="shared" si="9"/>
        <v>0</v>
      </c>
      <c r="BG26" s="49">
        <v>20</v>
      </c>
      <c r="BH26" s="42" cm="1">
        <f t="array" ref="BH26">IFERROR(INDEX($G$7:$G$1007,SMALL(IF((LOOKUP(ROW($7:$1007),ROW($7:$1007)/($F$7:$F$1007&lt;&gt;""),$F$7:$F$1007)=RIGHT("0"&amp;$BG26,2))*($G$7:$G$1007&lt;&gt;""),ROW($1:$1001),999999),COLUMN(A20))),"0")</f>
        <v>19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RW07-INV18-CB04.03-C14Str</v>
      </c>
      <c r="L27" s="42" t="str">
        <f t="shared" ca="1" si="6"/>
        <v>RW07</v>
      </c>
      <c r="M27" s="42" t="str">
        <f t="shared" ca="1" si="7"/>
        <v>INV18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RW08-INV18-CB04.04-C14Str</v>
      </c>
      <c r="L28" s="42" t="str">
        <f t="shared" ca="1" si="6"/>
        <v>RW08</v>
      </c>
      <c r="M28" s="42" t="str">
        <f t="shared" ca="1" si="7"/>
        <v>INV18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RW08-INV18-CB04.05-C14Str</v>
      </c>
      <c r="L29" s="42" t="str">
        <f t="shared" ca="1" si="6"/>
        <v>RW08</v>
      </c>
      <c r="M29" s="42" t="str">
        <f t="shared" ca="1" si="7"/>
        <v>INV18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RW08-INV18-CB04.06-C14Str</v>
      </c>
      <c r="L30" s="42" t="str">
        <f t="shared" ca="1" si="6"/>
        <v>RW08</v>
      </c>
      <c r="M30" s="42" t="str">
        <f t="shared" ca="1" si="7"/>
        <v>INV18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RW09-INV18-CB05.01-C14Str</v>
      </c>
      <c r="L31" s="48" t="str">
        <f t="shared" ca="1" si="6"/>
        <v>RW09</v>
      </c>
      <c r="M31" s="48" t="str">
        <f t="shared" ca="1" si="7"/>
        <v>INV18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RW09-INV18-CB05.02-C14Str</v>
      </c>
      <c r="L32" s="48" t="str">
        <f t="shared" ca="1" si="6"/>
        <v>RW09</v>
      </c>
      <c r="M32" s="48" t="str">
        <f t="shared" ca="1" si="7"/>
        <v>INV18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RW09-INV18-CB05.03-C14Str</v>
      </c>
      <c r="L33" s="48" t="str">
        <f t="shared" ca="1" si="6"/>
        <v>RW09</v>
      </c>
      <c r="M33" s="48" t="str">
        <f t="shared" ca="1" si="7"/>
        <v>INV18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RW10-INV18-CB05.04-C14Str</v>
      </c>
      <c r="L34" s="48" t="str">
        <f t="shared" ca="1" si="6"/>
        <v>RW10</v>
      </c>
      <c r="M34" s="48" t="str">
        <f t="shared" ca="1" si="7"/>
        <v>INV18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39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RW10-INV18-CB05.05-C14Str</v>
      </c>
      <c r="L35" s="48" t="str">
        <f t="shared" ca="1" si="6"/>
        <v>RW10</v>
      </c>
      <c r="M35" s="48" t="str">
        <f t="shared" ca="1" si="7"/>
        <v>INV18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RW10-INV18-CB05.06-C14Str</v>
      </c>
      <c r="L36" s="48" t="str">
        <f t="shared" ca="1" si="6"/>
        <v>RW10</v>
      </c>
      <c r="M36" s="48" t="str">
        <f t="shared" ca="1" si="7"/>
        <v>INV18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RW11-INV18-CB06.01-C14Str</v>
      </c>
      <c r="L37" s="42" t="str">
        <f t="shared" ca="1" si="6"/>
        <v>RW11</v>
      </c>
      <c r="M37" s="42" t="str">
        <f t="shared" ca="1" si="7"/>
        <v>INV18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RW11-INV18-CB06.02-C14Str</v>
      </c>
      <c r="L38" s="42" t="str">
        <f t="shared" ca="1" si="6"/>
        <v>RW11</v>
      </c>
      <c r="M38" s="42" t="str">
        <f t="shared" ca="1" si="7"/>
        <v>INV18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RW11-INV18-CB06.03-C14Str</v>
      </c>
      <c r="L39" s="42" t="str">
        <f t="shared" ca="1" si="6"/>
        <v>RW11</v>
      </c>
      <c r="M39" s="42" t="str">
        <f t="shared" ca="1" si="7"/>
        <v>INV18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RW12-INV18-CB06.04-C14Str</v>
      </c>
      <c r="L40" s="42" t="str">
        <f t="shared" ca="1" si="6"/>
        <v>RW12</v>
      </c>
      <c r="M40" s="42" t="str">
        <f t="shared" ca="1" si="7"/>
        <v>INV18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RW12-INV18-CB06.05-C14Str</v>
      </c>
      <c r="L41" s="42" t="str">
        <f t="shared" ca="1" si="6"/>
        <v>RW12</v>
      </c>
      <c r="M41" s="42" t="str">
        <f t="shared" ca="1" si="7"/>
        <v>INV18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RW12-INV18-CB06.06-C14Str</v>
      </c>
      <c r="L42" s="42" t="str">
        <f t="shared" ca="1" si="6"/>
        <v>RW12</v>
      </c>
      <c r="M42" s="42" t="str">
        <f t="shared" ca="1" si="7"/>
        <v>INV18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RW13-INV18-CB07.01-C14Str</v>
      </c>
      <c r="L43" s="48" t="str">
        <f t="shared" ca="1" si="6"/>
        <v>RW13</v>
      </c>
      <c r="M43" s="48" t="str">
        <f t="shared" ca="1" si="7"/>
        <v>INV18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RW13-INV18-CB07.02-C14Str</v>
      </c>
      <c r="L44" s="48" t="str">
        <f t="shared" ca="1" si="6"/>
        <v>RW13</v>
      </c>
      <c r="M44" s="48" t="str">
        <f t="shared" ca="1" si="7"/>
        <v>INV18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RW13-INV18-CB07.03-C14Str</v>
      </c>
      <c r="L45" s="48" t="str">
        <f t="shared" ca="1" si="6"/>
        <v>RW13</v>
      </c>
      <c r="M45" s="48" t="str">
        <f t="shared" ca="1" si="7"/>
        <v>INV18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RW14-INV18-CB07.04-C14Str</v>
      </c>
      <c r="L46" s="48" t="str">
        <f t="shared" ca="1" si="6"/>
        <v>RW14</v>
      </c>
      <c r="M46" s="48" t="str">
        <f t="shared" ca="1" si="7"/>
        <v>INV18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RW14-INV18-CB07.05-C14Str</v>
      </c>
      <c r="L47" s="48" t="str">
        <f t="shared" ca="1" si="6"/>
        <v>RW14</v>
      </c>
      <c r="M47" s="48" t="str">
        <f t="shared" ca="1" si="7"/>
        <v>INV18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RW14-INV18-CB07.06-C14Str</v>
      </c>
      <c r="L48" s="48" t="str">
        <f t="shared" ca="1" si="6"/>
        <v>RW14</v>
      </c>
      <c r="M48" s="48" t="str">
        <f t="shared" ca="1" si="7"/>
        <v>INV18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RW15-INV18-CB08.01-C14Str</v>
      </c>
      <c r="L49" s="42" t="str">
        <f t="shared" ca="1" si="6"/>
        <v>RW15</v>
      </c>
      <c r="M49" s="42" t="str">
        <f t="shared" ca="1" si="7"/>
        <v>INV18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RW15-INV18-CB08.02-C14Str</v>
      </c>
      <c r="L50" s="42" t="str">
        <f t="shared" ca="1" si="6"/>
        <v>RW15</v>
      </c>
      <c r="M50" s="42" t="str">
        <f t="shared" ca="1" si="7"/>
        <v>INV18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RW15-INV18-CB08.03-C14Str</v>
      </c>
      <c r="L51" s="42" t="str">
        <f t="shared" ca="1" si="6"/>
        <v>RW15</v>
      </c>
      <c r="M51" s="42" t="str">
        <f t="shared" ca="1" si="7"/>
        <v>INV18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RW16-INV18-CB08.04-C14Str</v>
      </c>
      <c r="L52" s="42" t="str">
        <f t="shared" ca="1" si="6"/>
        <v>RW16</v>
      </c>
      <c r="M52" s="42" t="str">
        <f t="shared" ca="1" si="7"/>
        <v>INV18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RW16-INV18-CB08.05-C14Str</v>
      </c>
      <c r="L53" s="42" t="str">
        <f t="shared" ca="1" si="6"/>
        <v>RW16</v>
      </c>
      <c r="M53" s="42" t="str">
        <f t="shared" ca="1" si="7"/>
        <v>INV18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RW16-INV18-CB08.06-C14Str</v>
      </c>
      <c r="L54" s="42" t="str">
        <f t="shared" ca="1" si="6"/>
        <v>RW16</v>
      </c>
      <c r="M54" s="42" t="str">
        <f t="shared" ca="1" si="7"/>
        <v>INV18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RW17-INV18-CB09.01-C14Str</v>
      </c>
      <c r="L55" s="48" t="str">
        <f t="shared" ca="1" si="6"/>
        <v>RW17</v>
      </c>
      <c r="M55" s="48" t="str">
        <f t="shared" ca="1" si="7"/>
        <v>INV18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RW17-INV18-CB09.02-C14Str</v>
      </c>
      <c r="L56" s="48" t="str">
        <f t="shared" ca="1" si="6"/>
        <v>RW17</v>
      </c>
      <c r="M56" s="48" t="str">
        <f t="shared" ca="1" si="7"/>
        <v>INV18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RW17-INV18-CB09.03-C14Str</v>
      </c>
      <c r="L57" s="48" t="str">
        <f t="shared" ca="1" si="6"/>
        <v>RW17</v>
      </c>
      <c r="M57" s="48" t="str">
        <f t="shared" ca="1" si="7"/>
        <v>INV18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RW18-INV18-CB09.04-C14Str</v>
      </c>
      <c r="L58" s="48" t="str">
        <f t="shared" ca="1" si="6"/>
        <v>RW18</v>
      </c>
      <c r="M58" s="48" t="str">
        <f t="shared" ca="1" si="7"/>
        <v>INV18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RW18-INV18-CB09.05-C14Str</v>
      </c>
      <c r="L59" s="48" t="str">
        <f t="shared" ca="1" si="6"/>
        <v>RW18</v>
      </c>
      <c r="M59" s="48" t="str">
        <f t="shared" ca="1" si="7"/>
        <v>INV18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RW18-INV18-CB09.06-C14Str</v>
      </c>
      <c r="L60" s="48" t="str">
        <f t="shared" ca="1" si="6"/>
        <v>RW18</v>
      </c>
      <c r="M60" s="48" t="str">
        <f t="shared" ca="1" si="7"/>
        <v>INV18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RW19-INV18-CB10.01-C14Str</v>
      </c>
      <c r="L61" s="42" t="str">
        <f t="shared" ca="1" si="6"/>
        <v>RW19</v>
      </c>
      <c r="M61" s="42" t="str">
        <f t="shared" ca="1" si="7"/>
        <v>INV18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RW19-INV18-CB10.02-C14Str</v>
      </c>
      <c r="L62" s="42" t="str">
        <f t="shared" ca="1" si="6"/>
        <v>RW19</v>
      </c>
      <c r="M62" s="42" t="str">
        <f t="shared" ca="1" si="7"/>
        <v>INV18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RW19-INV18-CB10.03-C14Str</v>
      </c>
      <c r="L63" s="42" t="str">
        <f t="shared" ca="1" si="6"/>
        <v>RW19</v>
      </c>
      <c r="M63" s="42" t="str">
        <f t="shared" ca="1" si="7"/>
        <v>INV18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RW20-INV18-CB10.04-C14Str</v>
      </c>
      <c r="L64" s="42" t="str">
        <f t="shared" ca="1" si="6"/>
        <v>RW20</v>
      </c>
      <c r="M64" s="42" t="str">
        <f t="shared" ca="1" si="7"/>
        <v>INV18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RW20-INV18-CB10.05-C14Str</v>
      </c>
      <c r="L65" s="42" t="str">
        <f t="shared" ca="1" si="6"/>
        <v>RW20</v>
      </c>
      <c r="M65" s="42" t="str">
        <f t="shared" ca="1" si="7"/>
        <v>INV18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RW20-INV18-CB10.06-C14Str</v>
      </c>
      <c r="L66" s="42" t="str">
        <f t="shared" ca="1" si="6"/>
        <v>RW20</v>
      </c>
      <c r="M66" s="42" t="str">
        <f t="shared" ca="1" si="7"/>
        <v>INV18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50</v>
      </c>
      <c r="C67" s="64">
        <v>6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RW21-INV18-CB11.01-C14Str</v>
      </c>
      <c r="L67" s="48" t="str">
        <f t="shared" ca="1" si="6"/>
        <v>RW21</v>
      </c>
      <c r="M67" s="48" t="str">
        <f t="shared" ca="1" si="7"/>
        <v>INV18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 t="s">
        <v>50</v>
      </c>
      <c r="C68" s="64">
        <v>6</v>
      </c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RW21-INV18-CB11.02-C14Str</v>
      </c>
      <c r="L68" s="48" t="str">
        <f t="shared" ca="1" si="6"/>
        <v>RW21</v>
      </c>
      <c r="M68" s="48" t="str">
        <f t="shared" ca="1" si="7"/>
        <v>INV18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>
        <v>19</v>
      </c>
      <c r="C69" s="64">
        <v>3</v>
      </c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RW21-INV18-CB11.03-C14Str</v>
      </c>
      <c r="L69" s="48" t="str">
        <f t="shared" ca="1" si="6"/>
        <v>RW21</v>
      </c>
      <c r="M69" s="48" t="str">
        <f t="shared" ca="1" si="7"/>
        <v>INV18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RW22-INV18-CB11.04-C14Str</v>
      </c>
      <c r="L70" s="48" t="str">
        <f t="shared" ca="1" si="6"/>
        <v>RW22</v>
      </c>
      <c r="M70" s="48" t="str">
        <f t="shared" ca="1" si="7"/>
        <v>INV18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23" ca="1" si="13">L71&amp;"-"&amp;M71&amp;"-"&amp;N71&amp;"-"&amp;O71</f>
        <v>RW22-INV18-CB11.05-C14Str</v>
      </c>
      <c r="L71" s="48" t="str">
        <f t="shared" ca="1" si="6"/>
        <v>RW22</v>
      </c>
      <c r="M71" s="48" t="str">
        <f t="shared" ca="1" si="7"/>
        <v>INV18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23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RW22-INV18-CB11.06-C14Str</v>
      </c>
      <c r="L72" s="48" t="str">
        <f t="shared" ref="L72:L123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23" ca="1" si="16">$F$3</f>
        <v>INV18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23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RW23-INV18-CB12.01-C14Str</v>
      </c>
      <c r="L73" s="42" t="str">
        <f t="shared" ca="1" si="15"/>
        <v>RW23</v>
      </c>
      <c r="M73" s="42" t="str">
        <f t="shared" ca="1" si="16"/>
        <v>INV18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RW23-INV18-CB12.02-C14Str</v>
      </c>
      <c r="L74" s="42" t="str">
        <f t="shared" ca="1" si="15"/>
        <v>RW23</v>
      </c>
      <c r="M74" s="42" t="str">
        <f t="shared" ca="1" si="16"/>
        <v>INV18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RW23-INV18-CB12.03-C14Str</v>
      </c>
      <c r="L75" s="42" t="str">
        <f t="shared" ca="1" si="15"/>
        <v>RW23</v>
      </c>
      <c r="M75" s="42" t="str">
        <f t="shared" ca="1" si="16"/>
        <v>INV18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RW24-INV18-CB12.04-C14Str</v>
      </c>
      <c r="L76" s="42" t="str">
        <f t="shared" ca="1" si="15"/>
        <v>RW24</v>
      </c>
      <c r="M76" s="42" t="str">
        <f t="shared" ca="1" si="16"/>
        <v>INV18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RW24-INV18-CB12.05-C14Str</v>
      </c>
      <c r="L77" s="42" t="str">
        <f t="shared" ca="1" si="15"/>
        <v>RW24</v>
      </c>
      <c r="M77" s="42" t="str">
        <f t="shared" ca="1" si="16"/>
        <v>INV18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RW24-INV18-CB12.06-C14Str</v>
      </c>
      <c r="L78" s="42" t="str">
        <f t="shared" ca="1" si="15"/>
        <v>RW24</v>
      </c>
      <c r="M78" s="42" t="str">
        <f t="shared" ca="1" si="16"/>
        <v>INV18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RW25-INV18-CB13.01-C14Str</v>
      </c>
      <c r="L79" s="48" t="str">
        <f t="shared" ca="1" si="15"/>
        <v>RW25</v>
      </c>
      <c r="M79" s="48" t="str">
        <f t="shared" ca="1" si="16"/>
        <v>INV18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RW25-INV18-CB13.02-C14Str</v>
      </c>
      <c r="L80" s="48" t="str">
        <f t="shared" ca="1" si="15"/>
        <v>RW25</v>
      </c>
      <c r="M80" s="48" t="str">
        <f t="shared" ca="1" si="16"/>
        <v>INV18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RW25-INV18-CB13.03-C14Str</v>
      </c>
      <c r="L81" s="48" t="str">
        <f t="shared" ca="1" si="15"/>
        <v>RW25</v>
      </c>
      <c r="M81" s="48" t="str">
        <f t="shared" ca="1" si="16"/>
        <v>INV18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RW26-INV18-CB13.04-C14Str</v>
      </c>
      <c r="L82" s="48" t="str">
        <f t="shared" ca="1" si="15"/>
        <v>RW26</v>
      </c>
      <c r="M82" s="48" t="str">
        <f t="shared" ca="1" si="16"/>
        <v>INV18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RW26-INV18-CB13.05-C14Str</v>
      </c>
      <c r="L83" s="48" t="str">
        <f t="shared" ca="1" si="15"/>
        <v>RW26</v>
      </c>
      <c r="M83" s="48" t="str">
        <f t="shared" ca="1" si="16"/>
        <v>INV18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RW26-INV18-CB13.06-C14Str</v>
      </c>
      <c r="L84" s="48" t="str">
        <f t="shared" ca="1" si="15"/>
        <v>RW26</v>
      </c>
      <c r="M84" s="48" t="str">
        <f t="shared" ca="1" si="16"/>
        <v>INV18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RW27-INV18-CB14.01-C14Str</v>
      </c>
      <c r="L85" s="42" t="str">
        <f t="shared" ca="1" si="15"/>
        <v>RW27</v>
      </c>
      <c r="M85" s="42" t="str">
        <f t="shared" ca="1" si="16"/>
        <v>INV18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RW27-INV18-CB14.02-C14Str</v>
      </c>
      <c r="L86" s="42" t="str">
        <f t="shared" ca="1" si="15"/>
        <v>RW27</v>
      </c>
      <c r="M86" s="42" t="str">
        <f t="shared" ca="1" si="16"/>
        <v>INV18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RW27-INV18-CB14.03-C14Str</v>
      </c>
      <c r="L87" s="42" t="str">
        <f t="shared" ca="1" si="15"/>
        <v>RW27</v>
      </c>
      <c r="M87" s="42" t="str">
        <f t="shared" ca="1" si="16"/>
        <v>INV18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RW28-INV18-CB14.04-C14Str</v>
      </c>
      <c r="L88" s="42" t="str">
        <f t="shared" ca="1" si="15"/>
        <v>RW28</v>
      </c>
      <c r="M88" s="42" t="str">
        <f t="shared" ca="1" si="16"/>
        <v>INV18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RW28-INV18-CB14.05-C14Str</v>
      </c>
      <c r="L89" s="42" t="str">
        <f t="shared" ca="1" si="15"/>
        <v>RW28</v>
      </c>
      <c r="M89" s="42" t="str">
        <f t="shared" ca="1" si="16"/>
        <v>INV18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RW28-INV18-CB14.06-C14Str</v>
      </c>
      <c r="L90" s="42" t="str">
        <f t="shared" ca="1" si="15"/>
        <v>RW28</v>
      </c>
      <c r="M90" s="42" t="str">
        <f t="shared" ca="1" si="16"/>
        <v>INV18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RW29-INV18-CB15.01-C14Str</v>
      </c>
      <c r="L91" s="48" t="str">
        <f t="shared" ca="1" si="15"/>
        <v>RW29</v>
      </c>
      <c r="M91" s="48" t="str">
        <f t="shared" ca="1" si="16"/>
        <v>INV18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RW29-INV18-CB15.02-C14Str</v>
      </c>
      <c r="L92" s="48" t="str">
        <f t="shared" ca="1" si="15"/>
        <v>RW29</v>
      </c>
      <c r="M92" s="48" t="str">
        <f t="shared" ca="1" si="16"/>
        <v>INV18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RW29-INV18-CB15.03-C14Str</v>
      </c>
      <c r="L93" s="48" t="str">
        <f t="shared" ca="1" si="15"/>
        <v>RW29</v>
      </c>
      <c r="M93" s="48" t="str">
        <f t="shared" ca="1" si="16"/>
        <v>INV18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RW30-INV18-CB15.04-C14Str</v>
      </c>
      <c r="L94" s="48" t="str">
        <f t="shared" ca="1" si="15"/>
        <v>RW30</v>
      </c>
      <c r="M94" s="48" t="str">
        <f t="shared" ca="1" si="16"/>
        <v>INV18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RW30-INV18-CB15.05-C14Str</v>
      </c>
      <c r="L95" s="48" t="str">
        <f t="shared" ca="1" si="15"/>
        <v>RW30</v>
      </c>
      <c r="M95" s="48" t="str">
        <f t="shared" ca="1" si="16"/>
        <v>INV18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RW30-INV18-CB15.06-C14Str</v>
      </c>
      <c r="L96" s="48" t="str">
        <f t="shared" ca="1" si="15"/>
        <v>RW30</v>
      </c>
      <c r="M96" s="48" t="str">
        <f t="shared" ca="1" si="16"/>
        <v>INV18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RW31-INV18-CB16.01-C14Str</v>
      </c>
      <c r="L97" s="42" t="str">
        <f t="shared" ca="1" si="15"/>
        <v>RW31</v>
      </c>
      <c r="M97" s="42" t="str">
        <f t="shared" ca="1" si="16"/>
        <v>INV18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RW31-INV18-CB16.02-C14Str</v>
      </c>
      <c r="L98" s="42" t="str">
        <f t="shared" ca="1" si="15"/>
        <v>RW31</v>
      </c>
      <c r="M98" s="42" t="str">
        <f t="shared" ca="1" si="16"/>
        <v>INV18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RW31-INV18-CB16.03-C14Str</v>
      </c>
      <c r="L99" s="42" t="str">
        <f t="shared" ca="1" si="15"/>
        <v>RW31</v>
      </c>
      <c r="M99" s="42" t="str">
        <f t="shared" ca="1" si="16"/>
        <v>INV18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RW32-INV18-CB16.04-C14Str</v>
      </c>
      <c r="L100" s="42" t="str">
        <f t="shared" ca="1" si="15"/>
        <v>RW32</v>
      </c>
      <c r="M100" s="42" t="str">
        <f t="shared" ca="1" si="16"/>
        <v>INV18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RW32-INV18-CB16.05-C14Str</v>
      </c>
      <c r="L101" s="42" t="str">
        <f t="shared" ca="1" si="15"/>
        <v>RW32</v>
      </c>
      <c r="M101" s="42" t="str">
        <f t="shared" ca="1" si="16"/>
        <v>INV18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RW32-INV18-CB16.06-C14Str</v>
      </c>
      <c r="L102" s="42" t="str">
        <f t="shared" ca="1" si="15"/>
        <v>RW32</v>
      </c>
      <c r="M102" s="42" t="str">
        <f t="shared" ca="1" si="16"/>
        <v>INV18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RW33-INV18-CB17.01-C14Str</v>
      </c>
      <c r="L103" s="48" t="str">
        <f t="shared" ca="1" si="15"/>
        <v>RW33</v>
      </c>
      <c r="M103" s="48" t="str">
        <f t="shared" ca="1" si="16"/>
        <v>INV18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RW33-INV18-CB17.02-C14Str</v>
      </c>
      <c r="L104" s="48" t="str">
        <f t="shared" ca="1" si="15"/>
        <v>RW33</v>
      </c>
      <c r="M104" s="48" t="str">
        <f t="shared" ca="1" si="16"/>
        <v>INV18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RW33-INV18-CB17.03-C14Str</v>
      </c>
      <c r="L105" s="48" t="str">
        <f t="shared" ca="1" si="15"/>
        <v>RW33</v>
      </c>
      <c r="M105" s="48" t="str">
        <f t="shared" ca="1" si="16"/>
        <v>INV18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RW34-INV18-CB17.04-C14Str</v>
      </c>
      <c r="L106" s="48" t="str">
        <f t="shared" ca="1" si="15"/>
        <v>RW34</v>
      </c>
      <c r="M106" s="48" t="str">
        <f t="shared" ca="1" si="16"/>
        <v>INV18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RW34-INV18-CB17.05-C14Str</v>
      </c>
      <c r="L107" s="48" t="str">
        <f t="shared" ca="1" si="15"/>
        <v>RW34</v>
      </c>
      <c r="M107" s="48" t="str">
        <f t="shared" ca="1" si="16"/>
        <v>INV18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RW34-INV18-CB17.06-C14Str</v>
      </c>
      <c r="L108" s="48" t="str">
        <f t="shared" ca="1" si="15"/>
        <v>RW34</v>
      </c>
      <c r="M108" s="48" t="str">
        <f t="shared" ca="1" si="16"/>
        <v>INV18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RW35-INV18-CB18.01-C14Str</v>
      </c>
      <c r="L109" s="42" t="str">
        <f t="shared" ca="1" si="15"/>
        <v>RW35</v>
      </c>
      <c r="M109" s="42" t="str">
        <f t="shared" ca="1" si="16"/>
        <v>INV18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RW35-INV18-CB18.02-C14Str</v>
      </c>
      <c r="L110" s="42" t="str">
        <f t="shared" ca="1" si="15"/>
        <v>RW35</v>
      </c>
      <c r="M110" s="42" t="str">
        <f t="shared" ca="1" si="16"/>
        <v>INV18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RW35-INV18-CB18.03-C14Str</v>
      </c>
      <c r="L111" s="42" t="str">
        <f t="shared" ca="1" si="15"/>
        <v>RW35</v>
      </c>
      <c r="M111" s="42" t="str">
        <f t="shared" ca="1" si="16"/>
        <v>INV18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19</v>
      </c>
      <c r="H112" s="129"/>
      <c r="I112" s="64" t="s">
        <v>194</v>
      </c>
      <c r="J112" s="73" t="s">
        <v>132</v>
      </c>
      <c r="K112" s="42" t="str">
        <f t="shared" ca="1" si="13"/>
        <v>RW36-INV18-CB18.04-C14Str</v>
      </c>
      <c r="L112" s="42" t="str">
        <f t="shared" ca="1" si="15"/>
        <v>RW36</v>
      </c>
      <c r="M112" s="42" t="str">
        <f t="shared" ca="1" si="16"/>
        <v>INV18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RW36-INV18-CB18.05-C14Str</v>
      </c>
      <c r="L113" s="42" t="str">
        <f t="shared" ca="1" si="15"/>
        <v>RW36</v>
      </c>
      <c r="M113" s="42" t="str">
        <f t="shared" ca="1" si="16"/>
        <v>INV18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C14Str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RW36-INV18-CB18.06-C14Str</v>
      </c>
      <c r="L114" s="42" t="str">
        <f t="shared" ca="1" si="15"/>
        <v>RW36</v>
      </c>
      <c r="M114" s="42" t="str">
        <f t="shared" ca="1" si="16"/>
        <v>INV18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6" t="s">
        <v>342</v>
      </c>
      <c r="G115" s="127">
        <v>19</v>
      </c>
      <c r="H115" s="127"/>
      <c r="I115" s="64" t="s">
        <v>194</v>
      </c>
      <c r="J115" s="73" t="s">
        <v>132</v>
      </c>
      <c r="K115" s="48" t="str">
        <f t="shared" ca="1" si="13"/>
        <v>RW37-INV18-CB19.01-C14Str</v>
      </c>
      <c r="L115" s="48" t="str">
        <f t="shared" ca="1" si="15"/>
        <v>RW37</v>
      </c>
      <c r="M115" s="48" t="str">
        <f t="shared" ca="1" si="16"/>
        <v>INV18</v>
      </c>
      <c r="N115" s="48" t="str">
        <f ca="1">MID($F$5,1,2)&amp;LOOKUP("一",$F$7:$F115)&amp;"."&amp;TEXT(IF($F115&gt;"",1,($ZG115=OFFSET($ZG115,-1,))+IFERROR(MID(OFFSET($N115,-1,),FIND(MID($F$5,1,2),OFFSET($N115,-1,))+5,2),)),"00")</f>
        <v>CB19.01</v>
      </c>
      <c r="O115" s="48" t="str">
        <f t="shared" si="17"/>
        <v>C14Str</v>
      </c>
      <c r="P115" s="48">
        <v>1</v>
      </c>
      <c r="Q115" s="48" t="s">
        <v>343</v>
      </c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/>
      <c r="H116" s="127"/>
      <c r="I116" s="64" t="s">
        <v>205</v>
      </c>
      <c r="J116" s="73" t="s">
        <v>132</v>
      </c>
      <c r="K116" s="48" t="str">
        <f t="shared" ca="1" si="13"/>
        <v>RW37-INV18-CB19.02-C14Str</v>
      </c>
      <c r="L116" s="48" t="str">
        <f t="shared" ca="1" si="15"/>
        <v>RW37</v>
      </c>
      <c r="M116" s="48" t="str">
        <f t="shared" ca="1" si="16"/>
        <v>INV18</v>
      </c>
      <c r="N116" s="48" t="str">
        <f ca="1">MID($F$5,1,2)&amp;LOOKUP("一",$F$7:$F116)&amp;"."&amp;TEXT(IF($F116&gt;"",1,($ZG116=OFFSET($ZG116,-1,))+IFERROR(MID(OFFSET($N116,-1,),FIND(MID($F$5,1,2),OFFSET($N116,-1,))+5,2),)),"00")</f>
        <v>CB19.02</v>
      </c>
      <c r="O116" s="48" t="str">
        <f t="shared" si="17"/>
        <v>C14Str</v>
      </c>
      <c r="P116" s="48">
        <v>3</v>
      </c>
      <c r="Q116" s="48"/>
      <c r="R116" s="48"/>
      <c r="S116" s="48" t="s">
        <v>344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232</v>
      </c>
      <c r="J117" s="73" t="s">
        <v>132</v>
      </c>
      <c r="K117" s="48" t="str">
        <f t="shared" ca="1" si="13"/>
        <v>RW37-INV18-CB19.03-C14Str</v>
      </c>
      <c r="L117" s="48" t="str">
        <f t="shared" ca="1" si="15"/>
        <v>RW37</v>
      </c>
      <c r="M117" s="48" t="str">
        <f t="shared" ca="1" si="16"/>
        <v>INV18</v>
      </c>
      <c r="N117" s="48" t="str">
        <f ca="1">MID($F$5,1,2)&amp;LOOKUP("一",$F$7:$F117)&amp;"."&amp;TEXT(IF($F117&gt;"",1,($ZG117=OFFSET($ZG117,-1,))+IFERROR(MID(OFFSET($N117,-1,),FIND(MID($F$5,1,2),OFFSET($N117,-1,))+5,2),)),"00")</f>
        <v>CB19.03</v>
      </c>
      <c r="O117" s="48" t="str">
        <f t="shared" si="17"/>
        <v>C14Str</v>
      </c>
      <c r="P117" s="48">
        <v>7</v>
      </c>
      <c r="Q117" s="48"/>
      <c r="R117" s="48"/>
      <c r="S117" s="48"/>
      <c r="T117" s="48"/>
      <c r="U117" s="48"/>
      <c r="V117" s="48"/>
      <c r="W117" s="48" t="s">
        <v>345</v>
      </c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  <row r="118" spans="5:56">
      <c r="E118" s="42">
        <f t="shared" si="14"/>
        <v>1</v>
      </c>
      <c r="F118" s="126"/>
      <c r="G118" s="127">
        <v>19</v>
      </c>
      <c r="H118" s="127"/>
      <c r="I118" s="64" t="s">
        <v>194</v>
      </c>
      <c r="J118" s="73" t="s">
        <v>132</v>
      </c>
      <c r="K118" s="48" t="str">
        <f t="shared" ca="1" si="13"/>
        <v>RW38-INV18-CB19.04-C14Str</v>
      </c>
      <c r="L118" s="48" t="str">
        <f t="shared" ca="1" si="15"/>
        <v>RW38</v>
      </c>
      <c r="M118" s="48" t="str">
        <f t="shared" ca="1" si="16"/>
        <v>INV18</v>
      </c>
      <c r="N118" s="48" t="str">
        <f ca="1">MID($F$5,1,2)&amp;LOOKUP("一",$F$7:$F118)&amp;"."&amp;TEXT(IF($F118&gt;"",1,($ZG118=OFFSET($ZG118,-1,))+IFERROR(MID(OFFSET($N118,-1,),FIND(MID($F$5,1,2),OFFSET($N118,-1,))+5,2),)),"00")</f>
        <v>CB19.04</v>
      </c>
      <c r="O118" s="48" t="str">
        <f t="shared" si="17"/>
        <v>C14Str</v>
      </c>
      <c r="P118" s="48">
        <v>1</v>
      </c>
      <c r="Q118" s="48" t="s">
        <v>346</v>
      </c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</row>
    <row r="119" spans="5:56">
      <c r="E119" s="42">
        <f t="shared" si="14"/>
        <v>1</v>
      </c>
      <c r="F119" s="126"/>
      <c r="G119" s="127"/>
      <c r="H119" s="127"/>
      <c r="I119" s="64" t="s">
        <v>205</v>
      </c>
      <c r="J119" s="73" t="s">
        <v>132</v>
      </c>
      <c r="K119" s="48" t="str">
        <f t="shared" ca="1" si="13"/>
        <v>RW38-INV18-CB19.05-C14Str</v>
      </c>
      <c r="L119" s="48" t="str">
        <f t="shared" ca="1" si="15"/>
        <v>RW38</v>
      </c>
      <c r="M119" s="48" t="str">
        <f t="shared" ca="1" si="16"/>
        <v>INV18</v>
      </c>
      <c r="N119" s="48" t="str">
        <f ca="1">MID($F$5,1,2)&amp;LOOKUP("一",$F$7:$F119)&amp;"."&amp;TEXT(IF($F119&gt;"",1,($ZG119=OFFSET($ZG119,-1,))+IFERROR(MID(OFFSET($N119,-1,),FIND(MID($F$5,1,2),OFFSET($N119,-1,))+5,2),)),"00")</f>
        <v>CB19.05</v>
      </c>
      <c r="O119" s="48" t="str">
        <f t="shared" si="17"/>
        <v>C14Str</v>
      </c>
      <c r="P119" s="48">
        <v>3</v>
      </c>
      <c r="Q119" s="48"/>
      <c r="R119" s="48"/>
      <c r="S119" s="48" t="s">
        <v>347</v>
      </c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</row>
    <row r="120" spans="5:56">
      <c r="E120" s="42">
        <f t="shared" si="14"/>
        <v>1</v>
      </c>
      <c r="F120" s="126"/>
      <c r="G120" s="127"/>
      <c r="H120" s="127"/>
      <c r="I120" s="64" t="s">
        <v>232</v>
      </c>
      <c r="J120" s="73" t="s">
        <v>132</v>
      </c>
      <c r="K120" s="48" t="str">
        <f t="shared" ca="1" si="13"/>
        <v>RW38-INV18-CB19.06-C14Str</v>
      </c>
      <c r="L120" s="48" t="str">
        <f t="shared" ca="1" si="15"/>
        <v>RW38</v>
      </c>
      <c r="M120" s="48" t="str">
        <f t="shared" ca="1" si="16"/>
        <v>INV18</v>
      </c>
      <c r="N120" s="48" t="str">
        <f ca="1">MID($F$5,1,2)&amp;LOOKUP("一",$F$7:$F120)&amp;"."&amp;TEXT(IF($F120&gt;"",1,($ZG120=OFFSET($ZG120,-1,))+IFERROR(MID(OFFSET($N120,-1,),FIND(MID($F$5,1,2),OFFSET($N120,-1,))+5,2),)),"00")</f>
        <v>CB19.06</v>
      </c>
      <c r="O120" s="48" t="str">
        <f t="shared" si="17"/>
        <v>C14Str</v>
      </c>
      <c r="P120" s="48">
        <v>7</v>
      </c>
      <c r="Q120" s="48"/>
      <c r="R120" s="48"/>
      <c r="S120" s="48"/>
      <c r="T120" s="48"/>
      <c r="U120" s="48"/>
      <c r="V120" s="48"/>
      <c r="W120" s="48" t="s">
        <v>348</v>
      </c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</row>
    <row r="121" spans="5:56">
      <c r="E121" s="42">
        <f t="shared" si="14"/>
        <v>1</v>
      </c>
      <c r="F121" s="128" t="s">
        <v>349</v>
      </c>
      <c r="G121" s="129">
        <v>19</v>
      </c>
      <c r="H121" s="129"/>
      <c r="I121" s="64" t="s">
        <v>194</v>
      </c>
      <c r="J121" s="73" t="s">
        <v>132</v>
      </c>
      <c r="K121" s="42" t="str">
        <f t="shared" ca="1" si="13"/>
        <v>RW39-INV18-CB20.01-C14Str</v>
      </c>
      <c r="L121" s="42" t="str">
        <f t="shared" ca="1" si="15"/>
        <v>RW39</v>
      </c>
      <c r="M121" s="42" t="str">
        <f t="shared" ca="1" si="16"/>
        <v>INV18</v>
      </c>
      <c r="N121" s="42" t="str">
        <f ca="1">MID($F$5,1,2)&amp;LOOKUP("一",$F$7:$F121)&amp;"."&amp;TEXT(IF($F121&gt;"",1,($ZG121=OFFSET($ZG121,-1,))+IFERROR(MID(OFFSET($N121,-1,),FIND(MID($F$5,1,2),OFFSET($N121,-1,))+5,2),)),"00")</f>
        <v>CB20.01</v>
      </c>
      <c r="O121" s="42" t="str">
        <f t="shared" si="17"/>
        <v>C14Str</v>
      </c>
      <c r="P121" s="42">
        <v>1</v>
      </c>
      <c r="Q121" s="42" t="s">
        <v>350</v>
      </c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</row>
    <row r="122" spans="5:56">
      <c r="E122" s="42">
        <f t="shared" si="14"/>
        <v>1</v>
      </c>
      <c r="F122" s="128"/>
      <c r="G122" s="129"/>
      <c r="H122" s="129"/>
      <c r="I122" s="64" t="s">
        <v>205</v>
      </c>
      <c r="J122" s="73" t="s">
        <v>132</v>
      </c>
      <c r="K122" s="42" t="str">
        <f t="shared" ca="1" si="13"/>
        <v>RW39-INV18-CB20.02-C14Str</v>
      </c>
      <c r="L122" s="42" t="str">
        <f t="shared" ca="1" si="15"/>
        <v>RW39</v>
      </c>
      <c r="M122" s="42" t="str">
        <f t="shared" ca="1" si="16"/>
        <v>INV18</v>
      </c>
      <c r="N122" s="42" t="str">
        <f ca="1">MID($F$5,1,2)&amp;LOOKUP("一",$F$7:$F122)&amp;"."&amp;TEXT(IF($F122&gt;"",1,($ZG122=OFFSET($ZG122,-1,))+IFERROR(MID(OFFSET($N122,-1,),FIND(MID($F$5,1,2),OFFSET($N122,-1,))+5,2),)),"00")</f>
        <v>CB20.02</v>
      </c>
      <c r="O122" s="42" t="str">
        <f t="shared" si="17"/>
        <v>C14Str</v>
      </c>
      <c r="P122" s="42">
        <v>3</v>
      </c>
      <c r="Q122" s="42"/>
      <c r="R122" s="42"/>
      <c r="S122" s="42" t="s">
        <v>351</v>
      </c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</row>
    <row r="123" spans="5:56">
      <c r="E123" s="42">
        <f t="shared" si="14"/>
        <v>1</v>
      </c>
      <c r="F123" s="128"/>
      <c r="G123" s="129"/>
      <c r="H123" s="129"/>
      <c r="I123" s="64" t="s">
        <v>232</v>
      </c>
      <c r="J123" s="73" t="s">
        <v>132</v>
      </c>
      <c r="K123" s="42" t="str">
        <f t="shared" ca="1" si="13"/>
        <v>RW39-INV18-CB20.03-C14Str</v>
      </c>
      <c r="L123" s="42" t="str">
        <f t="shared" ca="1" si="15"/>
        <v>RW39</v>
      </c>
      <c r="M123" s="42" t="str">
        <f t="shared" ca="1" si="16"/>
        <v>INV18</v>
      </c>
      <c r="N123" s="42" t="str">
        <f ca="1">MID($F$5,1,2)&amp;LOOKUP("一",$F$7:$F123)&amp;"."&amp;TEXT(IF($F123&gt;"",1,($ZG123=OFFSET($ZG123,-1,))+IFERROR(MID(OFFSET($N123,-1,),FIND(MID($F$5,1,2),OFFSET($N123,-1,))+5,2),)),"00")</f>
        <v>CB20.03</v>
      </c>
      <c r="O123" s="42" t="str">
        <f t="shared" si="17"/>
        <v>C14Str</v>
      </c>
      <c r="P123" s="42">
        <v>7</v>
      </c>
      <c r="Q123" s="42"/>
      <c r="R123" s="42"/>
      <c r="S123" s="42"/>
      <c r="T123" s="42"/>
      <c r="U123" s="42"/>
      <c r="V123" s="42"/>
      <c r="W123" s="42" t="s">
        <v>352</v>
      </c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</row>
  </sheetData>
  <mergeCells count="118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  <mergeCell ref="F121:F123"/>
    <mergeCell ref="G121:G123"/>
    <mergeCell ref="H121:H123"/>
    <mergeCell ref="F109:F114"/>
    <mergeCell ref="G109:G111"/>
    <mergeCell ref="H109:H111"/>
    <mergeCell ref="G112:G114"/>
    <mergeCell ref="H112:H114"/>
    <mergeCell ref="F115:F120"/>
    <mergeCell ref="G115:G117"/>
    <mergeCell ref="H115:H117"/>
    <mergeCell ref="G118:G120"/>
    <mergeCell ref="H118:H120"/>
  </mergeCells>
  <phoneticPr fontId="2" type="noConversion"/>
  <conditionalFormatting sqref="P2">
    <cfRule type="cellIs" dxfId="173" priority="6" operator="equal">
      <formula>FALSE</formula>
    </cfRule>
  </conditionalFormatting>
  <conditionalFormatting sqref="BF7:BF35">
    <cfRule type="cellIs" dxfId="172" priority="3" operator="notEqual">
      <formula>0</formula>
    </cfRule>
  </conditionalFormatting>
  <conditionalFormatting sqref="F7">
    <cfRule type="expression" dxfId="171" priority="2">
      <formula>TEXT(MID(INDIRECT("J"&amp;ROW()-1),13,2)+1,"00")&lt;&gt;F7</formula>
    </cfRule>
  </conditionalFormatting>
  <conditionalFormatting sqref="F7">
    <cfRule type="cellIs" dxfId="170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23">
    <cfRule type="cellIs" dxfId="169" priority="7" operator="greaterThan">
      <formula>1</formula>
    </cfRule>
    <cfRule type="expression" dxfId="168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5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6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7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8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9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7FA0B-F1DD-D943-8A17-EA36B607FEC0}">
  <sheetPr codeName="Sheet22"/>
  <dimension ref="A1:CL120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38</v>
      </c>
      <c r="R1" s="16">
        <f t="shared" ref="R1:AD1" si="0">COUNTA(R7:R9953)</f>
        <v>0</v>
      </c>
      <c r="S1" s="16">
        <f t="shared" si="0"/>
        <v>38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38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38</v>
      </c>
      <c r="R2" s="16">
        <f t="shared" ref="R2:BD2" si="2">COUNTIF($I:$I,R$6)</f>
        <v>0</v>
      </c>
      <c r="S2" s="16">
        <f t="shared" si="2"/>
        <v>38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38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INV19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RW01-INV19-CB01.01-C14Str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INV19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RW01-INV19-CB01.02-C14Str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INV19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RW01-INV19-CB01.03-C14Str</v>
      </c>
      <c r="L9" s="48" t="str">
        <f t="shared" ca="1" si="6"/>
        <v>RW01</v>
      </c>
      <c r="M9" s="48" t="str">
        <f t="shared" ca="1" si="7"/>
        <v>INV19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114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RW02-INV19-CB01.04-C14Str</v>
      </c>
      <c r="L10" s="48" t="str">
        <f t="shared" ca="1" si="6"/>
        <v>RW02</v>
      </c>
      <c r="M10" s="48" t="str">
        <f t="shared" ca="1" si="7"/>
        <v>INV19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RW02-INV19-CB01.05-C14Str</v>
      </c>
      <c r="L11" s="48" t="str">
        <f t="shared" ca="1" si="6"/>
        <v>RW02</v>
      </c>
      <c r="M11" s="48" t="str">
        <f t="shared" ca="1" si="7"/>
        <v>INV19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RW02-INV19-CB01.06-C14Str</v>
      </c>
      <c r="L12" s="48" t="str">
        <f t="shared" ca="1" si="6"/>
        <v>RW02</v>
      </c>
      <c r="M12" s="48" t="str">
        <f t="shared" ca="1" si="7"/>
        <v>INV19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RW03-INV19-CB02.01-C14Str</v>
      </c>
      <c r="L13" s="42" t="str">
        <f t="shared" ca="1" si="6"/>
        <v>RW03</v>
      </c>
      <c r="M13" s="42" t="str">
        <f t="shared" ca="1" si="7"/>
        <v>INV19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RW03-INV19-CB02.02-C14Str</v>
      </c>
      <c r="L14" s="42" t="str">
        <f t="shared" ca="1" si="6"/>
        <v>RW03</v>
      </c>
      <c r="M14" s="42" t="str">
        <f t="shared" ca="1" si="7"/>
        <v>INV19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RW03-INV19-CB02.03-C14Str</v>
      </c>
      <c r="L15" s="42" t="str">
        <f t="shared" ca="1" si="6"/>
        <v>RW03</v>
      </c>
      <c r="M15" s="42" t="str">
        <f t="shared" ca="1" si="7"/>
        <v>INV19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RW04-INV19-CB02.04-C14Str</v>
      </c>
      <c r="L16" s="42" t="str">
        <f t="shared" ca="1" si="6"/>
        <v>RW04</v>
      </c>
      <c r="M16" s="42" t="str">
        <f t="shared" ca="1" si="7"/>
        <v>INV19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RW04-INV19-CB02.05-C14Str</v>
      </c>
      <c r="L17" s="42" t="str">
        <f t="shared" ca="1" si="6"/>
        <v>RW04</v>
      </c>
      <c r="M17" s="42" t="str">
        <f t="shared" ca="1" si="7"/>
        <v>INV19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RW04-INV19-CB02.06-C14Str</v>
      </c>
      <c r="L18" s="42" t="str">
        <f t="shared" ca="1" si="6"/>
        <v>RW04</v>
      </c>
      <c r="M18" s="42" t="str">
        <f t="shared" ca="1" si="7"/>
        <v>INV19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RW05-INV19-CB03.01-C14Str</v>
      </c>
      <c r="L19" s="48" t="str">
        <f t="shared" ca="1" si="6"/>
        <v>RW05</v>
      </c>
      <c r="M19" s="48" t="str">
        <f t="shared" ca="1" si="7"/>
        <v>INV19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RW05-INV19-CB03.02-C14Str</v>
      </c>
      <c r="L20" s="48" t="str">
        <f t="shared" ca="1" si="6"/>
        <v>RW05</v>
      </c>
      <c r="M20" s="48" t="str">
        <f t="shared" ca="1" si="7"/>
        <v>INV19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RW05-INV19-CB03.03-C14Str</v>
      </c>
      <c r="L21" s="48" t="str">
        <f t="shared" ca="1" si="6"/>
        <v>RW05</v>
      </c>
      <c r="M21" s="48" t="str">
        <f t="shared" ca="1" si="7"/>
        <v>INV19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RW06-INV19-CB03.04-C14Str</v>
      </c>
      <c r="L22" s="48" t="str">
        <f t="shared" ca="1" si="6"/>
        <v>RW06</v>
      </c>
      <c r="M22" s="48" t="str">
        <f t="shared" ca="1" si="7"/>
        <v>INV19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RW06-INV19-CB03.05-C14Str</v>
      </c>
      <c r="L23" s="48" t="str">
        <f t="shared" ca="1" si="6"/>
        <v>RW06</v>
      </c>
      <c r="M23" s="48" t="str">
        <f t="shared" ca="1" si="7"/>
        <v>INV19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RW06-INV19-CB03.06-C14Str</v>
      </c>
      <c r="L24" s="48" t="str">
        <f t="shared" ca="1" si="6"/>
        <v>RW06</v>
      </c>
      <c r="M24" s="48" t="str">
        <f t="shared" ca="1" si="7"/>
        <v>INV19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19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RW07-INV19-CB04.01-C14Str</v>
      </c>
      <c r="L25" s="42" t="str">
        <f t="shared" ca="1" si="6"/>
        <v>RW07</v>
      </c>
      <c r="M25" s="42" t="str">
        <f t="shared" ca="1" si="7"/>
        <v>INV19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19</v>
      </c>
      <c r="BI25" s="42" cm="1">
        <f t="array" ref="BI25">IFERROR(INDEX($G$7:$G$1007,SMALL(IF((LOOKUP(ROW($7:$1007),ROW($7:$1007)/($F$7:$F$1007&lt;&gt;""),$F$7:$F$1007)=RIGHT("0"&amp;$BG25,2))*($G$7:$G$1007&lt;&gt;""),ROW($1:$1001),999999),COLUMN(B19))),"0")</f>
        <v>19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38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RW07-INV19-CB04.02-C14Str</v>
      </c>
      <c r="L26" s="42" t="str">
        <f t="shared" ca="1" si="6"/>
        <v>RW07</v>
      </c>
      <c r="M26" s="42" t="str">
        <f t="shared" ca="1" si="7"/>
        <v>INV19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RW07-INV19-CB04.03-C14Str</v>
      </c>
      <c r="L27" s="42" t="str">
        <f t="shared" ca="1" si="6"/>
        <v>RW07</v>
      </c>
      <c r="M27" s="42" t="str">
        <f t="shared" ca="1" si="7"/>
        <v>INV19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RW08-INV19-CB04.04-C14Str</v>
      </c>
      <c r="L28" s="42" t="str">
        <f t="shared" ca="1" si="6"/>
        <v>RW08</v>
      </c>
      <c r="M28" s="42" t="str">
        <f t="shared" ca="1" si="7"/>
        <v>INV19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RW08-INV19-CB04.05-C14Str</v>
      </c>
      <c r="L29" s="42" t="str">
        <f t="shared" ca="1" si="6"/>
        <v>RW08</v>
      </c>
      <c r="M29" s="42" t="str">
        <f t="shared" ca="1" si="7"/>
        <v>INV19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RW08-INV19-CB04.06-C14Str</v>
      </c>
      <c r="L30" s="42" t="str">
        <f t="shared" ca="1" si="6"/>
        <v>RW08</v>
      </c>
      <c r="M30" s="42" t="str">
        <f t="shared" ca="1" si="7"/>
        <v>INV19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RW09-INV19-CB05.01-C14Str</v>
      </c>
      <c r="L31" s="48" t="str">
        <f t="shared" ca="1" si="6"/>
        <v>RW09</v>
      </c>
      <c r="M31" s="48" t="str">
        <f t="shared" ca="1" si="7"/>
        <v>INV19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RW09-INV19-CB05.02-C14Str</v>
      </c>
      <c r="L32" s="48" t="str">
        <f t="shared" ca="1" si="6"/>
        <v>RW09</v>
      </c>
      <c r="M32" s="48" t="str">
        <f t="shared" ca="1" si="7"/>
        <v>INV19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RW09-INV19-CB05.03-C14Str</v>
      </c>
      <c r="L33" s="48" t="str">
        <f t="shared" ca="1" si="6"/>
        <v>RW09</v>
      </c>
      <c r="M33" s="48" t="str">
        <f t="shared" ca="1" si="7"/>
        <v>INV19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RW10-INV19-CB05.04-C14Str</v>
      </c>
      <c r="L34" s="48" t="str">
        <f t="shared" ca="1" si="6"/>
        <v>RW10</v>
      </c>
      <c r="M34" s="48" t="str">
        <f t="shared" ca="1" si="7"/>
        <v>INV19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38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RW10-INV19-CB05.05-C14Str</v>
      </c>
      <c r="L35" s="48" t="str">
        <f t="shared" ca="1" si="6"/>
        <v>RW10</v>
      </c>
      <c r="M35" s="48" t="str">
        <f t="shared" ca="1" si="7"/>
        <v>INV19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RW10-INV19-CB05.06-C14Str</v>
      </c>
      <c r="L36" s="48" t="str">
        <f t="shared" ca="1" si="6"/>
        <v>RW10</v>
      </c>
      <c r="M36" s="48" t="str">
        <f t="shared" ca="1" si="7"/>
        <v>INV19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RW11-INV19-CB06.01-C14Str</v>
      </c>
      <c r="L37" s="42" t="str">
        <f t="shared" ca="1" si="6"/>
        <v>RW11</v>
      </c>
      <c r="M37" s="42" t="str">
        <f t="shared" ca="1" si="7"/>
        <v>INV19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RW11-INV19-CB06.02-C14Str</v>
      </c>
      <c r="L38" s="42" t="str">
        <f t="shared" ca="1" si="6"/>
        <v>RW11</v>
      </c>
      <c r="M38" s="42" t="str">
        <f t="shared" ca="1" si="7"/>
        <v>INV19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RW11-INV19-CB06.03-C14Str</v>
      </c>
      <c r="L39" s="42" t="str">
        <f t="shared" ca="1" si="6"/>
        <v>RW11</v>
      </c>
      <c r="M39" s="42" t="str">
        <f t="shared" ca="1" si="7"/>
        <v>INV19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RW12-INV19-CB06.04-C14Str</v>
      </c>
      <c r="L40" s="42" t="str">
        <f t="shared" ca="1" si="6"/>
        <v>RW12</v>
      </c>
      <c r="M40" s="42" t="str">
        <f t="shared" ca="1" si="7"/>
        <v>INV19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RW12-INV19-CB06.05-C14Str</v>
      </c>
      <c r="L41" s="42" t="str">
        <f t="shared" ca="1" si="6"/>
        <v>RW12</v>
      </c>
      <c r="M41" s="42" t="str">
        <f t="shared" ca="1" si="7"/>
        <v>INV19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RW12-INV19-CB06.06-C14Str</v>
      </c>
      <c r="L42" s="42" t="str">
        <f t="shared" ca="1" si="6"/>
        <v>RW12</v>
      </c>
      <c r="M42" s="42" t="str">
        <f t="shared" ca="1" si="7"/>
        <v>INV19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RW13-INV19-CB07.01-C14Str</v>
      </c>
      <c r="L43" s="48" t="str">
        <f t="shared" ca="1" si="6"/>
        <v>RW13</v>
      </c>
      <c r="M43" s="48" t="str">
        <f t="shared" ca="1" si="7"/>
        <v>INV19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RW13-INV19-CB07.02-C14Str</v>
      </c>
      <c r="L44" s="48" t="str">
        <f t="shared" ca="1" si="6"/>
        <v>RW13</v>
      </c>
      <c r="M44" s="48" t="str">
        <f t="shared" ca="1" si="7"/>
        <v>INV19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RW13-INV19-CB07.03-C14Str</v>
      </c>
      <c r="L45" s="48" t="str">
        <f t="shared" ca="1" si="6"/>
        <v>RW13</v>
      </c>
      <c r="M45" s="48" t="str">
        <f t="shared" ca="1" si="7"/>
        <v>INV19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RW14-INV19-CB07.04-C14Str</v>
      </c>
      <c r="L46" s="48" t="str">
        <f t="shared" ca="1" si="6"/>
        <v>RW14</v>
      </c>
      <c r="M46" s="48" t="str">
        <f t="shared" ca="1" si="7"/>
        <v>INV19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RW14-INV19-CB07.05-C14Str</v>
      </c>
      <c r="L47" s="48" t="str">
        <f t="shared" ca="1" si="6"/>
        <v>RW14</v>
      </c>
      <c r="M47" s="48" t="str">
        <f t="shared" ca="1" si="7"/>
        <v>INV19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RW14-INV19-CB07.06-C14Str</v>
      </c>
      <c r="L48" s="48" t="str">
        <f t="shared" ca="1" si="6"/>
        <v>RW14</v>
      </c>
      <c r="M48" s="48" t="str">
        <f t="shared" ca="1" si="7"/>
        <v>INV19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RW15-INV19-CB08.01-C14Str</v>
      </c>
      <c r="L49" s="42" t="str">
        <f t="shared" ca="1" si="6"/>
        <v>RW15</v>
      </c>
      <c r="M49" s="42" t="str">
        <f t="shared" ca="1" si="7"/>
        <v>INV19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RW15-INV19-CB08.02-C14Str</v>
      </c>
      <c r="L50" s="42" t="str">
        <f t="shared" ca="1" si="6"/>
        <v>RW15</v>
      </c>
      <c r="M50" s="42" t="str">
        <f t="shared" ca="1" si="7"/>
        <v>INV19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RW15-INV19-CB08.03-C14Str</v>
      </c>
      <c r="L51" s="42" t="str">
        <f t="shared" ca="1" si="6"/>
        <v>RW15</v>
      </c>
      <c r="M51" s="42" t="str">
        <f t="shared" ca="1" si="7"/>
        <v>INV19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RW16-INV19-CB08.04-C14Str</v>
      </c>
      <c r="L52" s="42" t="str">
        <f t="shared" ca="1" si="6"/>
        <v>RW16</v>
      </c>
      <c r="M52" s="42" t="str">
        <f t="shared" ca="1" si="7"/>
        <v>INV19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RW16-INV19-CB08.05-C14Str</v>
      </c>
      <c r="L53" s="42" t="str">
        <f t="shared" ca="1" si="6"/>
        <v>RW16</v>
      </c>
      <c r="M53" s="42" t="str">
        <f t="shared" ca="1" si="7"/>
        <v>INV19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RW16-INV19-CB08.06-C14Str</v>
      </c>
      <c r="L54" s="42" t="str">
        <f t="shared" ca="1" si="6"/>
        <v>RW16</v>
      </c>
      <c r="M54" s="42" t="str">
        <f t="shared" ca="1" si="7"/>
        <v>INV19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RW17-INV19-CB09.01-C14Str</v>
      </c>
      <c r="L55" s="48" t="str">
        <f t="shared" ca="1" si="6"/>
        <v>RW17</v>
      </c>
      <c r="M55" s="48" t="str">
        <f t="shared" ca="1" si="7"/>
        <v>INV19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RW17-INV19-CB09.02-C14Str</v>
      </c>
      <c r="L56" s="48" t="str">
        <f t="shared" ca="1" si="6"/>
        <v>RW17</v>
      </c>
      <c r="M56" s="48" t="str">
        <f t="shared" ca="1" si="7"/>
        <v>INV19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RW17-INV19-CB09.03-C14Str</v>
      </c>
      <c r="L57" s="48" t="str">
        <f t="shared" ca="1" si="6"/>
        <v>RW17</v>
      </c>
      <c r="M57" s="48" t="str">
        <f t="shared" ca="1" si="7"/>
        <v>INV19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RW18-INV19-CB09.04-C14Str</v>
      </c>
      <c r="L58" s="48" t="str">
        <f t="shared" ca="1" si="6"/>
        <v>RW18</v>
      </c>
      <c r="M58" s="48" t="str">
        <f t="shared" ca="1" si="7"/>
        <v>INV19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RW18-INV19-CB09.05-C14Str</v>
      </c>
      <c r="L59" s="48" t="str">
        <f t="shared" ca="1" si="6"/>
        <v>RW18</v>
      </c>
      <c r="M59" s="48" t="str">
        <f t="shared" ca="1" si="7"/>
        <v>INV19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RW18-INV19-CB09.06-C14Str</v>
      </c>
      <c r="L60" s="48" t="str">
        <f t="shared" ca="1" si="6"/>
        <v>RW18</v>
      </c>
      <c r="M60" s="48" t="str">
        <f t="shared" ca="1" si="7"/>
        <v>INV19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RW19-INV19-CB10.01-C14Str</v>
      </c>
      <c r="L61" s="42" t="str">
        <f t="shared" ca="1" si="6"/>
        <v>RW19</v>
      </c>
      <c r="M61" s="42" t="str">
        <f t="shared" ca="1" si="7"/>
        <v>INV19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RW19-INV19-CB10.02-C14Str</v>
      </c>
      <c r="L62" s="42" t="str">
        <f t="shared" ca="1" si="6"/>
        <v>RW19</v>
      </c>
      <c r="M62" s="42" t="str">
        <f t="shared" ca="1" si="7"/>
        <v>INV19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RW19-INV19-CB10.03-C14Str</v>
      </c>
      <c r="L63" s="42" t="str">
        <f t="shared" ca="1" si="6"/>
        <v>RW19</v>
      </c>
      <c r="M63" s="42" t="str">
        <f t="shared" ca="1" si="7"/>
        <v>INV19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RW20-INV19-CB10.04-C14Str</v>
      </c>
      <c r="L64" s="42" t="str">
        <f t="shared" ca="1" si="6"/>
        <v>RW20</v>
      </c>
      <c r="M64" s="42" t="str">
        <f t="shared" ca="1" si="7"/>
        <v>INV19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RW20-INV19-CB10.05-C14Str</v>
      </c>
      <c r="L65" s="42" t="str">
        <f t="shared" ca="1" si="6"/>
        <v>RW20</v>
      </c>
      <c r="M65" s="42" t="str">
        <f t="shared" ca="1" si="7"/>
        <v>INV19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RW20-INV19-CB10.06-C14Str</v>
      </c>
      <c r="L66" s="42" t="str">
        <f t="shared" ca="1" si="6"/>
        <v>RW20</v>
      </c>
      <c r="M66" s="42" t="str">
        <f t="shared" ca="1" si="7"/>
        <v>INV19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50</v>
      </c>
      <c r="C67" s="64">
        <v>6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RW21-INV19-CB11.01-C14Str</v>
      </c>
      <c r="L67" s="48" t="str">
        <f t="shared" ca="1" si="6"/>
        <v>RW21</v>
      </c>
      <c r="M67" s="48" t="str">
        <f t="shared" ca="1" si="7"/>
        <v>INV19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 t="s">
        <v>50</v>
      </c>
      <c r="C68" s="64">
        <v>6</v>
      </c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RW21-INV19-CB11.02-C14Str</v>
      </c>
      <c r="L68" s="48" t="str">
        <f t="shared" ca="1" si="6"/>
        <v>RW21</v>
      </c>
      <c r="M68" s="48" t="str">
        <f t="shared" ca="1" si="7"/>
        <v>INV19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RW21-INV19-CB11.03-C14Str</v>
      </c>
      <c r="L69" s="48" t="str">
        <f t="shared" ca="1" si="6"/>
        <v>RW21</v>
      </c>
      <c r="M69" s="48" t="str">
        <f t="shared" ca="1" si="7"/>
        <v>INV19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RW22-INV19-CB11.04-C14Str</v>
      </c>
      <c r="L70" s="48" t="str">
        <f t="shared" ca="1" si="6"/>
        <v>RW22</v>
      </c>
      <c r="M70" s="48" t="str">
        <f t="shared" ca="1" si="7"/>
        <v>INV19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20" ca="1" si="13">L71&amp;"-"&amp;M71&amp;"-"&amp;N71&amp;"-"&amp;O71</f>
        <v>RW22-INV19-CB11.05-C14Str</v>
      </c>
      <c r="L71" s="48" t="str">
        <f t="shared" ca="1" si="6"/>
        <v>RW22</v>
      </c>
      <c r="M71" s="48" t="str">
        <f t="shared" ca="1" si="7"/>
        <v>INV19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20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RW22-INV19-CB11.06-C14Str</v>
      </c>
      <c r="L72" s="48" t="str">
        <f t="shared" ref="L72:L120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20" ca="1" si="16">$F$3</f>
        <v>INV19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20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RW23-INV19-CB12.01-C14Str</v>
      </c>
      <c r="L73" s="42" t="str">
        <f t="shared" ca="1" si="15"/>
        <v>RW23</v>
      </c>
      <c r="M73" s="42" t="str">
        <f t="shared" ca="1" si="16"/>
        <v>INV19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RW23-INV19-CB12.02-C14Str</v>
      </c>
      <c r="L74" s="42" t="str">
        <f t="shared" ca="1" si="15"/>
        <v>RW23</v>
      </c>
      <c r="M74" s="42" t="str">
        <f t="shared" ca="1" si="16"/>
        <v>INV19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RW23-INV19-CB12.03-C14Str</v>
      </c>
      <c r="L75" s="42" t="str">
        <f t="shared" ca="1" si="15"/>
        <v>RW23</v>
      </c>
      <c r="M75" s="42" t="str">
        <f t="shared" ca="1" si="16"/>
        <v>INV19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RW24-INV19-CB12.04-C14Str</v>
      </c>
      <c r="L76" s="42" t="str">
        <f t="shared" ca="1" si="15"/>
        <v>RW24</v>
      </c>
      <c r="M76" s="42" t="str">
        <f t="shared" ca="1" si="16"/>
        <v>INV19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RW24-INV19-CB12.05-C14Str</v>
      </c>
      <c r="L77" s="42" t="str">
        <f t="shared" ca="1" si="15"/>
        <v>RW24</v>
      </c>
      <c r="M77" s="42" t="str">
        <f t="shared" ca="1" si="16"/>
        <v>INV19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RW24-INV19-CB12.06-C14Str</v>
      </c>
      <c r="L78" s="42" t="str">
        <f t="shared" ca="1" si="15"/>
        <v>RW24</v>
      </c>
      <c r="M78" s="42" t="str">
        <f t="shared" ca="1" si="16"/>
        <v>INV19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RW25-INV19-CB13.01-C14Str</v>
      </c>
      <c r="L79" s="48" t="str">
        <f t="shared" ca="1" si="15"/>
        <v>RW25</v>
      </c>
      <c r="M79" s="48" t="str">
        <f t="shared" ca="1" si="16"/>
        <v>INV19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RW25-INV19-CB13.02-C14Str</v>
      </c>
      <c r="L80" s="48" t="str">
        <f t="shared" ca="1" si="15"/>
        <v>RW25</v>
      </c>
      <c r="M80" s="48" t="str">
        <f t="shared" ca="1" si="16"/>
        <v>INV19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RW25-INV19-CB13.03-C14Str</v>
      </c>
      <c r="L81" s="48" t="str">
        <f t="shared" ca="1" si="15"/>
        <v>RW25</v>
      </c>
      <c r="M81" s="48" t="str">
        <f t="shared" ca="1" si="16"/>
        <v>INV19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RW26-INV19-CB13.04-C14Str</v>
      </c>
      <c r="L82" s="48" t="str">
        <f t="shared" ca="1" si="15"/>
        <v>RW26</v>
      </c>
      <c r="M82" s="48" t="str">
        <f t="shared" ca="1" si="16"/>
        <v>INV19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RW26-INV19-CB13.05-C14Str</v>
      </c>
      <c r="L83" s="48" t="str">
        <f t="shared" ca="1" si="15"/>
        <v>RW26</v>
      </c>
      <c r="M83" s="48" t="str">
        <f t="shared" ca="1" si="16"/>
        <v>INV19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RW26-INV19-CB13.06-C14Str</v>
      </c>
      <c r="L84" s="48" t="str">
        <f t="shared" ca="1" si="15"/>
        <v>RW26</v>
      </c>
      <c r="M84" s="48" t="str">
        <f t="shared" ca="1" si="16"/>
        <v>INV19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RW27-INV19-CB14.01-C14Str</v>
      </c>
      <c r="L85" s="42" t="str">
        <f t="shared" ca="1" si="15"/>
        <v>RW27</v>
      </c>
      <c r="M85" s="42" t="str">
        <f t="shared" ca="1" si="16"/>
        <v>INV19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RW27-INV19-CB14.02-C14Str</v>
      </c>
      <c r="L86" s="42" t="str">
        <f t="shared" ca="1" si="15"/>
        <v>RW27</v>
      </c>
      <c r="M86" s="42" t="str">
        <f t="shared" ca="1" si="16"/>
        <v>INV19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RW27-INV19-CB14.03-C14Str</v>
      </c>
      <c r="L87" s="42" t="str">
        <f t="shared" ca="1" si="15"/>
        <v>RW27</v>
      </c>
      <c r="M87" s="42" t="str">
        <f t="shared" ca="1" si="16"/>
        <v>INV19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RW28-INV19-CB14.04-C14Str</v>
      </c>
      <c r="L88" s="42" t="str">
        <f t="shared" ca="1" si="15"/>
        <v>RW28</v>
      </c>
      <c r="M88" s="42" t="str">
        <f t="shared" ca="1" si="16"/>
        <v>INV19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RW28-INV19-CB14.05-C14Str</v>
      </c>
      <c r="L89" s="42" t="str">
        <f t="shared" ca="1" si="15"/>
        <v>RW28</v>
      </c>
      <c r="M89" s="42" t="str">
        <f t="shared" ca="1" si="16"/>
        <v>INV19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RW28-INV19-CB14.06-C14Str</v>
      </c>
      <c r="L90" s="42" t="str">
        <f t="shared" ca="1" si="15"/>
        <v>RW28</v>
      </c>
      <c r="M90" s="42" t="str">
        <f t="shared" ca="1" si="16"/>
        <v>INV19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RW29-INV19-CB15.01-C14Str</v>
      </c>
      <c r="L91" s="48" t="str">
        <f t="shared" ca="1" si="15"/>
        <v>RW29</v>
      </c>
      <c r="M91" s="48" t="str">
        <f t="shared" ca="1" si="16"/>
        <v>INV19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RW29-INV19-CB15.02-C14Str</v>
      </c>
      <c r="L92" s="48" t="str">
        <f t="shared" ca="1" si="15"/>
        <v>RW29</v>
      </c>
      <c r="M92" s="48" t="str">
        <f t="shared" ca="1" si="16"/>
        <v>INV19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RW29-INV19-CB15.03-C14Str</v>
      </c>
      <c r="L93" s="48" t="str">
        <f t="shared" ca="1" si="15"/>
        <v>RW29</v>
      </c>
      <c r="M93" s="48" t="str">
        <f t="shared" ca="1" si="16"/>
        <v>INV19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RW30-INV19-CB15.04-C14Str</v>
      </c>
      <c r="L94" s="48" t="str">
        <f t="shared" ca="1" si="15"/>
        <v>RW30</v>
      </c>
      <c r="M94" s="48" t="str">
        <f t="shared" ca="1" si="16"/>
        <v>INV19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RW30-INV19-CB15.05-C14Str</v>
      </c>
      <c r="L95" s="48" t="str">
        <f t="shared" ca="1" si="15"/>
        <v>RW30</v>
      </c>
      <c r="M95" s="48" t="str">
        <f t="shared" ca="1" si="16"/>
        <v>INV19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RW30-INV19-CB15.06-C14Str</v>
      </c>
      <c r="L96" s="48" t="str">
        <f t="shared" ca="1" si="15"/>
        <v>RW30</v>
      </c>
      <c r="M96" s="48" t="str">
        <f t="shared" ca="1" si="16"/>
        <v>INV19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RW31-INV19-CB16.01-C14Str</v>
      </c>
      <c r="L97" s="42" t="str">
        <f t="shared" ca="1" si="15"/>
        <v>RW31</v>
      </c>
      <c r="M97" s="42" t="str">
        <f t="shared" ca="1" si="16"/>
        <v>INV19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RW31-INV19-CB16.02-C14Str</v>
      </c>
      <c r="L98" s="42" t="str">
        <f t="shared" ca="1" si="15"/>
        <v>RW31</v>
      </c>
      <c r="M98" s="42" t="str">
        <f t="shared" ca="1" si="16"/>
        <v>INV19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RW31-INV19-CB16.03-C14Str</v>
      </c>
      <c r="L99" s="42" t="str">
        <f t="shared" ca="1" si="15"/>
        <v>RW31</v>
      </c>
      <c r="M99" s="42" t="str">
        <f t="shared" ca="1" si="16"/>
        <v>INV19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RW32-INV19-CB16.04-C14Str</v>
      </c>
      <c r="L100" s="42" t="str">
        <f t="shared" ca="1" si="15"/>
        <v>RW32</v>
      </c>
      <c r="M100" s="42" t="str">
        <f t="shared" ca="1" si="16"/>
        <v>INV19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RW32-INV19-CB16.05-C14Str</v>
      </c>
      <c r="L101" s="42" t="str">
        <f t="shared" ca="1" si="15"/>
        <v>RW32</v>
      </c>
      <c r="M101" s="42" t="str">
        <f t="shared" ca="1" si="16"/>
        <v>INV19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RW32-INV19-CB16.06-C14Str</v>
      </c>
      <c r="L102" s="42" t="str">
        <f t="shared" ca="1" si="15"/>
        <v>RW32</v>
      </c>
      <c r="M102" s="42" t="str">
        <f t="shared" ca="1" si="16"/>
        <v>INV19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RW33-INV19-CB17.01-C14Str</v>
      </c>
      <c r="L103" s="48" t="str">
        <f t="shared" ca="1" si="15"/>
        <v>RW33</v>
      </c>
      <c r="M103" s="48" t="str">
        <f t="shared" ca="1" si="16"/>
        <v>INV19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RW33-INV19-CB17.02-C14Str</v>
      </c>
      <c r="L104" s="48" t="str">
        <f t="shared" ca="1" si="15"/>
        <v>RW33</v>
      </c>
      <c r="M104" s="48" t="str">
        <f t="shared" ca="1" si="16"/>
        <v>INV19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RW33-INV19-CB17.03-C14Str</v>
      </c>
      <c r="L105" s="48" t="str">
        <f t="shared" ca="1" si="15"/>
        <v>RW33</v>
      </c>
      <c r="M105" s="48" t="str">
        <f t="shared" ca="1" si="16"/>
        <v>INV19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RW34-INV19-CB17.04-C14Str</v>
      </c>
      <c r="L106" s="48" t="str">
        <f t="shared" ca="1" si="15"/>
        <v>RW34</v>
      </c>
      <c r="M106" s="48" t="str">
        <f t="shared" ca="1" si="16"/>
        <v>INV19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RW34-INV19-CB17.05-C14Str</v>
      </c>
      <c r="L107" s="48" t="str">
        <f t="shared" ca="1" si="15"/>
        <v>RW34</v>
      </c>
      <c r="M107" s="48" t="str">
        <f t="shared" ca="1" si="16"/>
        <v>INV19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RW34-INV19-CB17.06-C14Str</v>
      </c>
      <c r="L108" s="48" t="str">
        <f t="shared" ca="1" si="15"/>
        <v>RW34</v>
      </c>
      <c r="M108" s="48" t="str">
        <f t="shared" ca="1" si="16"/>
        <v>INV19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RW35-INV19-CB18.01-C14Str</v>
      </c>
      <c r="L109" s="42" t="str">
        <f t="shared" ca="1" si="15"/>
        <v>RW35</v>
      </c>
      <c r="M109" s="42" t="str">
        <f t="shared" ca="1" si="16"/>
        <v>INV19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RW35-INV19-CB18.02-C14Str</v>
      </c>
      <c r="L110" s="42" t="str">
        <f t="shared" ca="1" si="15"/>
        <v>RW35</v>
      </c>
      <c r="M110" s="42" t="str">
        <f t="shared" ca="1" si="16"/>
        <v>INV19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RW35-INV19-CB18.03-C14Str</v>
      </c>
      <c r="L111" s="42" t="str">
        <f t="shared" ca="1" si="15"/>
        <v>RW35</v>
      </c>
      <c r="M111" s="42" t="str">
        <f t="shared" ca="1" si="16"/>
        <v>INV19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19</v>
      </c>
      <c r="H112" s="129"/>
      <c r="I112" s="64" t="s">
        <v>194</v>
      </c>
      <c r="J112" s="73" t="s">
        <v>132</v>
      </c>
      <c r="K112" s="42" t="str">
        <f t="shared" ca="1" si="13"/>
        <v>RW36-INV19-CB18.04-C14Str</v>
      </c>
      <c r="L112" s="42" t="str">
        <f t="shared" ca="1" si="15"/>
        <v>RW36</v>
      </c>
      <c r="M112" s="42" t="str">
        <f t="shared" ca="1" si="16"/>
        <v>INV19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RW36-INV19-CB18.05-C14Str</v>
      </c>
      <c r="L113" s="42" t="str">
        <f t="shared" ca="1" si="15"/>
        <v>RW36</v>
      </c>
      <c r="M113" s="42" t="str">
        <f t="shared" ca="1" si="16"/>
        <v>INV19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C14Str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RW36-INV19-CB18.06-C14Str</v>
      </c>
      <c r="L114" s="42" t="str">
        <f t="shared" ca="1" si="15"/>
        <v>RW36</v>
      </c>
      <c r="M114" s="42" t="str">
        <f t="shared" ca="1" si="16"/>
        <v>INV19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6" t="s">
        <v>342</v>
      </c>
      <c r="G115" s="127">
        <v>19</v>
      </c>
      <c r="H115" s="127"/>
      <c r="I115" s="64" t="s">
        <v>194</v>
      </c>
      <c r="J115" s="73" t="s">
        <v>132</v>
      </c>
      <c r="K115" s="48" t="str">
        <f t="shared" ca="1" si="13"/>
        <v>RW37-INV19-CB19.01-C14Str</v>
      </c>
      <c r="L115" s="48" t="str">
        <f t="shared" ca="1" si="15"/>
        <v>RW37</v>
      </c>
      <c r="M115" s="48" t="str">
        <f t="shared" ca="1" si="16"/>
        <v>INV19</v>
      </c>
      <c r="N115" s="48" t="str">
        <f ca="1">MID($F$5,1,2)&amp;LOOKUP("一",$F$7:$F115)&amp;"."&amp;TEXT(IF($F115&gt;"",1,($ZG115=OFFSET($ZG115,-1,))+IFERROR(MID(OFFSET($N115,-1,),FIND(MID($F$5,1,2),OFFSET($N115,-1,))+5,2),)),"00")</f>
        <v>CB19.01</v>
      </c>
      <c r="O115" s="48" t="str">
        <f t="shared" si="17"/>
        <v>C14Str</v>
      </c>
      <c r="P115" s="48">
        <v>1</v>
      </c>
      <c r="Q115" s="48" t="s">
        <v>343</v>
      </c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/>
      <c r="H116" s="127"/>
      <c r="I116" s="64" t="s">
        <v>205</v>
      </c>
      <c r="J116" s="73" t="s">
        <v>132</v>
      </c>
      <c r="K116" s="48" t="str">
        <f t="shared" ca="1" si="13"/>
        <v>RW37-INV19-CB19.02-C14Str</v>
      </c>
      <c r="L116" s="48" t="str">
        <f t="shared" ca="1" si="15"/>
        <v>RW37</v>
      </c>
      <c r="M116" s="48" t="str">
        <f t="shared" ca="1" si="16"/>
        <v>INV19</v>
      </c>
      <c r="N116" s="48" t="str">
        <f ca="1">MID($F$5,1,2)&amp;LOOKUP("一",$F$7:$F116)&amp;"."&amp;TEXT(IF($F116&gt;"",1,($ZG116=OFFSET($ZG116,-1,))+IFERROR(MID(OFFSET($N116,-1,),FIND(MID($F$5,1,2),OFFSET($N116,-1,))+5,2),)),"00")</f>
        <v>CB19.02</v>
      </c>
      <c r="O116" s="48" t="str">
        <f t="shared" si="17"/>
        <v>C14Str</v>
      </c>
      <c r="P116" s="48">
        <v>3</v>
      </c>
      <c r="Q116" s="48"/>
      <c r="R116" s="48"/>
      <c r="S116" s="48" t="s">
        <v>344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232</v>
      </c>
      <c r="J117" s="73" t="s">
        <v>132</v>
      </c>
      <c r="K117" s="48" t="str">
        <f t="shared" ca="1" si="13"/>
        <v>RW37-INV19-CB19.03-C14Str</v>
      </c>
      <c r="L117" s="48" t="str">
        <f t="shared" ca="1" si="15"/>
        <v>RW37</v>
      </c>
      <c r="M117" s="48" t="str">
        <f t="shared" ca="1" si="16"/>
        <v>INV19</v>
      </c>
      <c r="N117" s="48" t="str">
        <f ca="1">MID($F$5,1,2)&amp;LOOKUP("一",$F$7:$F117)&amp;"."&amp;TEXT(IF($F117&gt;"",1,($ZG117=OFFSET($ZG117,-1,))+IFERROR(MID(OFFSET($N117,-1,),FIND(MID($F$5,1,2),OFFSET($N117,-1,))+5,2),)),"00")</f>
        <v>CB19.03</v>
      </c>
      <c r="O117" s="48" t="str">
        <f t="shared" si="17"/>
        <v>C14Str</v>
      </c>
      <c r="P117" s="48">
        <v>7</v>
      </c>
      <c r="Q117" s="48"/>
      <c r="R117" s="48"/>
      <c r="S117" s="48"/>
      <c r="T117" s="48"/>
      <c r="U117" s="48"/>
      <c r="V117" s="48"/>
      <c r="W117" s="48" t="s">
        <v>345</v>
      </c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  <row r="118" spans="5:56">
      <c r="E118" s="42">
        <f t="shared" si="14"/>
        <v>1</v>
      </c>
      <c r="F118" s="126"/>
      <c r="G118" s="127">
        <v>19</v>
      </c>
      <c r="H118" s="127"/>
      <c r="I118" s="64" t="s">
        <v>194</v>
      </c>
      <c r="J118" s="73" t="s">
        <v>132</v>
      </c>
      <c r="K118" s="48" t="str">
        <f t="shared" ca="1" si="13"/>
        <v>RW38-INV19-CB19.04-C14Str</v>
      </c>
      <c r="L118" s="48" t="str">
        <f t="shared" ca="1" si="15"/>
        <v>RW38</v>
      </c>
      <c r="M118" s="48" t="str">
        <f t="shared" ca="1" si="16"/>
        <v>INV19</v>
      </c>
      <c r="N118" s="48" t="str">
        <f ca="1">MID($F$5,1,2)&amp;LOOKUP("一",$F$7:$F118)&amp;"."&amp;TEXT(IF($F118&gt;"",1,($ZG118=OFFSET($ZG118,-1,))+IFERROR(MID(OFFSET($N118,-1,),FIND(MID($F$5,1,2),OFFSET($N118,-1,))+5,2),)),"00")</f>
        <v>CB19.04</v>
      </c>
      <c r="O118" s="48" t="str">
        <f t="shared" si="17"/>
        <v>C14Str</v>
      </c>
      <c r="P118" s="48">
        <v>1</v>
      </c>
      <c r="Q118" s="48" t="s">
        <v>346</v>
      </c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</row>
    <row r="119" spans="5:56">
      <c r="E119" s="42">
        <f t="shared" si="14"/>
        <v>1</v>
      </c>
      <c r="F119" s="126"/>
      <c r="G119" s="127"/>
      <c r="H119" s="127"/>
      <c r="I119" s="64" t="s">
        <v>205</v>
      </c>
      <c r="J119" s="73" t="s">
        <v>132</v>
      </c>
      <c r="K119" s="48" t="str">
        <f t="shared" ca="1" si="13"/>
        <v>RW38-INV19-CB19.05-C14Str</v>
      </c>
      <c r="L119" s="48" t="str">
        <f t="shared" ca="1" si="15"/>
        <v>RW38</v>
      </c>
      <c r="M119" s="48" t="str">
        <f t="shared" ca="1" si="16"/>
        <v>INV19</v>
      </c>
      <c r="N119" s="48" t="str">
        <f ca="1">MID($F$5,1,2)&amp;LOOKUP("一",$F$7:$F119)&amp;"."&amp;TEXT(IF($F119&gt;"",1,($ZG119=OFFSET($ZG119,-1,))+IFERROR(MID(OFFSET($N119,-1,),FIND(MID($F$5,1,2),OFFSET($N119,-1,))+5,2),)),"00")</f>
        <v>CB19.05</v>
      </c>
      <c r="O119" s="48" t="str">
        <f t="shared" si="17"/>
        <v>C14Str</v>
      </c>
      <c r="P119" s="48">
        <v>3</v>
      </c>
      <c r="Q119" s="48"/>
      <c r="R119" s="48"/>
      <c r="S119" s="48" t="s">
        <v>347</v>
      </c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</row>
    <row r="120" spans="5:56">
      <c r="E120" s="42">
        <f t="shared" si="14"/>
        <v>1</v>
      </c>
      <c r="F120" s="126"/>
      <c r="G120" s="127"/>
      <c r="H120" s="127"/>
      <c r="I120" s="64" t="s">
        <v>232</v>
      </c>
      <c r="J120" s="73" t="s">
        <v>132</v>
      </c>
      <c r="K120" s="48" t="str">
        <f t="shared" ca="1" si="13"/>
        <v>RW38-INV19-CB19.06-C14Str</v>
      </c>
      <c r="L120" s="48" t="str">
        <f t="shared" ca="1" si="15"/>
        <v>RW38</v>
      </c>
      <c r="M120" s="48" t="str">
        <f t="shared" ca="1" si="16"/>
        <v>INV19</v>
      </c>
      <c r="N120" s="48" t="str">
        <f ca="1">MID($F$5,1,2)&amp;LOOKUP("一",$F$7:$F120)&amp;"."&amp;TEXT(IF($F120&gt;"",1,($ZG120=OFFSET($ZG120,-1,))+IFERROR(MID(OFFSET($N120,-1,),FIND(MID($F$5,1,2),OFFSET($N120,-1,))+5,2),)),"00")</f>
        <v>CB19.06</v>
      </c>
      <c r="O120" s="48" t="str">
        <f t="shared" si="17"/>
        <v>C14Str</v>
      </c>
      <c r="P120" s="48">
        <v>7</v>
      </c>
      <c r="Q120" s="48"/>
      <c r="R120" s="48"/>
      <c r="S120" s="48"/>
      <c r="T120" s="48"/>
      <c r="U120" s="48"/>
      <c r="V120" s="48"/>
      <c r="W120" s="48" t="s">
        <v>348</v>
      </c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</row>
  </sheetData>
  <mergeCells count="115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  <mergeCell ref="F109:F114"/>
    <mergeCell ref="G109:G111"/>
    <mergeCell ref="H109:H111"/>
    <mergeCell ref="G112:G114"/>
    <mergeCell ref="H112:H114"/>
    <mergeCell ref="F115:F120"/>
    <mergeCell ref="G115:G117"/>
    <mergeCell ref="H115:H117"/>
    <mergeCell ref="G118:G120"/>
    <mergeCell ref="H118:H120"/>
  </mergeCells>
  <phoneticPr fontId="2" type="noConversion"/>
  <conditionalFormatting sqref="P2">
    <cfRule type="cellIs" dxfId="167" priority="6" operator="equal">
      <formula>FALSE</formula>
    </cfRule>
  </conditionalFormatting>
  <conditionalFormatting sqref="BF7:BF35">
    <cfRule type="cellIs" dxfId="166" priority="3" operator="notEqual">
      <formula>0</formula>
    </cfRule>
  </conditionalFormatting>
  <conditionalFormatting sqref="F7">
    <cfRule type="expression" dxfId="165" priority="2">
      <formula>TEXT(MID(INDIRECT("J"&amp;ROW()-1),13,2)+1,"00")&lt;&gt;F7</formula>
    </cfRule>
  </conditionalFormatting>
  <conditionalFormatting sqref="F7">
    <cfRule type="cellIs" dxfId="164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20">
    <cfRule type="cellIs" dxfId="163" priority="7" operator="greaterThan">
      <formula>1</formula>
    </cfRule>
    <cfRule type="expression" dxfId="162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529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0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1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2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3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BB5E6-DF33-104D-AFCE-085896C2729E}">
  <sheetPr codeName="Sheet23"/>
  <dimension ref="A1:CL114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36</v>
      </c>
      <c r="R1" s="16">
        <f t="shared" ref="R1:AD1" si="0">COUNTA(R7:R9953)</f>
        <v>0</v>
      </c>
      <c r="S1" s="16">
        <f t="shared" si="0"/>
        <v>36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36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36</v>
      </c>
      <c r="R2" s="16">
        <f t="shared" ref="R2:BD2" si="2">COUNTIF($I:$I,R$6)</f>
        <v>0</v>
      </c>
      <c r="S2" s="16">
        <f t="shared" si="2"/>
        <v>36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36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INV20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RW01-INV20-CB01.01-C14Str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INV20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RW01-INV20-CB01.02-C14Str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INV20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RW01-INV20-CB01.03-C14Str</v>
      </c>
      <c r="L9" s="48" t="str">
        <f t="shared" ca="1" si="6"/>
        <v>RW01</v>
      </c>
      <c r="M9" s="48" t="str">
        <f t="shared" ca="1" si="7"/>
        <v>INV20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108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RW02-INV20-CB01.04-C14Str</v>
      </c>
      <c r="L10" s="48" t="str">
        <f t="shared" ca="1" si="6"/>
        <v>RW02</v>
      </c>
      <c r="M10" s="48" t="str">
        <f t="shared" ca="1" si="7"/>
        <v>INV20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RW02-INV20-CB01.05-C14Str</v>
      </c>
      <c r="L11" s="48" t="str">
        <f t="shared" ca="1" si="6"/>
        <v>RW02</v>
      </c>
      <c r="M11" s="48" t="str">
        <f t="shared" ca="1" si="7"/>
        <v>INV20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RW02-INV20-CB01.06-C14Str</v>
      </c>
      <c r="L12" s="48" t="str">
        <f t="shared" ca="1" si="6"/>
        <v>RW02</v>
      </c>
      <c r="M12" s="48" t="str">
        <f t="shared" ca="1" si="7"/>
        <v>INV20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RW03-INV20-CB02.01-C14Str</v>
      </c>
      <c r="L13" s="42" t="str">
        <f t="shared" ca="1" si="6"/>
        <v>RW03</v>
      </c>
      <c r="M13" s="42" t="str">
        <f t="shared" ca="1" si="7"/>
        <v>INV20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RW03-INV20-CB02.02-C14Str</v>
      </c>
      <c r="L14" s="42" t="str">
        <f t="shared" ca="1" si="6"/>
        <v>RW03</v>
      </c>
      <c r="M14" s="42" t="str">
        <f t="shared" ca="1" si="7"/>
        <v>INV20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RW03-INV20-CB02.03-C14Str</v>
      </c>
      <c r="L15" s="42" t="str">
        <f t="shared" ca="1" si="6"/>
        <v>RW03</v>
      </c>
      <c r="M15" s="42" t="str">
        <f t="shared" ca="1" si="7"/>
        <v>INV20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RW04-INV20-CB02.04-C14Str</v>
      </c>
      <c r="L16" s="42" t="str">
        <f t="shared" ca="1" si="6"/>
        <v>RW04</v>
      </c>
      <c r="M16" s="42" t="str">
        <f t="shared" ca="1" si="7"/>
        <v>INV20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RW04-INV20-CB02.05-C14Str</v>
      </c>
      <c r="L17" s="42" t="str">
        <f t="shared" ca="1" si="6"/>
        <v>RW04</v>
      </c>
      <c r="M17" s="42" t="str">
        <f t="shared" ca="1" si="7"/>
        <v>INV20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RW04-INV20-CB02.06-C14Str</v>
      </c>
      <c r="L18" s="42" t="str">
        <f t="shared" ca="1" si="6"/>
        <v>RW04</v>
      </c>
      <c r="M18" s="42" t="str">
        <f t="shared" ca="1" si="7"/>
        <v>INV20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RW05-INV20-CB03.01-C14Str</v>
      </c>
      <c r="L19" s="48" t="str">
        <f t="shared" ca="1" si="6"/>
        <v>RW05</v>
      </c>
      <c r="M19" s="48" t="str">
        <f t="shared" ca="1" si="7"/>
        <v>INV20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RW05-INV20-CB03.02-C14Str</v>
      </c>
      <c r="L20" s="48" t="str">
        <f t="shared" ca="1" si="6"/>
        <v>RW05</v>
      </c>
      <c r="M20" s="48" t="str">
        <f t="shared" ca="1" si="7"/>
        <v>INV20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RW05-INV20-CB03.03-C14Str</v>
      </c>
      <c r="L21" s="48" t="str">
        <f t="shared" ca="1" si="6"/>
        <v>RW05</v>
      </c>
      <c r="M21" s="48" t="str">
        <f t="shared" ca="1" si="7"/>
        <v>INV20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RW06-INV20-CB03.04-C14Str</v>
      </c>
      <c r="L22" s="48" t="str">
        <f t="shared" ca="1" si="6"/>
        <v>RW06</v>
      </c>
      <c r="M22" s="48" t="str">
        <f t="shared" ca="1" si="7"/>
        <v>INV20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RW06-INV20-CB03.05-C14Str</v>
      </c>
      <c r="L23" s="48" t="str">
        <f t="shared" ca="1" si="6"/>
        <v>RW06</v>
      </c>
      <c r="M23" s="48" t="str">
        <f t="shared" ca="1" si="7"/>
        <v>INV20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RW06-INV20-CB03.06-C14Str</v>
      </c>
      <c r="L24" s="48" t="str">
        <f t="shared" ca="1" si="6"/>
        <v>RW06</v>
      </c>
      <c r="M24" s="48" t="str">
        <f t="shared" ca="1" si="7"/>
        <v>INV20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19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RW07-INV20-CB04.01-C14Str</v>
      </c>
      <c r="L25" s="42" t="str">
        <f t="shared" ca="1" si="6"/>
        <v>RW07</v>
      </c>
      <c r="M25" s="42" t="str">
        <f t="shared" ca="1" si="7"/>
        <v>INV20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36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RW07-INV20-CB04.02-C14Str</v>
      </c>
      <c r="L26" s="42" t="str">
        <f t="shared" ca="1" si="6"/>
        <v>RW07</v>
      </c>
      <c r="M26" s="42" t="str">
        <f t="shared" ca="1" si="7"/>
        <v>INV20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RW07-INV20-CB04.03-C14Str</v>
      </c>
      <c r="L27" s="42" t="str">
        <f t="shared" ca="1" si="6"/>
        <v>RW07</v>
      </c>
      <c r="M27" s="42" t="str">
        <f t="shared" ca="1" si="7"/>
        <v>INV20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RW08-INV20-CB04.04-C14Str</v>
      </c>
      <c r="L28" s="42" t="str">
        <f t="shared" ca="1" si="6"/>
        <v>RW08</v>
      </c>
      <c r="M28" s="42" t="str">
        <f t="shared" ca="1" si="7"/>
        <v>INV20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RW08-INV20-CB04.05-C14Str</v>
      </c>
      <c r="L29" s="42" t="str">
        <f t="shared" ca="1" si="6"/>
        <v>RW08</v>
      </c>
      <c r="M29" s="42" t="str">
        <f t="shared" ca="1" si="7"/>
        <v>INV20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RW08-INV20-CB04.06-C14Str</v>
      </c>
      <c r="L30" s="42" t="str">
        <f t="shared" ca="1" si="6"/>
        <v>RW08</v>
      </c>
      <c r="M30" s="42" t="str">
        <f t="shared" ca="1" si="7"/>
        <v>INV20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RW09-INV20-CB05.01-C14Str</v>
      </c>
      <c r="L31" s="48" t="str">
        <f t="shared" ca="1" si="6"/>
        <v>RW09</v>
      </c>
      <c r="M31" s="48" t="str">
        <f t="shared" ca="1" si="7"/>
        <v>INV20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RW09-INV20-CB05.02-C14Str</v>
      </c>
      <c r="L32" s="48" t="str">
        <f t="shared" ca="1" si="6"/>
        <v>RW09</v>
      </c>
      <c r="M32" s="48" t="str">
        <f t="shared" ca="1" si="7"/>
        <v>INV20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RW09-INV20-CB05.03-C14Str</v>
      </c>
      <c r="L33" s="48" t="str">
        <f t="shared" ca="1" si="6"/>
        <v>RW09</v>
      </c>
      <c r="M33" s="48" t="str">
        <f t="shared" ca="1" si="7"/>
        <v>INV20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RW10-INV20-CB05.04-C14Str</v>
      </c>
      <c r="L34" s="48" t="str">
        <f t="shared" ca="1" si="6"/>
        <v>RW10</v>
      </c>
      <c r="M34" s="48" t="str">
        <f t="shared" ca="1" si="7"/>
        <v>INV20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36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RW10-INV20-CB05.05-C14Str</v>
      </c>
      <c r="L35" s="48" t="str">
        <f t="shared" ca="1" si="6"/>
        <v>RW10</v>
      </c>
      <c r="M35" s="48" t="str">
        <f t="shared" ca="1" si="7"/>
        <v>INV20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RW10-INV20-CB05.06-C14Str</v>
      </c>
      <c r="L36" s="48" t="str">
        <f t="shared" ca="1" si="6"/>
        <v>RW10</v>
      </c>
      <c r="M36" s="48" t="str">
        <f t="shared" ca="1" si="7"/>
        <v>INV20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RW11-INV20-CB06.01-C14Str</v>
      </c>
      <c r="L37" s="42" t="str">
        <f t="shared" ca="1" si="6"/>
        <v>RW11</v>
      </c>
      <c r="M37" s="42" t="str">
        <f t="shared" ca="1" si="7"/>
        <v>INV20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RW11-INV20-CB06.02-C14Str</v>
      </c>
      <c r="L38" s="42" t="str">
        <f t="shared" ca="1" si="6"/>
        <v>RW11</v>
      </c>
      <c r="M38" s="42" t="str">
        <f t="shared" ca="1" si="7"/>
        <v>INV20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RW11-INV20-CB06.03-C14Str</v>
      </c>
      <c r="L39" s="42" t="str">
        <f t="shared" ca="1" si="6"/>
        <v>RW11</v>
      </c>
      <c r="M39" s="42" t="str">
        <f t="shared" ca="1" si="7"/>
        <v>INV20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RW12-INV20-CB06.04-C14Str</v>
      </c>
      <c r="L40" s="42" t="str">
        <f t="shared" ca="1" si="6"/>
        <v>RW12</v>
      </c>
      <c r="M40" s="42" t="str">
        <f t="shared" ca="1" si="7"/>
        <v>INV20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RW12-INV20-CB06.05-C14Str</v>
      </c>
      <c r="L41" s="42" t="str">
        <f t="shared" ca="1" si="6"/>
        <v>RW12</v>
      </c>
      <c r="M41" s="42" t="str">
        <f t="shared" ca="1" si="7"/>
        <v>INV20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RW12-INV20-CB06.06-C14Str</v>
      </c>
      <c r="L42" s="42" t="str">
        <f t="shared" ca="1" si="6"/>
        <v>RW12</v>
      </c>
      <c r="M42" s="42" t="str">
        <f t="shared" ca="1" si="7"/>
        <v>INV20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RW13-INV20-CB07.01-C14Str</v>
      </c>
      <c r="L43" s="48" t="str">
        <f t="shared" ca="1" si="6"/>
        <v>RW13</v>
      </c>
      <c r="M43" s="48" t="str">
        <f t="shared" ca="1" si="7"/>
        <v>INV20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RW13-INV20-CB07.02-C14Str</v>
      </c>
      <c r="L44" s="48" t="str">
        <f t="shared" ca="1" si="6"/>
        <v>RW13</v>
      </c>
      <c r="M44" s="48" t="str">
        <f t="shared" ca="1" si="7"/>
        <v>INV20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RW13-INV20-CB07.03-C14Str</v>
      </c>
      <c r="L45" s="48" t="str">
        <f t="shared" ca="1" si="6"/>
        <v>RW13</v>
      </c>
      <c r="M45" s="48" t="str">
        <f t="shared" ca="1" si="7"/>
        <v>INV20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RW14-INV20-CB07.04-C14Str</v>
      </c>
      <c r="L46" s="48" t="str">
        <f t="shared" ca="1" si="6"/>
        <v>RW14</v>
      </c>
      <c r="M46" s="48" t="str">
        <f t="shared" ca="1" si="7"/>
        <v>INV20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RW14-INV20-CB07.05-C14Str</v>
      </c>
      <c r="L47" s="48" t="str">
        <f t="shared" ca="1" si="6"/>
        <v>RW14</v>
      </c>
      <c r="M47" s="48" t="str">
        <f t="shared" ca="1" si="7"/>
        <v>INV20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RW14-INV20-CB07.06-C14Str</v>
      </c>
      <c r="L48" s="48" t="str">
        <f t="shared" ca="1" si="6"/>
        <v>RW14</v>
      </c>
      <c r="M48" s="48" t="str">
        <f t="shared" ca="1" si="7"/>
        <v>INV20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RW15-INV20-CB08.01-C14Str</v>
      </c>
      <c r="L49" s="42" t="str">
        <f t="shared" ca="1" si="6"/>
        <v>RW15</v>
      </c>
      <c r="M49" s="42" t="str">
        <f t="shared" ca="1" si="7"/>
        <v>INV20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RW15-INV20-CB08.02-C14Str</v>
      </c>
      <c r="L50" s="42" t="str">
        <f t="shared" ca="1" si="6"/>
        <v>RW15</v>
      </c>
      <c r="M50" s="42" t="str">
        <f t="shared" ca="1" si="7"/>
        <v>INV20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RW15-INV20-CB08.03-C14Str</v>
      </c>
      <c r="L51" s="42" t="str">
        <f t="shared" ca="1" si="6"/>
        <v>RW15</v>
      </c>
      <c r="M51" s="42" t="str">
        <f t="shared" ca="1" si="7"/>
        <v>INV20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RW16-INV20-CB08.04-C14Str</v>
      </c>
      <c r="L52" s="42" t="str">
        <f t="shared" ca="1" si="6"/>
        <v>RW16</v>
      </c>
      <c r="M52" s="42" t="str">
        <f t="shared" ca="1" si="7"/>
        <v>INV20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RW16-INV20-CB08.05-C14Str</v>
      </c>
      <c r="L53" s="42" t="str">
        <f t="shared" ca="1" si="6"/>
        <v>RW16</v>
      </c>
      <c r="M53" s="42" t="str">
        <f t="shared" ca="1" si="7"/>
        <v>INV20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RW16-INV20-CB08.06-C14Str</v>
      </c>
      <c r="L54" s="42" t="str">
        <f t="shared" ca="1" si="6"/>
        <v>RW16</v>
      </c>
      <c r="M54" s="42" t="str">
        <f t="shared" ca="1" si="7"/>
        <v>INV20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RW17-INV20-CB09.01-C14Str</v>
      </c>
      <c r="L55" s="48" t="str">
        <f t="shared" ca="1" si="6"/>
        <v>RW17</v>
      </c>
      <c r="M55" s="48" t="str">
        <f t="shared" ca="1" si="7"/>
        <v>INV20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RW17-INV20-CB09.02-C14Str</v>
      </c>
      <c r="L56" s="48" t="str">
        <f t="shared" ca="1" si="6"/>
        <v>RW17</v>
      </c>
      <c r="M56" s="48" t="str">
        <f t="shared" ca="1" si="7"/>
        <v>INV20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RW17-INV20-CB09.03-C14Str</v>
      </c>
      <c r="L57" s="48" t="str">
        <f t="shared" ca="1" si="6"/>
        <v>RW17</v>
      </c>
      <c r="M57" s="48" t="str">
        <f t="shared" ca="1" si="7"/>
        <v>INV20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RW18-INV20-CB09.04-C14Str</v>
      </c>
      <c r="L58" s="48" t="str">
        <f t="shared" ca="1" si="6"/>
        <v>RW18</v>
      </c>
      <c r="M58" s="48" t="str">
        <f t="shared" ca="1" si="7"/>
        <v>INV20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RW18-INV20-CB09.05-C14Str</v>
      </c>
      <c r="L59" s="48" t="str">
        <f t="shared" ca="1" si="6"/>
        <v>RW18</v>
      </c>
      <c r="M59" s="48" t="str">
        <f t="shared" ca="1" si="7"/>
        <v>INV20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RW18-INV20-CB09.06-C14Str</v>
      </c>
      <c r="L60" s="48" t="str">
        <f t="shared" ca="1" si="6"/>
        <v>RW18</v>
      </c>
      <c r="M60" s="48" t="str">
        <f t="shared" ca="1" si="7"/>
        <v>INV20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RW19-INV20-CB10.01-C14Str</v>
      </c>
      <c r="L61" s="42" t="str">
        <f t="shared" ca="1" si="6"/>
        <v>RW19</v>
      </c>
      <c r="M61" s="42" t="str">
        <f t="shared" ca="1" si="7"/>
        <v>INV20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RW19-INV20-CB10.02-C14Str</v>
      </c>
      <c r="L62" s="42" t="str">
        <f t="shared" ca="1" si="6"/>
        <v>RW19</v>
      </c>
      <c r="M62" s="42" t="str">
        <f t="shared" ca="1" si="7"/>
        <v>INV20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RW19-INV20-CB10.03-C14Str</v>
      </c>
      <c r="L63" s="42" t="str">
        <f t="shared" ca="1" si="6"/>
        <v>RW19</v>
      </c>
      <c r="M63" s="42" t="str">
        <f t="shared" ca="1" si="7"/>
        <v>INV20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RW20-INV20-CB10.04-C14Str</v>
      </c>
      <c r="L64" s="42" t="str">
        <f t="shared" ca="1" si="6"/>
        <v>RW20</v>
      </c>
      <c r="M64" s="42" t="str">
        <f t="shared" ca="1" si="7"/>
        <v>INV20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RW20-INV20-CB10.05-C14Str</v>
      </c>
      <c r="L65" s="42" t="str">
        <f t="shared" ca="1" si="6"/>
        <v>RW20</v>
      </c>
      <c r="M65" s="42" t="str">
        <f t="shared" ca="1" si="7"/>
        <v>INV20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RW20-INV20-CB10.06-C14Str</v>
      </c>
      <c r="L66" s="42" t="str">
        <f t="shared" ca="1" si="6"/>
        <v>RW20</v>
      </c>
      <c r="M66" s="42" t="str">
        <f t="shared" ca="1" si="7"/>
        <v>INV20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50</v>
      </c>
      <c r="C67" s="64">
        <v>6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RW21-INV20-CB11.01-C14Str</v>
      </c>
      <c r="L67" s="48" t="str">
        <f t="shared" ca="1" si="6"/>
        <v>RW21</v>
      </c>
      <c r="M67" s="48" t="str">
        <f t="shared" ca="1" si="7"/>
        <v>INV20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RW21-INV20-CB11.02-C14Str</v>
      </c>
      <c r="L68" s="48" t="str">
        <f t="shared" ca="1" si="6"/>
        <v>RW21</v>
      </c>
      <c r="M68" s="48" t="str">
        <f t="shared" ca="1" si="7"/>
        <v>INV20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RW21-INV20-CB11.03-C14Str</v>
      </c>
      <c r="L69" s="48" t="str">
        <f t="shared" ca="1" si="6"/>
        <v>RW21</v>
      </c>
      <c r="M69" s="48" t="str">
        <f t="shared" ca="1" si="7"/>
        <v>INV20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RW22-INV20-CB11.04-C14Str</v>
      </c>
      <c r="L70" s="48" t="str">
        <f t="shared" ca="1" si="6"/>
        <v>RW22</v>
      </c>
      <c r="M70" s="48" t="str">
        <f t="shared" ca="1" si="7"/>
        <v>INV20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14" ca="1" si="13">L71&amp;"-"&amp;M71&amp;"-"&amp;N71&amp;"-"&amp;O71</f>
        <v>RW22-INV20-CB11.05-C14Str</v>
      </c>
      <c r="L71" s="48" t="str">
        <f t="shared" ca="1" si="6"/>
        <v>RW22</v>
      </c>
      <c r="M71" s="48" t="str">
        <f t="shared" ca="1" si="7"/>
        <v>INV20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4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RW22-INV20-CB11.06-C14Str</v>
      </c>
      <c r="L72" s="48" t="str">
        <f t="shared" ref="L72:L114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14" ca="1" si="16">$F$3</f>
        <v>INV20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14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RW23-INV20-CB12.01-C14Str</v>
      </c>
      <c r="L73" s="42" t="str">
        <f t="shared" ca="1" si="15"/>
        <v>RW23</v>
      </c>
      <c r="M73" s="42" t="str">
        <f t="shared" ca="1" si="16"/>
        <v>INV20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RW23-INV20-CB12.02-C14Str</v>
      </c>
      <c r="L74" s="42" t="str">
        <f t="shared" ca="1" si="15"/>
        <v>RW23</v>
      </c>
      <c r="M74" s="42" t="str">
        <f t="shared" ca="1" si="16"/>
        <v>INV20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RW23-INV20-CB12.03-C14Str</v>
      </c>
      <c r="L75" s="42" t="str">
        <f t="shared" ca="1" si="15"/>
        <v>RW23</v>
      </c>
      <c r="M75" s="42" t="str">
        <f t="shared" ca="1" si="16"/>
        <v>INV20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RW24-INV20-CB12.04-C14Str</v>
      </c>
      <c r="L76" s="42" t="str">
        <f t="shared" ca="1" si="15"/>
        <v>RW24</v>
      </c>
      <c r="M76" s="42" t="str">
        <f t="shared" ca="1" si="16"/>
        <v>INV20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RW24-INV20-CB12.05-C14Str</v>
      </c>
      <c r="L77" s="42" t="str">
        <f t="shared" ca="1" si="15"/>
        <v>RW24</v>
      </c>
      <c r="M77" s="42" t="str">
        <f t="shared" ca="1" si="16"/>
        <v>INV20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RW24-INV20-CB12.06-C14Str</v>
      </c>
      <c r="L78" s="42" t="str">
        <f t="shared" ca="1" si="15"/>
        <v>RW24</v>
      </c>
      <c r="M78" s="42" t="str">
        <f t="shared" ca="1" si="16"/>
        <v>INV20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RW25-INV20-CB13.01-C14Str</v>
      </c>
      <c r="L79" s="48" t="str">
        <f t="shared" ca="1" si="15"/>
        <v>RW25</v>
      </c>
      <c r="M79" s="48" t="str">
        <f t="shared" ca="1" si="16"/>
        <v>INV20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RW25-INV20-CB13.02-C14Str</v>
      </c>
      <c r="L80" s="48" t="str">
        <f t="shared" ca="1" si="15"/>
        <v>RW25</v>
      </c>
      <c r="M80" s="48" t="str">
        <f t="shared" ca="1" si="16"/>
        <v>INV20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RW25-INV20-CB13.03-C14Str</v>
      </c>
      <c r="L81" s="48" t="str">
        <f t="shared" ca="1" si="15"/>
        <v>RW25</v>
      </c>
      <c r="M81" s="48" t="str">
        <f t="shared" ca="1" si="16"/>
        <v>INV20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RW26-INV20-CB13.04-C14Str</v>
      </c>
      <c r="L82" s="48" t="str">
        <f t="shared" ca="1" si="15"/>
        <v>RW26</v>
      </c>
      <c r="M82" s="48" t="str">
        <f t="shared" ca="1" si="16"/>
        <v>INV20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RW26-INV20-CB13.05-C14Str</v>
      </c>
      <c r="L83" s="48" t="str">
        <f t="shared" ca="1" si="15"/>
        <v>RW26</v>
      </c>
      <c r="M83" s="48" t="str">
        <f t="shared" ca="1" si="16"/>
        <v>INV20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RW26-INV20-CB13.06-C14Str</v>
      </c>
      <c r="L84" s="48" t="str">
        <f t="shared" ca="1" si="15"/>
        <v>RW26</v>
      </c>
      <c r="M84" s="48" t="str">
        <f t="shared" ca="1" si="16"/>
        <v>INV20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RW27-INV20-CB14.01-C14Str</v>
      </c>
      <c r="L85" s="42" t="str">
        <f t="shared" ca="1" si="15"/>
        <v>RW27</v>
      </c>
      <c r="M85" s="42" t="str">
        <f t="shared" ca="1" si="16"/>
        <v>INV20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RW27-INV20-CB14.02-C14Str</v>
      </c>
      <c r="L86" s="42" t="str">
        <f t="shared" ca="1" si="15"/>
        <v>RW27</v>
      </c>
      <c r="M86" s="42" t="str">
        <f t="shared" ca="1" si="16"/>
        <v>INV20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RW27-INV20-CB14.03-C14Str</v>
      </c>
      <c r="L87" s="42" t="str">
        <f t="shared" ca="1" si="15"/>
        <v>RW27</v>
      </c>
      <c r="M87" s="42" t="str">
        <f t="shared" ca="1" si="16"/>
        <v>INV20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RW28-INV20-CB14.04-C14Str</v>
      </c>
      <c r="L88" s="42" t="str">
        <f t="shared" ca="1" si="15"/>
        <v>RW28</v>
      </c>
      <c r="M88" s="42" t="str">
        <f t="shared" ca="1" si="16"/>
        <v>INV20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RW28-INV20-CB14.05-C14Str</v>
      </c>
      <c r="L89" s="42" t="str">
        <f t="shared" ca="1" si="15"/>
        <v>RW28</v>
      </c>
      <c r="M89" s="42" t="str">
        <f t="shared" ca="1" si="16"/>
        <v>INV20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RW28-INV20-CB14.06-C14Str</v>
      </c>
      <c r="L90" s="42" t="str">
        <f t="shared" ca="1" si="15"/>
        <v>RW28</v>
      </c>
      <c r="M90" s="42" t="str">
        <f t="shared" ca="1" si="16"/>
        <v>INV20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RW29-INV20-CB15.01-C14Str</v>
      </c>
      <c r="L91" s="48" t="str">
        <f t="shared" ca="1" si="15"/>
        <v>RW29</v>
      </c>
      <c r="M91" s="48" t="str">
        <f t="shared" ca="1" si="16"/>
        <v>INV20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RW29-INV20-CB15.02-C14Str</v>
      </c>
      <c r="L92" s="48" t="str">
        <f t="shared" ca="1" si="15"/>
        <v>RW29</v>
      </c>
      <c r="M92" s="48" t="str">
        <f t="shared" ca="1" si="16"/>
        <v>INV20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RW29-INV20-CB15.03-C14Str</v>
      </c>
      <c r="L93" s="48" t="str">
        <f t="shared" ca="1" si="15"/>
        <v>RW29</v>
      </c>
      <c r="M93" s="48" t="str">
        <f t="shared" ca="1" si="16"/>
        <v>INV20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RW30-INV20-CB15.04-C14Str</v>
      </c>
      <c r="L94" s="48" t="str">
        <f t="shared" ca="1" si="15"/>
        <v>RW30</v>
      </c>
      <c r="M94" s="48" t="str">
        <f t="shared" ca="1" si="16"/>
        <v>INV20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RW30-INV20-CB15.05-C14Str</v>
      </c>
      <c r="L95" s="48" t="str">
        <f t="shared" ca="1" si="15"/>
        <v>RW30</v>
      </c>
      <c r="M95" s="48" t="str">
        <f t="shared" ca="1" si="16"/>
        <v>INV20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RW30-INV20-CB15.06-C14Str</v>
      </c>
      <c r="L96" s="48" t="str">
        <f t="shared" ca="1" si="15"/>
        <v>RW30</v>
      </c>
      <c r="M96" s="48" t="str">
        <f t="shared" ca="1" si="16"/>
        <v>INV20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RW31-INV20-CB16.01-C14Str</v>
      </c>
      <c r="L97" s="42" t="str">
        <f t="shared" ca="1" si="15"/>
        <v>RW31</v>
      </c>
      <c r="M97" s="42" t="str">
        <f t="shared" ca="1" si="16"/>
        <v>INV20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RW31-INV20-CB16.02-C14Str</v>
      </c>
      <c r="L98" s="42" t="str">
        <f t="shared" ca="1" si="15"/>
        <v>RW31</v>
      </c>
      <c r="M98" s="42" t="str">
        <f t="shared" ca="1" si="16"/>
        <v>INV20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RW31-INV20-CB16.03-C14Str</v>
      </c>
      <c r="L99" s="42" t="str">
        <f t="shared" ca="1" si="15"/>
        <v>RW31</v>
      </c>
      <c r="M99" s="42" t="str">
        <f t="shared" ca="1" si="16"/>
        <v>INV20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RW32-INV20-CB16.04-C14Str</v>
      </c>
      <c r="L100" s="42" t="str">
        <f t="shared" ca="1" si="15"/>
        <v>RW32</v>
      </c>
      <c r="M100" s="42" t="str">
        <f t="shared" ca="1" si="16"/>
        <v>INV20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RW32-INV20-CB16.05-C14Str</v>
      </c>
      <c r="L101" s="42" t="str">
        <f t="shared" ca="1" si="15"/>
        <v>RW32</v>
      </c>
      <c r="M101" s="42" t="str">
        <f t="shared" ca="1" si="16"/>
        <v>INV20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RW32-INV20-CB16.06-C14Str</v>
      </c>
      <c r="L102" s="42" t="str">
        <f t="shared" ca="1" si="15"/>
        <v>RW32</v>
      </c>
      <c r="M102" s="42" t="str">
        <f t="shared" ca="1" si="16"/>
        <v>INV20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RW33-INV20-CB17.01-C14Str</v>
      </c>
      <c r="L103" s="48" t="str">
        <f t="shared" ca="1" si="15"/>
        <v>RW33</v>
      </c>
      <c r="M103" s="48" t="str">
        <f t="shared" ca="1" si="16"/>
        <v>INV20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RW33-INV20-CB17.02-C14Str</v>
      </c>
      <c r="L104" s="48" t="str">
        <f t="shared" ca="1" si="15"/>
        <v>RW33</v>
      </c>
      <c r="M104" s="48" t="str">
        <f t="shared" ca="1" si="16"/>
        <v>INV20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RW33-INV20-CB17.03-C14Str</v>
      </c>
      <c r="L105" s="48" t="str">
        <f t="shared" ca="1" si="15"/>
        <v>RW33</v>
      </c>
      <c r="M105" s="48" t="str">
        <f t="shared" ca="1" si="16"/>
        <v>INV20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RW34-INV20-CB17.04-C14Str</v>
      </c>
      <c r="L106" s="48" t="str">
        <f t="shared" ca="1" si="15"/>
        <v>RW34</v>
      </c>
      <c r="M106" s="48" t="str">
        <f t="shared" ca="1" si="16"/>
        <v>INV20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RW34-INV20-CB17.05-C14Str</v>
      </c>
      <c r="L107" s="48" t="str">
        <f t="shared" ca="1" si="15"/>
        <v>RW34</v>
      </c>
      <c r="M107" s="48" t="str">
        <f t="shared" ca="1" si="16"/>
        <v>INV20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RW34-INV20-CB17.06-C14Str</v>
      </c>
      <c r="L108" s="48" t="str">
        <f t="shared" ca="1" si="15"/>
        <v>RW34</v>
      </c>
      <c r="M108" s="48" t="str">
        <f t="shared" ca="1" si="16"/>
        <v>INV20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RW35-INV20-CB18.01-C14Str</v>
      </c>
      <c r="L109" s="42" t="str">
        <f t="shared" ca="1" si="15"/>
        <v>RW35</v>
      </c>
      <c r="M109" s="42" t="str">
        <f t="shared" ca="1" si="16"/>
        <v>INV20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RW35-INV20-CB18.02-C14Str</v>
      </c>
      <c r="L110" s="42" t="str">
        <f t="shared" ca="1" si="15"/>
        <v>RW35</v>
      </c>
      <c r="M110" s="42" t="str">
        <f t="shared" ca="1" si="16"/>
        <v>INV20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RW35-INV20-CB18.03-C14Str</v>
      </c>
      <c r="L111" s="42" t="str">
        <f t="shared" ca="1" si="15"/>
        <v>RW35</v>
      </c>
      <c r="M111" s="42" t="str">
        <f t="shared" ca="1" si="16"/>
        <v>INV20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19</v>
      </c>
      <c r="H112" s="129"/>
      <c r="I112" s="64" t="s">
        <v>194</v>
      </c>
      <c r="J112" s="73" t="s">
        <v>132</v>
      </c>
      <c r="K112" s="42" t="str">
        <f t="shared" ca="1" si="13"/>
        <v>RW36-INV20-CB18.04-C14Str</v>
      </c>
      <c r="L112" s="42" t="str">
        <f t="shared" ca="1" si="15"/>
        <v>RW36</v>
      </c>
      <c r="M112" s="42" t="str">
        <f t="shared" ca="1" si="16"/>
        <v>INV20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RW36-INV20-CB18.05-C14Str</v>
      </c>
      <c r="L113" s="42" t="str">
        <f t="shared" ca="1" si="15"/>
        <v>RW36</v>
      </c>
      <c r="M113" s="42" t="str">
        <f t="shared" ca="1" si="16"/>
        <v>INV20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C14Str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RW36-INV20-CB18.06-C14Str</v>
      </c>
      <c r="L114" s="42" t="str">
        <f t="shared" ca="1" si="15"/>
        <v>RW36</v>
      </c>
      <c r="M114" s="42" t="str">
        <f t="shared" ca="1" si="16"/>
        <v>INV20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</sheetData>
  <mergeCells count="110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109:F114"/>
    <mergeCell ref="G109:G111"/>
    <mergeCell ref="H109:H111"/>
    <mergeCell ref="G112:G114"/>
    <mergeCell ref="H112:H114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</mergeCells>
  <phoneticPr fontId="2" type="noConversion"/>
  <conditionalFormatting sqref="P2">
    <cfRule type="cellIs" dxfId="161" priority="6" operator="equal">
      <formula>FALSE</formula>
    </cfRule>
  </conditionalFormatting>
  <conditionalFormatting sqref="BF7:BF35">
    <cfRule type="cellIs" dxfId="160" priority="3" operator="notEqual">
      <formula>0</formula>
    </cfRule>
  </conditionalFormatting>
  <conditionalFormatting sqref="F7">
    <cfRule type="expression" dxfId="159" priority="2">
      <formula>TEXT(MID(INDIRECT("J"&amp;ROW()-1),13,2)+1,"00")&lt;&gt;F7</formula>
    </cfRule>
  </conditionalFormatting>
  <conditionalFormatting sqref="F7">
    <cfRule type="cellIs" dxfId="158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4">
    <cfRule type="cellIs" dxfId="157" priority="7" operator="greaterThan">
      <formula>1</formula>
    </cfRule>
    <cfRule type="expression" dxfId="156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3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4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5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6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7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74E7-95B7-884D-8AAA-5F4FC0FA100B}">
  <sheetPr codeName="Sheet24"/>
  <dimension ref="A1:CL113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41</v>
      </c>
      <c r="R1" s="16">
        <f t="shared" ref="R1:AD1" si="0">COUNTA(R7:R9953)</f>
        <v>0</v>
      </c>
      <c r="S1" s="16">
        <f t="shared" si="0"/>
        <v>36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30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41</v>
      </c>
      <c r="R2" s="16">
        <f t="shared" ref="R2:BD2" si="2">COUNTIF($I:$I,R$6)</f>
        <v>0</v>
      </c>
      <c r="S2" s="16">
        <f t="shared" si="2"/>
        <v>36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30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INV21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RW01-INV21-CB01.01-C14Str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INV21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RW01-INV21-CB01.02-C14Str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INV21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5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RW01-INV21-CB01.03-C14Str</v>
      </c>
      <c r="L9" s="48" t="str">
        <f t="shared" ca="1" si="6"/>
        <v>RW01</v>
      </c>
      <c r="M9" s="48" t="str">
        <f t="shared" ca="1" si="7"/>
        <v>INV21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107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RW02-INV21-CB01.04-C14Str</v>
      </c>
      <c r="L10" s="48" t="str">
        <f t="shared" ca="1" si="6"/>
        <v>RW02</v>
      </c>
      <c r="M10" s="48" t="str">
        <f t="shared" ca="1" si="7"/>
        <v>INV21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RW02-INV21-CB01.05-C14Str</v>
      </c>
      <c r="L11" s="48" t="str">
        <f t="shared" ca="1" si="6"/>
        <v>RW02</v>
      </c>
      <c r="M11" s="48" t="str">
        <f t="shared" ca="1" si="7"/>
        <v>INV21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RW02-INV21-CB01.06-C14Str</v>
      </c>
      <c r="L12" s="48" t="str">
        <f t="shared" ca="1" si="6"/>
        <v>RW02</v>
      </c>
      <c r="M12" s="48" t="str">
        <f t="shared" ca="1" si="7"/>
        <v>INV21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RW03-INV21-CB02.01-C14Str</v>
      </c>
      <c r="L13" s="42" t="str">
        <f t="shared" ca="1" si="6"/>
        <v>RW03</v>
      </c>
      <c r="M13" s="42" t="str">
        <f t="shared" ca="1" si="7"/>
        <v>INV21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RW03-INV21-CB02.02-C14Str</v>
      </c>
      <c r="L14" s="42" t="str">
        <f t="shared" ca="1" si="6"/>
        <v>RW03</v>
      </c>
      <c r="M14" s="42" t="str">
        <f t="shared" ca="1" si="7"/>
        <v>INV21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RW03-INV21-CB02.03-C14Str</v>
      </c>
      <c r="L15" s="42" t="str">
        <f t="shared" ca="1" si="6"/>
        <v>RW03</v>
      </c>
      <c r="M15" s="42" t="str">
        <f t="shared" ca="1" si="7"/>
        <v>INV21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RW04-INV21-CB02.04-C14Str</v>
      </c>
      <c r="L16" s="42" t="str">
        <f t="shared" ca="1" si="6"/>
        <v>RW04</v>
      </c>
      <c r="M16" s="42" t="str">
        <f t="shared" ca="1" si="7"/>
        <v>INV21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6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RW04-INV21-CB02.05-C14Str</v>
      </c>
      <c r="L17" s="42" t="str">
        <f t="shared" ca="1" si="6"/>
        <v>RW04</v>
      </c>
      <c r="M17" s="42" t="str">
        <f t="shared" ca="1" si="7"/>
        <v>INV21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5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RW04-INV21-CB02.06-C14Str</v>
      </c>
      <c r="L18" s="42" t="str">
        <f t="shared" ca="1" si="6"/>
        <v>RW04</v>
      </c>
      <c r="M18" s="42" t="str">
        <f t="shared" ca="1" si="7"/>
        <v>INV21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RW05-INV21-CB03.01-C14Str</v>
      </c>
      <c r="L19" s="48" t="str">
        <f t="shared" ca="1" si="6"/>
        <v>RW05</v>
      </c>
      <c r="M19" s="48" t="str">
        <f t="shared" ca="1" si="7"/>
        <v>INV21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RW05-INV21-CB03.02-C14Str</v>
      </c>
      <c r="L20" s="48" t="str">
        <f t="shared" ca="1" si="6"/>
        <v>RW05</v>
      </c>
      <c r="M20" s="48" t="str">
        <f t="shared" ca="1" si="7"/>
        <v>INV21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RW05-INV21-CB03.03-C14Str</v>
      </c>
      <c r="L21" s="48" t="str">
        <f t="shared" ca="1" si="6"/>
        <v>RW05</v>
      </c>
      <c r="M21" s="48" t="str">
        <f t="shared" ca="1" si="7"/>
        <v>INV21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RW06-INV21-CB03.04-C14Str</v>
      </c>
      <c r="L22" s="48" t="str">
        <f t="shared" ca="1" si="6"/>
        <v>RW06</v>
      </c>
      <c r="M22" s="48" t="str">
        <f t="shared" ca="1" si="7"/>
        <v>INV21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10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10</v>
      </c>
      <c r="BJ22" s="42" cm="1">
        <f t="array" ref="BJ22">IFERROR(INDEX($G$7:$G$1007,SMALL(IF((LOOKUP(ROW($7:$1007),ROW($7:$1007)/($F$7:$F$1007&lt;&gt;""),$F$7:$F$1007)=RIGHT("0"&amp;$BG22,2))*($G$7:$G$1007&lt;&gt;""),ROW($1:$1001),999999),COLUMN(C16))),"0")</f>
        <v>10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RW06-INV21-CB03.05-C14Str</v>
      </c>
      <c r="L23" s="48" t="str">
        <f t="shared" ca="1" si="6"/>
        <v>RW06</v>
      </c>
      <c r="M23" s="48" t="str">
        <f t="shared" ca="1" si="7"/>
        <v>INV21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10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10</v>
      </c>
      <c r="BJ23" s="42" cm="1">
        <f t="array" ref="BJ23">IFERROR(INDEX($G$7:$G$1007,SMALL(IF((LOOKUP(ROW($7:$1007),ROW($7:$1007)/($F$7:$F$1007&lt;&gt;""),$F$7:$F$1007)=RIGHT("0"&amp;$BG23,2))*($G$7:$G$1007&lt;&gt;""),ROW($1:$1001),999999),COLUMN(C17))),"0")</f>
        <v>10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RW06-INV21-CB03.06-C14Str</v>
      </c>
      <c r="L24" s="48" t="str">
        <f t="shared" ca="1" si="6"/>
        <v>RW06</v>
      </c>
      <c r="M24" s="48" t="str">
        <f t="shared" ca="1" si="7"/>
        <v>INV21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2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2</v>
      </c>
      <c r="BJ24" s="42" cm="1">
        <f t="array" ref="BJ24">IFERROR(INDEX($G$7:$G$1007,SMALL(IF((LOOKUP(ROW($7:$1007),ROW($7:$1007)/($F$7:$F$1007&lt;&gt;""),$F$7:$F$1007)=RIGHT("0"&amp;$BG24,2))*($G$7:$G$1007&lt;&gt;""),ROW($1:$1001),999999),COLUMN(C18))),"0")</f>
        <v>2</v>
      </c>
      <c r="BK24" s="42" cm="1">
        <f t="array" ref="BK24">IFERROR(INDEX($G$7:$G$1007,SMALL(IF((LOOKUP(ROW($7:$1007),ROW($7:$1007)/($F$7:$F$1007&lt;&gt;""),$F$7:$F$1007)=RIGHT("0"&amp;$BG24,2))*($G$7:$G$1007&lt;&gt;""),ROW($1:$1001),999999),COLUMN(D18))),"0")</f>
        <v>2</v>
      </c>
      <c r="BL24" s="42" cm="1">
        <f t="array" ref="BL24">IFERROR(INDEX($G$7:$G$1007,SMALL(IF((LOOKUP(ROW($7:$1007),ROW($7:$1007)/($F$7:$F$1007&lt;&gt;""),$F$7:$F$1007)=RIGHT("0"&amp;$BG24,2))*($G$7:$G$1007&lt;&gt;""),ROW($1:$1001),999999),COLUMN(E18))),"0")</f>
        <v>2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RW07-INV21-CB04.01-C14Str</v>
      </c>
      <c r="L25" s="42" t="str">
        <f t="shared" ca="1" si="6"/>
        <v>RW07</v>
      </c>
      <c r="M25" s="42" t="str">
        <f t="shared" ca="1" si="7"/>
        <v>INV21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30</v>
      </c>
      <c r="C26" s="61">
        <v>10</v>
      </c>
      <c r="D26" s="62">
        <f t="shared" si="11"/>
        <v>6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RW07-INV21-CB04.02-C14Str</v>
      </c>
      <c r="L26" s="42" t="str">
        <f t="shared" ca="1" si="6"/>
        <v>RW07</v>
      </c>
      <c r="M26" s="42" t="str">
        <f t="shared" ca="1" si="7"/>
        <v>INV21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RW07-INV21-CB04.03-C14Str</v>
      </c>
      <c r="L27" s="42" t="str">
        <f t="shared" ca="1" si="6"/>
        <v>RW07</v>
      </c>
      <c r="M27" s="42" t="str">
        <f t="shared" ca="1" si="7"/>
        <v>INV21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RW08-INV21-CB04.04-C14Str</v>
      </c>
      <c r="L28" s="42" t="str">
        <f t="shared" ca="1" si="6"/>
        <v>RW08</v>
      </c>
      <c r="M28" s="42" t="str">
        <f t="shared" ca="1" si="7"/>
        <v>INV21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RW08-INV21-CB04.05-C14Str</v>
      </c>
      <c r="L29" s="42" t="str">
        <f t="shared" ca="1" si="6"/>
        <v>RW08</v>
      </c>
      <c r="M29" s="42" t="str">
        <f t="shared" ca="1" si="7"/>
        <v>INV21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RW08-INV21-CB04.06-C14Str</v>
      </c>
      <c r="L30" s="42" t="str">
        <f t="shared" ca="1" si="6"/>
        <v>RW08</v>
      </c>
      <c r="M30" s="42" t="str">
        <f t="shared" ca="1" si="7"/>
        <v>INV21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RW09-INV21-CB05.01-C14Str</v>
      </c>
      <c r="L31" s="48" t="str">
        <f t="shared" ca="1" si="6"/>
        <v>RW09</v>
      </c>
      <c r="M31" s="48" t="str">
        <f t="shared" ca="1" si="7"/>
        <v>INV21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RW09-INV21-CB05.02-C14Str</v>
      </c>
      <c r="L32" s="48" t="str">
        <f t="shared" ca="1" si="6"/>
        <v>RW09</v>
      </c>
      <c r="M32" s="48" t="str">
        <f t="shared" ca="1" si="7"/>
        <v>INV21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RW09-INV21-CB05.03-C14Str</v>
      </c>
      <c r="L33" s="48" t="str">
        <f t="shared" ca="1" si="6"/>
        <v>RW09</v>
      </c>
      <c r="M33" s="48" t="str">
        <f t="shared" ca="1" si="7"/>
        <v>INV21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RW10-INV21-CB05.04-C14Str</v>
      </c>
      <c r="L34" s="48" t="str">
        <f t="shared" ca="1" si="6"/>
        <v>RW10</v>
      </c>
      <c r="M34" s="48" t="str">
        <f t="shared" ca="1" si="7"/>
        <v>INV21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30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RW10-INV21-CB05.05-C14Str</v>
      </c>
      <c r="L35" s="48" t="str">
        <f t="shared" ca="1" si="6"/>
        <v>RW10</v>
      </c>
      <c r="M35" s="48" t="str">
        <f t="shared" ca="1" si="7"/>
        <v>INV21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RW10-INV21-CB05.06-C14Str</v>
      </c>
      <c r="L36" s="48" t="str">
        <f t="shared" ca="1" si="6"/>
        <v>RW10</v>
      </c>
      <c r="M36" s="48" t="str">
        <f t="shared" ca="1" si="7"/>
        <v>INV21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RW11-INV21-CB06.01-C14Str</v>
      </c>
      <c r="L37" s="42" t="str">
        <f t="shared" ca="1" si="6"/>
        <v>RW11</v>
      </c>
      <c r="M37" s="42" t="str">
        <f t="shared" ca="1" si="7"/>
        <v>INV21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RW11-INV21-CB06.02-C14Str</v>
      </c>
      <c r="L38" s="42" t="str">
        <f t="shared" ca="1" si="6"/>
        <v>RW11</v>
      </c>
      <c r="M38" s="42" t="str">
        <f t="shared" ca="1" si="7"/>
        <v>INV21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RW11-INV21-CB06.03-C14Str</v>
      </c>
      <c r="L39" s="42" t="str">
        <f t="shared" ca="1" si="6"/>
        <v>RW11</v>
      </c>
      <c r="M39" s="42" t="str">
        <f t="shared" ca="1" si="7"/>
        <v>INV21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RW12-INV21-CB06.04-C14Str</v>
      </c>
      <c r="L40" s="42" t="str">
        <f t="shared" ca="1" si="6"/>
        <v>RW12</v>
      </c>
      <c r="M40" s="42" t="str">
        <f t="shared" ca="1" si="7"/>
        <v>INV21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RW12-INV21-CB06.05-C14Str</v>
      </c>
      <c r="L41" s="42" t="str">
        <f t="shared" ca="1" si="6"/>
        <v>RW12</v>
      </c>
      <c r="M41" s="42" t="str">
        <f t="shared" ca="1" si="7"/>
        <v>INV21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RW12-INV21-CB06.06-C14Str</v>
      </c>
      <c r="L42" s="42" t="str">
        <f t="shared" ca="1" si="6"/>
        <v>RW12</v>
      </c>
      <c r="M42" s="42" t="str">
        <f t="shared" ca="1" si="7"/>
        <v>INV21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RW13-INV21-CB07.01-C14Str</v>
      </c>
      <c r="L43" s="48" t="str">
        <f t="shared" ca="1" si="6"/>
        <v>RW13</v>
      </c>
      <c r="M43" s="48" t="str">
        <f t="shared" ca="1" si="7"/>
        <v>INV21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RW13-INV21-CB07.02-C14Str</v>
      </c>
      <c r="L44" s="48" t="str">
        <f t="shared" ca="1" si="6"/>
        <v>RW13</v>
      </c>
      <c r="M44" s="48" t="str">
        <f t="shared" ca="1" si="7"/>
        <v>INV21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RW13-INV21-CB07.03-C14Str</v>
      </c>
      <c r="L45" s="48" t="str">
        <f t="shared" ca="1" si="6"/>
        <v>RW13</v>
      </c>
      <c r="M45" s="48" t="str">
        <f t="shared" ca="1" si="7"/>
        <v>INV21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RW14-INV21-CB07.04-C14Str</v>
      </c>
      <c r="L46" s="48" t="str">
        <f t="shared" ca="1" si="6"/>
        <v>RW14</v>
      </c>
      <c r="M46" s="48" t="str">
        <f t="shared" ca="1" si="7"/>
        <v>INV21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RW14-INV21-CB07.05-C14Str</v>
      </c>
      <c r="L47" s="48" t="str">
        <f t="shared" ca="1" si="6"/>
        <v>RW14</v>
      </c>
      <c r="M47" s="48" t="str">
        <f t="shared" ca="1" si="7"/>
        <v>INV21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RW14-INV21-CB07.06-C14Str</v>
      </c>
      <c r="L48" s="48" t="str">
        <f t="shared" ca="1" si="6"/>
        <v>RW14</v>
      </c>
      <c r="M48" s="48" t="str">
        <f t="shared" ca="1" si="7"/>
        <v>INV21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RW15-INV21-CB08.01-C14Str</v>
      </c>
      <c r="L49" s="42" t="str">
        <f t="shared" ca="1" si="6"/>
        <v>RW15</v>
      </c>
      <c r="M49" s="42" t="str">
        <f t="shared" ca="1" si="7"/>
        <v>INV21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RW15-INV21-CB08.02-C14Str</v>
      </c>
      <c r="L50" s="42" t="str">
        <f t="shared" ca="1" si="6"/>
        <v>RW15</v>
      </c>
      <c r="M50" s="42" t="str">
        <f t="shared" ca="1" si="7"/>
        <v>INV21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RW15-INV21-CB08.03-C14Str</v>
      </c>
      <c r="L51" s="42" t="str">
        <f t="shared" ca="1" si="6"/>
        <v>RW15</v>
      </c>
      <c r="M51" s="42" t="str">
        <f t="shared" ca="1" si="7"/>
        <v>INV21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RW16-INV21-CB08.04-C14Str</v>
      </c>
      <c r="L52" s="42" t="str">
        <f t="shared" ca="1" si="6"/>
        <v>RW16</v>
      </c>
      <c r="M52" s="42" t="str">
        <f t="shared" ca="1" si="7"/>
        <v>INV21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RW16-INV21-CB08.05-C14Str</v>
      </c>
      <c r="L53" s="42" t="str">
        <f t="shared" ca="1" si="6"/>
        <v>RW16</v>
      </c>
      <c r="M53" s="42" t="str">
        <f t="shared" ca="1" si="7"/>
        <v>INV21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RW16-INV21-CB08.06-C14Str</v>
      </c>
      <c r="L54" s="42" t="str">
        <f t="shared" ca="1" si="6"/>
        <v>RW16</v>
      </c>
      <c r="M54" s="42" t="str">
        <f t="shared" ca="1" si="7"/>
        <v>INV21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RW17-INV21-CB09.01-C14Str</v>
      </c>
      <c r="L55" s="48" t="str">
        <f t="shared" ca="1" si="6"/>
        <v>RW17</v>
      </c>
      <c r="M55" s="48" t="str">
        <f t="shared" ca="1" si="7"/>
        <v>INV21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RW17-INV21-CB09.02-C14Str</v>
      </c>
      <c r="L56" s="48" t="str">
        <f t="shared" ca="1" si="6"/>
        <v>RW17</v>
      </c>
      <c r="M56" s="48" t="str">
        <f t="shared" ca="1" si="7"/>
        <v>INV21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RW17-INV21-CB09.03-C14Str</v>
      </c>
      <c r="L57" s="48" t="str">
        <f t="shared" ca="1" si="6"/>
        <v>RW17</v>
      </c>
      <c r="M57" s="48" t="str">
        <f t="shared" ca="1" si="7"/>
        <v>INV21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RW18-INV21-CB09.04-C14Str</v>
      </c>
      <c r="L58" s="48" t="str">
        <f t="shared" ca="1" si="6"/>
        <v>RW18</v>
      </c>
      <c r="M58" s="48" t="str">
        <f t="shared" ca="1" si="7"/>
        <v>INV21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RW18-INV21-CB09.05-C14Str</v>
      </c>
      <c r="L59" s="48" t="str">
        <f t="shared" ca="1" si="6"/>
        <v>RW18</v>
      </c>
      <c r="M59" s="48" t="str">
        <f t="shared" ca="1" si="7"/>
        <v>INV21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RW18-INV21-CB09.06-C14Str</v>
      </c>
      <c r="L60" s="48" t="str">
        <f t="shared" ca="1" si="6"/>
        <v>RW18</v>
      </c>
      <c r="M60" s="48" t="str">
        <f t="shared" ca="1" si="7"/>
        <v>INV21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RW19-INV21-CB10.01-C14Str</v>
      </c>
      <c r="L61" s="42" t="str">
        <f t="shared" ca="1" si="6"/>
        <v>RW19</v>
      </c>
      <c r="M61" s="42" t="str">
        <f t="shared" ca="1" si="7"/>
        <v>INV21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RW19-INV21-CB10.02-C14Str</v>
      </c>
      <c r="L62" s="42" t="str">
        <f t="shared" ca="1" si="6"/>
        <v>RW19</v>
      </c>
      <c r="M62" s="42" t="str">
        <f t="shared" ca="1" si="7"/>
        <v>INV21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RW19-INV21-CB10.03-C14Str</v>
      </c>
      <c r="L63" s="42" t="str">
        <f t="shared" ca="1" si="6"/>
        <v>RW19</v>
      </c>
      <c r="M63" s="42" t="str">
        <f t="shared" ca="1" si="7"/>
        <v>INV21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RW20-INV21-CB10.04-C14Str</v>
      </c>
      <c r="L64" s="42" t="str">
        <f t="shared" ca="1" si="6"/>
        <v>RW20</v>
      </c>
      <c r="M64" s="42" t="str">
        <f t="shared" ca="1" si="7"/>
        <v>INV21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71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RW20-INV21-CB10.05-C14Str</v>
      </c>
      <c r="L65" s="42" t="str">
        <f t="shared" ca="1" si="6"/>
        <v>RW20</v>
      </c>
      <c r="M65" s="42" t="str">
        <f t="shared" ca="1" si="7"/>
        <v>INV21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71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RW20-INV21-CB10.06-C14Str</v>
      </c>
      <c r="L66" s="42" t="str">
        <f t="shared" ca="1" si="6"/>
        <v>RW20</v>
      </c>
      <c r="M66" s="42" t="str">
        <f t="shared" ca="1" si="7"/>
        <v>INV21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96</v>
      </c>
      <c r="C67" s="64">
        <v>5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RW21-INV21-CB11.01-C14Str</v>
      </c>
      <c r="L67" s="48" t="str">
        <f t="shared" ca="1" si="6"/>
        <v>RW21</v>
      </c>
      <c r="M67" s="48" t="str">
        <f t="shared" ca="1" si="7"/>
        <v>INV21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RW21-INV21-CB11.02-C14Str</v>
      </c>
      <c r="L68" s="48" t="str">
        <f t="shared" ca="1" si="6"/>
        <v>RW21</v>
      </c>
      <c r="M68" s="48" t="str">
        <f t="shared" ca="1" si="7"/>
        <v>INV21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RW21-INV21-CB11.03-C14Str</v>
      </c>
      <c r="L69" s="48" t="str">
        <f t="shared" ca="1" si="6"/>
        <v>RW21</v>
      </c>
      <c r="M69" s="48" t="str">
        <f t="shared" ca="1" si="7"/>
        <v>INV21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RW22-INV21-CB11.04-C14Str</v>
      </c>
      <c r="L70" s="48" t="str">
        <f t="shared" ca="1" si="6"/>
        <v>RW22</v>
      </c>
      <c r="M70" s="48" t="str">
        <f t="shared" ca="1" si="7"/>
        <v>INV21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13" ca="1" si="13">L71&amp;"-"&amp;M71&amp;"-"&amp;N71&amp;"-"&amp;O71</f>
        <v>RW22-INV21-CB11.05-C14Str</v>
      </c>
      <c r="L71" s="48" t="str">
        <f t="shared" ca="1" si="6"/>
        <v>RW22</v>
      </c>
      <c r="M71" s="48" t="str">
        <f t="shared" ca="1" si="7"/>
        <v>INV21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3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RW22-INV21-CB11.06-C14Str</v>
      </c>
      <c r="L72" s="48" t="str">
        <f t="shared" ref="L72:L113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13" ca="1" si="16">$F$3</f>
        <v>INV21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13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RW23-INV21-CB12.01-C14Str</v>
      </c>
      <c r="L73" s="42" t="str">
        <f t="shared" ca="1" si="15"/>
        <v>RW23</v>
      </c>
      <c r="M73" s="42" t="str">
        <f t="shared" ca="1" si="16"/>
        <v>INV21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RW23-INV21-CB12.02-C14Str</v>
      </c>
      <c r="L74" s="42" t="str">
        <f t="shared" ca="1" si="15"/>
        <v>RW23</v>
      </c>
      <c r="M74" s="42" t="str">
        <f t="shared" ca="1" si="16"/>
        <v>INV21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RW23-INV21-CB12.03-C14Str</v>
      </c>
      <c r="L75" s="42" t="str">
        <f t="shared" ca="1" si="15"/>
        <v>RW23</v>
      </c>
      <c r="M75" s="42" t="str">
        <f t="shared" ca="1" si="16"/>
        <v>INV21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RW24-INV21-CB12.04-C14Str</v>
      </c>
      <c r="L76" s="42" t="str">
        <f t="shared" ca="1" si="15"/>
        <v>RW24</v>
      </c>
      <c r="M76" s="42" t="str">
        <f t="shared" ca="1" si="16"/>
        <v>INV21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RW24-INV21-CB12.05-C14Str</v>
      </c>
      <c r="L77" s="42" t="str">
        <f t="shared" ca="1" si="15"/>
        <v>RW24</v>
      </c>
      <c r="M77" s="42" t="str">
        <f t="shared" ca="1" si="16"/>
        <v>INV21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RW24-INV21-CB12.06-C14Str</v>
      </c>
      <c r="L78" s="42" t="str">
        <f t="shared" ca="1" si="15"/>
        <v>RW24</v>
      </c>
      <c r="M78" s="42" t="str">
        <f t="shared" ca="1" si="16"/>
        <v>INV21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RW25-INV21-CB13.01-C14Str</v>
      </c>
      <c r="L79" s="48" t="str">
        <f t="shared" ca="1" si="15"/>
        <v>RW25</v>
      </c>
      <c r="M79" s="48" t="str">
        <f t="shared" ca="1" si="16"/>
        <v>INV21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RW25-INV21-CB13.02-C14Str</v>
      </c>
      <c r="L80" s="48" t="str">
        <f t="shared" ca="1" si="15"/>
        <v>RW25</v>
      </c>
      <c r="M80" s="48" t="str">
        <f t="shared" ca="1" si="16"/>
        <v>INV21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RW25-INV21-CB13.03-C14Str</v>
      </c>
      <c r="L81" s="48" t="str">
        <f t="shared" ca="1" si="15"/>
        <v>RW25</v>
      </c>
      <c r="M81" s="48" t="str">
        <f t="shared" ca="1" si="16"/>
        <v>INV21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RW26-INV21-CB13.04-C14Str</v>
      </c>
      <c r="L82" s="48" t="str">
        <f t="shared" ca="1" si="15"/>
        <v>RW26</v>
      </c>
      <c r="M82" s="48" t="str">
        <f t="shared" ca="1" si="16"/>
        <v>INV21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RW26-INV21-CB13.05-C14Str</v>
      </c>
      <c r="L83" s="48" t="str">
        <f t="shared" ca="1" si="15"/>
        <v>RW26</v>
      </c>
      <c r="M83" s="48" t="str">
        <f t="shared" ca="1" si="16"/>
        <v>INV21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RW26-INV21-CB13.06-C14Str</v>
      </c>
      <c r="L84" s="48" t="str">
        <f t="shared" ca="1" si="15"/>
        <v>RW26</v>
      </c>
      <c r="M84" s="48" t="str">
        <f t="shared" ca="1" si="16"/>
        <v>INV21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RW27-INV21-CB14.01-C14Str</v>
      </c>
      <c r="L85" s="42" t="str">
        <f t="shared" ca="1" si="15"/>
        <v>RW27</v>
      </c>
      <c r="M85" s="42" t="str">
        <f t="shared" ca="1" si="16"/>
        <v>INV21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RW27-INV21-CB14.02-C14Str</v>
      </c>
      <c r="L86" s="42" t="str">
        <f t="shared" ca="1" si="15"/>
        <v>RW27</v>
      </c>
      <c r="M86" s="42" t="str">
        <f t="shared" ca="1" si="16"/>
        <v>INV21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RW27-INV21-CB14.03-C14Str</v>
      </c>
      <c r="L87" s="42" t="str">
        <f t="shared" ca="1" si="15"/>
        <v>RW27</v>
      </c>
      <c r="M87" s="42" t="str">
        <f t="shared" ca="1" si="16"/>
        <v>INV21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RW28-INV21-CB14.04-C14Str</v>
      </c>
      <c r="L88" s="42" t="str">
        <f t="shared" ca="1" si="15"/>
        <v>RW28</v>
      </c>
      <c r="M88" s="42" t="str">
        <f t="shared" ca="1" si="16"/>
        <v>INV21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RW28-INV21-CB14.05-C14Str</v>
      </c>
      <c r="L89" s="42" t="str">
        <f t="shared" ca="1" si="15"/>
        <v>RW28</v>
      </c>
      <c r="M89" s="42" t="str">
        <f t="shared" ca="1" si="16"/>
        <v>INV21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RW28-INV21-CB14.06-C14Str</v>
      </c>
      <c r="L90" s="42" t="str">
        <f t="shared" ca="1" si="15"/>
        <v>RW28</v>
      </c>
      <c r="M90" s="42" t="str">
        <f t="shared" ca="1" si="16"/>
        <v>INV21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RW29-INV21-CB15.01-C14Str</v>
      </c>
      <c r="L91" s="48" t="str">
        <f t="shared" ca="1" si="15"/>
        <v>RW29</v>
      </c>
      <c r="M91" s="48" t="str">
        <f t="shared" ca="1" si="16"/>
        <v>INV21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RW29-INV21-CB15.02-C14Str</v>
      </c>
      <c r="L92" s="48" t="str">
        <f t="shared" ca="1" si="15"/>
        <v>RW29</v>
      </c>
      <c r="M92" s="48" t="str">
        <f t="shared" ca="1" si="16"/>
        <v>INV21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RW29-INV21-CB15.03-C14Str</v>
      </c>
      <c r="L93" s="48" t="str">
        <f t="shared" ca="1" si="15"/>
        <v>RW29</v>
      </c>
      <c r="M93" s="48" t="str">
        <f t="shared" ca="1" si="16"/>
        <v>INV21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RW30-INV21-CB15.04-C14Str</v>
      </c>
      <c r="L94" s="48" t="str">
        <f t="shared" ca="1" si="15"/>
        <v>RW30</v>
      </c>
      <c r="M94" s="48" t="str">
        <f t="shared" ca="1" si="16"/>
        <v>INV21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RW30-INV21-CB15.05-C14Str</v>
      </c>
      <c r="L95" s="48" t="str">
        <f t="shared" ca="1" si="15"/>
        <v>RW30</v>
      </c>
      <c r="M95" s="48" t="str">
        <f t="shared" ca="1" si="16"/>
        <v>INV21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RW30-INV21-CB15.06-C14Str</v>
      </c>
      <c r="L96" s="48" t="str">
        <f t="shared" ca="1" si="15"/>
        <v>RW30</v>
      </c>
      <c r="M96" s="48" t="str">
        <f t="shared" ca="1" si="16"/>
        <v>INV21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10</v>
      </c>
      <c r="H97" s="129"/>
      <c r="I97" s="64" t="s">
        <v>194</v>
      </c>
      <c r="J97" s="73" t="s">
        <v>132</v>
      </c>
      <c r="K97" s="42" t="str">
        <f t="shared" ca="1" si="13"/>
        <v>RW31-INV21-CB16.01-C14Str</v>
      </c>
      <c r="L97" s="42" t="str">
        <f t="shared" ca="1" si="15"/>
        <v>RW31</v>
      </c>
      <c r="M97" s="42" t="str">
        <f t="shared" ca="1" si="16"/>
        <v>INV21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RW31-INV21-CB16.02-C14Str</v>
      </c>
      <c r="L98" s="42" t="str">
        <f t="shared" ca="1" si="15"/>
        <v>RW31</v>
      </c>
      <c r="M98" s="42" t="str">
        <f t="shared" ca="1" si="16"/>
        <v>INV21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>
        <v>10</v>
      </c>
      <c r="H99" s="129"/>
      <c r="I99" s="64" t="s">
        <v>194</v>
      </c>
      <c r="J99" s="73" t="s">
        <v>132</v>
      </c>
      <c r="K99" s="42" t="str">
        <f t="shared" ca="1" si="13"/>
        <v>RW32-INV21-CB16.03-C14Str</v>
      </c>
      <c r="L99" s="42" t="str">
        <f t="shared" ca="1" si="15"/>
        <v>RW32</v>
      </c>
      <c r="M99" s="42" t="str">
        <f t="shared" ca="1" si="16"/>
        <v>INV21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1</v>
      </c>
      <c r="Q99" s="42" t="s">
        <v>445</v>
      </c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/>
      <c r="H100" s="129"/>
      <c r="I100" s="64" t="s">
        <v>205</v>
      </c>
      <c r="J100" s="73" t="s">
        <v>132</v>
      </c>
      <c r="K100" s="42" t="str">
        <f t="shared" ca="1" si="13"/>
        <v>RW32-INV21-CB16.04-C14Str</v>
      </c>
      <c r="L100" s="42" t="str">
        <f t="shared" ca="1" si="15"/>
        <v>RW32</v>
      </c>
      <c r="M100" s="42" t="str">
        <f t="shared" ca="1" si="16"/>
        <v>INV21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3</v>
      </c>
      <c r="Q100" s="42"/>
      <c r="R100" s="42"/>
      <c r="S100" s="42" t="s">
        <v>446</v>
      </c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>
        <v>10</v>
      </c>
      <c r="H101" s="129"/>
      <c r="I101" s="64" t="s">
        <v>194</v>
      </c>
      <c r="J101" s="73" t="s">
        <v>132</v>
      </c>
      <c r="K101" s="42" t="str">
        <f t="shared" ca="1" si="13"/>
        <v>RW33-INV21-CB16.05-C14Str</v>
      </c>
      <c r="L101" s="42" t="str">
        <f t="shared" ca="1" si="15"/>
        <v>RW33</v>
      </c>
      <c r="M101" s="42" t="str">
        <f t="shared" ca="1" si="16"/>
        <v>INV21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1</v>
      </c>
      <c r="Q101" s="42" t="s">
        <v>447</v>
      </c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205</v>
      </c>
      <c r="J102" s="73" t="s">
        <v>132</v>
      </c>
      <c r="K102" s="42" t="str">
        <f t="shared" ca="1" si="13"/>
        <v>RW33-INV21-CB16.06-C14Str</v>
      </c>
      <c r="L102" s="42" t="str">
        <f t="shared" ca="1" si="15"/>
        <v>RW33</v>
      </c>
      <c r="M102" s="42" t="str">
        <f t="shared" ca="1" si="16"/>
        <v>INV21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3</v>
      </c>
      <c r="Q102" s="42"/>
      <c r="R102" s="42"/>
      <c r="S102" s="42" t="s">
        <v>313</v>
      </c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10</v>
      </c>
      <c r="H103" s="127"/>
      <c r="I103" s="64" t="s">
        <v>194</v>
      </c>
      <c r="J103" s="73" t="s">
        <v>132</v>
      </c>
      <c r="K103" s="48" t="str">
        <f t="shared" ca="1" si="13"/>
        <v>RW34-INV21-CB17.01-C14Str</v>
      </c>
      <c r="L103" s="48" t="str">
        <f t="shared" ca="1" si="15"/>
        <v>RW34</v>
      </c>
      <c r="M103" s="48" t="str">
        <f t="shared" ca="1" si="16"/>
        <v>INV21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RW34-INV21-CB17.02-C14Str</v>
      </c>
      <c r="L104" s="48" t="str">
        <f t="shared" ca="1" si="15"/>
        <v>RW34</v>
      </c>
      <c r="M104" s="48" t="str">
        <f t="shared" ca="1" si="16"/>
        <v>INV21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>
        <v>10</v>
      </c>
      <c r="H105" s="127"/>
      <c r="I105" s="64" t="s">
        <v>194</v>
      </c>
      <c r="J105" s="73" t="s">
        <v>132</v>
      </c>
      <c r="K105" s="48" t="str">
        <f t="shared" ca="1" si="13"/>
        <v>RW35-INV21-CB17.03-C14Str</v>
      </c>
      <c r="L105" s="48" t="str">
        <f t="shared" ca="1" si="15"/>
        <v>RW35</v>
      </c>
      <c r="M105" s="48" t="str">
        <f t="shared" ca="1" si="16"/>
        <v>INV21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1</v>
      </c>
      <c r="Q105" s="48" t="s">
        <v>463</v>
      </c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/>
      <c r="H106" s="127"/>
      <c r="I106" s="64" t="s">
        <v>205</v>
      </c>
      <c r="J106" s="73" t="s">
        <v>132</v>
      </c>
      <c r="K106" s="48" t="str">
        <f t="shared" ca="1" si="13"/>
        <v>RW35-INV21-CB17.04-C14Str</v>
      </c>
      <c r="L106" s="48" t="str">
        <f t="shared" ca="1" si="15"/>
        <v>RW35</v>
      </c>
      <c r="M106" s="48" t="str">
        <f t="shared" ca="1" si="16"/>
        <v>INV21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3</v>
      </c>
      <c r="Q106" s="48"/>
      <c r="R106" s="48"/>
      <c r="S106" s="48" t="s">
        <v>460</v>
      </c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>
        <v>10</v>
      </c>
      <c r="H107" s="127"/>
      <c r="I107" s="64" t="s">
        <v>194</v>
      </c>
      <c r="J107" s="73" t="s">
        <v>132</v>
      </c>
      <c r="K107" s="48" t="str">
        <f t="shared" ca="1" si="13"/>
        <v>RW36-INV21-CB17.05-C14Str</v>
      </c>
      <c r="L107" s="48" t="str">
        <f t="shared" ca="1" si="15"/>
        <v>RW36</v>
      </c>
      <c r="M107" s="48" t="str">
        <f t="shared" ca="1" si="16"/>
        <v>INV21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1</v>
      </c>
      <c r="Q107" s="48" t="s">
        <v>461</v>
      </c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205</v>
      </c>
      <c r="J108" s="73" t="s">
        <v>132</v>
      </c>
      <c r="K108" s="48" t="str">
        <f t="shared" ca="1" si="13"/>
        <v>RW36-INV21-CB17.06-C14Str</v>
      </c>
      <c r="L108" s="48" t="str">
        <f t="shared" ca="1" si="15"/>
        <v>RW36</v>
      </c>
      <c r="M108" s="48" t="str">
        <f t="shared" ca="1" si="16"/>
        <v>INV21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3</v>
      </c>
      <c r="Q108" s="48"/>
      <c r="R108" s="48"/>
      <c r="S108" s="48" t="s">
        <v>334</v>
      </c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64">
        <v>2</v>
      </c>
      <c r="H109" s="64"/>
      <c r="I109" s="64" t="s">
        <v>194</v>
      </c>
      <c r="J109" s="73" t="s">
        <v>132</v>
      </c>
      <c r="K109" s="42" t="str">
        <f t="shared" ca="1" si="13"/>
        <v>RW37-INV21-CB18.01-C14Str</v>
      </c>
      <c r="L109" s="42" t="str">
        <f t="shared" ca="1" si="15"/>
        <v>RW37</v>
      </c>
      <c r="M109" s="42" t="str">
        <f t="shared" ca="1" si="16"/>
        <v>INV21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64">
        <v>2</v>
      </c>
      <c r="H110" s="64"/>
      <c r="I110" s="64" t="s">
        <v>194</v>
      </c>
      <c r="J110" s="73" t="s">
        <v>132</v>
      </c>
      <c r="K110" s="42" t="str">
        <f t="shared" ca="1" si="13"/>
        <v>RW38-INV21-CB18.02-C14Str</v>
      </c>
      <c r="L110" s="42" t="str">
        <f t="shared" ca="1" si="15"/>
        <v>RW38</v>
      </c>
      <c r="M110" s="42" t="str">
        <f t="shared" ca="1" si="16"/>
        <v>INV21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1</v>
      </c>
      <c r="Q110" s="42" t="s">
        <v>480</v>
      </c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64">
        <v>2</v>
      </c>
      <c r="H111" s="64"/>
      <c r="I111" s="64" t="s">
        <v>194</v>
      </c>
      <c r="J111" s="73" t="s">
        <v>132</v>
      </c>
      <c r="K111" s="42" t="str">
        <f t="shared" ca="1" si="13"/>
        <v>RW39-INV21-CB18.03-C14Str</v>
      </c>
      <c r="L111" s="42" t="str">
        <f t="shared" ca="1" si="15"/>
        <v>RW39</v>
      </c>
      <c r="M111" s="42" t="str">
        <f t="shared" ca="1" si="16"/>
        <v>INV21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1</v>
      </c>
      <c r="Q111" s="42" t="s">
        <v>358</v>
      </c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64">
        <v>2</v>
      </c>
      <c r="H112" s="64"/>
      <c r="I112" s="64" t="s">
        <v>194</v>
      </c>
      <c r="J112" s="73" t="s">
        <v>132</v>
      </c>
      <c r="K112" s="42" t="str">
        <f t="shared" ca="1" si="13"/>
        <v>RW40-INV21-CB18.04-C14Str</v>
      </c>
      <c r="L112" s="42" t="str">
        <f t="shared" ca="1" si="15"/>
        <v>RW40</v>
      </c>
      <c r="M112" s="42" t="str">
        <f t="shared" ca="1" si="16"/>
        <v>INV21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64">
        <v>2</v>
      </c>
      <c r="H113" s="64"/>
      <c r="I113" s="64" t="s">
        <v>194</v>
      </c>
      <c r="J113" s="73" t="s">
        <v>132</v>
      </c>
      <c r="K113" s="42" t="str">
        <f t="shared" ca="1" si="13"/>
        <v>RW41-INV21-CB18.05-C14Str</v>
      </c>
      <c r="L113" s="42" t="str">
        <f t="shared" ca="1" si="15"/>
        <v>RW41</v>
      </c>
      <c r="M113" s="42" t="str">
        <f t="shared" ca="1" si="16"/>
        <v>INV21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C14Str</v>
      </c>
      <c r="P113" s="42">
        <v>1</v>
      </c>
      <c r="Q113" s="42" t="s">
        <v>360</v>
      </c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</sheetData>
  <mergeCells count="110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109:F113"/>
    <mergeCell ref="F103:F108"/>
    <mergeCell ref="G103:G104"/>
    <mergeCell ref="H103:H104"/>
    <mergeCell ref="G105:G106"/>
    <mergeCell ref="H105:H106"/>
    <mergeCell ref="G107:G108"/>
    <mergeCell ref="H107:H108"/>
    <mergeCell ref="F97:F102"/>
    <mergeCell ref="G97:G98"/>
    <mergeCell ref="H97:H98"/>
    <mergeCell ref="G99:G100"/>
    <mergeCell ref="H99:H100"/>
    <mergeCell ref="G101:G102"/>
    <mergeCell ref="H101:H102"/>
  </mergeCells>
  <phoneticPr fontId="2" type="noConversion"/>
  <conditionalFormatting sqref="P2">
    <cfRule type="cellIs" dxfId="155" priority="6" operator="equal">
      <formula>FALSE</formula>
    </cfRule>
  </conditionalFormatting>
  <conditionalFormatting sqref="BF7:BF35">
    <cfRule type="cellIs" dxfId="154" priority="3" operator="notEqual">
      <formula>0</formula>
    </cfRule>
  </conditionalFormatting>
  <conditionalFormatting sqref="F7">
    <cfRule type="expression" dxfId="153" priority="2">
      <formula>TEXT(MID(INDIRECT("J"&amp;ROW()-1),13,2)+1,"00")&lt;&gt;F7</formula>
    </cfRule>
  </conditionalFormatting>
  <conditionalFormatting sqref="F7">
    <cfRule type="cellIs" dxfId="152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3">
    <cfRule type="cellIs" dxfId="151" priority="7" operator="greaterThan">
      <formula>1</formula>
    </cfRule>
    <cfRule type="expression" dxfId="150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577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8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9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0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1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F030B-C0A3-1E42-9CD3-93496F72B314}">
  <sheetPr codeName="Sheet25"/>
  <dimension ref="A1:CL117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37</v>
      </c>
      <c r="R1" s="16">
        <f t="shared" ref="R1:AD1" si="0">COUNTA(R7:R9953)</f>
        <v>0</v>
      </c>
      <c r="S1" s="16">
        <f t="shared" si="0"/>
        <v>37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37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37</v>
      </c>
      <c r="R2" s="16">
        <f t="shared" ref="R2:BD2" si="2">COUNTIF($I:$I,R$6)</f>
        <v>0</v>
      </c>
      <c r="S2" s="16">
        <f t="shared" si="2"/>
        <v>37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37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INV22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RW01-INV22-CB01.01-C14Str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INV22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RW01-INV22-CB01.02-C14Str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INV22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RW01-INV22-CB01.03-C14Str</v>
      </c>
      <c r="L9" s="48" t="str">
        <f t="shared" ca="1" si="6"/>
        <v>RW01</v>
      </c>
      <c r="M9" s="48" t="str">
        <f t="shared" ca="1" si="7"/>
        <v>INV22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111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RW02-INV22-CB01.04-C14Str</v>
      </c>
      <c r="L10" s="48" t="str">
        <f t="shared" ca="1" si="6"/>
        <v>RW02</v>
      </c>
      <c r="M10" s="48" t="str">
        <f t="shared" ca="1" si="7"/>
        <v>INV22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RW02-INV22-CB01.05-C14Str</v>
      </c>
      <c r="L11" s="48" t="str">
        <f t="shared" ca="1" si="6"/>
        <v>RW02</v>
      </c>
      <c r="M11" s="48" t="str">
        <f t="shared" ca="1" si="7"/>
        <v>INV22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RW02-INV22-CB01.06-C14Str</v>
      </c>
      <c r="L12" s="48" t="str">
        <f t="shared" ca="1" si="6"/>
        <v>RW02</v>
      </c>
      <c r="M12" s="48" t="str">
        <f t="shared" ca="1" si="7"/>
        <v>INV22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RW03-INV22-CB02.01-C14Str</v>
      </c>
      <c r="L13" s="42" t="str">
        <f t="shared" ca="1" si="6"/>
        <v>RW03</v>
      </c>
      <c r="M13" s="42" t="str">
        <f t="shared" ca="1" si="7"/>
        <v>INV22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RW03-INV22-CB02.02-C14Str</v>
      </c>
      <c r="L14" s="42" t="str">
        <f t="shared" ca="1" si="6"/>
        <v>RW03</v>
      </c>
      <c r="M14" s="42" t="str">
        <f t="shared" ca="1" si="7"/>
        <v>INV22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RW03-INV22-CB02.03-C14Str</v>
      </c>
      <c r="L15" s="42" t="str">
        <f t="shared" ca="1" si="6"/>
        <v>RW03</v>
      </c>
      <c r="M15" s="42" t="str">
        <f t="shared" ca="1" si="7"/>
        <v>INV22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RW04-INV22-CB02.04-C14Str</v>
      </c>
      <c r="L16" s="42" t="str">
        <f t="shared" ca="1" si="6"/>
        <v>RW04</v>
      </c>
      <c r="M16" s="42" t="str">
        <f t="shared" ca="1" si="7"/>
        <v>INV22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RW04-INV22-CB02.05-C14Str</v>
      </c>
      <c r="L17" s="42" t="str">
        <f t="shared" ca="1" si="6"/>
        <v>RW04</v>
      </c>
      <c r="M17" s="42" t="str">
        <f t="shared" ca="1" si="7"/>
        <v>INV22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RW04-INV22-CB02.06-C14Str</v>
      </c>
      <c r="L18" s="42" t="str">
        <f t="shared" ca="1" si="6"/>
        <v>RW04</v>
      </c>
      <c r="M18" s="42" t="str">
        <f t="shared" ca="1" si="7"/>
        <v>INV22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RW05-INV22-CB03.01-C14Str</v>
      </c>
      <c r="L19" s="48" t="str">
        <f t="shared" ca="1" si="6"/>
        <v>RW05</v>
      </c>
      <c r="M19" s="48" t="str">
        <f t="shared" ca="1" si="7"/>
        <v>INV22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RW05-INV22-CB03.02-C14Str</v>
      </c>
      <c r="L20" s="48" t="str">
        <f t="shared" ca="1" si="6"/>
        <v>RW05</v>
      </c>
      <c r="M20" s="48" t="str">
        <f t="shared" ca="1" si="7"/>
        <v>INV22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RW05-INV22-CB03.03-C14Str</v>
      </c>
      <c r="L21" s="48" t="str">
        <f t="shared" ca="1" si="6"/>
        <v>RW05</v>
      </c>
      <c r="M21" s="48" t="str">
        <f t="shared" ca="1" si="7"/>
        <v>INV22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RW06-INV22-CB03.04-C14Str</v>
      </c>
      <c r="L22" s="48" t="str">
        <f t="shared" ca="1" si="6"/>
        <v>RW06</v>
      </c>
      <c r="M22" s="48" t="str">
        <f t="shared" ca="1" si="7"/>
        <v>INV22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RW06-INV22-CB03.05-C14Str</v>
      </c>
      <c r="L23" s="48" t="str">
        <f t="shared" ca="1" si="6"/>
        <v>RW06</v>
      </c>
      <c r="M23" s="48" t="str">
        <f t="shared" ca="1" si="7"/>
        <v>INV22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RW06-INV22-CB03.06-C14Str</v>
      </c>
      <c r="L24" s="48" t="str">
        <f t="shared" ca="1" si="6"/>
        <v>RW06</v>
      </c>
      <c r="M24" s="48" t="str">
        <f t="shared" ca="1" si="7"/>
        <v>INV22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19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RW07-INV22-CB04.01-C14Str</v>
      </c>
      <c r="L25" s="42" t="str">
        <f t="shared" ca="1" si="6"/>
        <v>RW07</v>
      </c>
      <c r="M25" s="42" t="str">
        <f t="shared" ca="1" si="7"/>
        <v>INV22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19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37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RW07-INV22-CB04.02-C14Str</v>
      </c>
      <c r="L26" s="42" t="str">
        <f t="shared" ca="1" si="6"/>
        <v>RW07</v>
      </c>
      <c r="M26" s="42" t="str">
        <f t="shared" ca="1" si="7"/>
        <v>INV22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RW07-INV22-CB04.03-C14Str</v>
      </c>
      <c r="L27" s="42" t="str">
        <f t="shared" ca="1" si="6"/>
        <v>RW07</v>
      </c>
      <c r="M27" s="42" t="str">
        <f t="shared" ca="1" si="7"/>
        <v>INV22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RW08-INV22-CB04.04-C14Str</v>
      </c>
      <c r="L28" s="42" t="str">
        <f t="shared" ca="1" si="6"/>
        <v>RW08</v>
      </c>
      <c r="M28" s="42" t="str">
        <f t="shared" ca="1" si="7"/>
        <v>INV22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RW08-INV22-CB04.05-C14Str</v>
      </c>
      <c r="L29" s="42" t="str">
        <f t="shared" ca="1" si="6"/>
        <v>RW08</v>
      </c>
      <c r="M29" s="42" t="str">
        <f t="shared" ca="1" si="7"/>
        <v>INV22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RW08-INV22-CB04.06-C14Str</v>
      </c>
      <c r="L30" s="42" t="str">
        <f t="shared" ca="1" si="6"/>
        <v>RW08</v>
      </c>
      <c r="M30" s="42" t="str">
        <f t="shared" ca="1" si="7"/>
        <v>INV22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RW09-INV22-CB05.01-C14Str</v>
      </c>
      <c r="L31" s="48" t="str">
        <f t="shared" ca="1" si="6"/>
        <v>RW09</v>
      </c>
      <c r="M31" s="48" t="str">
        <f t="shared" ca="1" si="7"/>
        <v>INV22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RW09-INV22-CB05.02-C14Str</v>
      </c>
      <c r="L32" s="48" t="str">
        <f t="shared" ca="1" si="6"/>
        <v>RW09</v>
      </c>
      <c r="M32" s="48" t="str">
        <f t="shared" ca="1" si="7"/>
        <v>INV22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RW09-INV22-CB05.03-C14Str</v>
      </c>
      <c r="L33" s="48" t="str">
        <f t="shared" ca="1" si="6"/>
        <v>RW09</v>
      </c>
      <c r="M33" s="48" t="str">
        <f t="shared" ca="1" si="7"/>
        <v>INV22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RW10-INV22-CB05.04-C14Str</v>
      </c>
      <c r="L34" s="48" t="str">
        <f t="shared" ca="1" si="6"/>
        <v>RW10</v>
      </c>
      <c r="M34" s="48" t="str">
        <f t="shared" ca="1" si="7"/>
        <v>INV22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37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RW10-INV22-CB05.05-C14Str</v>
      </c>
      <c r="L35" s="48" t="str">
        <f t="shared" ca="1" si="6"/>
        <v>RW10</v>
      </c>
      <c r="M35" s="48" t="str">
        <f t="shared" ca="1" si="7"/>
        <v>INV22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RW10-INV22-CB05.06-C14Str</v>
      </c>
      <c r="L36" s="48" t="str">
        <f t="shared" ca="1" si="6"/>
        <v>RW10</v>
      </c>
      <c r="M36" s="48" t="str">
        <f t="shared" ca="1" si="7"/>
        <v>INV22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RW11-INV22-CB06.01-C14Str</v>
      </c>
      <c r="L37" s="42" t="str">
        <f t="shared" ca="1" si="6"/>
        <v>RW11</v>
      </c>
      <c r="M37" s="42" t="str">
        <f t="shared" ca="1" si="7"/>
        <v>INV22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RW11-INV22-CB06.02-C14Str</v>
      </c>
      <c r="L38" s="42" t="str">
        <f t="shared" ca="1" si="6"/>
        <v>RW11</v>
      </c>
      <c r="M38" s="42" t="str">
        <f t="shared" ca="1" si="7"/>
        <v>INV22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RW11-INV22-CB06.03-C14Str</v>
      </c>
      <c r="L39" s="42" t="str">
        <f t="shared" ca="1" si="6"/>
        <v>RW11</v>
      </c>
      <c r="M39" s="42" t="str">
        <f t="shared" ca="1" si="7"/>
        <v>INV22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RW12-INV22-CB06.04-C14Str</v>
      </c>
      <c r="L40" s="42" t="str">
        <f t="shared" ca="1" si="6"/>
        <v>RW12</v>
      </c>
      <c r="M40" s="42" t="str">
        <f t="shared" ca="1" si="7"/>
        <v>INV22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RW12-INV22-CB06.05-C14Str</v>
      </c>
      <c r="L41" s="42" t="str">
        <f t="shared" ca="1" si="6"/>
        <v>RW12</v>
      </c>
      <c r="M41" s="42" t="str">
        <f t="shared" ca="1" si="7"/>
        <v>INV22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RW12-INV22-CB06.06-C14Str</v>
      </c>
      <c r="L42" s="42" t="str">
        <f t="shared" ca="1" si="6"/>
        <v>RW12</v>
      </c>
      <c r="M42" s="42" t="str">
        <f t="shared" ca="1" si="7"/>
        <v>INV22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RW13-INV22-CB07.01-C14Str</v>
      </c>
      <c r="L43" s="48" t="str">
        <f t="shared" ca="1" si="6"/>
        <v>RW13</v>
      </c>
      <c r="M43" s="48" t="str">
        <f t="shared" ca="1" si="7"/>
        <v>INV22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RW13-INV22-CB07.02-C14Str</v>
      </c>
      <c r="L44" s="48" t="str">
        <f t="shared" ca="1" si="6"/>
        <v>RW13</v>
      </c>
      <c r="M44" s="48" t="str">
        <f t="shared" ca="1" si="7"/>
        <v>INV22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RW13-INV22-CB07.03-C14Str</v>
      </c>
      <c r="L45" s="48" t="str">
        <f t="shared" ca="1" si="6"/>
        <v>RW13</v>
      </c>
      <c r="M45" s="48" t="str">
        <f t="shared" ca="1" si="7"/>
        <v>INV22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RW14-INV22-CB07.04-C14Str</v>
      </c>
      <c r="L46" s="48" t="str">
        <f t="shared" ca="1" si="6"/>
        <v>RW14</v>
      </c>
      <c r="M46" s="48" t="str">
        <f t="shared" ca="1" si="7"/>
        <v>INV22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RW14-INV22-CB07.05-C14Str</v>
      </c>
      <c r="L47" s="48" t="str">
        <f t="shared" ca="1" si="6"/>
        <v>RW14</v>
      </c>
      <c r="M47" s="48" t="str">
        <f t="shared" ca="1" si="7"/>
        <v>INV22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RW14-INV22-CB07.06-C14Str</v>
      </c>
      <c r="L48" s="48" t="str">
        <f t="shared" ca="1" si="6"/>
        <v>RW14</v>
      </c>
      <c r="M48" s="48" t="str">
        <f t="shared" ca="1" si="7"/>
        <v>INV22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RW15-INV22-CB08.01-C14Str</v>
      </c>
      <c r="L49" s="42" t="str">
        <f t="shared" ca="1" si="6"/>
        <v>RW15</v>
      </c>
      <c r="M49" s="42" t="str">
        <f t="shared" ca="1" si="7"/>
        <v>INV22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RW15-INV22-CB08.02-C14Str</v>
      </c>
      <c r="L50" s="42" t="str">
        <f t="shared" ca="1" si="6"/>
        <v>RW15</v>
      </c>
      <c r="M50" s="42" t="str">
        <f t="shared" ca="1" si="7"/>
        <v>INV22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RW15-INV22-CB08.03-C14Str</v>
      </c>
      <c r="L51" s="42" t="str">
        <f t="shared" ca="1" si="6"/>
        <v>RW15</v>
      </c>
      <c r="M51" s="42" t="str">
        <f t="shared" ca="1" si="7"/>
        <v>INV22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RW16-INV22-CB08.04-C14Str</v>
      </c>
      <c r="L52" s="42" t="str">
        <f t="shared" ca="1" si="6"/>
        <v>RW16</v>
      </c>
      <c r="M52" s="42" t="str">
        <f t="shared" ca="1" si="7"/>
        <v>INV22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RW16-INV22-CB08.05-C14Str</v>
      </c>
      <c r="L53" s="42" t="str">
        <f t="shared" ca="1" si="6"/>
        <v>RW16</v>
      </c>
      <c r="M53" s="42" t="str">
        <f t="shared" ca="1" si="7"/>
        <v>INV22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RW16-INV22-CB08.06-C14Str</v>
      </c>
      <c r="L54" s="42" t="str">
        <f t="shared" ca="1" si="6"/>
        <v>RW16</v>
      </c>
      <c r="M54" s="42" t="str">
        <f t="shared" ca="1" si="7"/>
        <v>INV22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RW17-INV22-CB09.01-C14Str</v>
      </c>
      <c r="L55" s="48" t="str">
        <f t="shared" ca="1" si="6"/>
        <v>RW17</v>
      </c>
      <c r="M55" s="48" t="str">
        <f t="shared" ca="1" si="7"/>
        <v>INV22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RW17-INV22-CB09.02-C14Str</v>
      </c>
      <c r="L56" s="48" t="str">
        <f t="shared" ca="1" si="6"/>
        <v>RW17</v>
      </c>
      <c r="M56" s="48" t="str">
        <f t="shared" ca="1" si="7"/>
        <v>INV22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RW17-INV22-CB09.03-C14Str</v>
      </c>
      <c r="L57" s="48" t="str">
        <f t="shared" ca="1" si="6"/>
        <v>RW17</v>
      </c>
      <c r="M57" s="48" t="str">
        <f t="shared" ca="1" si="7"/>
        <v>INV22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RW18-INV22-CB09.04-C14Str</v>
      </c>
      <c r="L58" s="48" t="str">
        <f t="shared" ca="1" si="6"/>
        <v>RW18</v>
      </c>
      <c r="M58" s="48" t="str">
        <f t="shared" ca="1" si="7"/>
        <v>INV22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RW18-INV22-CB09.05-C14Str</v>
      </c>
      <c r="L59" s="48" t="str">
        <f t="shared" ca="1" si="6"/>
        <v>RW18</v>
      </c>
      <c r="M59" s="48" t="str">
        <f t="shared" ca="1" si="7"/>
        <v>INV22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RW18-INV22-CB09.06-C14Str</v>
      </c>
      <c r="L60" s="48" t="str">
        <f t="shared" ca="1" si="6"/>
        <v>RW18</v>
      </c>
      <c r="M60" s="48" t="str">
        <f t="shared" ca="1" si="7"/>
        <v>INV22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RW19-INV22-CB10.01-C14Str</v>
      </c>
      <c r="L61" s="42" t="str">
        <f t="shared" ca="1" si="6"/>
        <v>RW19</v>
      </c>
      <c r="M61" s="42" t="str">
        <f t="shared" ca="1" si="7"/>
        <v>INV22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RW19-INV22-CB10.02-C14Str</v>
      </c>
      <c r="L62" s="42" t="str">
        <f t="shared" ca="1" si="6"/>
        <v>RW19</v>
      </c>
      <c r="M62" s="42" t="str">
        <f t="shared" ca="1" si="7"/>
        <v>INV22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RW19-INV22-CB10.03-C14Str</v>
      </c>
      <c r="L63" s="42" t="str">
        <f t="shared" ca="1" si="6"/>
        <v>RW19</v>
      </c>
      <c r="M63" s="42" t="str">
        <f t="shared" ca="1" si="7"/>
        <v>INV22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RW20-INV22-CB10.04-C14Str</v>
      </c>
      <c r="L64" s="42" t="str">
        <f t="shared" ca="1" si="6"/>
        <v>RW20</v>
      </c>
      <c r="M64" s="42" t="str">
        <f t="shared" ca="1" si="7"/>
        <v>INV22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RW20-INV22-CB10.05-C14Str</v>
      </c>
      <c r="L65" s="42" t="str">
        <f t="shared" ca="1" si="6"/>
        <v>RW20</v>
      </c>
      <c r="M65" s="42" t="str">
        <f t="shared" ca="1" si="7"/>
        <v>INV22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RW20-INV22-CB10.06-C14Str</v>
      </c>
      <c r="L66" s="42" t="str">
        <f t="shared" ca="1" si="6"/>
        <v>RW20</v>
      </c>
      <c r="M66" s="42" t="str">
        <f t="shared" ca="1" si="7"/>
        <v>INV22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50</v>
      </c>
      <c r="C67" s="64">
        <v>6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RW21-INV22-CB11.01-C14Str</v>
      </c>
      <c r="L67" s="48" t="str">
        <f t="shared" ca="1" si="6"/>
        <v>RW21</v>
      </c>
      <c r="M67" s="48" t="str">
        <f t="shared" ca="1" si="7"/>
        <v>INV22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>
        <v>19</v>
      </c>
      <c r="C68" s="64">
        <v>3</v>
      </c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RW21-INV22-CB11.02-C14Str</v>
      </c>
      <c r="L68" s="48" t="str">
        <f t="shared" ca="1" si="6"/>
        <v>RW21</v>
      </c>
      <c r="M68" s="48" t="str">
        <f t="shared" ca="1" si="7"/>
        <v>INV22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RW21-INV22-CB11.03-C14Str</v>
      </c>
      <c r="L69" s="48" t="str">
        <f t="shared" ca="1" si="6"/>
        <v>RW21</v>
      </c>
      <c r="M69" s="48" t="str">
        <f t="shared" ca="1" si="7"/>
        <v>INV22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RW22-INV22-CB11.04-C14Str</v>
      </c>
      <c r="L70" s="48" t="str">
        <f t="shared" ca="1" si="6"/>
        <v>RW22</v>
      </c>
      <c r="M70" s="48" t="str">
        <f t="shared" ca="1" si="7"/>
        <v>INV22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17" ca="1" si="13">L71&amp;"-"&amp;M71&amp;"-"&amp;N71&amp;"-"&amp;O71</f>
        <v>RW22-INV22-CB11.05-C14Str</v>
      </c>
      <c r="L71" s="48" t="str">
        <f t="shared" ca="1" si="6"/>
        <v>RW22</v>
      </c>
      <c r="M71" s="48" t="str">
        <f t="shared" ca="1" si="7"/>
        <v>INV22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7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RW22-INV22-CB11.06-C14Str</v>
      </c>
      <c r="L72" s="48" t="str">
        <f t="shared" ref="L72:L117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17" ca="1" si="16">$F$3</f>
        <v>INV22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17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RW23-INV22-CB12.01-C14Str</v>
      </c>
      <c r="L73" s="42" t="str">
        <f t="shared" ca="1" si="15"/>
        <v>RW23</v>
      </c>
      <c r="M73" s="42" t="str">
        <f t="shared" ca="1" si="16"/>
        <v>INV22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RW23-INV22-CB12.02-C14Str</v>
      </c>
      <c r="L74" s="42" t="str">
        <f t="shared" ca="1" si="15"/>
        <v>RW23</v>
      </c>
      <c r="M74" s="42" t="str">
        <f t="shared" ca="1" si="16"/>
        <v>INV22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RW23-INV22-CB12.03-C14Str</v>
      </c>
      <c r="L75" s="42" t="str">
        <f t="shared" ca="1" si="15"/>
        <v>RW23</v>
      </c>
      <c r="M75" s="42" t="str">
        <f t="shared" ca="1" si="16"/>
        <v>INV22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RW24-INV22-CB12.04-C14Str</v>
      </c>
      <c r="L76" s="42" t="str">
        <f t="shared" ca="1" si="15"/>
        <v>RW24</v>
      </c>
      <c r="M76" s="42" t="str">
        <f t="shared" ca="1" si="16"/>
        <v>INV22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RW24-INV22-CB12.05-C14Str</v>
      </c>
      <c r="L77" s="42" t="str">
        <f t="shared" ca="1" si="15"/>
        <v>RW24</v>
      </c>
      <c r="M77" s="42" t="str">
        <f t="shared" ca="1" si="16"/>
        <v>INV22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RW24-INV22-CB12.06-C14Str</v>
      </c>
      <c r="L78" s="42" t="str">
        <f t="shared" ca="1" si="15"/>
        <v>RW24</v>
      </c>
      <c r="M78" s="42" t="str">
        <f t="shared" ca="1" si="16"/>
        <v>INV22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RW25-INV22-CB13.01-C14Str</v>
      </c>
      <c r="L79" s="48" t="str">
        <f t="shared" ca="1" si="15"/>
        <v>RW25</v>
      </c>
      <c r="M79" s="48" t="str">
        <f t="shared" ca="1" si="16"/>
        <v>INV22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RW25-INV22-CB13.02-C14Str</v>
      </c>
      <c r="L80" s="48" t="str">
        <f t="shared" ca="1" si="15"/>
        <v>RW25</v>
      </c>
      <c r="M80" s="48" t="str">
        <f t="shared" ca="1" si="16"/>
        <v>INV22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RW25-INV22-CB13.03-C14Str</v>
      </c>
      <c r="L81" s="48" t="str">
        <f t="shared" ca="1" si="15"/>
        <v>RW25</v>
      </c>
      <c r="M81" s="48" t="str">
        <f t="shared" ca="1" si="16"/>
        <v>INV22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RW26-INV22-CB13.04-C14Str</v>
      </c>
      <c r="L82" s="48" t="str">
        <f t="shared" ca="1" si="15"/>
        <v>RW26</v>
      </c>
      <c r="M82" s="48" t="str">
        <f t="shared" ca="1" si="16"/>
        <v>INV22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RW26-INV22-CB13.05-C14Str</v>
      </c>
      <c r="L83" s="48" t="str">
        <f t="shared" ca="1" si="15"/>
        <v>RW26</v>
      </c>
      <c r="M83" s="48" t="str">
        <f t="shared" ca="1" si="16"/>
        <v>INV22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RW26-INV22-CB13.06-C14Str</v>
      </c>
      <c r="L84" s="48" t="str">
        <f t="shared" ca="1" si="15"/>
        <v>RW26</v>
      </c>
      <c r="M84" s="48" t="str">
        <f t="shared" ca="1" si="16"/>
        <v>INV22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RW27-INV22-CB14.01-C14Str</v>
      </c>
      <c r="L85" s="42" t="str">
        <f t="shared" ca="1" si="15"/>
        <v>RW27</v>
      </c>
      <c r="M85" s="42" t="str">
        <f t="shared" ca="1" si="16"/>
        <v>INV22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RW27-INV22-CB14.02-C14Str</v>
      </c>
      <c r="L86" s="42" t="str">
        <f t="shared" ca="1" si="15"/>
        <v>RW27</v>
      </c>
      <c r="M86" s="42" t="str">
        <f t="shared" ca="1" si="16"/>
        <v>INV22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RW27-INV22-CB14.03-C14Str</v>
      </c>
      <c r="L87" s="42" t="str">
        <f t="shared" ca="1" si="15"/>
        <v>RW27</v>
      </c>
      <c r="M87" s="42" t="str">
        <f t="shared" ca="1" si="16"/>
        <v>INV22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RW28-INV22-CB14.04-C14Str</v>
      </c>
      <c r="L88" s="42" t="str">
        <f t="shared" ca="1" si="15"/>
        <v>RW28</v>
      </c>
      <c r="M88" s="42" t="str">
        <f t="shared" ca="1" si="16"/>
        <v>INV22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RW28-INV22-CB14.05-C14Str</v>
      </c>
      <c r="L89" s="42" t="str">
        <f t="shared" ca="1" si="15"/>
        <v>RW28</v>
      </c>
      <c r="M89" s="42" t="str">
        <f t="shared" ca="1" si="16"/>
        <v>INV22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RW28-INV22-CB14.06-C14Str</v>
      </c>
      <c r="L90" s="42" t="str">
        <f t="shared" ca="1" si="15"/>
        <v>RW28</v>
      </c>
      <c r="M90" s="42" t="str">
        <f t="shared" ca="1" si="16"/>
        <v>INV22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RW29-INV22-CB15.01-C14Str</v>
      </c>
      <c r="L91" s="48" t="str">
        <f t="shared" ca="1" si="15"/>
        <v>RW29</v>
      </c>
      <c r="M91" s="48" t="str">
        <f t="shared" ca="1" si="16"/>
        <v>INV22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RW29-INV22-CB15.02-C14Str</v>
      </c>
      <c r="L92" s="48" t="str">
        <f t="shared" ca="1" si="15"/>
        <v>RW29</v>
      </c>
      <c r="M92" s="48" t="str">
        <f t="shared" ca="1" si="16"/>
        <v>INV22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RW29-INV22-CB15.03-C14Str</v>
      </c>
      <c r="L93" s="48" t="str">
        <f t="shared" ca="1" si="15"/>
        <v>RW29</v>
      </c>
      <c r="M93" s="48" t="str">
        <f t="shared" ca="1" si="16"/>
        <v>INV22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RW30-INV22-CB15.04-C14Str</v>
      </c>
      <c r="L94" s="48" t="str">
        <f t="shared" ca="1" si="15"/>
        <v>RW30</v>
      </c>
      <c r="M94" s="48" t="str">
        <f t="shared" ca="1" si="16"/>
        <v>INV22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RW30-INV22-CB15.05-C14Str</v>
      </c>
      <c r="L95" s="48" t="str">
        <f t="shared" ca="1" si="15"/>
        <v>RW30</v>
      </c>
      <c r="M95" s="48" t="str">
        <f t="shared" ca="1" si="16"/>
        <v>INV22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RW30-INV22-CB15.06-C14Str</v>
      </c>
      <c r="L96" s="48" t="str">
        <f t="shared" ca="1" si="15"/>
        <v>RW30</v>
      </c>
      <c r="M96" s="48" t="str">
        <f t="shared" ca="1" si="16"/>
        <v>INV22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RW31-INV22-CB16.01-C14Str</v>
      </c>
      <c r="L97" s="42" t="str">
        <f t="shared" ca="1" si="15"/>
        <v>RW31</v>
      </c>
      <c r="M97" s="42" t="str">
        <f t="shared" ca="1" si="16"/>
        <v>INV22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RW31-INV22-CB16.02-C14Str</v>
      </c>
      <c r="L98" s="42" t="str">
        <f t="shared" ca="1" si="15"/>
        <v>RW31</v>
      </c>
      <c r="M98" s="42" t="str">
        <f t="shared" ca="1" si="16"/>
        <v>INV22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RW31-INV22-CB16.03-C14Str</v>
      </c>
      <c r="L99" s="42" t="str">
        <f t="shared" ca="1" si="15"/>
        <v>RW31</v>
      </c>
      <c r="M99" s="42" t="str">
        <f t="shared" ca="1" si="16"/>
        <v>INV22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RW32-INV22-CB16.04-C14Str</v>
      </c>
      <c r="L100" s="42" t="str">
        <f t="shared" ca="1" si="15"/>
        <v>RW32</v>
      </c>
      <c r="M100" s="42" t="str">
        <f t="shared" ca="1" si="16"/>
        <v>INV22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RW32-INV22-CB16.05-C14Str</v>
      </c>
      <c r="L101" s="42" t="str">
        <f t="shared" ca="1" si="15"/>
        <v>RW32</v>
      </c>
      <c r="M101" s="42" t="str">
        <f t="shared" ca="1" si="16"/>
        <v>INV22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RW32-INV22-CB16.06-C14Str</v>
      </c>
      <c r="L102" s="42" t="str">
        <f t="shared" ca="1" si="15"/>
        <v>RW32</v>
      </c>
      <c r="M102" s="42" t="str">
        <f t="shared" ca="1" si="16"/>
        <v>INV22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RW33-INV22-CB17.01-C14Str</v>
      </c>
      <c r="L103" s="48" t="str">
        <f t="shared" ca="1" si="15"/>
        <v>RW33</v>
      </c>
      <c r="M103" s="48" t="str">
        <f t="shared" ca="1" si="16"/>
        <v>INV22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RW33-INV22-CB17.02-C14Str</v>
      </c>
      <c r="L104" s="48" t="str">
        <f t="shared" ca="1" si="15"/>
        <v>RW33</v>
      </c>
      <c r="M104" s="48" t="str">
        <f t="shared" ca="1" si="16"/>
        <v>INV22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RW33-INV22-CB17.03-C14Str</v>
      </c>
      <c r="L105" s="48" t="str">
        <f t="shared" ca="1" si="15"/>
        <v>RW33</v>
      </c>
      <c r="M105" s="48" t="str">
        <f t="shared" ca="1" si="16"/>
        <v>INV22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RW34-INV22-CB17.04-C14Str</v>
      </c>
      <c r="L106" s="48" t="str">
        <f t="shared" ca="1" si="15"/>
        <v>RW34</v>
      </c>
      <c r="M106" s="48" t="str">
        <f t="shared" ca="1" si="16"/>
        <v>INV22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RW34-INV22-CB17.05-C14Str</v>
      </c>
      <c r="L107" s="48" t="str">
        <f t="shared" ca="1" si="15"/>
        <v>RW34</v>
      </c>
      <c r="M107" s="48" t="str">
        <f t="shared" ca="1" si="16"/>
        <v>INV22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RW34-INV22-CB17.06-C14Str</v>
      </c>
      <c r="L108" s="48" t="str">
        <f t="shared" ca="1" si="15"/>
        <v>RW34</v>
      </c>
      <c r="M108" s="48" t="str">
        <f t="shared" ca="1" si="16"/>
        <v>INV22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RW35-INV22-CB18.01-C14Str</v>
      </c>
      <c r="L109" s="42" t="str">
        <f t="shared" ca="1" si="15"/>
        <v>RW35</v>
      </c>
      <c r="M109" s="42" t="str">
        <f t="shared" ca="1" si="16"/>
        <v>INV22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RW35-INV22-CB18.02-C14Str</v>
      </c>
      <c r="L110" s="42" t="str">
        <f t="shared" ca="1" si="15"/>
        <v>RW35</v>
      </c>
      <c r="M110" s="42" t="str">
        <f t="shared" ca="1" si="16"/>
        <v>INV22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RW35-INV22-CB18.03-C14Str</v>
      </c>
      <c r="L111" s="42" t="str">
        <f t="shared" ca="1" si="15"/>
        <v>RW35</v>
      </c>
      <c r="M111" s="42" t="str">
        <f t="shared" ca="1" si="16"/>
        <v>INV22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19</v>
      </c>
      <c r="H112" s="129"/>
      <c r="I112" s="64" t="s">
        <v>194</v>
      </c>
      <c r="J112" s="73" t="s">
        <v>132</v>
      </c>
      <c r="K112" s="42" t="str">
        <f t="shared" ca="1" si="13"/>
        <v>RW36-INV22-CB18.04-C14Str</v>
      </c>
      <c r="L112" s="42" t="str">
        <f t="shared" ca="1" si="15"/>
        <v>RW36</v>
      </c>
      <c r="M112" s="42" t="str">
        <f t="shared" ca="1" si="16"/>
        <v>INV22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RW36-INV22-CB18.05-C14Str</v>
      </c>
      <c r="L113" s="42" t="str">
        <f t="shared" ca="1" si="15"/>
        <v>RW36</v>
      </c>
      <c r="M113" s="42" t="str">
        <f t="shared" ca="1" si="16"/>
        <v>INV22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C14Str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RW36-INV22-CB18.06-C14Str</v>
      </c>
      <c r="L114" s="42" t="str">
        <f t="shared" ca="1" si="15"/>
        <v>RW36</v>
      </c>
      <c r="M114" s="42" t="str">
        <f t="shared" ca="1" si="16"/>
        <v>INV22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6" t="s">
        <v>342</v>
      </c>
      <c r="G115" s="127">
        <v>19</v>
      </c>
      <c r="H115" s="127"/>
      <c r="I115" s="64" t="s">
        <v>194</v>
      </c>
      <c r="J115" s="73" t="s">
        <v>132</v>
      </c>
      <c r="K115" s="48" t="str">
        <f t="shared" ca="1" si="13"/>
        <v>RW37-INV22-CB19.01-C14Str</v>
      </c>
      <c r="L115" s="48" t="str">
        <f t="shared" ca="1" si="15"/>
        <v>RW37</v>
      </c>
      <c r="M115" s="48" t="str">
        <f t="shared" ca="1" si="16"/>
        <v>INV22</v>
      </c>
      <c r="N115" s="48" t="str">
        <f ca="1">MID($F$5,1,2)&amp;LOOKUP("一",$F$7:$F115)&amp;"."&amp;TEXT(IF($F115&gt;"",1,($ZG115=OFFSET($ZG115,-1,))+IFERROR(MID(OFFSET($N115,-1,),FIND(MID($F$5,1,2),OFFSET($N115,-1,))+5,2),)),"00")</f>
        <v>CB19.01</v>
      </c>
      <c r="O115" s="48" t="str">
        <f t="shared" si="17"/>
        <v>C14Str</v>
      </c>
      <c r="P115" s="48">
        <v>1</v>
      </c>
      <c r="Q115" s="48" t="s">
        <v>343</v>
      </c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/>
      <c r="H116" s="127"/>
      <c r="I116" s="64" t="s">
        <v>205</v>
      </c>
      <c r="J116" s="73" t="s">
        <v>132</v>
      </c>
      <c r="K116" s="48" t="str">
        <f t="shared" ca="1" si="13"/>
        <v>RW37-INV22-CB19.02-C14Str</v>
      </c>
      <c r="L116" s="48" t="str">
        <f t="shared" ca="1" si="15"/>
        <v>RW37</v>
      </c>
      <c r="M116" s="48" t="str">
        <f t="shared" ca="1" si="16"/>
        <v>INV22</v>
      </c>
      <c r="N116" s="48" t="str">
        <f ca="1">MID($F$5,1,2)&amp;LOOKUP("一",$F$7:$F116)&amp;"."&amp;TEXT(IF($F116&gt;"",1,($ZG116=OFFSET($ZG116,-1,))+IFERROR(MID(OFFSET($N116,-1,),FIND(MID($F$5,1,2),OFFSET($N116,-1,))+5,2),)),"00")</f>
        <v>CB19.02</v>
      </c>
      <c r="O116" s="48" t="str">
        <f t="shared" si="17"/>
        <v>C14Str</v>
      </c>
      <c r="P116" s="48">
        <v>3</v>
      </c>
      <c r="Q116" s="48"/>
      <c r="R116" s="48"/>
      <c r="S116" s="48" t="s">
        <v>344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232</v>
      </c>
      <c r="J117" s="73" t="s">
        <v>132</v>
      </c>
      <c r="K117" s="48" t="str">
        <f t="shared" ca="1" si="13"/>
        <v>RW37-INV22-CB19.03-C14Str</v>
      </c>
      <c r="L117" s="48" t="str">
        <f t="shared" ca="1" si="15"/>
        <v>RW37</v>
      </c>
      <c r="M117" s="48" t="str">
        <f t="shared" ca="1" si="16"/>
        <v>INV22</v>
      </c>
      <c r="N117" s="48" t="str">
        <f ca="1">MID($F$5,1,2)&amp;LOOKUP("一",$F$7:$F117)&amp;"."&amp;TEXT(IF($F117&gt;"",1,($ZG117=OFFSET($ZG117,-1,))+IFERROR(MID(OFFSET($N117,-1,),FIND(MID($F$5,1,2),OFFSET($N117,-1,))+5,2),)),"00")</f>
        <v>CB19.03</v>
      </c>
      <c r="O117" s="48" t="str">
        <f t="shared" si="17"/>
        <v>C14Str</v>
      </c>
      <c r="P117" s="48">
        <v>7</v>
      </c>
      <c r="Q117" s="48"/>
      <c r="R117" s="48"/>
      <c r="S117" s="48"/>
      <c r="T117" s="48"/>
      <c r="U117" s="48"/>
      <c r="V117" s="48"/>
      <c r="W117" s="48" t="s">
        <v>345</v>
      </c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</sheetData>
  <mergeCells count="113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109:F114"/>
    <mergeCell ref="G109:G111"/>
    <mergeCell ref="H109:H111"/>
    <mergeCell ref="G112:G114"/>
    <mergeCell ref="H112:H114"/>
    <mergeCell ref="F115:F117"/>
    <mergeCell ref="G115:G117"/>
    <mergeCell ref="H115:H117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</mergeCells>
  <phoneticPr fontId="2" type="noConversion"/>
  <conditionalFormatting sqref="P2">
    <cfRule type="cellIs" dxfId="149" priority="6" operator="equal">
      <formula>FALSE</formula>
    </cfRule>
  </conditionalFormatting>
  <conditionalFormatting sqref="BF7:BF35">
    <cfRule type="cellIs" dxfId="148" priority="3" operator="notEqual">
      <formula>0</formula>
    </cfRule>
  </conditionalFormatting>
  <conditionalFormatting sqref="F7">
    <cfRule type="expression" dxfId="147" priority="2">
      <formula>TEXT(MID(INDIRECT("J"&amp;ROW()-1),13,2)+1,"00")&lt;&gt;F7</formula>
    </cfRule>
  </conditionalFormatting>
  <conditionalFormatting sqref="F7">
    <cfRule type="cellIs" dxfId="146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7">
    <cfRule type="cellIs" dxfId="145" priority="7" operator="greaterThan">
      <formula>1</formula>
    </cfRule>
    <cfRule type="expression" dxfId="144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1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2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3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4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5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F2E0-01C6-E34C-BFA3-8F72FF8D0BBA}">
  <sheetPr codeName="Sheet26"/>
  <dimension ref="A1:CL117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37</v>
      </c>
      <c r="R1" s="16">
        <f t="shared" ref="R1:AD1" si="0">COUNTA(R7:R9953)</f>
        <v>0</v>
      </c>
      <c r="S1" s="16">
        <f t="shared" si="0"/>
        <v>37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37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37</v>
      </c>
      <c r="R2" s="16">
        <f t="shared" ref="R2:BD2" si="2">COUNTIF($I:$I,R$6)</f>
        <v>0</v>
      </c>
      <c r="S2" s="16">
        <f t="shared" si="2"/>
        <v>37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37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INV23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RW01-INV23-CB01.01-C14Str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INV23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RW01-INV23-CB01.02-C14Str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INV23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RW01-INV23-CB01.03-C14Str</v>
      </c>
      <c r="L9" s="48" t="str">
        <f t="shared" ca="1" si="6"/>
        <v>RW01</v>
      </c>
      <c r="M9" s="48" t="str">
        <f t="shared" ca="1" si="7"/>
        <v>INV23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111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RW02-INV23-CB01.04-C14Str</v>
      </c>
      <c r="L10" s="48" t="str">
        <f t="shared" ca="1" si="6"/>
        <v>RW02</v>
      </c>
      <c r="M10" s="48" t="str">
        <f t="shared" ca="1" si="7"/>
        <v>INV23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RW02-INV23-CB01.05-C14Str</v>
      </c>
      <c r="L11" s="48" t="str">
        <f t="shared" ca="1" si="6"/>
        <v>RW02</v>
      </c>
      <c r="M11" s="48" t="str">
        <f t="shared" ca="1" si="7"/>
        <v>INV23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RW02-INV23-CB01.06-C14Str</v>
      </c>
      <c r="L12" s="48" t="str">
        <f t="shared" ca="1" si="6"/>
        <v>RW02</v>
      </c>
      <c r="M12" s="48" t="str">
        <f t="shared" ca="1" si="7"/>
        <v>INV23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RW03-INV23-CB02.01-C14Str</v>
      </c>
      <c r="L13" s="42" t="str">
        <f t="shared" ca="1" si="6"/>
        <v>RW03</v>
      </c>
      <c r="M13" s="42" t="str">
        <f t="shared" ca="1" si="7"/>
        <v>INV23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RW03-INV23-CB02.02-C14Str</v>
      </c>
      <c r="L14" s="42" t="str">
        <f t="shared" ca="1" si="6"/>
        <v>RW03</v>
      </c>
      <c r="M14" s="42" t="str">
        <f t="shared" ca="1" si="7"/>
        <v>INV23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RW03-INV23-CB02.03-C14Str</v>
      </c>
      <c r="L15" s="42" t="str">
        <f t="shared" ca="1" si="6"/>
        <v>RW03</v>
      </c>
      <c r="M15" s="42" t="str">
        <f t="shared" ca="1" si="7"/>
        <v>INV23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RW04-INV23-CB02.04-C14Str</v>
      </c>
      <c r="L16" s="42" t="str">
        <f t="shared" ca="1" si="6"/>
        <v>RW04</v>
      </c>
      <c r="M16" s="42" t="str">
        <f t="shared" ca="1" si="7"/>
        <v>INV23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RW04-INV23-CB02.05-C14Str</v>
      </c>
      <c r="L17" s="42" t="str">
        <f t="shared" ca="1" si="6"/>
        <v>RW04</v>
      </c>
      <c r="M17" s="42" t="str">
        <f t="shared" ca="1" si="7"/>
        <v>INV23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RW04-INV23-CB02.06-C14Str</v>
      </c>
      <c r="L18" s="42" t="str">
        <f t="shared" ca="1" si="6"/>
        <v>RW04</v>
      </c>
      <c r="M18" s="42" t="str">
        <f t="shared" ca="1" si="7"/>
        <v>INV23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RW05-INV23-CB03.01-C14Str</v>
      </c>
      <c r="L19" s="48" t="str">
        <f t="shared" ca="1" si="6"/>
        <v>RW05</v>
      </c>
      <c r="M19" s="48" t="str">
        <f t="shared" ca="1" si="7"/>
        <v>INV23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RW05-INV23-CB03.02-C14Str</v>
      </c>
      <c r="L20" s="48" t="str">
        <f t="shared" ca="1" si="6"/>
        <v>RW05</v>
      </c>
      <c r="M20" s="48" t="str">
        <f t="shared" ca="1" si="7"/>
        <v>INV23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RW05-INV23-CB03.03-C14Str</v>
      </c>
      <c r="L21" s="48" t="str">
        <f t="shared" ca="1" si="6"/>
        <v>RW05</v>
      </c>
      <c r="M21" s="48" t="str">
        <f t="shared" ca="1" si="7"/>
        <v>INV23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RW06-INV23-CB03.04-C14Str</v>
      </c>
      <c r="L22" s="48" t="str">
        <f t="shared" ca="1" si="6"/>
        <v>RW06</v>
      </c>
      <c r="M22" s="48" t="str">
        <f t="shared" ca="1" si="7"/>
        <v>INV23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RW06-INV23-CB03.05-C14Str</v>
      </c>
      <c r="L23" s="48" t="str">
        <f t="shared" ca="1" si="6"/>
        <v>RW06</v>
      </c>
      <c r="M23" s="48" t="str">
        <f t="shared" ca="1" si="7"/>
        <v>INV23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RW06-INV23-CB03.06-C14Str</v>
      </c>
      <c r="L24" s="48" t="str">
        <f t="shared" ca="1" si="6"/>
        <v>RW06</v>
      </c>
      <c r="M24" s="48" t="str">
        <f t="shared" ca="1" si="7"/>
        <v>INV23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19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RW07-INV23-CB04.01-C14Str</v>
      </c>
      <c r="L25" s="42" t="str">
        <f t="shared" ca="1" si="6"/>
        <v>RW07</v>
      </c>
      <c r="M25" s="42" t="str">
        <f t="shared" ca="1" si="7"/>
        <v>INV23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19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37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RW07-INV23-CB04.02-C14Str</v>
      </c>
      <c r="L26" s="42" t="str">
        <f t="shared" ca="1" si="6"/>
        <v>RW07</v>
      </c>
      <c r="M26" s="42" t="str">
        <f t="shared" ca="1" si="7"/>
        <v>INV23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RW07-INV23-CB04.03-C14Str</v>
      </c>
      <c r="L27" s="42" t="str">
        <f t="shared" ca="1" si="6"/>
        <v>RW07</v>
      </c>
      <c r="M27" s="42" t="str">
        <f t="shared" ca="1" si="7"/>
        <v>INV23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RW08-INV23-CB04.04-C14Str</v>
      </c>
      <c r="L28" s="42" t="str">
        <f t="shared" ca="1" si="6"/>
        <v>RW08</v>
      </c>
      <c r="M28" s="42" t="str">
        <f t="shared" ca="1" si="7"/>
        <v>INV23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RW08-INV23-CB04.05-C14Str</v>
      </c>
      <c r="L29" s="42" t="str">
        <f t="shared" ca="1" si="6"/>
        <v>RW08</v>
      </c>
      <c r="M29" s="42" t="str">
        <f t="shared" ca="1" si="7"/>
        <v>INV23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RW08-INV23-CB04.06-C14Str</v>
      </c>
      <c r="L30" s="42" t="str">
        <f t="shared" ca="1" si="6"/>
        <v>RW08</v>
      </c>
      <c r="M30" s="42" t="str">
        <f t="shared" ca="1" si="7"/>
        <v>INV23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RW09-INV23-CB05.01-C14Str</v>
      </c>
      <c r="L31" s="48" t="str">
        <f t="shared" ca="1" si="6"/>
        <v>RW09</v>
      </c>
      <c r="M31" s="48" t="str">
        <f t="shared" ca="1" si="7"/>
        <v>INV23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RW09-INV23-CB05.02-C14Str</v>
      </c>
      <c r="L32" s="48" t="str">
        <f t="shared" ca="1" si="6"/>
        <v>RW09</v>
      </c>
      <c r="M32" s="48" t="str">
        <f t="shared" ca="1" si="7"/>
        <v>INV23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RW09-INV23-CB05.03-C14Str</v>
      </c>
      <c r="L33" s="48" t="str">
        <f t="shared" ca="1" si="6"/>
        <v>RW09</v>
      </c>
      <c r="M33" s="48" t="str">
        <f t="shared" ca="1" si="7"/>
        <v>INV23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RW10-INV23-CB05.04-C14Str</v>
      </c>
      <c r="L34" s="48" t="str">
        <f t="shared" ca="1" si="6"/>
        <v>RW10</v>
      </c>
      <c r="M34" s="48" t="str">
        <f t="shared" ca="1" si="7"/>
        <v>INV23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37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RW10-INV23-CB05.05-C14Str</v>
      </c>
      <c r="L35" s="48" t="str">
        <f t="shared" ca="1" si="6"/>
        <v>RW10</v>
      </c>
      <c r="M35" s="48" t="str">
        <f t="shared" ca="1" si="7"/>
        <v>INV23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RW10-INV23-CB05.06-C14Str</v>
      </c>
      <c r="L36" s="48" t="str">
        <f t="shared" ca="1" si="6"/>
        <v>RW10</v>
      </c>
      <c r="M36" s="48" t="str">
        <f t="shared" ca="1" si="7"/>
        <v>INV23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RW11-INV23-CB06.01-C14Str</v>
      </c>
      <c r="L37" s="42" t="str">
        <f t="shared" ca="1" si="6"/>
        <v>RW11</v>
      </c>
      <c r="M37" s="42" t="str">
        <f t="shared" ca="1" si="7"/>
        <v>INV23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RW11-INV23-CB06.02-C14Str</v>
      </c>
      <c r="L38" s="42" t="str">
        <f t="shared" ca="1" si="6"/>
        <v>RW11</v>
      </c>
      <c r="M38" s="42" t="str">
        <f t="shared" ca="1" si="7"/>
        <v>INV23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RW11-INV23-CB06.03-C14Str</v>
      </c>
      <c r="L39" s="42" t="str">
        <f t="shared" ca="1" si="6"/>
        <v>RW11</v>
      </c>
      <c r="M39" s="42" t="str">
        <f t="shared" ca="1" si="7"/>
        <v>INV23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RW12-INV23-CB06.04-C14Str</v>
      </c>
      <c r="L40" s="42" t="str">
        <f t="shared" ca="1" si="6"/>
        <v>RW12</v>
      </c>
      <c r="M40" s="42" t="str">
        <f t="shared" ca="1" si="7"/>
        <v>INV23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RW12-INV23-CB06.05-C14Str</v>
      </c>
      <c r="L41" s="42" t="str">
        <f t="shared" ca="1" si="6"/>
        <v>RW12</v>
      </c>
      <c r="M41" s="42" t="str">
        <f t="shared" ca="1" si="7"/>
        <v>INV23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RW12-INV23-CB06.06-C14Str</v>
      </c>
      <c r="L42" s="42" t="str">
        <f t="shared" ca="1" si="6"/>
        <v>RW12</v>
      </c>
      <c r="M42" s="42" t="str">
        <f t="shared" ca="1" si="7"/>
        <v>INV23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RW13-INV23-CB07.01-C14Str</v>
      </c>
      <c r="L43" s="48" t="str">
        <f t="shared" ca="1" si="6"/>
        <v>RW13</v>
      </c>
      <c r="M43" s="48" t="str">
        <f t="shared" ca="1" si="7"/>
        <v>INV23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RW13-INV23-CB07.02-C14Str</v>
      </c>
      <c r="L44" s="48" t="str">
        <f t="shared" ca="1" si="6"/>
        <v>RW13</v>
      </c>
      <c r="M44" s="48" t="str">
        <f t="shared" ca="1" si="7"/>
        <v>INV23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RW13-INV23-CB07.03-C14Str</v>
      </c>
      <c r="L45" s="48" t="str">
        <f t="shared" ca="1" si="6"/>
        <v>RW13</v>
      </c>
      <c r="M45" s="48" t="str">
        <f t="shared" ca="1" si="7"/>
        <v>INV23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RW14-INV23-CB07.04-C14Str</v>
      </c>
      <c r="L46" s="48" t="str">
        <f t="shared" ca="1" si="6"/>
        <v>RW14</v>
      </c>
      <c r="M46" s="48" t="str">
        <f t="shared" ca="1" si="7"/>
        <v>INV23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RW14-INV23-CB07.05-C14Str</v>
      </c>
      <c r="L47" s="48" t="str">
        <f t="shared" ca="1" si="6"/>
        <v>RW14</v>
      </c>
      <c r="M47" s="48" t="str">
        <f t="shared" ca="1" si="7"/>
        <v>INV23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RW14-INV23-CB07.06-C14Str</v>
      </c>
      <c r="L48" s="48" t="str">
        <f t="shared" ca="1" si="6"/>
        <v>RW14</v>
      </c>
      <c r="M48" s="48" t="str">
        <f t="shared" ca="1" si="7"/>
        <v>INV23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RW15-INV23-CB08.01-C14Str</v>
      </c>
      <c r="L49" s="42" t="str">
        <f t="shared" ca="1" si="6"/>
        <v>RW15</v>
      </c>
      <c r="M49" s="42" t="str">
        <f t="shared" ca="1" si="7"/>
        <v>INV23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RW15-INV23-CB08.02-C14Str</v>
      </c>
      <c r="L50" s="42" t="str">
        <f t="shared" ca="1" si="6"/>
        <v>RW15</v>
      </c>
      <c r="M50" s="42" t="str">
        <f t="shared" ca="1" si="7"/>
        <v>INV23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RW15-INV23-CB08.03-C14Str</v>
      </c>
      <c r="L51" s="42" t="str">
        <f t="shared" ca="1" si="6"/>
        <v>RW15</v>
      </c>
      <c r="M51" s="42" t="str">
        <f t="shared" ca="1" si="7"/>
        <v>INV23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RW16-INV23-CB08.04-C14Str</v>
      </c>
      <c r="L52" s="42" t="str">
        <f t="shared" ca="1" si="6"/>
        <v>RW16</v>
      </c>
      <c r="M52" s="42" t="str">
        <f t="shared" ca="1" si="7"/>
        <v>INV23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RW16-INV23-CB08.05-C14Str</v>
      </c>
      <c r="L53" s="42" t="str">
        <f t="shared" ca="1" si="6"/>
        <v>RW16</v>
      </c>
      <c r="M53" s="42" t="str">
        <f t="shared" ca="1" si="7"/>
        <v>INV23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RW16-INV23-CB08.06-C14Str</v>
      </c>
      <c r="L54" s="42" t="str">
        <f t="shared" ca="1" si="6"/>
        <v>RW16</v>
      </c>
      <c r="M54" s="42" t="str">
        <f t="shared" ca="1" si="7"/>
        <v>INV23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RW17-INV23-CB09.01-C14Str</v>
      </c>
      <c r="L55" s="48" t="str">
        <f t="shared" ca="1" si="6"/>
        <v>RW17</v>
      </c>
      <c r="M55" s="48" t="str">
        <f t="shared" ca="1" si="7"/>
        <v>INV23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RW17-INV23-CB09.02-C14Str</v>
      </c>
      <c r="L56" s="48" t="str">
        <f t="shared" ca="1" si="6"/>
        <v>RW17</v>
      </c>
      <c r="M56" s="48" t="str">
        <f t="shared" ca="1" si="7"/>
        <v>INV23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RW17-INV23-CB09.03-C14Str</v>
      </c>
      <c r="L57" s="48" t="str">
        <f t="shared" ca="1" si="6"/>
        <v>RW17</v>
      </c>
      <c r="M57" s="48" t="str">
        <f t="shared" ca="1" si="7"/>
        <v>INV23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RW18-INV23-CB09.04-C14Str</v>
      </c>
      <c r="L58" s="48" t="str">
        <f t="shared" ca="1" si="6"/>
        <v>RW18</v>
      </c>
      <c r="M58" s="48" t="str">
        <f t="shared" ca="1" si="7"/>
        <v>INV23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RW18-INV23-CB09.05-C14Str</v>
      </c>
      <c r="L59" s="48" t="str">
        <f t="shared" ca="1" si="6"/>
        <v>RW18</v>
      </c>
      <c r="M59" s="48" t="str">
        <f t="shared" ca="1" si="7"/>
        <v>INV23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RW18-INV23-CB09.06-C14Str</v>
      </c>
      <c r="L60" s="48" t="str">
        <f t="shared" ca="1" si="6"/>
        <v>RW18</v>
      </c>
      <c r="M60" s="48" t="str">
        <f t="shared" ca="1" si="7"/>
        <v>INV23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RW19-INV23-CB10.01-C14Str</v>
      </c>
      <c r="L61" s="42" t="str">
        <f t="shared" ca="1" si="6"/>
        <v>RW19</v>
      </c>
      <c r="M61" s="42" t="str">
        <f t="shared" ca="1" si="7"/>
        <v>INV23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RW19-INV23-CB10.02-C14Str</v>
      </c>
      <c r="L62" s="42" t="str">
        <f t="shared" ca="1" si="6"/>
        <v>RW19</v>
      </c>
      <c r="M62" s="42" t="str">
        <f t="shared" ca="1" si="7"/>
        <v>INV23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RW19-INV23-CB10.03-C14Str</v>
      </c>
      <c r="L63" s="42" t="str">
        <f t="shared" ca="1" si="6"/>
        <v>RW19</v>
      </c>
      <c r="M63" s="42" t="str">
        <f t="shared" ca="1" si="7"/>
        <v>INV23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RW20-INV23-CB10.04-C14Str</v>
      </c>
      <c r="L64" s="42" t="str">
        <f t="shared" ca="1" si="6"/>
        <v>RW20</v>
      </c>
      <c r="M64" s="42" t="str">
        <f t="shared" ca="1" si="7"/>
        <v>INV23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RW20-INV23-CB10.05-C14Str</v>
      </c>
      <c r="L65" s="42" t="str">
        <f t="shared" ca="1" si="6"/>
        <v>RW20</v>
      </c>
      <c r="M65" s="42" t="str">
        <f t="shared" ca="1" si="7"/>
        <v>INV23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RW20-INV23-CB10.06-C14Str</v>
      </c>
      <c r="L66" s="42" t="str">
        <f t="shared" ca="1" si="6"/>
        <v>RW20</v>
      </c>
      <c r="M66" s="42" t="str">
        <f t="shared" ca="1" si="7"/>
        <v>INV23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50</v>
      </c>
      <c r="C67" s="64">
        <v>6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RW21-INV23-CB11.01-C14Str</v>
      </c>
      <c r="L67" s="48" t="str">
        <f t="shared" ca="1" si="6"/>
        <v>RW21</v>
      </c>
      <c r="M67" s="48" t="str">
        <f t="shared" ca="1" si="7"/>
        <v>INV23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>
        <v>19</v>
      </c>
      <c r="C68" s="64">
        <v>3</v>
      </c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RW21-INV23-CB11.02-C14Str</v>
      </c>
      <c r="L68" s="48" t="str">
        <f t="shared" ca="1" si="6"/>
        <v>RW21</v>
      </c>
      <c r="M68" s="48" t="str">
        <f t="shared" ca="1" si="7"/>
        <v>INV23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RW21-INV23-CB11.03-C14Str</v>
      </c>
      <c r="L69" s="48" t="str">
        <f t="shared" ca="1" si="6"/>
        <v>RW21</v>
      </c>
      <c r="M69" s="48" t="str">
        <f t="shared" ca="1" si="7"/>
        <v>INV23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RW22-INV23-CB11.04-C14Str</v>
      </c>
      <c r="L70" s="48" t="str">
        <f t="shared" ca="1" si="6"/>
        <v>RW22</v>
      </c>
      <c r="M70" s="48" t="str">
        <f t="shared" ca="1" si="7"/>
        <v>INV23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17" ca="1" si="13">L71&amp;"-"&amp;M71&amp;"-"&amp;N71&amp;"-"&amp;O71</f>
        <v>RW22-INV23-CB11.05-C14Str</v>
      </c>
      <c r="L71" s="48" t="str">
        <f t="shared" ca="1" si="6"/>
        <v>RW22</v>
      </c>
      <c r="M71" s="48" t="str">
        <f t="shared" ca="1" si="7"/>
        <v>INV23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7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RW22-INV23-CB11.06-C14Str</v>
      </c>
      <c r="L72" s="48" t="str">
        <f t="shared" ref="L72:L117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17" ca="1" si="16">$F$3</f>
        <v>INV23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17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RW23-INV23-CB12.01-C14Str</v>
      </c>
      <c r="L73" s="42" t="str">
        <f t="shared" ca="1" si="15"/>
        <v>RW23</v>
      </c>
      <c r="M73" s="42" t="str">
        <f t="shared" ca="1" si="16"/>
        <v>INV23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RW23-INV23-CB12.02-C14Str</v>
      </c>
      <c r="L74" s="42" t="str">
        <f t="shared" ca="1" si="15"/>
        <v>RW23</v>
      </c>
      <c r="M74" s="42" t="str">
        <f t="shared" ca="1" si="16"/>
        <v>INV23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RW23-INV23-CB12.03-C14Str</v>
      </c>
      <c r="L75" s="42" t="str">
        <f t="shared" ca="1" si="15"/>
        <v>RW23</v>
      </c>
      <c r="M75" s="42" t="str">
        <f t="shared" ca="1" si="16"/>
        <v>INV23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RW24-INV23-CB12.04-C14Str</v>
      </c>
      <c r="L76" s="42" t="str">
        <f t="shared" ca="1" si="15"/>
        <v>RW24</v>
      </c>
      <c r="M76" s="42" t="str">
        <f t="shared" ca="1" si="16"/>
        <v>INV23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RW24-INV23-CB12.05-C14Str</v>
      </c>
      <c r="L77" s="42" t="str">
        <f t="shared" ca="1" si="15"/>
        <v>RW24</v>
      </c>
      <c r="M77" s="42" t="str">
        <f t="shared" ca="1" si="16"/>
        <v>INV23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RW24-INV23-CB12.06-C14Str</v>
      </c>
      <c r="L78" s="42" t="str">
        <f t="shared" ca="1" si="15"/>
        <v>RW24</v>
      </c>
      <c r="M78" s="42" t="str">
        <f t="shared" ca="1" si="16"/>
        <v>INV23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RW25-INV23-CB13.01-C14Str</v>
      </c>
      <c r="L79" s="48" t="str">
        <f t="shared" ca="1" si="15"/>
        <v>RW25</v>
      </c>
      <c r="M79" s="48" t="str">
        <f t="shared" ca="1" si="16"/>
        <v>INV23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RW25-INV23-CB13.02-C14Str</v>
      </c>
      <c r="L80" s="48" t="str">
        <f t="shared" ca="1" si="15"/>
        <v>RW25</v>
      </c>
      <c r="M80" s="48" t="str">
        <f t="shared" ca="1" si="16"/>
        <v>INV23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RW25-INV23-CB13.03-C14Str</v>
      </c>
      <c r="L81" s="48" t="str">
        <f t="shared" ca="1" si="15"/>
        <v>RW25</v>
      </c>
      <c r="M81" s="48" t="str">
        <f t="shared" ca="1" si="16"/>
        <v>INV23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RW26-INV23-CB13.04-C14Str</v>
      </c>
      <c r="L82" s="48" t="str">
        <f t="shared" ca="1" si="15"/>
        <v>RW26</v>
      </c>
      <c r="M82" s="48" t="str">
        <f t="shared" ca="1" si="16"/>
        <v>INV23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RW26-INV23-CB13.05-C14Str</v>
      </c>
      <c r="L83" s="48" t="str">
        <f t="shared" ca="1" si="15"/>
        <v>RW26</v>
      </c>
      <c r="M83" s="48" t="str">
        <f t="shared" ca="1" si="16"/>
        <v>INV23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RW26-INV23-CB13.06-C14Str</v>
      </c>
      <c r="L84" s="48" t="str">
        <f t="shared" ca="1" si="15"/>
        <v>RW26</v>
      </c>
      <c r="M84" s="48" t="str">
        <f t="shared" ca="1" si="16"/>
        <v>INV23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RW27-INV23-CB14.01-C14Str</v>
      </c>
      <c r="L85" s="42" t="str">
        <f t="shared" ca="1" si="15"/>
        <v>RW27</v>
      </c>
      <c r="M85" s="42" t="str">
        <f t="shared" ca="1" si="16"/>
        <v>INV23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RW27-INV23-CB14.02-C14Str</v>
      </c>
      <c r="L86" s="42" t="str">
        <f t="shared" ca="1" si="15"/>
        <v>RW27</v>
      </c>
      <c r="M86" s="42" t="str">
        <f t="shared" ca="1" si="16"/>
        <v>INV23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RW27-INV23-CB14.03-C14Str</v>
      </c>
      <c r="L87" s="42" t="str">
        <f t="shared" ca="1" si="15"/>
        <v>RW27</v>
      </c>
      <c r="M87" s="42" t="str">
        <f t="shared" ca="1" si="16"/>
        <v>INV23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RW28-INV23-CB14.04-C14Str</v>
      </c>
      <c r="L88" s="42" t="str">
        <f t="shared" ca="1" si="15"/>
        <v>RW28</v>
      </c>
      <c r="M88" s="42" t="str">
        <f t="shared" ca="1" si="16"/>
        <v>INV23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RW28-INV23-CB14.05-C14Str</v>
      </c>
      <c r="L89" s="42" t="str">
        <f t="shared" ca="1" si="15"/>
        <v>RW28</v>
      </c>
      <c r="M89" s="42" t="str">
        <f t="shared" ca="1" si="16"/>
        <v>INV23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RW28-INV23-CB14.06-C14Str</v>
      </c>
      <c r="L90" s="42" t="str">
        <f t="shared" ca="1" si="15"/>
        <v>RW28</v>
      </c>
      <c r="M90" s="42" t="str">
        <f t="shared" ca="1" si="16"/>
        <v>INV23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RW29-INV23-CB15.01-C14Str</v>
      </c>
      <c r="L91" s="48" t="str">
        <f t="shared" ca="1" si="15"/>
        <v>RW29</v>
      </c>
      <c r="M91" s="48" t="str">
        <f t="shared" ca="1" si="16"/>
        <v>INV23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RW29-INV23-CB15.02-C14Str</v>
      </c>
      <c r="L92" s="48" t="str">
        <f t="shared" ca="1" si="15"/>
        <v>RW29</v>
      </c>
      <c r="M92" s="48" t="str">
        <f t="shared" ca="1" si="16"/>
        <v>INV23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RW29-INV23-CB15.03-C14Str</v>
      </c>
      <c r="L93" s="48" t="str">
        <f t="shared" ca="1" si="15"/>
        <v>RW29</v>
      </c>
      <c r="M93" s="48" t="str">
        <f t="shared" ca="1" si="16"/>
        <v>INV23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RW30-INV23-CB15.04-C14Str</v>
      </c>
      <c r="L94" s="48" t="str">
        <f t="shared" ca="1" si="15"/>
        <v>RW30</v>
      </c>
      <c r="M94" s="48" t="str">
        <f t="shared" ca="1" si="16"/>
        <v>INV23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RW30-INV23-CB15.05-C14Str</v>
      </c>
      <c r="L95" s="48" t="str">
        <f t="shared" ca="1" si="15"/>
        <v>RW30</v>
      </c>
      <c r="M95" s="48" t="str">
        <f t="shared" ca="1" si="16"/>
        <v>INV23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RW30-INV23-CB15.06-C14Str</v>
      </c>
      <c r="L96" s="48" t="str">
        <f t="shared" ca="1" si="15"/>
        <v>RW30</v>
      </c>
      <c r="M96" s="48" t="str">
        <f t="shared" ca="1" si="16"/>
        <v>INV23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RW31-INV23-CB16.01-C14Str</v>
      </c>
      <c r="L97" s="42" t="str">
        <f t="shared" ca="1" si="15"/>
        <v>RW31</v>
      </c>
      <c r="M97" s="42" t="str">
        <f t="shared" ca="1" si="16"/>
        <v>INV23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RW31-INV23-CB16.02-C14Str</v>
      </c>
      <c r="L98" s="42" t="str">
        <f t="shared" ca="1" si="15"/>
        <v>RW31</v>
      </c>
      <c r="M98" s="42" t="str">
        <f t="shared" ca="1" si="16"/>
        <v>INV23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RW31-INV23-CB16.03-C14Str</v>
      </c>
      <c r="L99" s="42" t="str">
        <f t="shared" ca="1" si="15"/>
        <v>RW31</v>
      </c>
      <c r="M99" s="42" t="str">
        <f t="shared" ca="1" si="16"/>
        <v>INV23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RW32-INV23-CB16.04-C14Str</v>
      </c>
      <c r="L100" s="42" t="str">
        <f t="shared" ca="1" si="15"/>
        <v>RW32</v>
      </c>
      <c r="M100" s="42" t="str">
        <f t="shared" ca="1" si="16"/>
        <v>INV23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RW32-INV23-CB16.05-C14Str</v>
      </c>
      <c r="L101" s="42" t="str">
        <f t="shared" ca="1" si="15"/>
        <v>RW32</v>
      </c>
      <c r="M101" s="42" t="str">
        <f t="shared" ca="1" si="16"/>
        <v>INV23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RW32-INV23-CB16.06-C14Str</v>
      </c>
      <c r="L102" s="42" t="str">
        <f t="shared" ca="1" si="15"/>
        <v>RW32</v>
      </c>
      <c r="M102" s="42" t="str">
        <f t="shared" ca="1" si="16"/>
        <v>INV23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RW33-INV23-CB17.01-C14Str</v>
      </c>
      <c r="L103" s="48" t="str">
        <f t="shared" ca="1" si="15"/>
        <v>RW33</v>
      </c>
      <c r="M103" s="48" t="str">
        <f t="shared" ca="1" si="16"/>
        <v>INV23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RW33-INV23-CB17.02-C14Str</v>
      </c>
      <c r="L104" s="48" t="str">
        <f t="shared" ca="1" si="15"/>
        <v>RW33</v>
      </c>
      <c r="M104" s="48" t="str">
        <f t="shared" ca="1" si="16"/>
        <v>INV23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RW33-INV23-CB17.03-C14Str</v>
      </c>
      <c r="L105" s="48" t="str">
        <f t="shared" ca="1" si="15"/>
        <v>RW33</v>
      </c>
      <c r="M105" s="48" t="str">
        <f t="shared" ca="1" si="16"/>
        <v>INV23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RW34-INV23-CB17.04-C14Str</v>
      </c>
      <c r="L106" s="48" t="str">
        <f t="shared" ca="1" si="15"/>
        <v>RW34</v>
      </c>
      <c r="M106" s="48" t="str">
        <f t="shared" ca="1" si="16"/>
        <v>INV23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RW34-INV23-CB17.05-C14Str</v>
      </c>
      <c r="L107" s="48" t="str">
        <f t="shared" ca="1" si="15"/>
        <v>RW34</v>
      </c>
      <c r="M107" s="48" t="str">
        <f t="shared" ca="1" si="16"/>
        <v>INV23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RW34-INV23-CB17.06-C14Str</v>
      </c>
      <c r="L108" s="48" t="str">
        <f t="shared" ca="1" si="15"/>
        <v>RW34</v>
      </c>
      <c r="M108" s="48" t="str">
        <f t="shared" ca="1" si="16"/>
        <v>INV23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RW35-INV23-CB18.01-C14Str</v>
      </c>
      <c r="L109" s="42" t="str">
        <f t="shared" ca="1" si="15"/>
        <v>RW35</v>
      </c>
      <c r="M109" s="42" t="str">
        <f t="shared" ca="1" si="16"/>
        <v>INV23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RW35-INV23-CB18.02-C14Str</v>
      </c>
      <c r="L110" s="42" t="str">
        <f t="shared" ca="1" si="15"/>
        <v>RW35</v>
      </c>
      <c r="M110" s="42" t="str">
        <f t="shared" ca="1" si="16"/>
        <v>INV23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RW35-INV23-CB18.03-C14Str</v>
      </c>
      <c r="L111" s="42" t="str">
        <f t="shared" ca="1" si="15"/>
        <v>RW35</v>
      </c>
      <c r="M111" s="42" t="str">
        <f t="shared" ca="1" si="16"/>
        <v>INV23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19</v>
      </c>
      <c r="H112" s="129"/>
      <c r="I112" s="64" t="s">
        <v>194</v>
      </c>
      <c r="J112" s="73" t="s">
        <v>132</v>
      </c>
      <c r="K112" s="42" t="str">
        <f t="shared" ca="1" si="13"/>
        <v>RW36-INV23-CB18.04-C14Str</v>
      </c>
      <c r="L112" s="42" t="str">
        <f t="shared" ca="1" si="15"/>
        <v>RW36</v>
      </c>
      <c r="M112" s="42" t="str">
        <f t="shared" ca="1" si="16"/>
        <v>INV23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RW36-INV23-CB18.05-C14Str</v>
      </c>
      <c r="L113" s="42" t="str">
        <f t="shared" ca="1" si="15"/>
        <v>RW36</v>
      </c>
      <c r="M113" s="42" t="str">
        <f t="shared" ca="1" si="16"/>
        <v>INV23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C14Str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RW36-INV23-CB18.06-C14Str</v>
      </c>
      <c r="L114" s="42" t="str">
        <f t="shared" ca="1" si="15"/>
        <v>RW36</v>
      </c>
      <c r="M114" s="42" t="str">
        <f t="shared" ca="1" si="16"/>
        <v>INV23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6" t="s">
        <v>342</v>
      </c>
      <c r="G115" s="127">
        <v>19</v>
      </c>
      <c r="H115" s="127"/>
      <c r="I115" s="64" t="s">
        <v>194</v>
      </c>
      <c r="J115" s="73" t="s">
        <v>132</v>
      </c>
      <c r="K115" s="48" t="str">
        <f t="shared" ca="1" si="13"/>
        <v>RW37-INV23-CB19.01-C14Str</v>
      </c>
      <c r="L115" s="48" t="str">
        <f t="shared" ca="1" si="15"/>
        <v>RW37</v>
      </c>
      <c r="M115" s="48" t="str">
        <f t="shared" ca="1" si="16"/>
        <v>INV23</v>
      </c>
      <c r="N115" s="48" t="str">
        <f ca="1">MID($F$5,1,2)&amp;LOOKUP("一",$F$7:$F115)&amp;"."&amp;TEXT(IF($F115&gt;"",1,($ZG115=OFFSET($ZG115,-1,))+IFERROR(MID(OFFSET($N115,-1,),FIND(MID($F$5,1,2),OFFSET($N115,-1,))+5,2),)),"00")</f>
        <v>CB19.01</v>
      </c>
      <c r="O115" s="48" t="str">
        <f t="shared" si="17"/>
        <v>C14Str</v>
      </c>
      <c r="P115" s="48">
        <v>1</v>
      </c>
      <c r="Q115" s="48" t="s">
        <v>343</v>
      </c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/>
      <c r="H116" s="127"/>
      <c r="I116" s="64" t="s">
        <v>205</v>
      </c>
      <c r="J116" s="73" t="s">
        <v>132</v>
      </c>
      <c r="K116" s="48" t="str">
        <f t="shared" ca="1" si="13"/>
        <v>RW37-INV23-CB19.02-C14Str</v>
      </c>
      <c r="L116" s="48" t="str">
        <f t="shared" ca="1" si="15"/>
        <v>RW37</v>
      </c>
      <c r="M116" s="48" t="str">
        <f t="shared" ca="1" si="16"/>
        <v>INV23</v>
      </c>
      <c r="N116" s="48" t="str">
        <f ca="1">MID($F$5,1,2)&amp;LOOKUP("一",$F$7:$F116)&amp;"."&amp;TEXT(IF($F116&gt;"",1,($ZG116=OFFSET($ZG116,-1,))+IFERROR(MID(OFFSET($N116,-1,),FIND(MID($F$5,1,2),OFFSET($N116,-1,))+5,2),)),"00")</f>
        <v>CB19.02</v>
      </c>
      <c r="O116" s="48" t="str">
        <f t="shared" si="17"/>
        <v>C14Str</v>
      </c>
      <c r="P116" s="48">
        <v>3</v>
      </c>
      <c r="Q116" s="48"/>
      <c r="R116" s="48"/>
      <c r="S116" s="48" t="s">
        <v>344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232</v>
      </c>
      <c r="J117" s="73" t="s">
        <v>132</v>
      </c>
      <c r="K117" s="48" t="str">
        <f t="shared" ca="1" si="13"/>
        <v>RW37-INV23-CB19.03-C14Str</v>
      </c>
      <c r="L117" s="48" t="str">
        <f t="shared" ca="1" si="15"/>
        <v>RW37</v>
      </c>
      <c r="M117" s="48" t="str">
        <f t="shared" ca="1" si="16"/>
        <v>INV23</v>
      </c>
      <c r="N117" s="48" t="str">
        <f ca="1">MID($F$5,1,2)&amp;LOOKUP("一",$F$7:$F117)&amp;"."&amp;TEXT(IF($F117&gt;"",1,($ZG117=OFFSET($ZG117,-1,))+IFERROR(MID(OFFSET($N117,-1,),FIND(MID($F$5,1,2),OFFSET($N117,-1,))+5,2),)),"00")</f>
        <v>CB19.03</v>
      </c>
      <c r="O117" s="48" t="str">
        <f t="shared" si="17"/>
        <v>C14Str</v>
      </c>
      <c r="P117" s="48">
        <v>7</v>
      </c>
      <c r="Q117" s="48"/>
      <c r="R117" s="48"/>
      <c r="S117" s="48"/>
      <c r="T117" s="48"/>
      <c r="U117" s="48"/>
      <c r="V117" s="48"/>
      <c r="W117" s="48" t="s">
        <v>345</v>
      </c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</sheetData>
  <mergeCells count="113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109:F114"/>
    <mergeCell ref="G109:G111"/>
    <mergeCell ref="H109:H111"/>
    <mergeCell ref="G112:G114"/>
    <mergeCell ref="H112:H114"/>
    <mergeCell ref="F115:F117"/>
    <mergeCell ref="G115:G117"/>
    <mergeCell ref="H115:H117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</mergeCells>
  <phoneticPr fontId="2" type="noConversion"/>
  <conditionalFormatting sqref="P2">
    <cfRule type="cellIs" dxfId="143" priority="6" operator="equal">
      <formula>FALSE</formula>
    </cfRule>
  </conditionalFormatting>
  <conditionalFormatting sqref="BF7:BF35">
    <cfRule type="cellIs" dxfId="142" priority="3" operator="notEqual">
      <formula>0</formula>
    </cfRule>
  </conditionalFormatting>
  <conditionalFormatting sqref="F7">
    <cfRule type="expression" dxfId="141" priority="2">
      <formula>TEXT(MID(INDIRECT("J"&amp;ROW()-1),13,2)+1,"00")&lt;&gt;F7</formula>
    </cfRule>
  </conditionalFormatting>
  <conditionalFormatting sqref="F7">
    <cfRule type="cellIs" dxfId="140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7">
    <cfRule type="cellIs" dxfId="139" priority="7" operator="greaterThan">
      <formula>1</formula>
    </cfRule>
    <cfRule type="expression" dxfId="138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625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6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7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8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9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CF2A4-8AD9-2B4E-A2D1-7E084A7A410D}">
  <sheetPr codeName="Sheet27"/>
  <dimension ref="A1:CL117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37</v>
      </c>
      <c r="R1" s="16">
        <f t="shared" ref="R1:AD1" si="0">COUNTA(R7:R9953)</f>
        <v>0</v>
      </c>
      <c r="S1" s="16">
        <f t="shared" si="0"/>
        <v>37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37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37</v>
      </c>
      <c r="R2" s="16">
        <f t="shared" ref="R2:BD2" si="2">COUNTIF($I:$I,R$6)</f>
        <v>0</v>
      </c>
      <c r="S2" s="16">
        <f t="shared" si="2"/>
        <v>37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37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INV24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RW01-INV24-CB01.01-C14Str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INV24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RW01-INV24-CB01.02-C14Str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INV24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RW01-INV24-CB01.03-C14Str</v>
      </c>
      <c r="L9" s="48" t="str">
        <f t="shared" ca="1" si="6"/>
        <v>RW01</v>
      </c>
      <c r="M9" s="48" t="str">
        <f t="shared" ca="1" si="7"/>
        <v>INV24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111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RW02-INV24-CB01.04-C14Str</v>
      </c>
      <c r="L10" s="48" t="str">
        <f t="shared" ca="1" si="6"/>
        <v>RW02</v>
      </c>
      <c r="M10" s="48" t="str">
        <f t="shared" ca="1" si="7"/>
        <v>INV24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RW02-INV24-CB01.05-C14Str</v>
      </c>
      <c r="L11" s="48" t="str">
        <f t="shared" ca="1" si="6"/>
        <v>RW02</v>
      </c>
      <c r="M11" s="48" t="str">
        <f t="shared" ca="1" si="7"/>
        <v>INV24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RW02-INV24-CB01.06-C14Str</v>
      </c>
      <c r="L12" s="48" t="str">
        <f t="shared" ca="1" si="6"/>
        <v>RW02</v>
      </c>
      <c r="M12" s="48" t="str">
        <f t="shared" ca="1" si="7"/>
        <v>INV24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RW03-INV24-CB02.01-C14Str</v>
      </c>
      <c r="L13" s="42" t="str">
        <f t="shared" ca="1" si="6"/>
        <v>RW03</v>
      </c>
      <c r="M13" s="42" t="str">
        <f t="shared" ca="1" si="7"/>
        <v>INV24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RW03-INV24-CB02.02-C14Str</v>
      </c>
      <c r="L14" s="42" t="str">
        <f t="shared" ca="1" si="6"/>
        <v>RW03</v>
      </c>
      <c r="M14" s="42" t="str">
        <f t="shared" ca="1" si="7"/>
        <v>INV24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RW03-INV24-CB02.03-C14Str</v>
      </c>
      <c r="L15" s="42" t="str">
        <f t="shared" ca="1" si="6"/>
        <v>RW03</v>
      </c>
      <c r="M15" s="42" t="str">
        <f t="shared" ca="1" si="7"/>
        <v>INV24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RW04-INV24-CB02.04-C14Str</v>
      </c>
      <c r="L16" s="42" t="str">
        <f t="shared" ca="1" si="6"/>
        <v>RW04</v>
      </c>
      <c r="M16" s="42" t="str">
        <f t="shared" ca="1" si="7"/>
        <v>INV24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RW04-INV24-CB02.05-C14Str</v>
      </c>
      <c r="L17" s="42" t="str">
        <f t="shared" ca="1" si="6"/>
        <v>RW04</v>
      </c>
      <c r="M17" s="42" t="str">
        <f t="shared" ca="1" si="7"/>
        <v>INV24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RW04-INV24-CB02.06-C14Str</v>
      </c>
      <c r="L18" s="42" t="str">
        <f t="shared" ca="1" si="6"/>
        <v>RW04</v>
      </c>
      <c r="M18" s="42" t="str">
        <f t="shared" ca="1" si="7"/>
        <v>INV24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RW05-INV24-CB03.01-C14Str</v>
      </c>
      <c r="L19" s="48" t="str">
        <f t="shared" ca="1" si="6"/>
        <v>RW05</v>
      </c>
      <c r="M19" s="48" t="str">
        <f t="shared" ca="1" si="7"/>
        <v>INV24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RW05-INV24-CB03.02-C14Str</v>
      </c>
      <c r="L20" s="48" t="str">
        <f t="shared" ca="1" si="6"/>
        <v>RW05</v>
      </c>
      <c r="M20" s="48" t="str">
        <f t="shared" ca="1" si="7"/>
        <v>INV24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RW05-INV24-CB03.03-C14Str</v>
      </c>
      <c r="L21" s="48" t="str">
        <f t="shared" ca="1" si="6"/>
        <v>RW05</v>
      </c>
      <c r="M21" s="48" t="str">
        <f t="shared" ca="1" si="7"/>
        <v>INV24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RW06-INV24-CB03.04-C14Str</v>
      </c>
      <c r="L22" s="48" t="str">
        <f t="shared" ca="1" si="6"/>
        <v>RW06</v>
      </c>
      <c r="M22" s="48" t="str">
        <f t="shared" ca="1" si="7"/>
        <v>INV24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RW06-INV24-CB03.05-C14Str</v>
      </c>
      <c r="L23" s="48" t="str">
        <f t="shared" ca="1" si="6"/>
        <v>RW06</v>
      </c>
      <c r="M23" s="48" t="str">
        <f t="shared" ca="1" si="7"/>
        <v>INV24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RW06-INV24-CB03.06-C14Str</v>
      </c>
      <c r="L24" s="48" t="str">
        <f t="shared" ca="1" si="6"/>
        <v>RW06</v>
      </c>
      <c r="M24" s="48" t="str">
        <f t="shared" ca="1" si="7"/>
        <v>INV24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19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RW07-INV24-CB04.01-C14Str</v>
      </c>
      <c r="L25" s="42" t="str">
        <f t="shared" ca="1" si="6"/>
        <v>RW07</v>
      </c>
      <c r="M25" s="42" t="str">
        <f t="shared" ca="1" si="7"/>
        <v>INV24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19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37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RW07-INV24-CB04.02-C14Str</v>
      </c>
      <c r="L26" s="42" t="str">
        <f t="shared" ca="1" si="6"/>
        <v>RW07</v>
      </c>
      <c r="M26" s="42" t="str">
        <f t="shared" ca="1" si="7"/>
        <v>INV24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RW07-INV24-CB04.03-C14Str</v>
      </c>
      <c r="L27" s="42" t="str">
        <f t="shared" ca="1" si="6"/>
        <v>RW07</v>
      </c>
      <c r="M27" s="42" t="str">
        <f t="shared" ca="1" si="7"/>
        <v>INV24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RW08-INV24-CB04.04-C14Str</v>
      </c>
      <c r="L28" s="42" t="str">
        <f t="shared" ca="1" si="6"/>
        <v>RW08</v>
      </c>
      <c r="M28" s="42" t="str">
        <f t="shared" ca="1" si="7"/>
        <v>INV24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RW08-INV24-CB04.05-C14Str</v>
      </c>
      <c r="L29" s="42" t="str">
        <f t="shared" ca="1" si="6"/>
        <v>RW08</v>
      </c>
      <c r="M29" s="42" t="str">
        <f t="shared" ca="1" si="7"/>
        <v>INV24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RW08-INV24-CB04.06-C14Str</v>
      </c>
      <c r="L30" s="42" t="str">
        <f t="shared" ca="1" si="6"/>
        <v>RW08</v>
      </c>
      <c r="M30" s="42" t="str">
        <f t="shared" ca="1" si="7"/>
        <v>INV24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RW09-INV24-CB05.01-C14Str</v>
      </c>
      <c r="L31" s="48" t="str">
        <f t="shared" ca="1" si="6"/>
        <v>RW09</v>
      </c>
      <c r="M31" s="48" t="str">
        <f t="shared" ca="1" si="7"/>
        <v>INV24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RW09-INV24-CB05.02-C14Str</v>
      </c>
      <c r="L32" s="48" t="str">
        <f t="shared" ca="1" si="6"/>
        <v>RW09</v>
      </c>
      <c r="M32" s="48" t="str">
        <f t="shared" ca="1" si="7"/>
        <v>INV24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RW09-INV24-CB05.03-C14Str</v>
      </c>
      <c r="L33" s="48" t="str">
        <f t="shared" ca="1" si="6"/>
        <v>RW09</v>
      </c>
      <c r="M33" s="48" t="str">
        <f t="shared" ca="1" si="7"/>
        <v>INV24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RW10-INV24-CB05.04-C14Str</v>
      </c>
      <c r="L34" s="48" t="str">
        <f t="shared" ca="1" si="6"/>
        <v>RW10</v>
      </c>
      <c r="M34" s="48" t="str">
        <f t="shared" ca="1" si="7"/>
        <v>INV24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37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RW10-INV24-CB05.05-C14Str</v>
      </c>
      <c r="L35" s="48" t="str">
        <f t="shared" ca="1" si="6"/>
        <v>RW10</v>
      </c>
      <c r="M35" s="48" t="str">
        <f t="shared" ca="1" si="7"/>
        <v>INV24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RW10-INV24-CB05.06-C14Str</v>
      </c>
      <c r="L36" s="48" t="str">
        <f t="shared" ca="1" si="6"/>
        <v>RW10</v>
      </c>
      <c r="M36" s="48" t="str">
        <f t="shared" ca="1" si="7"/>
        <v>INV24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RW11-INV24-CB06.01-C14Str</v>
      </c>
      <c r="L37" s="42" t="str">
        <f t="shared" ca="1" si="6"/>
        <v>RW11</v>
      </c>
      <c r="M37" s="42" t="str">
        <f t="shared" ca="1" si="7"/>
        <v>INV24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RW11-INV24-CB06.02-C14Str</v>
      </c>
      <c r="L38" s="42" t="str">
        <f t="shared" ca="1" si="6"/>
        <v>RW11</v>
      </c>
      <c r="M38" s="42" t="str">
        <f t="shared" ca="1" si="7"/>
        <v>INV24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RW11-INV24-CB06.03-C14Str</v>
      </c>
      <c r="L39" s="42" t="str">
        <f t="shared" ca="1" si="6"/>
        <v>RW11</v>
      </c>
      <c r="M39" s="42" t="str">
        <f t="shared" ca="1" si="7"/>
        <v>INV24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RW12-INV24-CB06.04-C14Str</v>
      </c>
      <c r="L40" s="42" t="str">
        <f t="shared" ca="1" si="6"/>
        <v>RW12</v>
      </c>
      <c r="M40" s="42" t="str">
        <f t="shared" ca="1" si="7"/>
        <v>INV24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RW12-INV24-CB06.05-C14Str</v>
      </c>
      <c r="L41" s="42" t="str">
        <f t="shared" ca="1" si="6"/>
        <v>RW12</v>
      </c>
      <c r="M41" s="42" t="str">
        <f t="shared" ca="1" si="7"/>
        <v>INV24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RW12-INV24-CB06.06-C14Str</v>
      </c>
      <c r="L42" s="42" t="str">
        <f t="shared" ca="1" si="6"/>
        <v>RW12</v>
      </c>
      <c r="M42" s="42" t="str">
        <f t="shared" ca="1" si="7"/>
        <v>INV24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RW13-INV24-CB07.01-C14Str</v>
      </c>
      <c r="L43" s="48" t="str">
        <f t="shared" ca="1" si="6"/>
        <v>RW13</v>
      </c>
      <c r="M43" s="48" t="str">
        <f t="shared" ca="1" si="7"/>
        <v>INV24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RW13-INV24-CB07.02-C14Str</v>
      </c>
      <c r="L44" s="48" t="str">
        <f t="shared" ca="1" si="6"/>
        <v>RW13</v>
      </c>
      <c r="M44" s="48" t="str">
        <f t="shared" ca="1" si="7"/>
        <v>INV24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RW13-INV24-CB07.03-C14Str</v>
      </c>
      <c r="L45" s="48" t="str">
        <f t="shared" ca="1" si="6"/>
        <v>RW13</v>
      </c>
      <c r="M45" s="48" t="str">
        <f t="shared" ca="1" si="7"/>
        <v>INV24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RW14-INV24-CB07.04-C14Str</v>
      </c>
      <c r="L46" s="48" t="str">
        <f t="shared" ca="1" si="6"/>
        <v>RW14</v>
      </c>
      <c r="M46" s="48" t="str">
        <f t="shared" ca="1" si="7"/>
        <v>INV24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RW14-INV24-CB07.05-C14Str</v>
      </c>
      <c r="L47" s="48" t="str">
        <f t="shared" ca="1" si="6"/>
        <v>RW14</v>
      </c>
      <c r="M47" s="48" t="str">
        <f t="shared" ca="1" si="7"/>
        <v>INV24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RW14-INV24-CB07.06-C14Str</v>
      </c>
      <c r="L48" s="48" t="str">
        <f t="shared" ca="1" si="6"/>
        <v>RW14</v>
      </c>
      <c r="M48" s="48" t="str">
        <f t="shared" ca="1" si="7"/>
        <v>INV24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RW15-INV24-CB08.01-C14Str</v>
      </c>
      <c r="L49" s="42" t="str">
        <f t="shared" ca="1" si="6"/>
        <v>RW15</v>
      </c>
      <c r="M49" s="42" t="str">
        <f t="shared" ca="1" si="7"/>
        <v>INV24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RW15-INV24-CB08.02-C14Str</v>
      </c>
      <c r="L50" s="42" t="str">
        <f t="shared" ca="1" si="6"/>
        <v>RW15</v>
      </c>
      <c r="M50" s="42" t="str">
        <f t="shared" ca="1" si="7"/>
        <v>INV24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RW15-INV24-CB08.03-C14Str</v>
      </c>
      <c r="L51" s="42" t="str">
        <f t="shared" ca="1" si="6"/>
        <v>RW15</v>
      </c>
      <c r="M51" s="42" t="str">
        <f t="shared" ca="1" si="7"/>
        <v>INV24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RW16-INV24-CB08.04-C14Str</v>
      </c>
      <c r="L52" s="42" t="str">
        <f t="shared" ca="1" si="6"/>
        <v>RW16</v>
      </c>
      <c r="M52" s="42" t="str">
        <f t="shared" ca="1" si="7"/>
        <v>INV24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RW16-INV24-CB08.05-C14Str</v>
      </c>
      <c r="L53" s="42" t="str">
        <f t="shared" ca="1" si="6"/>
        <v>RW16</v>
      </c>
      <c r="M53" s="42" t="str">
        <f t="shared" ca="1" si="7"/>
        <v>INV24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RW16-INV24-CB08.06-C14Str</v>
      </c>
      <c r="L54" s="42" t="str">
        <f t="shared" ca="1" si="6"/>
        <v>RW16</v>
      </c>
      <c r="M54" s="42" t="str">
        <f t="shared" ca="1" si="7"/>
        <v>INV24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RW17-INV24-CB09.01-C14Str</v>
      </c>
      <c r="L55" s="48" t="str">
        <f t="shared" ca="1" si="6"/>
        <v>RW17</v>
      </c>
      <c r="M55" s="48" t="str">
        <f t="shared" ca="1" si="7"/>
        <v>INV24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RW17-INV24-CB09.02-C14Str</v>
      </c>
      <c r="L56" s="48" t="str">
        <f t="shared" ca="1" si="6"/>
        <v>RW17</v>
      </c>
      <c r="M56" s="48" t="str">
        <f t="shared" ca="1" si="7"/>
        <v>INV24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RW17-INV24-CB09.03-C14Str</v>
      </c>
      <c r="L57" s="48" t="str">
        <f t="shared" ca="1" si="6"/>
        <v>RW17</v>
      </c>
      <c r="M57" s="48" t="str">
        <f t="shared" ca="1" si="7"/>
        <v>INV24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RW18-INV24-CB09.04-C14Str</v>
      </c>
      <c r="L58" s="48" t="str">
        <f t="shared" ca="1" si="6"/>
        <v>RW18</v>
      </c>
      <c r="M58" s="48" t="str">
        <f t="shared" ca="1" si="7"/>
        <v>INV24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RW18-INV24-CB09.05-C14Str</v>
      </c>
      <c r="L59" s="48" t="str">
        <f t="shared" ca="1" si="6"/>
        <v>RW18</v>
      </c>
      <c r="M59" s="48" t="str">
        <f t="shared" ca="1" si="7"/>
        <v>INV24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RW18-INV24-CB09.06-C14Str</v>
      </c>
      <c r="L60" s="48" t="str">
        <f t="shared" ca="1" si="6"/>
        <v>RW18</v>
      </c>
      <c r="M60" s="48" t="str">
        <f t="shared" ca="1" si="7"/>
        <v>INV24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RW19-INV24-CB10.01-C14Str</v>
      </c>
      <c r="L61" s="42" t="str">
        <f t="shared" ca="1" si="6"/>
        <v>RW19</v>
      </c>
      <c r="M61" s="42" t="str">
        <f t="shared" ca="1" si="7"/>
        <v>INV24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RW19-INV24-CB10.02-C14Str</v>
      </c>
      <c r="L62" s="42" t="str">
        <f t="shared" ca="1" si="6"/>
        <v>RW19</v>
      </c>
      <c r="M62" s="42" t="str">
        <f t="shared" ca="1" si="7"/>
        <v>INV24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RW19-INV24-CB10.03-C14Str</v>
      </c>
      <c r="L63" s="42" t="str">
        <f t="shared" ca="1" si="6"/>
        <v>RW19</v>
      </c>
      <c r="M63" s="42" t="str">
        <f t="shared" ca="1" si="7"/>
        <v>INV24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RW20-INV24-CB10.04-C14Str</v>
      </c>
      <c r="L64" s="42" t="str">
        <f t="shared" ca="1" si="6"/>
        <v>RW20</v>
      </c>
      <c r="M64" s="42" t="str">
        <f t="shared" ca="1" si="7"/>
        <v>INV24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RW20-INV24-CB10.05-C14Str</v>
      </c>
      <c r="L65" s="42" t="str">
        <f t="shared" ca="1" si="6"/>
        <v>RW20</v>
      </c>
      <c r="M65" s="42" t="str">
        <f t="shared" ca="1" si="7"/>
        <v>INV24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RW20-INV24-CB10.06-C14Str</v>
      </c>
      <c r="L66" s="42" t="str">
        <f t="shared" ca="1" si="6"/>
        <v>RW20</v>
      </c>
      <c r="M66" s="42" t="str">
        <f t="shared" ca="1" si="7"/>
        <v>INV24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50</v>
      </c>
      <c r="C67" s="64">
        <v>6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RW21-INV24-CB11.01-C14Str</v>
      </c>
      <c r="L67" s="48" t="str">
        <f t="shared" ca="1" si="6"/>
        <v>RW21</v>
      </c>
      <c r="M67" s="48" t="str">
        <f t="shared" ca="1" si="7"/>
        <v>INV24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>
        <v>19</v>
      </c>
      <c r="C68" s="64">
        <v>3</v>
      </c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RW21-INV24-CB11.02-C14Str</v>
      </c>
      <c r="L68" s="48" t="str">
        <f t="shared" ca="1" si="6"/>
        <v>RW21</v>
      </c>
      <c r="M68" s="48" t="str">
        <f t="shared" ca="1" si="7"/>
        <v>INV24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RW21-INV24-CB11.03-C14Str</v>
      </c>
      <c r="L69" s="48" t="str">
        <f t="shared" ca="1" si="6"/>
        <v>RW21</v>
      </c>
      <c r="M69" s="48" t="str">
        <f t="shared" ca="1" si="7"/>
        <v>INV24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RW22-INV24-CB11.04-C14Str</v>
      </c>
      <c r="L70" s="48" t="str">
        <f t="shared" ca="1" si="6"/>
        <v>RW22</v>
      </c>
      <c r="M70" s="48" t="str">
        <f t="shared" ca="1" si="7"/>
        <v>INV24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17" ca="1" si="13">L71&amp;"-"&amp;M71&amp;"-"&amp;N71&amp;"-"&amp;O71</f>
        <v>RW22-INV24-CB11.05-C14Str</v>
      </c>
      <c r="L71" s="48" t="str">
        <f t="shared" ca="1" si="6"/>
        <v>RW22</v>
      </c>
      <c r="M71" s="48" t="str">
        <f t="shared" ca="1" si="7"/>
        <v>INV24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7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RW22-INV24-CB11.06-C14Str</v>
      </c>
      <c r="L72" s="48" t="str">
        <f t="shared" ref="L72:L117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17" ca="1" si="16">$F$3</f>
        <v>INV24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17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RW23-INV24-CB12.01-C14Str</v>
      </c>
      <c r="L73" s="42" t="str">
        <f t="shared" ca="1" si="15"/>
        <v>RW23</v>
      </c>
      <c r="M73" s="42" t="str">
        <f t="shared" ca="1" si="16"/>
        <v>INV24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RW23-INV24-CB12.02-C14Str</v>
      </c>
      <c r="L74" s="42" t="str">
        <f t="shared" ca="1" si="15"/>
        <v>RW23</v>
      </c>
      <c r="M74" s="42" t="str">
        <f t="shared" ca="1" si="16"/>
        <v>INV24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RW23-INV24-CB12.03-C14Str</v>
      </c>
      <c r="L75" s="42" t="str">
        <f t="shared" ca="1" si="15"/>
        <v>RW23</v>
      </c>
      <c r="M75" s="42" t="str">
        <f t="shared" ca="1" si="16"/>
        <v>INV24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RW24-INV24-CB12.04-C14Str</v>
      </c>
      <c r="L76" s="42" t="str">
        <f t="shared" ca="1" si="15"/>
        <v>RW24</v>
      </c>
      <c r="M76" s="42" t="str">
        <f t="shared" ca="1" si="16"/>
        <v>INV24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RW24-INV24-CB12.05-C14Str</v>
      </c>
      <c r="L77" s="42" t="str">
        <f t="shared" ca="1" si="15"/>
        <v>RW24</v>
      </c>
      <c r="M77" s="42" t="str">
        <f t="shared" ca="1" si="16"/>
        <v>INV24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RW24-INV24-CB12.06-C14Str</v>
      </c>
      <c r="L78" s="42" t="str">
        <f t="shared" ca="1" si="15"/>
        <v>RW24</v>
      </c>
      <c r="M78" s="42" t="str">
        <f t="shared" ca="1" si="16"/>
        <v>INV24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RW25-INV24-CB13.01-C14Str</v>
      </c>
      <c r="L79" s="48" t="str">
        <f t="shared" ca="1" si="15"/>
        <v>RW25</v>
      </c>
      <c r="M79" s="48" t="str">
        <f t="shared" ca="1" si="16"/>
        <v>INV24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RW25-INV24-CB13.02-C14Str</v>
      </c>
      <c r="L80" s="48" t="str">
        <f t="shared" ca="1" si="15"/>
        <v>RW25</v>
      </c>
      <c r="M80" s="48" t="str">
        <f t="shared" ca="1" si="16"/>
        <v>INV24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RW25-INV24-CB13.03-C14Str</v>
      </c>
      <c r="L81" s="48" t="str">
        <f t="shared" ca="1" si="15"/>
        <v>RW25</v>
      </c>
      <c r="M81" s="48" t="str">
        <f t="shared" ca="1" si="16"/>
        <v>INV24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RW26-INV24-CB13.04-C14Str</v>
      </c>
      <c r="L82" s="48" t="str">
        <f t="shared" ca="1" si="15"/>
        <v>RW26</v>
      </c>
      <c r="M82" s="48" t="str">
        <f t="shared" ca="1" si="16"/>
        <v>INV24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RW26-INV24-CB13.05-C14Str</v>
      </c>
      <c r="L83" s="48" t="str">
        <f t="shared" ca="1" si="15"/>
        <v>RW26</v>
      </c>
      <c r="M83" s="48" t="str">
        <f t="shared" ca="1" si="16"/>
        <v>INV24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RW26-INV24-CB13.06-C14Str</v>
      </c>
      <c r="L84" s="48" t="str">
        <f t="shared" ca="1" si="15"/>
        <v>RW26</v>
      </c>
      <c r="M84" s="48" t="str">
        <f t="shared" ca="1" si="16"/>
        <v>INV24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RW27-INV24-CB14.01-C14Str</v>
      </c>
      <c r="L85" s="42" t="str">
        <f t="shared" ca="1" si="15"/>
        <v>RW27</v>
      </c>
      <c r="M85" s="42" t="str">
        <f t="shared" ca="1" si="16"/>
        <v>INV24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RW27-INV24-CB14.02-C14Str</v>
      </c>
      <c r="L86" s="42" t="str">
        <f t="shared" ca="1" si="15"/>
        <v>RW27</v>
      </c>
      <c r="M86" s="42" t="str">
        <f t="shared" ca="1" si="16"/>
        <v>INV24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RW27-INV24-CB14.03-C14Str</v>
      </c>
      <c r="L87" s="42" t="str">
        <f t="shared" ca="1" si="15"/>
        <v>RW27</v>
      </c>
      <c r="M87" s="42" t="str">
        <f t="shared" ca="1" si="16"/>
        <v>INV24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RW28-INV24-CB14.04-C14Str</v>
      </c>
      <c r="L88" s="42" t="str">
        <f t="shared" ca="1" si="15"/>
        <v>RW28</v>
      </c>
      <c r="M88" s="42" t="str">
        <f t="shared" ca="1" si="16"/>
        <v>INV24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RW28-INV24-CB14.05-C14Str</v>
      </c>
      <c r="L89" s="42" t="str">
        <f t="shared" ca="1" si="15"/>
        <v>RW28</v>
      </c>
      <c r="M89" s="42" t="str">
        <f t="shared" ca="1" si="16"/>
        <v>INV24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RW28-INV24-CB14.06-C14Str</v>
      </c>
      <c r="L90" s="42" t="str">
        <f t="shared" ca="1" si="15"/>
        <v>RW28</v>
      </c>
      <c r="M90" s="42" t="str">
        <f t="shared" ca="1" si="16"/>
        <v>INV24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RW29-INV24-CB15.01-C14Str</v>
      </c>
      <c r="L91" s="48" t="str">
        <f t="shared" ca="1" si="15"/>
        <v>RW29</v>
      </c>
      <c r="M91" s="48" t="str">
        <f t="shared" ca="1" si="16"/>
        <v>INV24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RW29-INV24-CB15.02-C14Str</v>
      </c>
      <c r="L92" s="48" t="str">
        <f t="shared" ca="1" si="15"/>
        <v>RW29</v>
      </c>
      <c r="M92" s="48" t="str">
        <f t="shared" ca="1" si="16"/>
        <v>INV24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RW29-INV24-CB15.03-C14Str</v>
      </c>
      <c r="L93" s="48" t="str">
        <f t="shared" ca="1" si="15"/>
        <v>RW29</v>
      </c>
      <c r="M93" s="48" t="str">
        <f t="shared" ca="1" si="16"/>
        <v>INV24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RW30-INV24-CB15.04-C14Str</v>
      </c>
      <c r="L94" s="48" t="str">
        <f t="shared" ca="1" si="15"/>
        <v>RW30</v>
      </c>
      <c r="M94" s="48" t="str">
        <f t="shared" ca="1" si="16"/>
        <v>INV24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RW30-INV24-CB15.05-C14Str</v>
      </c>
      <c r="L95" s="48" t="str">
        <f t="shared" ca="1" si="15"/>
        <v>RW30</v>
      </c>
      <c r="M95" s="48" t="str">
        <f t="shared" ca="1" si="16"/>
        <v>INV24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RW30-INV24-CB15.06-C14Str</v>
      </c>
      <c r="L96" s="48" t="str">
        <f t="shared" ca="1" si="15"/>
        <v>RW30</v>
      </c>
      <c r="M96" s="48" t="str">
        <f t="shared" ca="1" si="16"/>
        <v>INV24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RW31-INV24-CB16.01-C14Str</v>
      </c>
      <c r="L97" s="42" t="str">
        <f t="shared" ca="1" si="15"/>
        <v>RW31</v>
      </c>
      <c r="M97" s="42" t="str">
        <f t="shared" ca="1" si="16"/>
        <v>INV24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RW31-INV24-CB16.02-C14Str</v>
      </c>
      <c r="L98" s="42" t="str">
        <f t="shared" ca="1" si="15"/>
        <v>RW31</v>
      </c>
      <c r="M98" s="42" t="str">
        <f t="shared" ca="1" si="16"/>
        <v>INV24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RW31-INV24-CB16.03-C14Str</v>
      </c>
      <c r="L99" s="42" t="str">
        <f t="shared" ca="1" si="15"/>
        <v>RW31</v>
      </c>
      <c r="M99" s="42" t="str">
        <f t="shared" ca="1" si="16"/>
        <v>INV24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RW32-INV24-CB16.04-C14Str</v>
      </c>
      <c r="L100" s="42" t="str">
        <f t="shared" ca="1" si="15"/>
        <v>RW32</v>
      </c>
      <c r="M100" s="42" t="str">
        <f t="shared" ca="1" si="16"/>
        <v>INV24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RW32-INV24-CB16.05-C14Str</v>
      </c>
      <c r="L101" s="42" t="str">
        <f t="shared" ca="1" si="15"/>
        <v>RW32</v>
      </c>
      <c r="M101" s="42" t="str">
        <f t="shared" ca="1" si="16"/>
        <v>INV24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RW32-INV24-CB16.06-C14Str</v>
      </c>
      <c r="L102" s="42" t="str">
        <f t="shared" ca="1" si="15"/>
        <v>RW32</v>
      </c>
      <c r="M102" s="42" t="str">
        <f t="shared" ca="1" si="16"/>
        <v>INV24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RW33-INV24-CB17.01-C14Str</v>
      </c>
      <c r="L103" s="48" t="str">
        <f t="shared" ca="1" si="15"/>
        <v>RW33</v>
      </c>
      <c r="M103" s="48" t="str">
        <f t="shared" ca="1" si="16"/>
        <v>INV24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RW33-INV24-CB17.02-C14Str</v>
      </c>
      <c r="L104" s="48" t="str">
        <f t="shared" ca="1" si="15"/>
        <v>RW33</v>
      </c>
      <c r="M104" s="48" t="str">
        <f t="shared" ca="1" si="16"/>
        <v>INV24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RW33-INV24-CB17.03-C14Str</v>
      </c>
      <c r="L105" s="48" t="str">
        <f t="shared" ca="1" si="15"/>
        <v>RW33</v>
      </c>
      <c r="M105" s="48" t="str">
        <f t="shared" ca="1" si="16"/>
        <v>INV24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RW34-INV24-CB17.04-C14Str</v>
      </c>
      <c r="L106" s="48" t="str">
        <f t="shared" ca="1" si="15"/>
        <v>RW34</v>
      </c>
      <c r="M106" s="48" t="str">
        <f t="shared" ca="1" si="16"/>
        <v>INV24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RW34-INV24-CB17.05-C14Str</v>
      </c>
      <c r="L107" s="48" t="str">
        <f t="shared" ca="1" si="15"/>
        <v>RW34</v>
      </c>
      <c r="M107" s="48" t="str">
        <f t="shared" ca="1" si="16"/>
        <v>INV24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RW34-INV24-CB17.06-C14Str</v>
      </c>
      <c r="L108" s="48" t="str">
        <f t="shared" ca="1" si="15"/>
        <v>RW34</v>
      </c>
      <c r="M108" s="48" t="str">
        <f t="shared" ca="1" si="16"/>
        <v>INV24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RW35-INV24-CB18.01-C14Str</v>
      </c>
      <c r="L109" s="42" t="str">
        <f t="shared" ca="1" si="15"/>
        <v>RW35</v>
      </c>
      <c r="M109" s="42" t="str">
        <f t="shared" ca="1" si="16"/>
        <v>INV24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RW35-INV24-CB18.02-C14Str</v>
      </c>
      <c r="L110" s="42" t="str">
        <f t="shared" ca="1" si="15"/>
        <v>RW35</v>
      </c>
      <c r="M110" s="42" t="str">
        <f t="shared" ca="1" si="16"/>
        <v>INV24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RW35-INV24-CB18.03-C14Str</v>
      </c>
      <c r="L111" s="42" t="str">
        <f t="shared" ca="1" si="15"/>
        <v>RW35</v>
      </c>
      <c r="M111" s="42" t="str">
        <f t="shared" ca="1" si="16"/>
        <v>INV24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19</v>
      </c>
      <c r="H112" s="129"/>
      <c r="I112" s="64" t="s">
        <v>194</v>
      </c>
      <c r="J112" s="73" t="s">
        <v>132</v>
      </c>
      <c r="K112" s="42" t="str">
        <f t="shared" ca="1" si="13"/>
        <v>RW36-INV24-CB18.04-C14Str</v>
      </c>
      <c r="L112" s="42" t="str">
        <f t="shared" ca="1" si="15"/>
        <v>RW36</v>
      </c>
      <c r="M112" s="42" t="str">
        <f t="shared" ca="1" si="16"/>
        <v>INV24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RW36-INV24-CB18.05-C14Str</v>
      </c>
      <c r="L113" s="42" t="str">
        <f t="shared" ca="1" si="15"/>
        <v>RW36</v>
      </c>
      <c r="M113" s="42" t="str">
        <f t="shared" ca="1" si="16"/>
        <v>INV24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C14Str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RW36-INV24-CB18.06-C14Str</v>
      </c>
      <c r="L114" s="42" t="str">
        <f t="shared" ca="1" si="15"/>
        <v>RW36</v>
      </c>
      <c r="M114" s="42" t="str">
        <f t="shared" ca="1" si="16"/>
        <v>INV24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6" t="s">
        <v>342</v>
      </c>
      <c r="G115" s="127">
        <v>19</v>
      </c>
      <c r="H115" s="127"/>
      <c r="I115" s="64" t="s">
        <v>194</v>
      </c>
      <c r="J115" s="73" t="s">
        <v>132</v>
      </c>
      <c r="K115" s="48" t="str">
        <f t="shared" ca="1" si="13"/>
        <v>RW37-INV24-CB19.01-C14Str</v>
      </c>
      <c r="L115" s="48" t="str">
        <f t="shared" ca="1" si="15"/>
        <v>RW37</v>
      </c>
      <c r="M115" s="48" t="str">
        <f t="shared" ca="1" si="16"/>
        <v>INV24</v>
      </c>
      <c r="N115" s="48" t="str">
        <f ca="1">MID($F$5,1,2)&amp;LOOKUP("一",$F$7:$F115)&amp;"."&amp;TEXT(IF($F115&gt;"",1,($ZG115=OFFSET($ZG115,-1,))+IFERROR(MID(OFFSET($N115,-1,),FIND(MID($F$5,1,2),OFFSET($N115,-1,))+5,2),)),"00")</f>
        <v>CB19.01</v>
      </c>
      <c r="O115" s="48" t="str">
        <f t="shared" si="17"/>
        <v>C14Str</v>
      </c>
      <c r="P115" s="48">
        <v>1</v>
      </c>
      <c r="Q115" s="48" t="s">
        <v>343</v>
      </c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/>
      <c r="H116" s="127"/>
      <c r="I116" s="64" t="s">
        <v>205</v>
      </c>
      <c r="J116" s="73" t="s">
        <v>132</v>
      </c>
      <c r="K116" s="48" t="str">
        <f t="shared" ca="1" si="13"/>
        <v>RW37-INV24-CB19.02-C14Str</v>
      </c>
      <c r="L116" s="48" t="str">
        <f t="shared" ca="1" si="15"/>
        <v>RW37</v>
      </c>
      <c r="M116" s="48" t="str">
        <f t="shared" ca="1" si="16"/>
        <v>INV24</v>
      </c>
      <c r="N116" s="48" t="str">
        <f ca="1">MID($F$5,1,2)&amp;LOOKUP("一",$F$7:$F116)&amp;"."&amp;TEXT(IF($F116&gt;"",1,($ZG116=OFFSET($ZG116,-1,))+IFERROR(MID(OFFSET($N116,-1,),FIND(MID($F$5,1,2),OFFSET($N116,-1,))+5,2),)),"00")</f>
        <v>CB19.02</v>
      </c>
      <c r="O116" s="48" t="str">
        <f t="shared" si="17"/>
        <v>C14Str</v>
      </c>
      <c r="P116" s="48">
        <v>3</v>
      </c>
      <c r="Q116" s="48"/>
      <c r="R116" s="48"/>
      <c r="S116" s="48" t="s">
        <v>344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232</v>
      </c>
      <c r="J117" s="73" t="s">
        <v>132</v>
      </c>
      <c r="K117" s="48" t="str">
        <f t="shared" ca="1" si="13"/>
        <v>RW37-INV24-CB19.03-C14Str</v>
      </c>
      <c r="L117" s="48" t="str">
        <f t="shared" ca="1" si="15"/>
        <v>RW37</v>
      </c>
      <c r="M117" s="48" t="str">
        <f t="shared" ca="1" si="16"/>
        <v>INV24</v>
      </c>
      <c r="N117" s="48" t="str">
        <f ca="1">MID($F$5,1,2)&amp;LOOKUP("一",$F$7:$F117)&amp;"."&amp;TEXT(IF($F117&gt;"",1,($ZG117=OFFSET($ZG117,-1,))+IFERROR(MID(OFFSET($N117,-1,),FIND(MID($F$5,1,2),OFFSET($N117,-1,))+5,2),)),"00")</f>
        <v>CB19.03</v>
      </c>
      <c r="O117" s="48" t="str">
        <f t="shared" si="17"/>
        <v>C14Str</v>
      </c>
      <c r="P117" s="48">
        <v>7</v>
      </c>
      <c r="Q117" s="48"/>
      <c r="R117" s="48"/>
      <c r="S117" s="48"/>
      <c r="T117" s="48"/>
      <c r="U117" s="48"/>
      <c r="V117" s="48"/>
      <c r="W117" s="48" t="s">
        <v>345</v>
      </c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</sheetData>
  <mergeCells count="113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109:F114"/>
    <mergeCell ref="G109:G111"/>
    <mergeCell ref="H109:H111"/>
    <mergeCell ref="G112:G114"/>
    <mergeCell ref="H112:H114"/>
    <mergeCell ref="F115:F117"/>
    <mergeCell ref="G115:G117"/>
    <mergeCell ref="H115:H117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</mergeCells>
  <phoneticPr fontId="2" type="noConversion"/>
  <conditionalFormatting sqref="P2">
    <cfRule type="cellIs" dxfId="137" priority="6" operator="equal">
      <formula>FALSE</formula>
    </cfRule>
  </conditionalFormatting>
  <conditionalFormatting sqref="BF7:BF35">
    <cfRule type="cellIs" dxfId="136" priority="3" operator="notEqual">
      <formula>0</formula>
    </cfRule>
  </conditionalFormatting>
  <conditionalFormatting sqref="F7">
    <cfRule type="expression" dxfId="135" priority="2">
      <formula>TEXT(MID(INDIRECT("J"&amp;ROW()-1),13,2)+1,"00")&lt;&gt;F7</formula>
    </cfRule>
  </conditionalFormatting>
  <conditionalFormatting sqref="F7">
    <cfRule type="cellIs" dxfId="134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7">
    <cfRule type="cellIs" dxfId="133" priority="7" operator="greaterThan">
      <formula>1</formula>
    </cfRule>
    <cfRule type="expression" dxfId="132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72A10-D951-A746-9434-9B75FA7971A9}">
  <sheetPr codeName="Sheet28"/>
  <dimension ref="A1:CL117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37</v>
      </c>
      <c r="R1" s="16">
        <f t="shared" ref="R1:AD1" si="0">COUNTA(R7:R9953)</f>
        <v>0</v>
      </c>
      <c r="S1" s="16">
        <f t="shared" si="0"/>
        <v>37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37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37</v>
      </c>
      <c r="R2" s="16">
        <f t="shared" ref="R2:BD2" si="2">COUNTIF($I:$I,R$6)</f>
        <v>0</v>
      </c>
      <c r="S2" s="16">
        <f t="shared" si="2"/>
        <v>37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37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INV25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RW01-INV25-CB01.01-C14Str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INV25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RW01-INV25-CB01.02-C14Str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INV25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RW01-INV25-CB01.03-C14Str</v>
      </c>
      <c r="L9" s="48" t="str">
        <f t="shared" ca="1" si="6"/>
        <v>RW01</v>
      </c>
      <c r="M9" s="48" t="str">
        <f t="shared" ca="1" si="7"/>
        <v>INV25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111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RW02-INV25-CB01.04-C14Str</v>
      </c>
      <c r="L10" s="48" t="str">
        <f t="shared" ca="1" si="6"/>
        <v>RW02</v>
      </c>
      <c r="M10" s="48" t="str">
        <f t="shared" ca="1" si="7"/>
        <v>INV25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RW02-INV25-CB01.05-C14Str</v>
      </c>
      <c r="L11" s="48" t="str">
        <f t="shared" ca="1" si="6"/>
        <v>RW02</v>
      </c>
      <c r="M11" s="48" t="str">
        <f t="shared" ca="1" si="7"/>
        <v>INV25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RW02-INV25-CB01.06-C14Str</v>
      </c>
      <c r="L12" s="48" t="str">
        <f t="shared" ca="1" si="6"/>
        <v>RW02</v>
      </c>
      <c r="M12" s="48" t="str">
        <f t="shared" ca="1" si="7"/>
        <v>INV25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RW03-INV25-CB02.01-C14Str</v>
      </c>
      <c r="L13" s="42" t="str">
        <f t="shared" ca="1" si="6"/>
        <v>RW03</v>
      </c>
      <c r="M13" s="42" t="str">
        <f t="shared" ca="1" si="7"/>
        <v>INV25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RW03-INV25-CB02.02-C14Str</v>
      </c>
      <c r="L14" s="42" t="str">
        <f t="shared" ca="1" si="6"/>
        <v>RW03</v>
      </c>
      <c r="M14" s="42" t="str">
        <f t="shared" ca="1" si="7"/>
        <v>INV25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RW03-INV25-CB02.03-C14Str</v>
      </c>
      <c r="L15" s="42" t="str">
        <f t="shared" ca="1" si="6"/>
        <v>RW03</v>
      </c>
      <c r="M15" s="42" t="str">
        <f t="shared" ca="1" si="7"/>
        <v>INV25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RW04-INV25-CB02.04-C14Str</v>
      </c>
      <c r="L16" s="42" t="str">
        <f t="shared" ca="1" si="6"/>
        <v>RW04</v>
      </c>
      <c r="M16" s="42" t="str">
        <f t="shared" ca="1" si="7"/>
        <v>INV25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RW04-INV25-CB02.05-C14Str</v>
      </c>
      <c r="L17" s="42" t="str">
        <f t="shared" ca="1" si="6"/>
        <v>RW04</v>
      </c>
      <c r="M17" s="42" t="str">
        <f t="shared" ca="1" si="7"/>
        <v>INV25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RW04-INV25-CB02.06-C14Str</v>
      </c>
      <c r="L18" s="42" t="str">
        <f t="shared" ca="1" si="6"/>
        <v>RW04</v>
      </c>
      <c r="M18" s="42" t="str">
        <f t="shared" ca="1" si="7"/>
        <v>INV25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RW05-INV25-CB03.01-C14Str</v>
      </c>
      <c r="L19" s="48" t="str">
        <f t="shared" ca="1" si="6"/>
        <v>RW05</v>
      </c>
      <c r="M19" s="48" t="str">
        <f t="shared" ca="1" si="7"/>
        <v>INV25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RW05-INV25-CB03.02-C14Str</v>
      </c>
      <c r="L20" s="48" t="str">
        <f t="shared" ca="1" si="6"/>
        <v>RW05</v>
      </c>
      <c r="M20" s="48" t="str">
        <f t="shared" ca="1" si="7"/>
        <v>INV25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RW05-INV25-CB03.03-C14Str</v>
      </c>
      <c r="L21" s="48" t="str">
        <f t="shared" ca="1" si="6"/>
        <v>RW05</v>
      </c>
      <c r="M21" s="48" t="str">
        <f t="shared" ca="1" si="7"/>
        <v>INV25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RW06-INV25-CB03.04-C14Str</v>
      </c>
      <c r="L22" s="48" t="str">
        <f t="shared" ca="1" si="6"/>
        <v>RW06</v>
      </c>
      <c r="M22" s="48" t="str">
        <f t="shared" ca="1" si="7"/>
        <v>INV25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RW06-INV25-CB03.05-C14Str</v>
      </c>
      <c r="L23" s="48" t="str">
        <f t="shared" ca="1" si="6"/>
        <v>RW06</v>
      </c>
      <c r="M23" s="48" t="str">
        <f t="shared" ca="1" si="7"/>
        <v>INV25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RW06-INV25-CB03.06-C14Str</v>
      </c>
      <c r="L24" s="48" t="str">
        <f t="shared" ca="1" si="6"/>
        <v>RW06</v>
      </c>
      <c r="M24" s="48" t="str">
        <f t="shared" ca="1" si="7"/>
        <v>INV25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19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RW07-INV25-CB04.01-C14Str</v>
      </c>
      <c r="L25" s="42" t="str">
        <f t="shared" ca="1" si="6"/>
        <v>RW07</v>
      </c>
      <c r="M25" s="42" t="str">
        <f t="shared" ca="1" si="7"/>
        <v>INV25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19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37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RW07-INV25-CB04.02-C14Str</v>
      </c>
      <c r="L26" s="42" t="str">
        <f t="shared" ca="1" si="6"/>
        <v>RW07</v>
      </c>
      <c r="M26" s="42" t="str">
        <f t="shared" ca="1" si="7"/>
        <v>INV25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RW07-INV25-CB04.03-C14Str</v>
      </c>
      <c r="L27" s="42" t="str">
        <f t="shared" ca="1" si="6"/>
        <v>RW07</v>
      </c>
      <c r="M27" s="42" t="str">
        <f t="shared" ca="1" si="7"/>
        <v>INV25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RW08-INV25-CB04.04-C14Str</v>
      </c>
      <c r="L28" s="42" t="str">
        <f t="shared" ca="1" si="6"/>
        <v>RW08</v>
      </c>
      <c r="M28" s="42" t="str">
        <f t="shared" ca="1" si="7"/>
        <v>INV25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RW08-INV25-CB04.05-C14Str</v>
      </c>
      <c r="L29" s="42" t="str">
        <f t="shared" ca="1" si="6"/>
        <v>RW08</v>
      </c>
      <c r="M29" s="42" t="str">
        <f t="shared" ca="1" si="7"/>
        <v>INV25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RW08-INV25-CB04.06-C14Str</v>
      </c>
      <c r="L30" s="42" t="str">
        <f t="shared" ca="1" si="6"/>
        <v>RW08</v>
      </c>
      <c r="M30" s="42" t="str">
        <f t="shared" ca="1" si="7"/>
        <v>INV25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RW09-INV25-CB05.01-C14Str</v>
      </c>
      <c r="L31" s="48" t="str">
        <f t="shared" ca="1" si="6"/>
        <v>RW09</v>
      </c>
      <c r="M31" s="48" t="str">
        <f t="shared" ca="1" si="7"/>
        <v>INV25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RW09-INV25-CB05.02-C14Str</v>
      </c>
      <c r="L32" s="48" t="str">
        <f t="shared" ca="1" si="6"/>
        <v>RW09</v>
      </c>
      <c r="M32" s="48" t="str">
        <f t="shared" ca="1" si="7"/>
        <v>INV25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RW09-INV25-CB05.03-C14Str</v>
      </c>
      <c r="L33" s="48" t="str">
        <f t="shared" ca="1" si="6"/>
        <v>RW09</v>
      </c>
      <c r="M33" s="48" t="str">
        <f t="shared" ca="1" si="7"/>
        <v>INV25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RW10-INV25-CB05.04-C14Str</v>
      </c>
      <c r="L34" s="48" t="str">
        <f t="shared" ca="1" si="6"/>
        <v>RW10</v>
      </c>
      <c r="M34" s="48" t="str">
        <f t="shared" ca="1" si="7"/>
        <v>INV25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37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RW10-INV25-CB05.05-C14Str</v>
      </c>
      <c r="L35" s="48" t="str">
        <f t="shared" ca="1" si="6"/>
        <v>RW10</v>
      </c>
      <c r="M35" s="48" t="str">
        <f t="shared" ca="1" si="7"/>
        <v>INV25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RW10-INV25-CB05.06-C14Str</v>
      </c>
      <c r="L36" s="48" t="str">
        <f t="shared" ca="1" si="6"/>
        <v>RW10</v>
      </c>
      <c r="M36" s="48" t="str">
        <f t="shared" ca="1" si="7"/>
        <v>INV25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RW11-INV25-CB06.01-C14Str</v>
      </c>
      <c r="L37" s="42" t="str">
        <f t="shared" ca="1" si="6"/>
        <v>RW11</v>
      </c>
      <c r="M37" s="42" t="str">
        <f t="shared" ca="1" si="7"/>
        <v>INV25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RW11-INV25-CB06.02-C14Str</v>
      </c>
      <c r="L38" s="42" t="str">
        <f t="shared" ca="1" si="6"/>
        <v>RW11</v>
      </c>
      <c r="M38" s="42" t="str">
        <f t="shared" ca="1" si="7"/>
        <v>INV25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RW11-INV25-CB06.03-C14Str</v>
      </c>
      <c r="L39" s="42" t="str">
        <f t="shared" ca="1" si="6"/>
        <v>RW11</v>
      </c>
      <c r="M39" s="42" t="str">
        <f t="shared" ca="1" si="7"/>
        <v>INV25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RW12-INV25-CB06.04-C14Str</v>
      </c>
      <c r="L40" s="42" t="str">
        <f t="shared" ca="1" si="6"/>
        <v>RW12</v>
      </c>
      <c r="M40" s="42" t="str">
        <f t="shared" ca="1" si="7"/>
        <v>INV25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RW12-INV25-CB06.05-C14Str</v>
      </c>
      <c r="L41" s="42" t="str">
        <f t="shared" ca="1" si="6"/>
        <v>RW12</v>
      </c>
      <c r="M41" s="42" t="str">
        <f t="shared" ca="1" si="7"/>
        <v>INV25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RW12-INV25-CB06.06-C14Str</v>
      </c>
      <c r="L42" s="42" t="str">
        <f t="shared" ca="1" si="6"/>
        <v>RW12</v>
      </c>
      <c r="M42" s="42" t="str">
        <f t="shared" ca="1" si="7"/>
        <v>INV25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RW13-INV25-CB07.01-C14Str</v>
      </c>
      <c r="L43" s="48" t="str">
        <f t="shared" ca="1" si="6"/>
        <v>RW13</v>
      </c>
      <c r="M43" s="48" t="str">
        <f t="shared" ca="1" si="7"/>
        <v>INV25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RW13-INV25-CB07.02-C14Str</v>
      </c>
      <c r="L44" s="48" t="str">
        <f t="shared" ca="1" si="6"/>
        <v>RW13</v>
      </c>
      <c r="M44" s="48" t="str">
        <f t="shared" ca="1" si="7"/>
        <v>INV25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RW13-INV25-CB07.03-C14Str</v>
      </c>
      <c r="L45" s="48" t="str">
        <f t="shared" ca="1" si="6"/>
        <v>RW13</v>
      </c>
      <c r="M45" s="48" t="str">
        <f t="shared" ca="1" si="7"/>
        <v>INV25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RW14-INV25-CB07.04-C14Str</v>
      </c>
      <c r="L46" s="48" t="str">
        <f t="shared" ca="1" si="6"/>
        <v>RW14</v>
      </c>
      <c r="M46" s="48" t="str">
        <f t="shared" ca="1" si="7"/>
        <v>INV25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RW14-INV25-CB07.05-C14Str</v>
      </c>
      <c r="L47" s="48" t="str">
        <f t="shared" ca="1" si="6"/>
        <v>RW14</v>
      </c>
      <c r="M47" s="48" t="str">
        <f t="shared" ca="1" si="7"/>
        <v>INV25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RW14-INV25-CB07.06-C14Str</v>
      </c>
      <c r="L48" s="48" t="str">
        <f t="shared" ca="1" si="6"/>
        <v>RW14</v>
      </c>
      <c r="M48" s="48" t="str">
        <f t="shared" ca="1" si="7"/>
        <v>INV25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RW15-INV25-CB08.01-C14Str</v>
      </c>
      <c r="L49" s="42" t="str">
        <f t="shared" ca="1" si="6"/>
        <v>RW15</v>
      </c>
      <c r="M49" s="42" t="str">
        <f t="shared" ca="1" si="7"/>
        <v>INV25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RW15-INV25-CB08.02-C14Str</v>
      </c>
      <c r="L50" s="42" t="str">
        <f t="shared" ca="1" si="6"/>
        <v>RW15</v>
      </c>
      <c r="M50" s="42" t="str">
        <f t="shared" ca="1" si="7"/>
        <v>INV25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RW15-INV25-CB08.03-C14Str</v>
      </c>
      <c r="L51" s="42" t="str">
        <f t="shared" ca="1" si="6"/>
        <v>RW15</v>
      </c>
      <c r="M51" s="42" t="str">
        <f t="shared" ca="1" si="7"/>
        <v>INV25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RW16-INV25-CB08.04-C14Str</v>
      </c>
      <c r="L52" s="42" t="str">
        <f t="shared" ca="1" si="6"/>
        <v>RW16</v>
      </c>
      <c r="M52" s="42" t="str">
        <f t="shared" ca="1" si="7"/>
        <v>INV25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RW16-INV25-CB08.05-C14Str</v>
      </c>
      <c r="L53" s="42" t="str">
        <f t="shared" ca="1" si="6"/>
        <v>RW16</v>
      </c>
      <c r="M53" s="42" t="str">
        <f t="shared" ca="1" si="7"/>
        <v>INV25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RW16-INV25-CB08.06-C14Str</v>
      </c>
      <c r="L54" s="42" t="str">
        <f t="shared" ca="1" si="6"/>
        <v>RW16</v>
      </c>
      <c r="M54" s="42" t="str">
        <f t="shared" ca="1" si="7"/>
        <v>INV25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RW17-INV25-CB09.01-C14Str</v>
      </c>
      <c r="L55" s="48" t="str">
        <f t="shared" ca="1" si="6"/>
        <v>RW17</v>
      </c>
      <c r="M55" s="48" t="str">
        <f t="shared" ca="1" si="7"/>
        <v>INV25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RW17-INV25-CB09.02-C14Str</v>
      </c>
      <c r="L56" s="48" t="str">
        <f t="shared" ca="1" si="6"/>
        <v>RW17</v>
      </c>
      <c r="M56" s="48" t="str">
        <f t="shared" ca="1" si="7"/>
        <v>INV25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RW17-INV25-CB09.03-C14Str</v>
      </c>
      <c r="L57" s="48" t="str">
        <f t="shared" ca="1" si="6"/>
        <v>RW17</v>
      </c>
      <c r="M57" s="48" t="str">
        <f t="shared" ca="1" si="7"/>
        <v>INV25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RW18-INV25-CB09.04-C14Str</v>
      </c>
      <c r="L58" s="48" t="str">
        <f t="shared" ca="1" si="6"/>
        <v>RW18</v>
      </c>
      <c r="M58" s="48" t="str">
        <f t="shared" ca="1" si="7"/>
        <v>INV25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RW18-INV25-CB09.05-C14Str</v>
      </c>
      <c r="L59" s="48" t="str">
        <f t="shared" ca="1" si="6"/>
        <v>RW18</v>
      </c>
      <c r="M59" s="48" t="str">
        <f t="shared" ca="1" si="7"/>
        <v>INV25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RW18-INV25-CB09.06-C14Str</v>
      </c>
      <c r="L60" s="48" t="str">
        <f t="shared" ca="1" si="6"/>
        <v>RW18</v>
      </c>
      <c r="M60" s="48" t="str">
        <f t="shared" ca="1" si="7"/>
        <v>INV25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RW19-INV25-CB10.01-C14Str</v>
      </c>
      <c r="L61" s="42" t="str">
        <f t="shared" ca="1" si="6"/>
        <v>RW19</v>
      </c>
      <c r="M61" s="42" t="str">
        <f t="shared" ca="1" si="7"/>
        <v>INV25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RW19-INV25-CB10.02-C14Str</v>
      </c>
      <c r="L62" s="42" t="str">
        <f t="shared" ca="1" si="6"/>
        <v>RW19</v>
      </c>
      <c r="M62" s="42" t="str">
        <f t="shared" ca="1" si="7"/>
        <v>INV25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RW19-INV25-CB10.03-C14Str</v>
      </c>
      <c r="L63" s="42" t="str">
        <f t="shared" ca="1" si="6"/>
        <v>RW19</v>
      </c>
      <c r="M63" s="42" t="str">
        <f t="shared" ca="1" si="7"/>
        <v>INV25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RW20-INV25-CB10.04-C14Str</v>
      </c>
      <c r="L64" s="42" t="str">
        <f t="shared" ca="1" si="6"/>
        <v>RW20</v>
      </c>
      <c r="M64" s="42" t="str">
        <f t="shared" ca="1" si="7"/>
        <v>INV25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RW20-INV25-CB10.05-C14Str</v>
      </c>
      <c r="L65" s="42" t="str">
        <f t="shared" ca="1" si="6"/>
        <v>RW20</v>
      </c>
      <c r="M65" s="42" t="str">
        <f t="shared" ca="1" si="7"/>
        <v>INV25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RW20-INV25-CB10.06-C14Str</v>
      </c>
      <c r="L66" s="42" t="str">
        <f t="shared" ca="1" si="6"/>
        <v>RW20</v>
      </c>
      <c r="M66" s="42" t="str">
        <f t="shared" ca="1" si="7"/>
        <v>INV25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50</v>
      </c>
      <c r="C67" s="64">
        <v>6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RW21-INV25-CB11.01-C14Str</v>
      </c>
      <c r="L67" s="48" t="str">
        <f t="shared" ca="1" si="6"/>
        <v>RW21</v>
      </c>
      <c r="M67" s="48" t="str">
        <f t="shared" ca="1" si="7"/>
        <v>INV25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>
        <v>19</v>
      </c>
      <c r="C68" s="64">
        <v>3</v>
      </c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RW21-INV25-CB11.02-C14Str</v>
      </c>
      <c r="L68" s="48" t="str">
        <f t="shared" ca="1" si="6"/>
        <v>RW21</v>
      </c>
      <c r="M68" s="48" t="str">
        <f t="shared" ca="1" si="7"/>
        <v>INV25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RW21-INV25-CB11.03-C14Str</v>
      </c>
      <c r="L69" s="48" t="str">
        <f t="shared" ca="1" si="6"/>
        <v>RW21</v>
      </c>
      <c r="M69" s="48" t="str">
        <f t="shared" ca="1" si="7"/>
        <v>INV25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RW22-INV25-CB11.04-C14Str</v>
      </c>
      <c r="L70" s="48" t="str">
        <f t="shared" ca="1" si="6"/>
        <v>RW22</v>
      </c>
      <c r="M70" s="48" t="str">
        <f t="shared" ca="1" si="7"/>
        <v>INV25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17" ca="1" si="13">L71&amp;"-"&amp;M71&amp;"-"&amp;N71&amp;"-"&amp;O71</f>
        <v>RW22-INV25-CB11.05-C14Str</v>
      </c>
      <c r="L71" s="48" t="str">
        <f t="shared" ca="1" si="6"/>
        <v>RW22</v>
      </c>
      <c r="M71" s="48" t="str">
        <f t="shared" ca="1" si="7"/>
        <v>INV25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7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RW22-INV25-CB11.06-C14Str</v>
      </c>
      <c r="L72" s="48" t="str">
        <f t="shared" ref="L72:L117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17" ca="1" si="16">$F$3</f>
        <v>INV25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17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RW23-INV25-CB12.01-C14Str</v>
      </c>
      <c r="L73" s="42" t="str">
        <f t="shared" ca="1" si="15"/>
        <v>RW23</v>
      </c>
      <c r="M73" s="42" t="str">
        <f t="shared" ca="1" si="16"/>
        <v>INV25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RW23-INV25-CB12.02-C14Str</v>
      </c>
      <c r="L74" s="42" t="str">
        <f t="shared" ca="1" si="15"/>
        <v>RW23</v>
      </c>
      <c r="M74" s="42" t="str">
        <f t="shared" ca="1" si="16"/>
        <v>INV25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RW23-INV25-CB12.03-C14Str</v>
      </c>
      <c r="L75" s="42" t="str">
        <f t="shared" ca="1" si="15"/>
        <v>RW23</v>
      </c>
      <c r="M75" s="42" t="str">
        <f t="shared" ca="1" si="16"/>
        <v>INV25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RW24-INV25-CB12.04-C14Str</v>
      </c>
      <c r="L76" s="42" t="str">
        <f t="shared" ca="1" si="15"/>
        <v>RW24</v>
      </c>
      <c r="M76" s="42" t="str">
        <f t="shared" ca="1" si="16"/>
        <v>INV25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RW24-INV25-CB12.05-C14Str</v>
      </c>
      <c r="L77" s="42" t="str">
        <f t="shared" ca="1" si="15"/>
        <v>RW24</v>
      </c>
      <c r="M77" s="42" t="str">
        <f t="shared" ca="1" si="16"/>
        <v>INV25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RW24-INV25-CB12.06-C14Str</v>
      </c>
      <c r="L78" s="42" t="str">
        <f t="shared" ca="1" si="15"/>
        <v>RW24</v>
      </c>
      <c r="M78" s="42" t="str">
        <f t="shared" ca="1" si="16"/>
        <v>INV25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RW25-INV25-CB13.01-C14Str</v>
      </c>
      <c r="L79" s="48" t="str">
        <f t="shared" ca="1" si="15"/>
        <v>RW25</v>
      </c>
      <c r="M79" s="48" t="str">
        <f t="shared" ca="1" si="16"/>
        <v>INV25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RW25-INV25-CB13.02-C14Str</v>
      </c>
      <c r="L80" s="48" t="str">
        <f t="shared" ca="1" si="15"/>
        <v>RW25</v>
      </c>
      <c r="M80" s="48" t="str">
        <f t="shared" ca="1" si="16"/>
        <v>INV25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RW25-INV25-CB13.03-C14Str</v>
      </c>
      <c r="L81" s="48" t="str">
        <f t="shared" ca="1" si="15"/>
        <v>RW25</v>
      </c>
      <c r="M81" s="48" t="str">
        <f t="shared" ca="1" si="16"/>
        <v>INV25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RW26-INV25-CB13.04-C14Str</v>
      </c>
      <c r="L82" s="48" t="str">
        <f t="shared" ca="1" si="15"/>
        <v>RW26</v>
      </c>
      <c r="M82" s="48" t="str">
        <f t="shared" ca="1" si="16"/>
        <v>INV25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RW26-INV25-CB13.05-C14Str</v>
      </c>
      <c r="L83" s="48" t="str">
        <f t="shared" ca="1" si="15"/>
        <v>RW26</v>
      </c>
      <c r="M83" s="48" t="str">
        <f t="shared" ca="1" si="16"/>
        <v>INV25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RW26-INV25-CB13.06-C14Str</v>
      </c>
      <c r="L84" s="48" t="str">
        <f t="shared" ca="1" si="15"/>
        <v>RW26</v>
      </c>
      <c r="M84" s="48" t="str">
        <f t="shared" ca="1" si="16"/>
        <v>INV25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RW27-INV25-CB14.01-C14Str</v>
      </c>
      <c r="L85" s="42" t="str">
        <f t="shared" ca="1" si="15"/>
        <v>RW27</v>
      </c>
      <c r="M85" s="42" t="str">
        <f t="shared" ca="1" si="16"/>
        <v>INV25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RW27-INV25-CB14.02-C14Str</v>
      </c>
      <c r="L86" s="42" t="str">
        <f t="shared" ca="1" si="15"/>
        <v>RW27</v>
      </c>
      <c r="M86" s="42" t="str">
        <f t="shared" ca="1" si="16"/>
        <v>INV25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RW27-INV25-CB14.03-C14Str</v>
      </c>
      <c r="L87" s="42" t="str">
        <f t="shared" ca="1" si="15"/>
        <v>RW27</v>
      </c>
      <c r="M87" s="42" t="str">
        <f t="shared" ca="1" si="16"/>
        <v>INV25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RW28-INV25-CB14.04-C14Str</v>
      </c>
      <c r="L88" s="42" t="str">
        <f t="shared" ca="1" si="15"/>
        <v>RW28</v>
      </c>
      <c r="M88" s="42" t="str">
        <f t="shared" ca="1" si="16"/>
        <v>INV25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RW28-INV25-CB14.05-C14Str</v>
      </c>
      <c r="L89" s="42" t="str">
        <f t="shared" ca="1" si="15"/>
        <v>RW28</v>
      </c>
      <c r="M89" s="42" t="str">
        <f t="shared" ca="1" si="16"/>
        <v>INV25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RW28-INV25-CB14.06-C14Str</v>
      </c>
      <c r="L90" s="42" t="str">
        <f t="shared" ca="1" si="15"/>
        <v>RW28</v>
      </c>
      <c r="M90" s="42" t="str">
        <f t="shared" ca="1" si="16"/>
        <v>INV25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RW29-INV25-CB15.01-C14Str</v>
      </c>
      <c r="L91" s="48" t="str">
        <f t="shared" ca="1" si="15"/>
        <v>RW29</v>
      </c>
      <c r="M91" s="48" t="str">
        <f t="shared" ca="1" si="16"/>
        <v>INV25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RW29-INV25-CB15.02-C14Str</v>
      </c>
      <c r="L92" s="48" t="str">
        <f t="shared" ca="1" si="15"/>
        <v>RW29</v>
      </c>
      <c r="M92" s="48" t="str">
        <f t="shared" ca="1" si="16"/>
        <v>INV25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RW29-INV25-CB15.03-C14Str</v>
      </c>
      <c r="L93" s="48" t="str">
        <f t="shared" ca="1" si="15"/>
        <v>RW29</v>
      </c>
      <c r="M93" s="48" t="str">
        <f t="shared" ca="1" si="16"/>
        <v>INV25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RW30-INV25-CB15.04-C14Str</v>
      </c>
      <c r="L94" s="48" t="str">
        <f t="shared" ca="1" si="15"/>
        <v>RW30</v>
      </c>
      <c r="M94" s="48" t="str">
        <f t="shared" ca="1" si="16"/>
        <v>INV25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RW30-INV25-CB15.05-C14Str</v>
      </c>
      <c r="L95" s="48" t="str">
        <f t="shared" ca="1" si="15"/>
        <v>RW30</v>
      </c>
      <c r="M95" s="48" t="str">
        <f t="shared" ca="1" si="16"/>
        <v>INV25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RW30-INV25-CB15.06-C14Str</v>
      </c>
      <c r="L96" s="48" t="str">
        <f t="shared" ca="1" si="15"/>
        <v>RW30</v>
      </c>
      <c r="M96" s="48" t="str">
        <f t="shared" ca="1" si="16"/>
        <v>INV25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RW31-INV25-CB16.01-C14Str</v>
      </c>
      <c r="L97" s="42" t="str">
        <f t="shared" ca="1" si="15"/>
        <v>RW31</v>
      </c>
      <c r="M97" s="42" t="str">
        <f t="shared" ca="1" si="16"/>
        <v>INV25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RW31-INV25-CB16.02-C14Str</v>
      </c>
      <c r="L98" s="42" t="str">
        <f t="shared" ca="1" si="15"/>
        <v>RW31</v>
      </c>
      <c r="M98" s="42" t="str">
        <f t="shared" ca="1" si="16"/>
        <v>INV25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RW31-INV25-CB16.03-C14Str</v>
      </c>
      <c r="L99" s="42" t="str">
        <f t="shared" ca="1" si="15"/>
        <v>RW31</v>
      </c>
      <c r="M99" s="42" t="str">
        <f t="shared" ca="1" si="16"/>
        <v>INV25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RW32-INV25-CB16.04-C14Str</v>
      </c>
      <c r="L100" s="42" t="str">
        <f t="shared" ca="1" si="15"/>
        <v>RW32</v>
      </c>
      <c r="M100" s="42" t="str">
        <f t="shared" ca="1" si="16"/>
        <v>INV25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RW32-INV25-CB16.05-C14Str</v>
      </c>
      <c r="L101" s="42" t="str">
        <f t="shared" ca="1" si="15"/>
        <v>RW32</v>
      </c>
      <c r="M101" s="42" t="str">
        <f t="shared" ca="1" si="16"/>
        <v>INV25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RW32-INV25-CB16.06-C14Str</v>
      </c>
      <c r="L102" s="42" t="str">
        <f t="shared" ca="1" si="15"/>
        <v>RW32</v>
      </c>
      <c r="M102" s="42" t="str">
        <f t="shared" ca="1" si="16"/>
        <v>INV25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RW33-INV25-CB17.01-C14Str</v>
      </c>
      <c r="L103" s="48" t="str">
        <f t="shared" ca="1" si="15"/>
        <v>RW33</v>
      </c>
      <c r="M103" s="48" t="str">
        <f t="shared" ca="1" si="16"/>
        <v>INV25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RW33-INV25-CB17.02-C14Str</v>
      </c>
      <c r="L104" s="48" t="str">
        <f t="shared" ca="1" si="15"/>
        <v>RW33</v>
      </c>
      <c r="M104" s="48" t="str">
        <f t="shared" ca="1" si="16"/>
        <v>INV25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RW33-INV25-CB17.03-C14Str</v>
      </c>
      <c r="L105" s="48" t="str">
        <f t="shared" ca="1" si="15"/>
        <v>RW33</v>
      </c>
      <c r="M105" s="48" t="str">
        <f t="shared" ca="1" si="16"/>
        <v>INV25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RW34-INV25-CB17.04-C14Str</v>
      </c>
      <c r="L106" s="48" t="str">
        <f t="shared" ca="1" si="15"/>
        <v>RW34</v>
      </c>
      <c r="M106" s="48" t="str">
        <f t="shared" ca="1" si="16"/>
        <v>INV25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RW34-INV25-CB17.05-C14Str</v>
      </c>
      <c r="L107" s="48" t="str">
        <f t="shared" ca="1" si="15"/>
        <v>RW34</v>
      </c>
      <c r="M107" s="48" t="str">
        <f t="shared" ca="1" si="16"/>
        <v>INV25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RW34-INV25-CB17.06-C14Str</v>
      </c>
      <c r="L108" s="48" t="str">
        <f t="shared" ca="1" si="15"/>
        <v>RW34</v>
      </c>
      <c r="M108" s="48" t="str">
        <f t="shared" ca="1" si="16"/>
        <v>INV25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RW35-INV25-CB18.01-C14Str</v>
      </c>
      <c r="L109" s="42" t="str">
        <f t="shared" ca="1" si="15"/>
        <v>RW35</v>
      </c>
      <c r="M109" s="42" t="str">
        <f t="shared" ca="1" si="16"/>
        <v>INV25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RW35-INV25-CB18.02-C14Str</v>
      </c>
      <c r="L110" s="42" t="str">
        <f t="shared" ca="1" si="15"/>
        <v>RW35</v>
      </c>
      <c r="M110" s="42" t="str">
        <f t="shared" ca="1" si="16"/>
        <v>INV25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RW35-INV25-CB18.03-C14Str</v>
      </c>
      <c r="L111" s="42" t="str">
        <f t="shared" ca="1" si="15"/>
        <v>RW35</v>
      </c>
      <c r="M111" s="42" t="str">
        <f t="shared" ca="1" si="16"/>
        <v>INV25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19</v>
      </c>
      <c r="H112" s="129"/>
      <c r="I112" s="64" t="s">
        <v>194</v>
      </c>
      <c r="J112" s="73" t="s">
        <v>132</v>
      </c>
      <c r="K112" s="42" t="str">
        <f t="shared" ca="1" si="13"/>
        <v>RW36-INV25-CB18.04-C14Str</v>
      </c>
      <c r="L112" s="42" t="str">
        <f t="shared" ca="1" si="15"/>
        <v>RW36</v>
      </c>
      <c r="M112" s="42" t="str">
        <f t="shared" ca="1" si="16"/>
        <v>INV25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RW36-INV25-CB18.05-C14Str</v>
      </c>
      <c r="L113" s="42" t="str">
        <f t="shared" ca="1" si="15"/>
        <v>RW36</v>
      </c>
      <c r="M113" s="42" t="str">
        <f t="shared" ca="1" si="16"/>
        <v>INV25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C14Str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RW36-INV25-CB18.06-C14Str</v>
      </c>
      <c r="L114" s="42" t="str">
        <f t="shared" ca="1" si="15"/>
        <v>RW36</v>
      </c>
      <c r="M114" s="42" t="str">
        <f t="shared" ca="1" si="16"/>
        <v>INV25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6" t="s">
        <v>342</v>
      </c>
      <c r="G115" s="127">
        <v>19</v>
      </c>
      <c r="H115" s="127"/>
      <c r="I115" s="64" t="s">
        <v>194</v>
      </c>
      <c r="J115" s="73" t="s">
        <v>132</v>
      </c>
      <c r="K115" s="48" t="str">
        <f t="shared" ca="1" si="13"/>
        <v>RW37-INV25-CB19.01-C14Str</v>
      </c>
      <c r="L115" s="48" t="str">
        <f t="shared" ca="1" si="15"/>
        <v>RW37</v>
      </c>
      <c r="M115" s="48" t="str">
        <f t="shared" ca="1" si="16"/>
        <v>INV25</v>
      </c>
      <c r="N115" s="48" t="str">
        <f ca="1">MID($F$5,1,2)&amp;LOOKUP("一",$F$7:$F115)&amp;"."&amp;TEXT(IF($F115&gt;"",1,($ZG115=OFFSET($ZG115,-1,))+IFERROR(MID(OFFSET($N115,-1,),FIND(MID($F$5,1,2),OFFSET($N115,-1,))+5,2),)),"00")</f>
        <v>CB19.01</v>
      </c>
      <c r="O115" s="48" t="str">
        <f t="shared" si="17"/>
        <v>C14Str</v>
      </c>
      <c r="P115" s="48">
        <v>1</v>
      </c>
      <c r="Q115" s="48" t="s">
        <v>343</v>
      </c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/>
      <c r="H116" s="127"/>
      <c r="I116" s="64" t="s">
        <v>205</v>
      </c>
      <c r="J116" s="73" t="s">
        <v>132</v>
      </c>
      <c r="K116" s="48" t="str">
        <f t="shared" ca="1" si="13"/>
        <v>RW37-INV25-CB19.02-C14Str</v>
      </c>
      <c r="L116" s="48" t="str">
        <f t="shared" ca="1" si="15"/>
        <v>RW37</v>
      </c>
      <c r="M116" s="48" t="str">
        <f t="shared" ca="1" si="16"/>
        <v>INV25</v>
      </c>
      <c r="N116" s="48" t="str">
        <f ca="1">MID($F$5,1,2)&amp;LOOKUP("一",$F$7:$F116)&amp;"."&amp;TEXT(IF($F116&gt;"",1,($ZG116=OFFSET($ZG116,-1,))+IFERROR(MID(OFFSET($N116,-1,),FIND(MID($F$5,1,2),OFFSET($N116,-1,))+5,2),)),"00")</f>
        <v>CB19.02</v>
      </c>
      <c r="O116" s="48" t="str">
        <f t="shared" si="17"/>
        <v>C14Str</v>
      </c>
      <c r="P116" s="48">
        <v>3</v>
      </c>
      <c r="Q116" s="48"/>
      <c r="R116" s="48"/>
      <c r="S116" s="48" t="s">
        <v>344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232</v>
      </c>
      <c r="J117" s="73" t="s">
        <v>132</v>
      </c>
      <c r="K117" s="48" t="str">
        <f t="shared" ca="1" si="13"/>
        <v>RW37-INV25-CB19.03-C14Str</v>
      </c>
      <c r="L117" s="48" t="str">
        <f t="shared" ca="1" si="15"/>
        <v>RW37</v>
      </c>
      <c r="M117" s="48" t="str">
        <f t="shared" ca="1" si="16"/>
        <v>INV25</v>
      </c>
      <c r="N117" s="48" t="str">
        <f ca="1">MID($F$5,1,2)&amp;LOOKUP("一",$F$7:$F117)&amp;"."&amp;TEXT(IF($F117&gt;"",1,($ZG117=OFFSET($ZG117,-1,))+IFERROR(MID(OFFSET($N117,-1,),FIND(MID($F$5,1,2),OFFSET($N117,-1,))+5,2),)),"00")</f>
        <v>CB19.03</v>
      </c>
      <c r="O117" s="48" t="str">
        <f t="shared" si="17"/>
        <v>C14Str</v>
      </c>
      <c r="P117" s="48">
        <v>7</v>
      </c>
      <c r="Q117" s="48"/>
      <c r="R117" s="48"/>
      <c r="S117" s="48"/>
      <c r="T117" s="48"/>
      <c r="U117" s="48"/>
      <c r="V117" s="48"/>
      <c r="W117" s="48" t="s">
        <v>345</v>
      </c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</sheetData>
  <mergeCells count="113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109:F114"/>
    <mergeCell ref="G109:G111"/>
    <mergeCell ref="H109:H111"/>
    <mergeCell ref="G112:G114"/>
    <mergeCell ref="H112:H114"/>
    <mergeCell ref="F115:F117"/>
    <mergeCell ref="G115:G117"/>
    <mergeCell ref="H115:H117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</mergeCells>
  <phoneticPr fontId="2" type="noConversion"/>
  <conditionalFormatting sqref="P2">
    <cfRule type="cellIs" dxfId="131" priority="6" operator="equal">
      <formula>FALSE</formula>
    </cfRule>
  </conditionalFormatting>
  <conditionalFormatting sqref="BF7:BF35">
    <cfRule type="cellIs" dxfId="130" priority="3" operator="notEqual">
      <formula>0</formula>
    </cfRule>
  </conditionalFormatting>
  <conditionalFormatting sqref="F7">
    <cfRule type="expression" dxfId="129" priority="2">
      <formula>TEXT(MID(INDIRECT("J"&amp;ROW()-1),13,2)+1,"00")&lt;&gt;F7</formula>
    </cfRule>
  </conditionalFormatting>
  <conditionalFormatting sqref="F7">
    <cfRule type="cellIs" dxfId="128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7">
    <cfRule type="cellIs" dxfId="127" priority="7" operator="greaterThan">
      <formula>1</formula>
    </cfRule>
    <cfRule type="expression" dxfId="126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8673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4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5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6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7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0EF61-086D-1A4B-99E7-FD160F89C18F}">
  <sheetPr codeName="Sheet29"/>
  <dimension ref="A1:CL117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37</v>
      </c>
      <c r="R1" s="16">
        <f t="shared" ref="R1:AD1" si="0">COUNTA(R7:R9953)</f>
        <v>0</v>
      </c>
      <c r="S1" s="16">
        <f t="shared" si="0"/>
        <v>37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37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37</v>
      </c>
      <c r="R2" s="16">
        <f t="shared" ref="R2:BD2" si="2">COUNTIF($I:$I,R$6)</f>
        <v>0</v>
      </c>
      <c r="S2" s="16">
        <f t="shared" si="2"/>
        <v>37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37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INV26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RW01-INV26-CB01.01-C14Str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INV26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RW01-INV26-CB01.02-C14Str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INV26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RW01-INV26-CB01.03-C14Str</v>
      </c>
      <c r="L9" s="48" t="str">
        <f t="shared" ca="1" si="6"/>
        <v>RW01</v>
      </c>
      <c r="M9" s="48" t="str">
        <f t="shared" ca="1" si="7"/>
        <v>INV26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111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RW02-INV26-CB01.04-C14Str</v>
      </c>
      <c r="L10" s="48" t="str">
        <f t="shared" ca="1" si="6"/>
        <v>RW02</v>
      </c>
      <c r="M10" s="48" t="str">
        <f t="shared" ca="1" si="7"/>
        <v>INV26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RW02-INV26-CB01.05-C14Str</v>
      </c>
      <c r="L11" s="48" t="str">
        <f t="shared" ca="1" si="6"/>
        <v>RW02</v>
      </c>
      <c r="M11" s="48" t="str">
        <f t="shared" ca="1" si="7"/>
        <v>INV26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RW02-INV26-CB01.06-C14Str</v>
      </c>
      <c r="L12" s="48" t="str">
        <f t="shared" ca="1" si="6"/>
        <v>RW02</v>
      </c>
      <c r="M12" s="48" t="str">
        <f t="shared" ca="1" si="7"/>
        <v>INV26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RW03-INV26-CB02.01-C14Str</v>
      </c>
      <c r="L13" s="42" t="str">
        <f t="shared" ca="1" si="6"/>
        <v>RW03</v>
      </c>
      <c r="M13" s="42" t="str">
        <f t="shared" ca="1" si="7"/>
        <v>INV26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RW03-INV26-CB02.02-C14Str</v>
      </c>
      <c r="L14" s="42" t="str">
        <f t="shared" ca="1" si="6"/>
        <v>RW03</v>
      </c>
      <c r="M14" s="42" t="str">
        <f t="shared" ca="1" si="7"/>
        <v>INV26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RW03-INV26-CB02.03-C14Str</v>
      </c>
      <c r="L15" s="42" t="str">
        <f t="shared" ca="1" si="6"/>
        <v>RW03</v>
      </c>
      <c r="M15" s="42" t="str">
        <f t="shared" ca="1" si="7"/>
        <v>INV26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RW04-INV26-CB02.04-C14Str</v>
      </c>
      <c r="L16" s="42" t="str">
        <f t="shared" ca="1" si="6"/>
        <v>RW04</v>
      </c>
      <c r="M16" s="42" t="str">
        <f t="shared" ca="1" si="7"/>
        <v>INV26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RW04-INV26-CB02.05-C14Str</v>
      </c>
      <c r="L17" s="42" t="str">
        <f t="shared" ca="1" si="6"/>
        <v>RW04</v>
      </c>
      <c r="M17" s="42" t="str">
        <f t="shared" ca="1" si="7"/>
        <v>INV26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RW04-INV26-CB02.06-C14Str</v>
      </c>
      <c r="L18" s="42" t="str">
        <f t="shared" ca="1" si="6"/>
        <v>RW04</v>
      </c>
      <c r="M18" s="42" t="str">
        <f t="shared" ca="1" si="7"/>
        <v>INV26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RW05-INV26-CB03.01-C14Str</v>
      </c>
      <c r="L19" s="48" t="str">
        <f t="shared" ca="1" si="6"/>
        <v>RW05</v>
      </c>
      <c r="M19" s="48" t="str">
        <f t="shared" ca="1" si="7"/>
        <v>INV26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RW05-INV26-CB03.02-C14Str</v>
      </c>
      <c r="L20" s="48" t="str">
        <f t="shared" ca="1" si="6"/>
        <v>RW05</v>
      </c>
      <c r="M20" s="48" t="str">
        <f t="shared" ca="1" si="7"/>
        <v>INV26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RW05-INV26-CB03.03-C14Str</v>
      </c>
      <c r="L21" s="48" t="str">
        <f t="shared" ca="1" si="6"/>
        <v>RW05</v>
      </c>
      <c r="M21" s="48" t="str">
        <f t="shared" ca="1" si="7"/>
        <v>INV26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RW06-INV26-CB03.04-C14Str</v>
      </c>
      <c r="L22" s="48" t="str">
        <f t="shared" ca="1" si="6"/>
        <v>RW06</v>
      </c>
      <c r="M22" s="48" t="str">
        <f t="shared" ca="1" si="7"/>
        <v>INV26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RW06-INV26-CB03.05-C14Str</v>
      </c>
      <c r="L23" s="48" t="str">
        <f t="shared" ca="1" si="6"/>
        <v>RW06</v>
      </c>
      <c r="M23" s="48" t="str">
        <f t="shared" ca="1" si="7"/>
        <v>INV26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RW06-INV26-CB03.06-C14Str</v>
      </c>
      <c r="L24" s="48" t="str">
        <f t="shared" ca="1" si="6"/>
        <v>RW06</v>
      </c>
      <c r="M24" s="48" t="str">
        <f t="shared" ca="1" si="7"/>
        <v>INV26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19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RW07-INV26-CB04.01-C14Str</v>
      </c>
      <c r="L25" s="42" t="str">
        <f t="shared" ca="1" si="6"/>
        <v>RW07</v>
      </c>
      <c r="M25" s="42" t="str">
        <f t="shared" ca="1" si="7"/>
        <v>INV26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19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37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RW07-INV26-CB04.02-C14Str</v>
      </c>
      <c r="L26" s="42" t="str">
        <f t="shared" ca="1" si="6"/>
        <v>RW07</v>
      </c>
      <c r="M26" s="42" t="str">
        <f t="shared" ca="1" si="7"/>
        <v>INV26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RW07-INV26-CB04.03-C14Str</v>
      </c>
      <c r="L27" s="42" t="str">
        <f t="shared" ca="1" si="6"/>
        <v>RW07</v>
      </c>
      <c r="M27" s="42" t="str">
        <f t="shared" ca="1" si="7"/>
        <v>INV26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RW08-INV26-CB04.04-C14Str</v>
      </c>
      <c r="L28" s="42" t="str">
        <f t="shared" ca="1" si="6"/>
        <v>RW08</v>
      </c>
      <c r="M28" s="42" t="str">
        <f t="shared" ca="1" si="7"/>
        <v>INV26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RW08-INV26-CB04.05-C14Str</v>
      </c>
      <c r="L29" s="42" t="str">
        <f t="shared" ca="1" si="6"/>
        <v>RW08</v>
      </c>
      <c r="M29" s="42" t="str">
        <f t="shared" ca="1" si="7"/>
        <v>INV26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RW08-INV26-CB04.06-C14Str</v>
      </c>
      <c r="L30" s="42" t="str">
        <f t="shared" ca="1" si="6"/>
        <v>RW08</v>
      </c>
      <c r="M30" s="42" t="str">
        <f t="shared" ca="1" si="7"/>
        <v>INV26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RW09-INV26-CB05.01-C14Str</v>
      </c>
      <c r="L31" s="48" t="str">
        <f t="shared" ca="1" si="6"/>
        <v>RW09</v>
      </c>
      <c r="M31" s="48" t="str">
        <f t="shared" ca="1" si="7"/>
        <v>INV26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RW09-INV26-CB05.02-C14Str</v>
      </c>
      <c r="L32" s="48" t="str">
        <f t="shared" ca="1" si="6"/>
        <v>RW09</v>
      </c>
      <c r="M32" s="48" t="str">
        <f t="shared" ca="1" si="7"/>
        <v>INV26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RW09-INV26-CB05.03-C14Str</v>
      </c>
      <c r="L33" s="48" t="str">
        <f t="shared" ca="1" si="6"/>
        <v>RW09</v>
      </c>
      <c r="M33" s="48" t="str">
        <f t="shared" ca="1" si="7"/>
        <v>INV26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RW10-INV26-CB05.04-C14Str</v>
      </c>
      <c r="L34" s="48" t="str">
        <f t="shared" ca="1" si="6"/>
        <v>RW10</v>
      </c>
      <c r="M34" s="48" t="str">
        <f t="shared" ca="1" si="7"/>
        <v>INV26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37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RW10-INV26-CB05.05-C14Str</v>
      </c>
      <c r="L35" s="48" t="str">
        <f t="shared" ca="1" si="6"/>
        <v>RW10</v>
      </c>
      <c r="M35" s="48" t="str">
        <f t="shared" ca="1" si="7"/>
        <v>INV26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RW10-INV26-CB05.06-C14Str</v>
      </c>
      <c r="L36" s="48" t="str">
        <f t="shared" ca="1" si="6"/>
        <v>RW10</v>
      </c>
      <c r="M36" s="48" t="str">
        <f t="shared" ca="1" si="7"/>
        <v>INV26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RW11-INV26-CB06.01-C14Str</v>
      </c>
      <c r="L37" s="42" t="str">
        <f t="shared" ca="1" si="6"/>
        <v>RW11</v>
      </c>
      <c r="M37" s="42" t="str">
        <f t="shared" ca="1" si="7"/>
        <v>INV26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RW11-INV26-CB06.02-C14Str</v>
      </c>
      <c r="L38" s="42" t="str">
        <f t="shared" ca="1" si="6"/>
        <v>RW11</v>
      </c>
      <c r="M38" s="42" t="str">
        <f t="shared" ca="1" si="7"/>
        <v>INV26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RW11-INV26-CB06.03-C14Str</v>
      </c>
      <c r="L39" s="42" t="str">
        <f t="shared" ca="1" si="6"/>
        <v>RW11</v>
      </c>
      <c r="M39" s="42" t="str">
        <f t="shared" ca="1" si="7"/>
        <v>INV26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RW12-INV26-CB06.04-C14Str</v>
      </c>
      <c r="L40" s="42" t="str">
        <f t="shared" ca="1" si="6"/>
        <v>RW12</v>
      </c>
      <c r="M40" s="42" t="str">
        <f t="shared" ca="1" si="7"/>
        <v>INV26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RW12-INV26-CB06.05-C14Str</v>
      </c>
      <c r="L41" s="42" t="str">
        <f t="shared" ca="1" si="6"/>
        <v>RW12</v>
      </c>
      <c r="M41" s="42" t="str">
        <f t="shared" ca="1" si="7"/>
        <v>INV26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RW12-INV26-CB06.06-C14Str</v>
      </c>
      <c r="L42" s="42" t="str">
        <f t="shared" ca="1" si="6"/>
        <v>RW12</v>
      </c>
      <c r="M42" s="42" t="str">
        <f t="shared" ca="1" si="7"/>
        <v>INV26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RW13-INV26-CB07.01-C14Str</v>
      </c>
      <c r="L43" s="48" t="str">
        <f t="shared" ca="1" si="6"/>
        <v>RW13</v>
      </c>
      <c r="M43" s="48" t="str">
        <f t="shared" ca="1" si="7"/>
        <v>INV26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RW13-INV26-CB07.02-C14Str</v>
      </c>
      <c r="L44" s="48" t="str">
        <f t="shared" ca="1" si="6"/>
        <v>RW13</v>
      </c>
      <c r="M44" s="48" t="str">
        <f t="shared" ca="1" si="7"/>
        <v>INV26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RW13-INV26-CB07.03-C14Str</v>
      </c>
      <c r="L45" s="48" t="str">
        <f t="shared" ca="1" si="6"/>
        <v>RW13</v>
      </c>
      <c r="M45" s="48" t="str">
        <f t="shared" ca="1" si="7"/>
        <v>INV26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RW14-INV26-CB07.04-C14Str</v>
      </c>
      <c r="L46" s="48" t="str">
        <f t="shared" ca="1" si="6"/>
        <v>RW14</v>
      </c>
      <c r="M46" s="48" t="str">
        <f t="shared" ca="1" si="7"/>
        <v>INV26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RW14-INV26-CB07.05-C14Str</v>
      </c>
      <c r="L47" s="48" t="str">
        <f t="shared" ca="1" si="6"/>
        <v>RW14</v>
      </c>
      <c r="M47" s="48" t="str">
        <f t="shared" ca="1" si="7"/>
        <v>INV26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RW14-INV26-CB07.06-C14Str</v>
      </c>
      <c r="L48" s="48" t="str">
        <f t="shared" ca="1" si="6"/>
        <v>RW14</v>
      </c>
      <c r="M48" s="48" t="str">
        <f t="shared" ca="1" si="7"/>
        <v>INV26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RW15-INV26-CB08.01-C14Str</v>
      </c>
      <c r="L49" s="42" t="str">
        <f t="shared" ca="1" si="6"/>
        <v>RW15</v>
      </c>
      <c r="M49" s="42" t="str">
        <f t="shared" ca="1" si="7"/>
        <v>INV26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RW15-INV26-CB08.02-C14Str</v>
      </c>
      <c r="L50" s="42" t="str">
        <f t="shared" ca="1" si="6"/>
        <v>RW15</v>
      </c>
      <c r="M50" s="42" t="str">
        <f t="shared" ca="1" si="7"/>
        <v>INV26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RW15-INV26-CB08.03-C14Str</v>
      </c>
      <c r="L51" s="42" t="str">
        <f t="shared" ca="1" si="6"/>
        <v>RW15</v>
      </c>
      <c r="M51" s="42" t="str">
        <f t="shared" ca="1" si="7"/>
        <v>INV26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RW16-INV26-CB08.04-C14Str</v>
      </c>
      <c r="L52" s="42" t="str">
        <f t="shared" ca="1" si="6"/>
        <v>RW16</v>
      </c>
      <c r="M52" s="42" t="str">
        <f t="shared" ca="1" si="7"/>
        <v>INV26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RW16-INV26-CB08.05-C14Str</v>
      </c>
      <c r="L53" s="42" t="str">
        <f t="shared" ca="1" si="6"/>
        <v>RW16</v>
      </c>
      <c r="M53" s="42" t="str">
        <f t="shared" ca="1" si="7"/>
        <v>INV26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RW16-INV26-CB08.06-C14Str</v>
      </c>
      <c r="L54" s="42" t="str">
        <f t="shared" ca="1" si="6"/>
        <v>RW16</v>
      </c>
      <c r="M54" s="42" t="str">
        <f t="shared" ca="1" si="7"/>
        <v>INV26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RW17-INV26-CB09.01-C14Str</v>
      </c>
      <c r="L55" s="48" t="str">
        <f t="shared" ca="1" si="6"/>
        <v>RW17</v>
      </c>
      <c r="M55" s="48" t="str">
        <f t="shared" ca="1" si="7"/>
        <v>INV26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RW17-INV26-CB09.02-C14Str</v>
      </c>
      <c r="L56" s="48" t="str">
        <f t="shared" ca="1" si="6"/>
        <v>RW17</v>
      </c>
      <c r="M56" s="48" t="str">
        <f t="shared" ca="1" si="7"/>
        <v>INV26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RW17-INV26-CB09.03-C14Str</v>
      </c>
      <c r="L57" s="48" t="str">
        <f t="shared" ca="1" si="6"/>
        <v>RW17</v>
      </c>
      <c r="M57" s="48" t="str">
        <f t="shared" ca="1" si="7"/>
        <v>INV26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RW18-INV26-CB09.04-C14Str</v>
      </c>
      <c r="L58" s="48" t="str">
        <f t="shared" ca="1" si="6"/>
        <v>RW18</v>
      </c>
      <c r="M58" s="48" t="str">
        <f t="shared" ca="1" si="7"/>
        <v>INV26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RW18-INV26-CB09.05-C14Str</v>
      </c>
      <c r="L59" s="48" t="str">
        <f t="shared" ca="1" si="6"/>
        <v>RW18</v>
      </c>
      <c r="M59" s="48" t="str">
        <f t="shared" ca="1" si="7"/>
        <v>INV26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RW18-INV26-CB09.06-C14Str</v>
      </c>
      <c r="L60" s="48" t="str">
        <f t="shared" ca="1" si="6"/>
        <v>RW18</v>
      </c>
      <c r="M60" s="48" t="str">
        <f t="shared" ca="1" si="7"/>
        <v>INV26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RW19-INV26-CB10.01-C14Str</v>
      </c>
      <c r="L61" s="42" t="str">
        <f t="shared" ca="1" si="6"/>
        <v>RW19</v>
      </c>
      <c r="M61" s="42" t="str">
        <f t="shared" ca="1" si="7"/>
        <v>INV26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RW19-INV26-CB10.02-C14Str</v>
      </c>
      <c r="L62" s="42" t="str">
        <f t="shared" ca="1" si="6"/>
        <v>RW19</v>
      </c>
      <c r="M62" s="42" t="str">
        <f t="shared" ca="1" si="7"/>
        <v>INV26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RW19-INV26-CB10.03-C14Str</v>
      </c>
      <c r="L63" s="42" t="str">
        <f t="shared" ca="1" si="6"/>
        <v>RW19</v>
      </c>
      <c r="M63" s="42" t="str">
        <f t="shared" ca="1" si="7"/>
        <v>INV26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RW20-INV26-CB10.04-C14Str</v>
      </c>
      <c r="L64" s="42" t="str">
        <f t="shared" ca="1" si="6"/>
        <v>RW20</v>
      </c>
      <c r="M64" s="42" t="str">
        <f t="shared" ca="1" si="7"/>
        <v>INV26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RW20-INV26-CB10.05-C14Str</v>
      </c>
      <c r="L65" s="42" t="str">
        <f t="shared" ca="1" si="6"/>
        <v>RW20</v>
      </c>
      <c r="M65" s="42" t="str">
        <f t="shared" ca="1" si="7"/>
        <v>INV26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RW20-INV26-CB10.06-C14Str</v>
      </c>
      <c r="L66" s="42" t="str">
        <f t="shared" ca="1" si="6"/>
        <v>RW20</v>
      </c>
      <c r="M66" s="42" t="str">
        <f t="shared" ca="1" si="7"/>
        <v>INV26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50</v>
      </c>
      <c r="C67" s="64">
        <v>6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RW21-INV26-CB11.01-C14Str</v>
      </c>
      <c r="L67" s="48" t="str">
        <f t="shared" ca="1" si="6"/>
        <v>RW21</v>
      </c>
      <c r="M67" s="48" t="str">
        <f t="shared" ca="1" si="7"/>
        <v>INV26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>
        <v>19</v>
      </c>
      <c r="C68" s="64">
        <v>3</v>
      </c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RW21-INV26-CB11.02-C14Str</v>
      </c>
      <c r="L68" s="48" t="str">
        <f t="shared" ca="1" si="6"/>
        <v>RW21</v>
      </c>
      <c r="M68" s="48" t="str">
        <f t="shared" ca="1" si="7"/>
        <v>INV26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RW21-INV26-CB11.03-C14Str</v>
      </c>
      <c r="L69" s="48" t="str">
        <f t="shared" ca="1" si="6"/>
        <v>RW21</v>
      </c>
      <c r="M69" s="48" t="str">
        <f t="shared" ca="1" si="7"/>
        <v>INV26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RW22-INV26-CB11.04-C14Str</v>
      </c>
      <c r="L70" s="48" t="str">
        <f t="shared" ca="1" si="6"/>
        <v>RW22</v>
      </c>
      <c r="M70" s="48" t="str">
        <f t="shared" ca="1" si="7"/>
        <v>INV26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17" ca="1" si="13">L71&amp;"-"&amp;M71&amp;"-"&amp;N71&amp;"-"&amp;O71</f>
        <v>RW22-INV26-CB11.05-C14Str</v>
      </c>
      <c r="L71" s="48" t="str">
        <f t="shared" ca="1" si="6"/>
        <v>RW22</v>
      </c>
      <c r="M71" s="48" t="str">
        <f t="shared" ca="1" si="7"/>
        <v>INV26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7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RW22-INV26-CB11.06-C14Str</v>
      </c>
      <c r="L72" s="48" t="str">
        <f t="shared" ref="L72:L117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17" ca="1" si="16">$F$3</f>
        <v>INV26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17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RW23-INV26-CB12.01-C14Str</v>
      </c>
      <c r="L73" s="42" t="str">
        <f t="shared" ca="1" si="15"/>
        <v>RW23</v>
      </c>
      <c r="M73" s="42" t="str">
        <f t="shared" ca="1" si="16"/>
        <v>INV26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RW23-INV26-CB12.02-C14Str</v>
      </c>
      <c r="L74" s="42" t="str">
        <f t="shared" ca="1" si="15"/>
        <v>RW23</v>
      </c>
      <c r="M74" s="42" t="str">
        <f t="shared" ca="1" si="16"/>
        <v>INV26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RW23-INV26-CB12.03-C14Str</v>
      </c>
      <c r="L75" s="42" t="str">
        <f t="shared" ca="1" si="15"/>
        <v>RW23</v>
      </c>
      <c r="M75" s="42" t="str">
        <f t="shared" ca="1" si="16"/>
        <v>INV26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RW24-INV26-CB12.04-C14Str</v>
      </c>
      <c r="L76" s="42" t="str">
        <f t="shared" ca="1" si="15"/>
        <v>RW24</v>
      </c>
      <c r="M76" s="42" t="str">
        <f t="shared" ca="1" si="16"/>
        <v>INV26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RW24-INV26-CB12.05-C14Str</v>
      </c>
      <c r="L77" s="42" t="str">
        <f t="shared" ca="1" si="15"/>
        <v>RW24</v>
      </c>
      <c r="M77" s="42" t="str">
        <f t="shared" ca="1" si="16"/>
        <v>INV26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RW24-INV26-CB12.06-C14Str</v>
      </c>
      <c r="L78" s="42" t="str">
        <f t="shared" ca="1" si="15"/>
        <v>RW24</v>
      </c>
      <c r="M78" s="42" t="str">
        <f t="shared" ca="1" si="16"/>
        <v>INV26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RW25-INV26-CB13.01-C14Str</v>
      </c>
      <c r="L79" s="48" t="str">
        <f t="shared" ca="1" si="15"/>
        <v>RW25</v>
      </c>
      <c r="M79" s="48" t="str">
        <f t="shared" ca="1" si="16"/>
        <v>INV26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RW25-INV26-CB13.02-C14Str</v>
      </c>
      <c r="L80" s="48" t="str">
        <f t="shared" ca="1" si="15"/>
        <v>RW25</v>
      </c>
      <c r="M80" s="48" t="str">
        <f t="shared" ca="1" si="16"/>
        <v>INV26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RW25-INV26-CB13.03-C14Str</v>
      </c>
      <c r="L81" s="48" t="str">
        <f t="shared" ca="1" si="15"/>
        <v>RW25</v>
      </c>
      <c r="M81" s="48" t="str">
        <f t="shared" ca="1" si="16"/>
        <v>INV26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RW26-INV26-CB13.04-C14Str</v>
      </c>
      <c r="L82" s="48" t="str">
        <f t="shared" ca="1" si="15"/>
        <v>RW26</v>
      </c>
      <c r="M82" s="48" t="str">
        <f t="shared" ca="1" si="16"/>
        <v>INV26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RW26-INV26-CB13.05-C14Str</v>
      </c>
      <c r="L83" s="48" t="str">
        <f t="shared" ca="1" si="15"/>
        <v>RW26</v>
      </c>
      <c r="M83" s="48" t="str">
        <f t="shared" ca="1" si="16"/>
        <v>INV26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RW26-INV26-CB13.06-C14Str</v>
      </c>
      <c r="L84" s="48" t="str">
        <f t="shared" ca="1" si="15"/>
        <v>RW26</v>
      </c>
      <c r="M84" s="48" t="str">
        <f t="shared" ca="1" si="16"/>
        <v>INV26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RW27-INV26-CB14.01-C14Str</v>
      </c>
      <c r="L85" s="42" t="str">
        <f t="shared" ca="1" si="15"/>
        <v>RW27</v>
      </c>
      <c r="M85" s="42" t="str">
        <f t="shared" ca="1" si="16"/>
        <v>INV26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RW27-INV26-CB14.02-C14Str</v>
      </c>
      <c r="L86" s="42" t="str">
        <f t="shared" ca="1" si="15"/>
        <v>RW27</v>
      </c>
      <c r="M86" s="42" t="str">
        <f t="shared" ca="1" si="16"/>
        <v>INV26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RW27-INV26-CB14.03-C14Str</v>
      </c>
      <c r="L87" s="42" t="str">
        <f t="shared" ca="1" si="15"/>
        <v>RW27</v>
      </c>
      <c r="M87" s="42" t="str">
        <f t="shared" ca="1" si="16"/>
        <v>INV26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RW28-INV26-CB14.04-C14Str</v>
      </c>
      <c r="L88" s="42" t="str">
        <f t="shared" ca="1" si="15"/>
        <v>RW28</v>
      </c>
      <c r="M88" s="42" t="str">
        <f t="shared" ca="1" si="16"/>
        <v>INV26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RW28-INV26-CB14.05-C14Str</v>
      </c>
      <c r="L89" s="42" t="str">
        <f t="shared" ca="1" si="15"/>
        <v>RW28</v>
      </c>
      <c r="M89" s="42" t="str">
        <f t="shared" ca="1" si="16"/>
        <v>INV26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RW28-INV26-CB14.06-C14Str</v>
      </c>
      <c r="L90" s="42" t="str">
        <f t="shared" ca="1" si="15"/>
        <v>RW28</v>
      </c>
      <c r="M90" s="42" t="str">
        <f t="shared" ca="1" si="16"/>
        <v>INV26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RW29-INV26-CB15.01-C14Str</v>
      </c>
      <c r="L91" s="48" t="str">
        <f t="shared" ca="1" si="15"/>
        <v>RW29</v>
      </c>
      <c r="M91" s="48" t="str">
        <f t="shared" ca="1" si="16"/>
        <v>INV26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RW29-INV26-CB15.02-C14Str</v>
      </c>
      <c r="L92" s="48" t="str">
        <f t="shared" ca="1" si="15"/>
        <v>RW29</v>
      </c>
      <c r="M92" s="48" t="str">
        <f t="shared" ca="1" si="16"/>
        <v>INV26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RW29-INV26-CB15.03-C14Str</v>
      </c>
      <c r="L93" s="48" t="str">
        <f t="shared" ca="1" si="15"/>
        <v>RW29</v>
      </c>
      <c r="M93" s="48" t="str">
        <f t="shared" ca="1" si="16"/>
        <v>INV26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RW30-INV26-CB15.04-C14Str</v>
      </c>
      <c r="L94" s="48" t="str">
        <f t="shared" ca="1" si="15"/>
        <v>RW30</v>
      </c>
      <c r="M94" s="48" t="str">
        <f t="shared" ca="1" si="16"/>
        <v>INV26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RW30-INV26-CB15.05-C14Str</v>
      </c>
      <c r="L95" s="48" t="str">
        <f t="shared" ca="1" si="15"/>
        <v>RW30</v>
      </c>
      <c r="M95" s="48" t="str">
        <f t="shared" ca="1" si="16"/>
        <v>INV26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RW30-INV26-CB15.06-C14Str</v>
      </c>
      <c r="L96" s="48" t="str">
        <f t="shared" ca="1" si="15"/>
        <v>RW30</v>
      </c>
      <c r="M96" s="48" t="str">
        <f t="shared" ca="1" si="16"/>
        <v>INV26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RW31-INV26-CB16.01-C14Str</v>
      </c>
      <c r="L97" s="42" t="str">
        <f t="shared" ca="1" si="15"/>
        <v>RW31</v>
      </c>
      <c r="M97" s="42" t="str">
        <f t="shared" ca="1" si="16"/>
        <v>INV26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RW31-INV26-CB16.02-C14Str</v>
      </c>
      <c r="L98" s="42" t="str">
        <f t="shared" ca="1" si="15"/>
        <v>RW31</v>
      </c>
      <c r="M98" s="42" t="str">
        <f t="shared" ca="1" si="16"/>
        <v>INV26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RW31-INV26-CB16.03-C14Str</v>
      </c>
      <c r="L99" s="42" t="str">
        <f t="shared" ca="1" si="15"/>
        <v>RW31</v>
      </c>
      <c r="M99" s="42" t="str">
        <f t="shared" ca="1" si="16"/>
        <v>INV26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RW32-INV26-CB16.04-C14Str</v>
      </c>
      <c r="L100" s="42" t="str">
        <f t="shared" ca="1" si="15"/>
        <v>RW32</v>
      </c>
      <c r="M100" s="42" t="str">
        <f t="shared" ca="1" si="16"/>
        <v>INV26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RW32-INV26-CB16.05-C14Str</v>
      </c>
      <c r="L101" s="42" t="str">
        <f t="shared" ca="1" si="15"/>
        <v>RW32</v>
      </c>
      <c r="M101" s="42" t="str">
        <f t="shared" ca="1" si="16"/>
        <v>INV26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RW32-INV26-CB16.06-C14Str</v>
      </c>
      <c r="L102" s="42" t="str">
        <f t="shared" ca="1" si="15"/>
        <v>RW32</v>
      </c>
      <c r="M102" s="42" t="str">
        <f t="shared" ca="1" si="16"/>
        <v>INV26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RW33-INV26-CB17.01-C14Str</v>
      </c>
      <c r="L103" s="48" t="str">
        <f t="shared" ca="1" si="15"/>
        <v>RW33</v>
      </c>
      <c r="M103" s="48" t="str">
        <f t="shared" ca="1" si="16"/>
        <v>INV26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RW33-INV26-CB17.02-C14Str</v>
      </c>
      <c r="L104" s="48" t="str">
        <f t="shared" ca="1" si="15"/>
        <v>RW33</v>
      </c>
      <c r="M104" s="48" t="str">
        <f t="shared" ca="1" si="16"/>
        <v>INV26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RW33-INV26-CB17.03-C14Str</v>
      </c>
      <c r="L105" s="48" t="str">
        <f t="shared" ca="1" si="15"/>
        <v>RW33</v>
      </c>
      <c r="M105" s="48" t="str">
        <f t="shared" ca="1" si="16"/>
        <v>INV26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RW34-INV26-CB17.04-C14Str</v>
      </c>
      <c r="L106" s="48" t="str">
        <f t="shared" ca="1" si="15"/>
        <v>RW34</v>
      </c>
      <c r="M106" s="48" t="str">
        <f t="shared" ca="1" si="16"/>
        <v>INV26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RW34-INV26-CB17.05-C14Str</v>
      </c>
      <c r="L107" s="48" t="str">
        <f t="shared" ca="1" si="15"/>
        <v>RW34</v>
      </c>
      <c r="M107" s="48" t="str">
        <f t="shared" ca="1" si="16"/>
        <v>INV26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RW34-INV26-CB17.06-C14Str</v>
      </c>
      <c r="L108" s="48" t="str">
        <f t="shared" ca="1" si="15"/>
        <v>RW34</v>
      </c>
      <c r="M108" s="48" t="str">
        <f t="shared" ca="1" si="16"/>
        <v>INV26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RW35-INV26-CB18.01-C14Str</v>
      </c>
      <c r="L109" s="42" t="str">
        <f t="shared" ca="1" si="15"/>
        <v>RW35</v>
      </c>
      <c r="M109" s="42" t="str">
        <f t="shared" ca="1" si="16"/>
        <v>INV26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RW35-INV26-CB18.02-C14Str</v>
      </c>
      <c r="L110" s="42" t="str">
        <f t="shared" ca="1" si="15"/>
        <v>RW35</v>
      </c>
      <c r="M110" s="42" t="str">
        <f t="shared" ca="1" si="16"/>
        <v>INV26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RW35-INV26-CB18.03-C14Str</v>
      </c>
      <c r="L111" s="42" t="str">
        <f t="shared" ca="1" si="15"/>
        <v>RW35</v>
      </c>
      <c r="M111" s="42" t="str">
        <f t="shared" ca="1" si="16"/>
        <v>INV26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19</v>
      </c>
      <c r="H112" s="129"/>
      <c r="I112" s="64" t="s">
        <v>194</v>
      </c>
      <c r="J112" s="73" t="s">
        <v>132</v>
      </c>
      <c r="K112" s="42" t="str">
        <f t="shared" ca="1" si="13"/>
        <v>RW36-INV26-CB18.04-C14Str</v>
      </c>
      <c r="L112" s="42" t="str">
        <f t="shared" ca="1" si="15"/>
        <v>RW36</v>
      </c>
      <c r="M112" s="42" t="str">
        <f t="shared" ca="1" si="16"/>
        <v>INV26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RW36-INV26-CB18.05-C14Str</v>
      </c>
      <c r="L113" s="42" t="str">
        <f t="shared" ca="1" si="15"/>
        <v>RW36</v>
      </c>
      <c r="M113" s="42" t="str">
        <f t="shared" ca="1" si="16"/>
        <v>INV26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C14Str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RW36-INV26-CB18.06-C14Str</v>
      </c>
      <c r="L114" s="42" t="str">
        <f t="shared" ca="1" si="15"/>
        <v>RW36</v>
      </c>
      <c r="M114" s="42" t="str">
        <f t="shared" ca="1" si="16"/>
        <v>INV26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6" t="s">
        <v>342</v>
      </c>
      <c r="G115" s="127">
        <v>19</v>
      </c>
      <c r="H115" s="127"/>
      <c r="I115" s="64" t="s">
        <v>194</v>
      </c>
      <c r="J115" s="73" t="s">
        <v>132</v>
      </c>
      <c r="K115" s="48" t="str">
        <f t="shared" ca="1" si="13"/>
        <v>RW37-INV26-CB19.01-C14Str</v>
      </c>
      <c r="L115" s="48" t="str">
        <f t="shared" ca="1" si="15"/>
        <v>RW37</v>
      </c>
      <c r="M115" s="48" t="str">
        <f t="shared" ca="1" si="16"/>
        <v>INV26</v>
      </c>
      <c r="N115" s="48" t="str">
        <f ca="1">MID($F$5,1,2)&amp;LOOKUP("一",$F$7:$F115)&amp;"."&amp;TEXT(IF($F115&gt;"",1,($ZG115=OFFSET($ZG115,-1,))+IFERROR(MID(OFFSET($N115,-1,),FIND(MID($F$5,1,2),OFFSET($N115,-1,))+5,2),)),"00")</f>
        <v>CB19.01</v>
      </c>
      <c r="O115" s="48" t="str">
        <f t="shared" si="17"/>
        <v>C14Str</v>
      </c>
      <c r="P115" s="48">
        <v>1</v>
      </c>
      <c r="Q115" s="48" t="s">
        <v>343</v>
      </c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/>
      <c r="H116" s="127"/>
      <c r="I116" s="64" t="s">
        <v>205</v>
      </c>
      <c r="J116" s="73" t="s">
        <v>132</v>
      </c>
      <c r="K116" s="48" t="str">
        <f t="shared" ca="1" si="13"/>
        <v>RW37-INV26-CB19.02-C14Str</v>
      </c>
      <c r="L116" s="48" t="str">
        <f t="shared" ca="1" si="15"/>
        <v>RW37</v>
      </c>
      <c r="M116" s="48" t="str">
        <f t="shared" ca="1" si="16"/>
        <v>INV26</v>
      </c>
      <c r="N116" s="48" t="str">
        <f ca="1">MID($F$5,1,2)&amp;LOOKUP("一",$F$7:$F116)&amp;"."&amp;TEXT(IF($F116&gt;"",1,($ZG116=OFFSET($ZG116,-1,))+IFERROR(MID(OFFSET($N116,-1,),FIND(MID($F$5,1,2),OFFSET($N116,-1,))+5,2),)),"00")</f>
        <v>CB19.02</v>
      </c>
      <c r="O116" s="48" t="str">
        <f t="shared" si="17"/>
        <v>C14Str</v>
      </c>
      <c r="P116" s="48">
        <v>3</v>
      </c>
      <c r="Q116" s="48"/>
      <c r="R116" s="48"/>
      <c r="S116" s="48" t="s">
        <v>344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232</v>
      </c>
      <c r="J117" s="73" t="s">
        <v>132</v>
      </c>
      <c r="K117" s="48" t="str">
        <f t="shared" ca="1" si="13"/>
        <v>RW37-INV26-CB19.03-C14Str</v>
      </c>
      <c r="L117" s="48" t="str">
        <f t="shared" ca="1" si="15"/>
        <v>RW37</v>
      </c>
      <c r="M117" s="48" t="str">
        <f t="shared" ca="1" si="16"/>
        <v>INV26</v>
      </c>
      <c r="N117" s="48" t="str">
        <f ca="1">MID($F$5,1,2)&amp;LOOKUP("一",$F$7:$F117)&amp;"."&amp;TEXT(IF($F117&gt;"",1,($ZG117=OFFSET($ZG117,-1,))+IFERROR(MID(OFFSET($N117,-1,),FIND(MID($F$5,1,2),OFFSET($N117,-1,))+5,2),)),"00")</f>
        <v>CB19.03</v>
      </c>
      <c r="O117" s="48" t="str">
        <f t="shared" si="17"/>
        <v>C14Str</v>
      </c>
      <c r="P117" s="48">
        <v>7</v>
      </c>
      <c r="Q117" s="48"/>
      <c r="R117" s="48"/>
      <c r="S117" s="48"/>
      <c r="T117" s="48"/>
      <c r="U117" s="48"/>
      <c r="V117" s="48"/>
      <c r="W117" s="48" t="s">
        <v>345</v>
      </c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</sheetData>
  <mergeCells count="113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109:F114"/>
    <mergeCell ref="G109:G111"/>
    <mergeCell ref="H109:H111"/>
    <mergeCell ref="G112:G114"/>
    <mergeCell ref="H112:H114"/>
    <mergeCell ref="F115:F117"/>
    <mergeCell ref="G115:G117"/>
    <mergeCell ref="H115:H117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</mergeCells>
  <phoneticPr fontId="2" type="noConversion"/>
  <conditionalFormatting sqref="P2">
    <cfRule type="cellIs" dxfId="125" priority="6" operator="equal">
      <formula>FALSE</formula>
    </cfRule>
  </conditionalFormatting>
  <conditionalFormatting sqref="BF7:BF35">
    <cfRule type="cellIs" dxfId="124" priority="3" operator="notEqual">
      <formula>0</formula>
    </cfRule>
  </conditionalFormatting>
  <conditionalFormatting sqref="F7">
    <cfRule type="expression" dxfId="123" priority="2">
      <formula>TEXT(MID(INDIRECT("J"&amp;ROW()-1),13,2)+1,"00")&lt;&gt;F7</formula>
    </cfRule>
  </conditionalFormatting>
  <conditionalFormatting sqref="F7">
    <cfRule type="cellIs" dxfId="122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7">
    <cfRule type="cellIs" dxfId="121" priority="7" operator="greaterThan">
      <formula>1</formula>
    </cfRule>
    <cfRule type="expression" dxfId="120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8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9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0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1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9ECC6-1575-5A4A-90B2-652E4DD34C7C}">
  <sheetPr codeName="Sheet30"/>
  <dimension ref="A1:CL117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37</v>
      </c>
      <c r="R1" s="16">
        <f t="shared" ref="R1:AD1" si="0">COUNTA(R7:R9953)</f>
        <v>0</v>
      </c>
      <c r="S1" s="16">
        <f t="shared" si="0"/>
        <v>37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37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37</v>
      </c>
      <c r="R2" s="16">
        <f t="shared" ref="R2:BD2" si="2">COUNTIF($I:$I,R$6)</f>
        <v>0</v>
      </c>
      <c r="S2" s="16">
        <f t="shared" si="2"/>
        <v>37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37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INV27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RW01-INV27-CB01.01-C14Str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INV27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RW01-INV27-CB01.02-C14Str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INV27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RW01-INV27-CB01.03-C14Str</v>
      </c>
      <c r="L9" s="48" t="str">
        <f t="shared" ca="1" si="6"/>
        <v>RW01</v>
      </c>
      <c r="M9" s="48" t="str">
        <f t="shared" ca="1" si="7"/>
        <v>INV27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101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RW02-INV27-CB01.04-C14Str</v>
      </c>
      <c r="L10" s="48" t="str">
        <f t="shared" ca="1" si="6"/>
        <v>RW02</v>
      </c>
      <c r="M10" s="48" t="str">
        <f t="shared" ca="1" si="7"/>
        <v>INV27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10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RW02-INV27-CB01.05-C14Str</v>
      </c>
      <c r="L11" s="48" t="str">
        <f t="shared" ca="1" si="6"/>
        <v>RW02</v>
      </c>
      <c r="M11" s="48" t="str">
        <f t="shared" ca="1" si="7"/>
        <v>INV27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RW02-INV27-CB01.06-C14Str</v>
      </c>
      <c r="L12" s="48" t="str">
        <f t="shared" ca="1" si="6"/>
        <v>RW02</v>
      </c>
      <c r="M12" s="48" t="str">
        <f t="shared" ca="1" si="7"/>
        <v>INV27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RW03-INV27-CB02.01-C14Str</v>
      </c>
      <c r="L13" s="42" t="str">
        <f t="shared" ca="1" si="6"/>
        <v>RW03</v>
      </c>
      <c r="M13" s="42" t="str">
        <f t="shared" ca="1" si="7"/>
        <v>INV27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RW03-INV27-CB02.02-C14Str</v>
      </c>
      <c r="L14" s="42" t="str">
        <f t="shared" ca="1" si="6"/>
        <v>RW03</v>
      </c>
      <c r="M14" s="42" t="str">
        <f t="shared" ca="1" si="7"/>
        <v>INV27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RW03-INV27-CB02.03-C14Str</v>
      </c>
      <c r="L15" s="42" t="str">
        <f t="shared" ca="1" si="6"/>
        <v>RW03</v>
      </c>
      <c r="M15" s="42" t="str">
        <f t="shared" ca="1" si="7"/>
        <v>INV27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RW04-INV27-CB02.04-C14Str</v>
      </c>
      <c r="L16" s="42" t="str">
        <f t="shared" ca="1" si="6"/>
        <v>RW04</v>
      </c>
      <c r="M16" s="42" t="str">
        <f t="shared" ca="1" si="7"/>
        <v>INV27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RW04-INV27-CB02.05-C14Str</v>
      </c>
      <c r="L17" s="42" t="str">
        <f t="shared" ca="1" si="6"/>
        <v>RW04</v>
      </c>
      <c r="M17" s="42" t="str">
        <f t="shared" ca="1" si="7"/>
        <v>INV27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RW04-INV27-CB02.06-C14Str</v>
      </c>
      <c r="L18" s="42" t="str">
        <f t="shared" ca="1" si="6"/>
        <v>RW04</v>
      </c>
      <c r="M18" s="42" t="str">
        <f t="shared" ca="1" si="7"/>
        <v>INV27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RW05-INV27-CB03.01-C14Str</v>
      </c>
      <c r="L19" s="48" t="str">
        <f t="shared" ca="1" si="6"/>
        <v>RW05</v>
      </c>
      <c r="M19" s="48" t="str">
        <f t="shared" ca="1" si="7"/>
        <v>INV27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RW05-INV27-CB03.02-C14Str</v>
      </c>
      <c r="L20" s="48" t="str">
        <f t="shared" ca="1" si="6"/>
        <v>RW05</v>
      </c>
      <c r="M20" s="48" t="str">
        <f t="shared" ca="1" si="7"/>
        <v>INV27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RW05-INV27-CB03.03-C14Str</v>
      </c>
      <c r="L21" s="48" t="str">
        <f t="shared" ca="1" si="6"/>
        <v>RW05</v>
      </c>
      <c r="M21" s="48" t="str">
        <f t="shared" ca="1" si="7"/>
        <v>INV27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RW06-INV27-CB03.04-C14Str</v>
      </c>
      <c r="L22" s="48" t="str">
        <f t="shared" ca="1" si="6"/>
        <v>RW06</v>
      </c>
      <c r="M22" s="48" t="str">
        <f t="shared" ca="1" si="7"/>
        <v>INV27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RW06-INV27-CB03.05-C14Str</v>
      </c>
      <c r="L23" s="48" t="str">
        <f t="shared" ca="1" si="6"/>
        <v>RW06</v>
      </c>
      <c r="M23" s="48" t="str">
        <f t="shared" ca="1" si="7"/>
        <v>INV27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22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22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RW06-INV27-CB03.06-C14Str</v>
      </c>
      <c r="L24" s="48" t="str">
        <f t="shared" ca="1" si="6"/>
        <v>RW06</v>
      </c>
      <c r="M24" s="48" t="str">
        <f t="shared" ca="1" si="7"/>
        <v>INV27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22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22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RW07-INV27-CB04.01-C14Str</v>
      </c>
      <c r="L25" s="42" t="str">
        <f t="shared" ca="1" si="6"/>
        <v>RW07</v>
      </c>
      <c r="M25" s="42" t="str">
        <f t="shared" ca="1" si="7"/>
        <v>INV27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22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32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RW07-INV27-CB04.02-C14Str</v>
      </c>
      <c r="L26" s="42" t="str">
        <f t="shared" ca="1" si="6"/>
        <v>RW07</v>
      </c>
      <c r="M26" s="42" t="str">
        <f t="shared" ca="1" si="7"/>
        <v>INV27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RW07-INV27-CB04.03-C14Str</v>
      </c>
      <c r="L27" s="42" t="str">
        <f t="shared" ca="1" si="6"/>
        <v>RW07</v>
      </c>
      <c r="M27" s="42" t="str">
        <f t="shared" ca="1" si="7"/>
        <v>INV27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RW08-INV27-CB04.04-C14Str</v>
      </c>
      <c r="L28" s="42" t="str">
        <f t="shared" ca="1" si="6"/>
        <v>RW08</v>
      </c>
      <c r="M28" s="42" t="str">
        <f t="shared" ca="1" si="7"/>
        <v>INV27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5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RW08-INV27-CB04.05-C14Str</v>
      </c>
      <c r="L29" s="42" t="str">
        <f t="shared" ca="1" si="6"/>
        <v>RW08</v>
      </c>
      <c r="M29" s="42" t="str">
        <f t="shared" ca="1" si="7"/>
        <v>INV27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RW08-INV27-CB04.06-C14Str</v>
      </c>
      <c r="L30" s="42" t="str">
        <f t="shared" ca="1" si="6"/>
        <v>RW08</v>
      </c>
      <c r="M30" s="42" t="str">
        <f t="shared" ca="1" si="7"/>
        <v>INV27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RW09-INV27-CB05.01-C14Str</v>
      </c>
      <c r="L31" s="48" t="str">
        <f t="shared" ca="1" si="6"/>
        <v>RW09</v>
      </c>
      <c r="M31" s="48" t="str">
        <f t="shared" ca="1" si="7"/>
        <v>INV27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RW09-INV27-CB05.02-C14Str</v>
      </c>
      <c r="L32" s="48" t="str">
        <f t="shared" ca="1" si="6"/>
        <v>RW09</v>
      </c>
      <c r="M32" s="48" t="str">
        <f t="shared" ca="1" si="7"/>
        <v>INV27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RW09-INV27-CB05.03-C14Str</v>
      </c>
      <c r="L33" s="48" t="str">
        <f t="shared" ca="1" si="6"/>
        <v>RW09</v>
      </c>
      <c r="M33" s="48" t="str">
        <f t="shared" ca="1" si="7"/>
        <v>INV27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RW10-INV27-CB05.04-C14Str</v>
      </c>
      <c r="L34" s="48" t="str">
        <f t="shared" ca="1" si="6"/>
        <v>RW10</v>
      </c>
      <c r="M34" s="48" t="str">
        <f t="shared" ca="1" si="7"/>
        <v>INV27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32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RW10-INV27-CB05.05-C14Str</v>
      </c>
      <c r="L35" s="48" t="str">
        <f t="shared" ca="1" si="6"/>
        <v>RW10</v>
      </c>
      <c r="M35" s="48" t="str">
        <f t="shared" ca="1" si="7"/>
        <v>INV27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RW10-INV27-CB05.06-C14Str</v>
      </c>
      <c r="L36" s="48" t="str">
        <f t="shared" ca="1" si="6"/>
        <v>RW10</v>
      </c>
      <c r="M36" s="48" t="str">
        <f t="shared" ca="1" si="7"/>
        <v>INV27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RW11-INV27-CB06.01-C14Str</v>
      </c>
      <c r="L37" s="42" t="str">
        <f t="shared" ca="1" si="6"/>
        <v>RW11</v>
      </c>
      <c r="M37" s="42" t="str">
        <f t="shared" ca="1" si="7"/>
        <v>INV27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5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RW11-INV27-CB06.02-C14Str</v>
      </c>
      <c r="L38" s="42" t="str">
        <f t="shared" ca="1" si="6"/>
        <v>RW11</v>
      </c>
      <c r="M38" s="42" t="str">
        <f t="shared" ca="1" si="7"/>
        <v>INV27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RW11-INV27-CB06.03-C14Str</v>
      </c>
      <c r="L39" s="42" t="str">
        <f t="shared" ca="1" si="6"/>
        <v>RW11</v>
      </c>
      <c r="M39" s="42" t="str">
        <f t="shared" ca="1" si="7"/>
        <v>INV27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RW12-INV27-CB06.04-C14Str</v>
      </c>
      <c r="L40" s="42" t="str">
        <f t="shared" ca="1" si="6"/>
        <v>RW12</v>
      </c>
      <c r="M40" s="42" t="str">
        <f t="shared" ca="1" si="7"/>
        <v>INV27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RW12-INV27-CB06.05-C14Str</v>
      </c>
      <c r="L41" s="42" t="str">
        <f t="shared" ca="1" si="6"/>
        <v>RW12</v>
      </c>
      <c r="M41" s="42" t="str">
        <f t="shared" ca="1" si="7"/>
        <v>INV27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RW12-INV27-CB06.06-C14Str</v>
      </c>
      <c r="L42" s="42" t="str">
        <f t="shared" ca="1" si="6"/>
        <v>RW12</v>
      </c>
      <c r="M42" s="42" t="str">
        <f t="shared" ca="1" si="7"/>
        <v>INV27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RW13-INV27-CB07.01-C14Str</v>
      </c>
      <c r="L43" s="48" t="str">
        <f t="shared" ca="1" si="6"/>
        <v>RW13</v>
      </c>
      <c r="M43" s="48" t="str">
        <f t="shared" ca="1" si="7"/>
        <v>INV27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RW13-INV27-CB07.02-C14Str</v>
      </c>
      <c r="L44" s="48" t="str">
        <f t="shared" ca="1" si="6"/>
        <v>RW13</v>
      </c>
      <c r="M44" s="48" t="str">
        <f t="shared" ca="1" si="7"/>
        <v>INV27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RW13-INV27-CB07.03-C14Str</v>
      </c>
      <c r="L45" s="48" t="str">
        <f t="shared" ca="1" si="6"/>
        <v>RW13</v>
      </c>
      <c r="M45" s="48" t="str">
        <f t="shared" ca="1" si="7"/>
        <v>INV27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RW14-INV27-CB07.04-C14Str</v>
      </c>
      <c r="L46" s="48" t="str">
        <f t="shared" ca="1" si="6"/>
        <v>RW14</v>
      </c>
      <c r="M46" s="48" t="str">
        <f t="shared" ca="1" si="7"/>
        <v>INV27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RW14-INV27-CB07.05-C14Str</v>
      </c>
      <c r="L47" s="48" t="str">
        <f t="shared" ca="1" si="6"/>
        <v>RW14</v>
      </c>
      <c r="M47" s="48" t="str">
        <f t="shared" ca="1" si="7"/>
        <v>INV27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RW14-INV27-CB07.06-C14Str</v>
      </c>
      <c r="L48" s="48" t="str">
        <f t="shared" ca="1" si="6"/>
        <v>RW14</v>
      </c>
      <c r="M48" s="48" t="str">
        <f t="shared" ca="1" si="7"/>
        <v>INV27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RW15-INV27-CB08.01-C14Str</v>
      </c>
      <c r="L49" s="42" t="str">
        <f t="shared" ca="1" si="6"/>
        <v>RW15</v>
      </c>
      <c r="M49" s="42" t="str">
        <f t="shared" ca="1" si="7"/>
        <v>INV27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RW15-INV27-CB08.02-C14Str</v>
      </c>
      <c r="L50" s="42" t="str">
        <f t="shared" ca="1" si="6"/>
        <v>RW15</v>
      </c>
      <c r="M50" s="42" t="str">
        <f t="shared" ca="1" si="7"/>
        <v>INV27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RW15-INV27-CB08.03-C14Str</v>
      </c>
      <c r="L51" s="42" t="str">
        <f t="shared" ca="1" si="6"/>
        <v>RW15</v>
      </c>
      <c r="M51" s="42" t="str">
        <f t="shared" ca="1" si="7"/>
        <v>INV27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RW16-INV27-CB08.04-C14Str</v>
      </c>
      <c r="L52" s="42" t="str">
        <f t="shared" ca="1" si="6"/>
        <v>RW16</v>
      </c>
      <c r="M52" s="42" t="str">
        <f t="shared" ca="1" si="7"/>
        <v>INV27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RW16-INV27-CB08.05-C14Str</v>
      </c>
      <c r="L53" s="42" t="str">
        <f t="shared" ca="1" si="6"/>
        <v>RW16</v>
      </c>
      <c r="M53" s="42" t="str">
        <f t="shared" ca="1" si="7"/>
        <v>INV27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RW16-INV27-CB08.06-C14Str</v>
      </c>
      <c r="L54" s="42" t="str">
        <f t="shared" ca="1" si="6"/>
        <v>RW16</v>
      </c>
      <c r="M54" s="42" t="str">
        <f t="shared" ca="1" si="7"/>
        <v>INV27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RW17-INV27-CB09.01-C14Str</v>
      </c>
      <c r="L55" s="48" t="str">
        <f t="shared" ca="1" si="6"/>
        <v>RW17</v>
      </c>
      <c r="M55" s="48" t="str">
        <f t="shared" ca="1" si="7"/>
        <v>INV27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RW17-INV27-CB09.02-C14Str</v>
      </c>
      <c r="L56" s="48" t="str">
        <f t="shared" ca="1" si="6"/>
        <v>RW17</v>
      </c>
      <c r="M56" s="48" t="str">
        <f t="shared" ca="1" si="7"/>
        <v>INV27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RW17-INV27-CB09.03-C14Str</v>
      </c>
      <c r="L57" s="48" t="str">
        <f t="shared" ca="1" si="6"/>
        <v>RW17</v>
      </c>
      <c r="M57" s="48" t="str">
        <f t="shared" ca="1" si="7"/>
        <v>INV27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RW18-INV27-CB09.04-C14Str</v>
      </c>
      <c r="L58" s="48" t="str">
        <f t="shared" ca="1" si="6"/>
        <v>RW18</v>
      </c>
      <c r="M58" s="48" t="str">
        <f t="shared" ca="1" si="7"/>
        <v>INV27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RW18-INV27-CB09.05-C14Str</v>
      </c>
      <c r="L59" s="48" t="str">
        <f t="shared" ca="1" si="6"/>
        <v>RW18</v>
      </c>
      <c r="M59" s="48" t="str">
        <f t="shared" ca="1" si="7"/>
        <v>INV27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RW18-INV27-CB09.06-C14Str</v>
      </c>
      <c r="L60" s="48" t="str">
        <f t="shared" ca="1" si="6"/>
        <v>RW18</v>
      </c>
      <c r="M60" s="48" t="str">
        <f t="shared" ca="1" si="7"/>
        <v>INV27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RW19-INV27-CB10.01-C14Str</v>
      </c>
      <c r="L61" s="42" t="str">
        <f t="shared" ca="1" si="6"/>
        <v>RW19</v>
      </c>
      <c r="M61" s="42" t="str">
        <f t="shared" ca="1" si="7"/>
        <v>INV27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RW19-INV27-CB10.02-C14Str</v>
      </c>
      <c r="L62" s="42" t="str">
        <f t="shared" ca="1" si="6"/>
        <v>RW19</v>
      </c>
      <c r="M62" s="42" t="str">
        <f t="shared" ca="1" si="7"/>
        <v>INV27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RW19-INV27-CB10.03-C14Str</v>
      </c>
      <c r="L63" s="42" t="str">
        <f t="shared" ca="1" si="6"/>
        <v>RW19</v>
      </c>
      <c r="M63" s="42" t="str">
        <f t="shared" ca="1" si="7"/>
        <v>INV27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RW20-INV27-CB10.04-C14Str</v>
      </c>
      <c r="L64" s="42" t="str">
        <f t="shared" ca="1" si="6"/>
        <v>RW20</v>
      </c>
      <c r="M64" s="42" t="str">
        <f t="shared" ca="1" si="7"/>
        <v>INV27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RW20-INV27-CB10.05-C14Str</v>
      </c>
      <c r="L65" s="42" t="str">
        <f t="shared" ca="1" si="6"/>
        <v>RW20</v>
      </c>
      <c r="M65" s="42" t="str">
        <f t="shared" ca="1" si="7"/>
        <v>INV27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59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RW20-INV27-CB10.06-C14Str</v>
      </c>
      <c r="L66" s="42" t="str">
        <f t="shared" ca="1" si="6"/>
        <v>RW20</v>
      </c>
      <c r="M66" s="42" t="str">
        <f t="shared" ca="1" si="7"/>
        <v>INV27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59</v>
      </c>
      <c r="C67" s="64">
        <v>6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RW21-INV27-CB11.01-C14Str</v>
      </c>
      <c r="L67" s="48" t="str">
        <f t="shared" ca="1" si="6"/>
        <v>RW21</v>
      </c>
      <c r="M67" s="48" t="str">
        <f t="shared" ca="1" si="7"/>
        <v>INV27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>
        <v>22</v>
      </c>
      <c r="C68" s="64">
        <v>3</v>
      </c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RW21-INV27-CB11.02-C14Str</v>
      </c>
      <c r="L68" s="48" t="str">
        <f t="shared" ca="1" si="6"/>
        <v>RW21</v>
      </c>
      <c r="M68" s="48" t="str">
        <f t="shared" ca="1" si="7"/>
        <v>INV27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RW21-INV27-CB11.03-C14Str</v>
      </c>
      <c r="L69" s="48" t="str">
        <f t="shared" ca="1" si="6"/>
        <v>RW21</v>
      </c>
      <c r="M69" s="48" t="str">
        <f t="shared" ca="1" si="7"/>
        <v>INV27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RW22-INV27-CB11.04-C14Str</v>
      </c>
      <c r="L70" s="48" t="str">
        <f t="shared" ca="1" si="6"/>
        <v>RW22</v>
      </c>
      <c r="M70" s="48" t="str">
        <f t="shared" ca="1" si="7"/>
        <v>INV27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17" ca="1" si="13">L71&amp;"-"&amp;M71&amp;"-"&amp;N71&amp;"-"&amp;O71</f>
        <v>RW22-INV27-CB11.05-C14Str</v>
      </c>
      <c r="L71" s="48" t="str">
        <f t="shared" ca="1" si="6"/>
        <v>RW22</v>
      </c>
      <c r="M71" s="48" t="str">
        <f t="shared" ca="1" si="7"/>
        <v>INV27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7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RW22-INV27-CB11.06-C14Str</v>
      </c>
      <c r="L72" s="48" t="str">
        <f t="shared" ref="L72:L117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17" ca="1" si="16">$F$3</f>
        <v>INV27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17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RW23-INV27-CB12.01-C14Str</v>
      </c>
      <c r="L73" s="42" t="str">
        <f t="shared" ca="1" si="15"/>
        <v>RW23</v>
      </c>
      <c r="M73" s="42" t="str">
        <f t="shared" ca="1" si="16"/>
        <v>INV27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RW23-INV27-CB12.02-C14Str</v>
      </c>
      <c r="L74" s="42" t="str">
        <f t="shared" ca="1" si="15"/>
        <v>RW23</v>
      </c>
      <c r="M74" s="42" t="str">
        <f t="shared" ca="1" si="16"/>
        <v>INV27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RW23-INV27-CB12.03-C14Str</v>
      </c>
      <c r="L75" s="42" t="str">
        <f t="shared" ca="1" si="15"/>
        <v>RW23</v>
      </c>
      <c r="M75" s="42" t="str">
        <f t="shared" ca="1" si="16"/>
        <v>INV27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RW24-INV27-CB12.04-C14Str</v>
      </c>
      <c r="L76" s="42" t="str">
        <f t="shared" ca="1" si="15"/>
        <v>RW24</v>
      </c>
      <c r="M76" s="42" t="str">
        <f t="shared" ca="1" si="16"/>
        <v>INV27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RW24-INV27-CB12.05-C14Str</v>
      </c>
      <c r="L77" s="42" t="str">
        <f t="shared" ca="1" si="15"/>
        <v>RW24</v>
      </c>
      <c r="M77" s="42" t="str">
        <f t="shared" ca="1" si="16"/>
        <v>INV27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RW24-INV27-CB12.06-C14Str</v>
      </c>
      <c r="L78" s="42" t="str">
        <f t="shared" ca="1" si="15"/>
        <v>RW24</v>
      </c>
      <c r="M78" s="42" t="str">
        <f t="shared" ca="1" si="16"/>
        <v>INV27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RW25-INV27-CB13.01-C14Str</v>
      </c>
      <c r="L79" s="48" t="str">
        <f t="shared" ca="1" si="15"/>
        <v>RW25</v>
      </c>
      <c r="M79" s="48" t="str">
        <f t="shared" ca="1" si="16"/>
        <v>INV27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RW25-INV27-CB13.02-C14Str</v>
      </c>
      <c r="L80" s="48" t="str">
        <f t="shared" ca="1" si="15"/>
        <v>RW25</v>
      </c>
      <c r="M80" s="48" t="str">
        <f t="shared" ca="1" si="16"/>
        <v>INV27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RW25-INV27-CB13.03-C14Str</v>
      </c>
      <c r="L81" s="48" t="str">
        <f t="shared" ca="1" si="15"/>
        <v>RW25</v>
      </c>
      <c r="M81" s="48" t="str">
        <f t="shared" ca="1" si="16"/>
        <v>INV27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RW26-INV27-CB13.04-C14Str</v>
      </c>
      <c r="L82" s="48" t="str">
        <f t="shared" ca="1" si="15"/>
        <v>RW26</v>
      </c>
      <c r="M82" s="48" t="str">
        <f t="shared" ca="1" si="16"/>
        <v>INV27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RW26-INV27-CB13.05-C14Str</v>
      </c>
      <c r="L83" s="48" t="str">
        <f t="shared" ca="1" si="15"/>
        <v>RW26</v>
      </c>
      <c r="M83" s="48" t="str">
        <f t="shared" ca="1" si="16"/>
        <v>INV27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RW26-INV27-CB13.06-C14Str</v>
      </c>
      <c r="L84" s="48" t="str">
        <f t="shared" ca="1" si="15"/>
        <v>RW26</v>
      </c>
      <c r="M84" s="48" t="str">
        <f t="shared" ca="1" si="16"/>
        <v>INV27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RW27-INV27-CB14.01-C14Str</v>
      </c>
      <c r="L85" s="42" t="str">
        <f t="shared" ca="1" si="15"/>
        <v>RW27</v>
      </c>
      <c r="M85" s="42" t="str">
        <f t="shared" ca="1" si="16"/>
        <v>INV27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RW27-INV27-CB14.02-C14Str</v>
      </c>
      <c r="L86" s="42" t="str">
        <f t="shared" ca="1" si="15"/>
        <v>RW27</v>
      </c>
      <c r="M86" s="42" t="str">
        <f t="shared" ca="1" si="16"/>
        <v>INV27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RW27-INV27-CB14.03-C14Str</v>
      </c>
      <c r="L87" s="42" t="str">
        <f t="shared" ca="1" si="15"/>
        <v>RW27</v>
      </c>
      <c r="M87" s="42" t="str">
        <f t="shared" ca="1" si="16"/>
        <v>INV27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RW28-INV27-CB14.04-C14Str</v>
      </c>
      <c r="L88" s="42" t="str">
        <f t="shared" ca="1" si="15"/>
        <v>RW28</v>
      </c>
      <c r="M88" s="42" t="str">
        <f t="shared" ca="1" si="16"/>
        <v>INV27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RW28-INV27-CB14.05-C14Str</v>
      </c>
      <c r="L89" s="42" t="str">
        <f t="shared" ca="1" si="15"/>
        <v>RW28</v>
      </c>
      <c r="M89" s="42" t="str">
        <f t="shared" ca="1" si="16"/>
        <v>INV27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RW28-INV27-CB14.06-C14Str</v>
      </c>
      <c r="L90" s="42" t="str">
        <f t="shared" ca="1" si="15"/>
        <v>RW28</v>
      </c>
      <c r="M90" s="42" t="str">
        <f t="shared" ca="1" si="16"/>
        <v>INV27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RW29-INV27-CB15.01-C14Str</v>
      </c>
      <c r="L91" s="48" t="str">
        <f t="shared" ca="1" si="15"/>
        <v>RW29</v>
      </c>
      <c r="M91" s="48" t="str">
        <f t="shared" ca="1" si="16"/>
        <v>INV27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RW29-INV27-CB15.02-C14Str</v>
      </c>
      <c r="L92" s="48" t="str">
        <f t="shared" ca="1" si="15"/>
        <v>RW29</v>
      </c>
      <c r="M92" s="48" t="str">
        <f t="shared" ca="1" si="16"/>
        <v>INV27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RW29-INV27-CB15.03-C14Str</v>
      </c>
      <c r="L93" s="48" t="str">
        <f t="shared" ca="1" si="15"/>
        <v>RW29</v>
      </c>
      <c r="M93" s="48" t="str">
        <f t="shared" ca="1" si="16"/>
        <v>INV27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RW30-INV27-CB15.04-C14Str</v>
      </c>
      <c r="L94" s="48" t="str">
        <f t="shared" ca="1" si="15"/>
        <v>RW30</v>
      </c>
      <c r="M94" s="48" t="str">
        <f t="shared" ca="1" si="16"/>
        <v>INV27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RW30-INV27-CB15.05-C14Str</v>
      </c>
      <c r="L95" s="48" t="str">
        <f t="shared" ca="1" si="15"/>
        <v>RW30</v>
      </c>
      <c r="M95" s="48" t="str">
        <f t="shared" ca="1" si="16"/>
        <v>INV27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RW30-INV27-CB15.06-C14Str</v>
      </c>
      <c r="L96" s="48" t="str">
        <f t="shared" ca="1" si="15"/>
        <v>RW30</v>
      </c>
      <c r="M96" s="48" t="str">
        <f t="shared" ca="1" si="16"/>
        <v>INV27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RW31-INV27-CB16.01-C14Str</v>
      </c>
      <c r="L97" s="42" t="str">
        <f t="shared" ca="1" si="15"/>
        <v>RW31</v>
      </c>
      <c r="M97" s="42" t="str">
        <f t="shared" ca="1" si="16"/>
        <v>INV27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RW31-INV27-CB16.02-C14Str</v>
      </c>
      <c r="L98" s="42" t="str">
        <f t="shared" ca="1" si="15"/>
        <v>RW31</v>
      </c>
      <c r="M98" s="42" t="str">
        <f t="shared" ca="1" si="16"/>
        <v>INV27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RW31-INV27-CB16.03-C14Str</v>
      </c>
      <c r="L99" s="42" t="str">
        <f t="shared" ca="1" si="15"/>
        <v>RW31</v>
      </c>
      <c r="M99" s="42" t="str">
        <f t="shared" ca="1" si="16"/>
        <v>INV27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RW32-INV27-CB16.04-C14Str</v>
      </c>
      <c r="L100" s="42" t="str">
        <f t="shared" ca="1" si="15"/>
        <v>RW32</v>
      </c>
      <c r="M100" s="42" t="str">
        <f t="shared" ca="1" si="16"/>
        <v>INV27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RW32-INV27-CB16.05-C14Str</v>
      </c>
      <c r="L101" s="42" t="str">
        <f t="shared" ca="1" si="15"/>
        <v>RW32</v>
      </c>
      <c r="M101" s="42" t="str">
        <f t="shared" ca="1" si="16"/>
        <v>INV27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RW32-INV27-CB16.06-C14Str</v>
      </c>
      <c r="L102" s="42" t="str">
        <f t="shared" ca="1" si="15"/>
        <v>RW32</v>
      </c>
      <c r="M102" s="42" t="str">
        <f t="shared" ca="1" si="16"/>
        <v>INV27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22</v>
      </c>
      <c r="H103" s="127"/>
      <c r="I103" s="64" t="s">
        <v>194</v>
      </c>
      <c r="J103" s="73" t="s">
        <v>132</v>
      </c>
      <c r="K103" s="48" t="str">
        <f t="shared" ca="1" si="13"/>
        <v>RW33-INV27-CB17.01-C14Str</v>
      </c>
      <c r="L103" s="48" t="str">
        <f t="shared" ca="1" si="15"/>
        <v>RW33</v>
      </c>
      <c r="M103" s="48" t="str">
        <f t="shared" ca="1" si="16"/>
        <v>INV27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4" t="s">
        <v>133</v>
      </c>
      <c r="K104" s="48" t="str">
        <f t="shared" ca="1" si="13"/>
        <v>RW33-INV27-CB17.02-D14Str</v>
      </c>
      <c r="L104" s="48" t="str">
        <f t="shared" ca="1" si="15"/>
        <v>RW33</v>
      </c>
      <c r="M104" s="48" t="str">
        <f t="shared" ca="1" si="16"/>
        <v>INV27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D14Str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4" t="s">
        <v>133</v>
      </c>
      <c r="K105" s="48" t="str">
        <f t="shared" ca="1" si="13"/>
        <v>RW33-INV27-CB17.03-D14Str</v>
      </c>
      <c r="L105" s="48" t="str">
        <f t="shared" ca="1" si="15"/>
        <v>RW33</v>
      </c>
      <c r="M105" s="48" t="str">
        <f t="shared" ca="1" si="16"/>
        <v>INV27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D14Str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22</v>
      </c>
      <c r="H106" s="127"/>
      <c r="I106" s="64" t="s">
        <v>194</v>
      </c>
      <c r="J106" s="73" t="s">
        <v>132</v>
      </c>
      <c r="K106" s="48" t="str">
        <f t="shared" ca="1" si="13"/>
        <v>RW34-INV27-CB17.04-C14Str</v>
      </c>
      <c r="L106" s="48" t="str">
        <f t="shared" ca="1" si="15"/>
        <v>RW34</v>
      </c>
      <c r="M106" s="48" t="str">
        <f t="shared" ca="1" si="16"/>
        <v>INV27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4" t="s">
        <v>133</v>
      </c>
      <c r="K107" s="48" t="str">
        <f t="shared" ca="1" si="13"/>
        <v>RW34-INV27-CB17.05-D14Str</v>
      </c>
      <c r="L107" s="48" t="str">
        <f t="shared" ca="1" si="15"/>
        <v>RW34</v>
      </c>
      <c r="M107" s="48" t="str">
        <f t="shared" ca="1" si="16"/>
        <v>INV27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D14Str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4" t="s">
        <v>133</v>
      </c>
      <c r="K108" s="48" t="str">
        <f t="shared" ca="1" si="13"/>
        <v>RW34-INV27-CB17.06-D14Str</v>
      </c>
      <c r="L108" s="48" t="str">
        <f t="shared" ca="1" si="15"/>
        <v>RW34</v>
      </c>
      <c r="M108" s="48" t="str">
        <f t="shared" ca="1" si="16"/>
        <v>INV27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D14Str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22</v>
      </c>
      <c r="H109" s="129"/>
      <c r="I109" s="64" t="s">
        <v>194</v>
      </c>
      <c r="J109" s="73" t="s">
        <v>132</v>
      </c>
      <c r="K109" s="42" t="str">
        <f t="shared" ca="1" si="13"/>
        <v>RW35-INV27-CB18.01-C14Str</v>
      </c>
      <c r="L109" s="42" t="str">
        <f t="shared" ca="1" si="15"/>
        <v>RW35</v>
      </c>
      <c r="M109" s="42" t="str">
        <f t="shared" ca="1" si="16"/>
        <v>INV27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4" t="s">
        <v>133</v>
      </c>
      <c r="K110" s="42" t="str">
        <f t="shared" ca="1" si="13"/>
        <v>RW35-INV27-CB18.02-D14Str</v>
      </c>
      <c r="L110" s="42" t="str">
        <f t="shared" ca="1" si="15"/>
        <v>RW35</v>
      </c>
      <c r="M110" s="42" t="str">
        <f t="shared" ca="1" si="16"/>
        <v>INV27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D14Str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4" t="s">
        <v>133</v>
      </c>
      <c r="K111" s="42" t="str">
        <f t="shared" ca="1" si="13"/>
        <v>RW35-INV27-CB18.03-D14Str</v>
      </c>
      <c r="L111" s="42" t="str">
        <f t="shared" ca="1" si="15"/>
        <v>RW35</v>
      </c>
      <c r="M111" s="42" t="str">
        <f t="shared" ca="1" si="16"/>
        <v>INV27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D14Str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22</v>
      </c>
      <c r="H112" s="129"/>
      <c r="I112" s="64" t="s">
        <v>194</v>
      </c>
      <c r="J112" s="73" t="s">
        <v>132</v>
      </c>
      <c r="K112" s="42" t="str">
        <f t="shared" ca="1" si="13"/>
        <v>RW36-INV27-CB18.04-C14Str</v>
      </c>
      <c r="L112" s="42" t="str">
        <f t="shared" ca="1" si="15"/>
        <v>RW36</v>
      </c>
      <c r="M112" s="42" t="str">
        <f t="shared" ca="1" si="16"/>
        <v>INV27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4" t="s">
        <v>133</v>
      </c>
      <c r="K113" s="42" t="str">
        <f t="shared" ca="1" si="13"/>
        <v>RW36-INV27-CB18.05-D14Str</v>
      </c>
      <c r="L113" s="42" t="str">
        <f t="shared" ca="1" si="15"/>
        <v>RW36</v>
      </c>
      <c r="M113" s="42" t="str">
        <f t="shared" ca="1" si="16"/>
        <v>INV27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D14Str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4" t="s">
        <v>133</v>
      </c>
      <c r="K114" s="42" t="str">
        <f t="shared" ca="1" si="13"/>
        <v>RW36-INV27-CB18.06-D14Str</v>
      </c>
      <c r="L114" s="42" t="str">
        <f t="shared" ca="1" si="15"/>
        <v>RW36</v>
      </c>
      <c r="M114" s="42" t="str">
        <f t="shared" ca="1" si="16"/>
        <v>INV27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D14Str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6" t="s">
        <v>342</v>
      </c>
      <c r="G115" s="127">
        <v>22</v>
      </c>
      <c r="H115" s="127"/>
      <c r="I115" s="64" t="s">
        <v>194</v>
      </c>
      <c r="J115" s="73" t="s">
        <v>132</v>
      </c>
      <c r="K115" s="48" t="str">
        <f t="shared" ca="1" si="13"/>
        <v>RW37-INV27-CB19.01-C14Str</v>
      </c>
      <c r="L115" s="48" t="str">
        <f t="shared" ca="1" si="15"/>
        <v>RW37</v>
      </c>
      <c r="M115" s="48" t="str">
        <f t="shared" ca="1" si="16"/>
        <v>INV27</v>
      </c>
      <c r="N115" s="48" t="str">
        <f ca="1">MID($F$5,1,2)&amp;LOOKUP("一",$F$7:$F115)&amp;"."&amp;TEXT(IF($F115&gt;"",1,($ZG115=OFFSET($ZG115,-1,))+IFERROR(MID(OFFSET($N115,-1,),FIND(MID($F$5,1,2),OFFSET($N115,-1,))+5,2),)),"00")</f>
        <v>CB19.01</v>
      </c>
      <c r="O115" s="48" t="str">
        <f t="shared" si="17"/>
        <v>C14Str</v>
      </c>
      <c r="P115" s="48">
        <v>1</v>
      </c>
      <c r="Q115" s="48" t="s">
        <v>343</v>
      </c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/>
      <c r="H116" s="127"/>
      <c r="I116" s="64" t="s">
        <v>205</v>
      </c>
      <c r="J116" s="74" t="s">
        <v>133</v>
      </c>
      <c r="K116" s="48" t="str">
        <f t="shared" ca="1" si="13"/>
        <v>RW37-INV27-CB19.02-D14Str</v>
      </c>
      <c r="L116" s="48" t="str">
        <f t="shared" ca="1" si="15"/>
        <v>RW37</v>
      </c>
      <c r="M116" s="48" t="str">
        <f t="shared" ca="1" si="16"/>
        <v>INV27</v>
      </c>
      <c r="N116" s="48" t="str">
        <f ca="1">MID($F$5,1,2)&amp;LOOKUP("一",$F$7:$F116)&amp;"."&amp;TEXT(IF($F116&gt;"",1,($ZG116=OFFSET($ZG116,-1,))+IFERROR(MID(OFFSET($N116,-1,),FIND(MID($F$5,1,2),OFFSET($N116,-1,))+5,2),)),"00")</f>
        <v>CB19.02</v>
      </c>
      <c r="O116" s="48" t="str">
        <f t="shared" si="17"/>
        <v>D14Str</v>
      </c>
      <c r="P116" s="48">
        <v>3</v>
      </c>
      <c r="Q116" s="48"/>
      <c r="R116" s="48"/>
      <c r="S116" s="48" t="s">
        <v>344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232</v>
      </c>
      <c r="J117" s="74" t="s">
        <v>133</v>
      </c>
      <c r="K117" s="48" t="str">
        <f t="shared" ca="1" si="13"/>
        <v>RW37-INV27-CB19.03-D14Str</v>
      </c>
      <c r="L117" s="48" t="str">
        <f t="shared" ca="1" si="15"/>
        <v>RW37</v>
      </c>
      <c r="M117" s="48" t="str">
        <f t="shared" ca="1" si="16"/>
        <v>INV27</v>
      </c>
      <c r="N117" s="48" t="str">
        <f ca="1">MID($F$5,1,2)&amp;LOOKUP("一",$F$7:$F117)&amp;"."&amp;TEXT(IF($F117&gt;"",1,($ZG117=OFFSET($ZG117,-1,))+IFERROR(MID(OFFSET($N117,-1,),FIND(MID($F$5,1,2),OFFSET($N117,-1,))+5,2),)),"00")</f>
        <v>CB19.03</v>
      </c>
      <c r="O117" s="48" t="str">
        <f t="shared" si="17"/>
        <v>D14Str</v>
      </c>
      <c r="P117" s="48">
        <v>7</v>
      </c>
      <c r="Q117" s="48"/>
      <c r="R117" s="48"/>
      <c r="S117" s="48"/>
      <c r="T117" s="48"/>
      <c r="U117" s="48"/>
      <c r="V117" s="48"/>
      <c r="W117" s="48" t="s">
        <v>345</v>
      </c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</sheetData>
  <mergeCells count="113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109:F114"/>
    <mergeCell ref="G109:G111"/>
    <mergeCell ref="H109:H111"/>
    <mergeCell ref="G112:G114"/>
    <mergeCell ref="H112:H114"/>
    <mergeCell ref="F115:F117"/>
    <mergeCell ref="G115:G117"/>
    <mergeCell ref="H115:H117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</mergeCells>
  <phoneticPr fontId="2" type="noConversion"/>
  <conditionalFormatting sqref="P2">
    <cfRule type="cellIs" dxfId="119" priority="6" operator="equal">
      <formula>FALSE</formula>
    </cfRule>
  </conditionalFormatting>
  <conditionalFormatting sqref="BF7:BF35">
    <cfRule type="cellIs" dxfId="118" priority="3" operator="notEqual">
      <formula>0</formula>
    </cfRule>
  </conditionalFormatting>
  <conditionalFormatting sqref="F7">
    <cfRule type="expression" dxfId="117" priority="2">
      <formula>TEXT(MID(INDIRECT("J"&amp;ROW()-1),13,2)+1,"00")&lt;&gt;F7</formula>
    </cfRule>
  </conditionalFormatting>
  <conditionalFormatting sqref="F7">
    <cfRule type="cellIs" dxfId="116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7">
    <cfRule type="cellIs" dxfId="115" priority="7" operator="greaterThan">
      <formula>1</formula>
    </cfRule>
    <cfRule type="expression" dxfId="114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2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5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5F96E-DA1D-AF45-8E26-5B604CA22104}">
  <sheetPr codeName="Sheet31"/>
  <dimension ref="A1:CL113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27</v>
      </c>
      <c r="R1" s="16">
        <f t="shared" ref="R1:AD1" si="0">COUNTA(R7:R9953)</f>
        <v>0</v>
      </c>
      <c r="S1" s="16">
        <f t="shared" si="0"/>
        <v>24</v>
      </c>
      <c r="T1" s="16">
        <f>COUNTA(T7:T9953)</f>
        <v>9</v>
      </c>
      <c r="U1" s="16">
        <f t="shared" si="0"/>
        <v>0</v>
      </c>
      <c r="V1" s="16">
        <f t="shared" si="0"/>
        <v>0</v>
      </c>
      <c r="W1" s="16">
        <f t="shared" si="0"/>
        <v>21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26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27</v>
      </c>
      <c r="R2" s="16">
        <f t="shared" ref="R2:BD2" si="2">COUNTIF($I:$I,R$6)</f>
        <v>0</v>
      </c>
      <c r="S2" s="16">
        <f t="shared" si="2"/>
        <v>24</v>
      </c>
      <c r="T2" s="16">
        <f>COUNTIF($I:$I,T$6)</f>
        <v>9</v>
      </c>
      <c r="U2" s="16">
        <f t="shared" si="2"/>
        <v>0</v>
      </c>
      <c r="V2" s="16">
        <f t="shared" si="2"/>
        <v>0</v>
      </c>
      <c r="W2" s="16">
        <f t="shared" si="2"/>
        <v>21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26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INV28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22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RW01-INV28-CB01.01-C14Str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INV28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22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22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4" t="s">
        <v>133</v>
      </c>
      <c r="K8" s="48" t="str">
        <f t="shared" ca="1" si="3"/>
        <v>RW01-INV28-CB01.02-D14Str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INV28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D14Str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22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22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4" t="s">
        <v>133</v>
      </c>
      <c r="K9" s="48" t="str">
        <f t="shared" ca="1" si="3"/>
        <v>RW01-INV28-CB01.03-D14Str</v>
      </c>
      <c r="L9" s="48" t="str">
        <f t="shared" ca="1" si="6"/>
        <v>RW01</v>
      </c>
      <c r="M9" s="48" t="str">
        <f t="shared" ca="1" si="7"/>
        <v>INV28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D14Str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22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22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3</v>
      </c>
      <c r="C10" s="52" t="s">
        <v>132</v>
      </c>
      <c r="D10" s="41">
        <f>COUNTIF($I$7:$J$9947,$C10)</f>
        <v>21</v>
      </c>
      <c r="E10" s="42">
        <f t="shared" si="5"/>
        <v>1</v>
      </c>
      <c r="F10" s="126"/>
      <c r="G10" s="127">
        <v>22</v>
      </c>
      <c r="H10" s="127"/>
      <c r="I10" s="64" t="s">
        <v>194</v>
      </c>
      <c r="J10" s="73" t="s">
        <v>132</v>
      </c>
      <c r="K10" s="48" t="str">
        <f t="shared" ca="1" si="3"/>
        <v>RW02-INV28-CB01.04-C14Str</v>
      </c>
      <c r="L10" s="48" t="str">
        <f t="shared" ca="1" si="6"/>
        <v>RW02</v>
      </c>
      <c r="M10" s="48" t="str">
        <f t="shared" ca="1" si="7"/>
        <v>INV28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22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22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17</v>
      </c>
      <c r="C11" s="53" t="s">
        <v>133</v>
      </c>
      <c r="D11" s="41">
        <f>COUNTIF($I$7:$J$9947,$C11)</f>
        <v>60</v>
      </c>
      <c r="E11" s="42">
        <f t="shared" si="5"/>
        <v>1</v>
      </c>
      <c r="F11" s="126"/>
      <c r="G11" s="127"/>
      <c r="H11" s="127"/>
      <c r="I11" s="64" t="s">
        <v>205</v>
      </c>
      <c r="J11" s="74" t="s">
        <v>133</v>
      </c>
      <c r="K11" s="48" t="str">
        <f t="shared" ca="1" si="3"/>
        <v>RW02-INV28-CB01.05-D14Str</v>
      </c>
      <c r="L11" s="48" t="str">
        <f t="shared" ca="1" si="6"/>
        <v>RW02</v>
      </c>
      <c r="M11" s="48" t="str">
        <f t="shared" ca="1" si="7"/>
        <v>INV28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D14Str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22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22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26</v>
      </c>
      <c r="E12" s="42">
        <f t="shared" si="5"/>
        <v>1</v>
      </c>
      <c r="F12" s="126"/>
      <c r="G12" s="127"/>
      <c r="H12" s="127"/>
      <c r="I12" s="64" t="s">
        <v>232</v>
      </c>
      <c r="J12" s="74" t="s">
        <v>133</v>
      </c>
      <c r="K12" s="48" t="str">
        <f t="shared" ca="1" si="3"/>
        <v>RW02-INV28-CB01.06-D14Str</v>
      </c>
      <c r="L12" s="48" t="str">
        <f t="shared" ca="1" si="6"/>
        <v>RW02</v>
      </c>
      <c r="M12" s="48" t="str">
        <f t="shared" ca="1" si="7"/>
        <v>INV28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D14Str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22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22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22</v>
      </c>
      <c r="H13" s="129"/>
      <c r="I13" s="64" t="s">
        <v>194</v>
      </c>
      <c r="J13" s="73" t="s">
        <v>132</v>
      </c>
      <c r="K13" s="42" t="str">
        <f t="shared" ca="1" si="3"/>
        <v>RW03-INV28-CB02.01-C14Str</v>
      </c>
      <c r="L13" s="42" t="str">
        <f t="shared" ca="1" si="6"/>
        <v>RW03</v>
      </c>
      <c r="M13" s="42" t="str">
        <f t="shared" ca="1" si="7"/>
        <v>INV28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22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22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4" t="s">
        <v>133</v>
      </c>
      <c r="K14" s="42" t="str">
        <f t="shared" ca="1" si="3"/>
        <v>RW03-INV28-CB02.02-D14Str</v>
      </c>
      <c r="L14" s="42" t="str">
        <f t="shared" ca="1" si="6"/>
        <v>RW03</v>
      </c>
      <c r="M14" s="42" t="str">
        <f t="shared" ca="1" si="7"/>
        <v>INV28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D14Str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22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22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4" t="s">
        <v>133</v>
      </c>
      <c r="K15" s="42" t="str">
        <f t="shared" ca="1" si="3"/>
        <v>RW03-INV28-CB02.03-D14Str</v>
      </c>
      <c r="L15" s="42" t="str">
        <f t="shared" ca="1" si="6"/>
        <v>RW03</v>
      </c>
      <c r="M15" s="42" t="str">
        <f t="shared" ca="1" si="7"/>
        <v>INV28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D14Str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22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22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22</v>
      </c>
      <c r="H16" s="129"/>
      <c r="I16" s="64" t="s">
        <v>194</v>
      </c>
      <c r="J16" s="73" t="s">
        <v>132</v>
      </c>
      <c r="K16" s="42" t="str">
        <f t="shared" ca="1" si="3"/>
        <v>RW04-INV28-CB02.04-C14Str</v>
      </c>
      <c r="L16" s="42" t="str">
        <f t="shared" ca="1" si="6"/>
        <v>RW04</v>
      </c>
      <c r="M16" s="42" t="str">
        <f t="shared" ca="1" si="7"/>
        <v>INV28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22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22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4" t="s">
        <v>133</v>
      </c>
      <c r="K17" s="42" t="str">
        <f t="shared" ca="1" si="3"/>
        <v>RW04-INV28-CB02.05-D14Str</v>
      </c>
      <c r="L17" s="42" t="str">
        <f t="shared" ca="1" si="6"/>
        <v>RW04</v>
      </c>
      <c r="M17" s="42" t="str">
        <f t="shared" ca="1" si="7"/>
        <v>INV28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D14Str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22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15</v>
      </c>
      <c r="BJ17" s="42" cm="1">
        <f t="array" ref="BJ17">IFERROR(INDEX($G$7:$G$1007,SMALL(IF((LOOKUP(ROW($7:$1007),ROW($7:$1007)/($F$7:$F$1007&lt;&gt;""),$F$7:$F$1007)=RIGHT("0"&amp;$BG17,2))*($G$7:$G$1007&lt;&gt;""),ROW($1:$1001),999999),COLUMN(C11))),"0")</f>
        <v>15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4" t="s">
        <v>133</v>
      </c>
      <c r="K18" s="42" t="str">
        <f t="shared" ca="1" si="3"/>
        <v>RW04-INV28-CB02.06-D14Str</v>
      </c>
      <c r="L18" s="42" t="str">
        <f t="shared" ca="1" si="6"/>
        <v>RW04</v>
      </c>
      <c r="M18" s="42" t="str">
        <f t="shared" ca="1" si="7"/>
        <v>INV28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D14Str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15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15</v>
      </c>
      <c r="BJ18" s="42" cm="1">
        <f t="array" ref="BJ18">IFERROR(INDEX($G$7:$G$1007,SMALL(IF((LOOKUP(ROW($7:$1007),ROW($7:$1007)/($F$7:$F$1007&lt;&gt;""),$F$7:$F$1007)=RIGHT("0"&amp;$BG18,2))*($G$7:$G$1007&lt;&gt;""),ROW($1:$1001),999999),COLUMN(C12))),"0")</f>
        <v>15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3</v>
      </c>
      <c r="E19" s="42">
        <f t="shared" si="5"/>
        <v>1</v>
      </c>
      <c r="F19" s="126" t="s">
        <v>213</v>
      </c>
      <c r="G19" s="127">
        <v>22</v>
      </c>
      <c r="H19" s="127"/>
      <c r="I19" s="64" t="s">
        <v>194</v>
      </c>
      <c r="J19" s="73" t="s">
        <v>132</v>
      </c>
      <c r="K19" s="48" t="str">
        <f t="shared" ca="1" si="3"/>
        <v>RW05-INV28-CB03.01-C14Str</v>
      </c>
      <c r="L19" s="48" t="str">
        <f t="shared" ca="1" si="6"/>
        <v>RW05</v>
      </c>
      <c r="M19" s="48" t="str">
        <f t="shared" ca="1" si="7"/>
        <v>INV28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15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15</v>
      </c>
      <c r="BJ19" s="42" cm="1">
        <f t="array" ref="BJ19">IFERROR(INDEX($G$7:$G$1007,SMALL(IF((LOOKUP(ROW($7:$1007),ROW($7:$1007)/($F$7:$F$1007&lt;&gt;""),$F$7:$F$1007)=RIGHT("0"&amp;$BG19,2))*($G$7:$G$1007&lt;&gt;""),ROW($1:$1001),999999),COLUMN(C13))),"0")</f>
        <v>15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17</v>
      </c>
      <c r="E20" s="42">
        <f t="shared" si="5"/>
        <v>1</v>
      </c>
      <c r="F20" s="127"/>
      <c r="G20" s="127"/>
      <c r="H20" s="127"/>
      <c r="I20" s="64" t="s">
        <v>205</v>
      </c>
      <c r="J20" s="74" t="s">
        <v>133</v>
      </c>
      <c r="K20" s="48" t="str">
        <f t="shared" ca="1" si="3"/>
        <v>RW05-INV28-CB03.02-D14Str</v>
      </c>
      <c r="L20" s="48" t="str">
        <f t="shared" ca="1" si="6"/>
        <v>RW05</v>
      </c>
      <c r="M20" s="48" t="str">
        <f t="shared" ca="1" si="7"/>
        <v>INV28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D14Str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15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14</v>
      </c>
      <c r="BJ20" s="42" cm="1">
        <f t="array" ref="BJ20">IFERROR(INDEX($G$7:$G$1007,SMALL(IF((LOOKUP(ROW($7:$1007),ROW($7:$1007)/($F$7:$F$1007&lt;&gt;""),$F$7:$F$1007)=RIGHT("0"&amp;$BG20,2))*($G$7:$G$1007&lt;&gt;""),ROW($1:$1001),999999),COLUMN(C14))),"0")</f>
        <v>14</v>
      </c>
      <c r="BK20" s="42" cm="1">
        <f t="array" ref="BK20">IFERROR(INDEX($G$7:$G$1007,SMALL(IF((LOOKUP(ROW($7:$1007),ROW($7:$1007)/($F$7:$F$1007&lt;&gt;""),$F$7:$F$1007)=RIGHT("0"&amp;$BG20,2))*($G$7:$G$1007&lt;&gt;""),ROW($1:$1001),999999),COLUMN(D14))),"0")</f>
        <v>14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3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4" t="s">
        <v>133</v>
      </c>
      <c r="K21" s="48" t="str">
        <f t="shared" ca="1" si="3"/>
        <v>RW05-INV28-CB03.03-D14Str</v>
      </c>
      <c r="L21" s="48" t="str">
        <f t="shared" ca="1" si="6"/>
        <v>RW05</v>
      </c>
      <c r="M21" s="48" t="str">
        <f t="shared" ca="1" si="7"/>
        <v>INV28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D14Str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4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4</v>
      </c>
      <c r="BJ21" s="42" cm="1">
        <f t="array" ref="BJ21">IFERROR(INDEX($G$7:$G$1007,SMALL(IF((LOOKUP(ROW($7:$1007),ROW($7:$1007)/($F$7:$F$1007&lt;&gt;""),$F$7:$F$1007)=RIGHT("0"&amp;$BG21,2))*($G$7:$G$1007&lt;&gt;""),ROW($1:$1001),999999),COLUMN(C15))),"0")</f>
        <v>4</v>
      </c>
      <c r="BK21" s="42" cm="1">
        <f t="array" ref="BK21">IFERROR(INDEX($G$7:$G$1007,SMALL(IF((LOOKUP(ROW($7:$1007),ROW($7:$1007)/($F$7:$F$1007&lt;&gt;""),$F$7:$F$1007)=RIGHT("0"&amp;$BG21,2))*($G$7:$G$1007&lt;&gt;""),ROW($1:$1001),999999),COLUMN(D15))),"0")</f>
        <v>4</v>
      </c>
      <c r="BL21" s="42" cm="1">
        <f t="array" ref="BL21">IFERROR(INDEX($G$7:$G$1007,SMALL(IF((LOOKUP(ROW($7:$1007),ROW($7:$1007)/($F$7:$F$1007&lt;&gt;""),$F$7:$F$1007)=RIGHT("0"&amp;$BG21,2))*($G$7:$G$1007&lt;&gt;""),ROW($1:$1001),999999),COLUMN(E15))),"0")</f>
        <v>4</v>
      </c>
      <c r="BM21" s="42" cm="1">
        <f t="array" ref="BM21">IFERROR(INDEX($G$7:$G$1007,SMALL(IF((LOOKUP(ROW($7:$1007),ROW($7:$1007)/($F$7:$F$1007&lt;&gt;""),$F$7:$F$1007)=RIGHT("0"&amp;$BG21,2))*($G$7:$G$1007&lt;&gt;""),ROW($1:$1001),999999),COLUMN(F15))),"0")</f>
        <v>4</v>
      </c>
      <c r="BN21" s="42" cm="1">
        <f t="array" ref="BN21">IFERROR(INDEX($G$7:$G$1007,SMALL(IF((LOOKUP(ROW($7:$1007),ROW($7:$1007)/($F$7:$F$1007&lt;&gt;""),$F$7:$F$1007)=RIGHT("0"&amp;$BG21,2))*($G$7:$G$1007&lt;&gt;""),ROW($1:$1001),999999),COLUMN(G15))),"0")</f>
        <v>4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9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22</v>
      </c>
      <c r="H22" s="127"/>
      <c r="I22" s="64" t="s">
        <v>194</v>
      </c>
      <c r="J22" s="73" t="s">
        <v>132</v>
      </c>
      <c r="K22" s="48" t="str">
        <f t="shared" ca="1" si="3"/>
        <v>RW06-INV28-CB03.04-C14Str</v>
      </c>
      <c r="L22" s="48" t="str">
        <f t="shared" ca="1" si="6"/>
        <v>RW06</v>
      </c>
      <c r="M22" s="48" t="str">
        <f t="shared" ca="1" si="7"/>
        <v>INV28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4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4</v>
      </c>
      <c r="BJ22" s="42" cm="1">
        <f t="array" ref="BJ22">IFERROR(INDEX($G$7:$G$1007,SMALL(IF((LOOKUP(ROW($7:$1007),ROW($7:$1007)/($F$7:$F$1007&lt;&gt;""),$F$7:$F$1007)=RIGHT("0"&amp;$BG22,2))*($G$7:$G$1007&lt;&gt;""),ROW($1:$1001),999999),COLUMN(C16))),"0")</f>
        <v>4</v>
      </c>
      <c r="BK22" s="42" cm="1">
        <f t="array" ref="BK22">IFERROR(INDEX($G$7:$G$1007,SMALL(IF((LOOKUP(ROW($7:$1007),ROW($7:$1007)/($F$7:$F$1007&lt;&gt;""),$F$7:$F$1007)=RIGHT("0"&amp;$BG22,2))*($G$7:$G$1007&lt;&gt;""),ROW($1:$1001),999999),COLUMN(D16))),"0")</f>
        <v>4</v>
      </c>
      <c r="BL22" s="42" cm="1">
        <f t="array" ref="BL22">IFERROR(INDEX($G$7:$G$1007,SMALL(IF((LOOKUP(ROW($7:$1007),ROW($7:$1007)/($F$7:$F$1007&lt;&gt;""),$F$7:$F$1007)=RIGHT("0"&amp;$BG22,2))*($G$7:$G$1007&lt;&gt;""),ROW($1:$1001),999999),COLUMN(E16))),"0")</f>
        <v>4</v>
      </c>
      <c r="BM22" s="42" cm="1">
        <f t="array" ref="BM22">IFERROR(INDEX($G$7:$G$1007,SMALL(IF((LOOKUP(ROW($7:$1007),ROW($7:$1007)/($F$7:$F$1007&lt;&gt;""),$F$7:$F$1007)=RIGHT("0"&amp;$BG22,2))*($G$7:$G$1007&lt;&gt;""),ROW($1:$1001),999999),COLUMN(F16))),"0")</f>
        <v>4</v>
      </c>
      <c r="BN22" s="42" cm="1">
        <f t="array" ref="BN22">IFERROR(INDEX($G$7:$G$1007,SMALL(IF((LOOKUP(ROW($7:$1007),ROW($7:$1007)/($F$7:$F$1007&lt;&gt;""),$F$7:$F$1007)=RIGHT("0"&amp;$BG22,2))*($G$7:$G$1007&lt;&gt;""),ROW($1:$1001),999999),COLUMN(G16))),"0")</f>
        <v>4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4" t="s">
        <v>133</v>
      </c>
      <c r="K23" s="48" t="str">
        <f t="shared" ca="1" si="3"/>
        <v>RW06-INV28-CB03.05-D14Str</v>
      </c>
      <c r="L23" s="48" t="str">
        <f t="shared" ca="1" si="6"/>
        <v>RW06</v>
      </c>
      <c r="M23" s="48" t="str">
        <f t="shared" ca="1" si="7"/>
        <v>INV28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D14Str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4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4</v>
      </c>
      <c r="BJ23" s="42" cm="1">
        <f t="array" ref="BJ23">IFERROR(INDEX($G$7:$G$1007,SMALL(IF((LOOKUP(ROW($7:$1007),ROW($7:$1007)/($F$7:$F$1007&lt;&gt;""),$F$7:$F$1007)=RIGHT("0"&amp;$BG23,2))*($G$7:$G$1007&lt;&gt;""),ROW($1:$1001),999999),COLUMN(C17))),"0")</f>
        <v>4</v>
      </c>
      <c r="BK23" s="42" cm="1">
        <f t="array" ref="BK23">IFERROR(INDEX($G$7:$G$1007,SMALL(IF((LOOKUP(ROW($7:$1007),ROW($7:$1007)/($F$7:$F$1007&lt;&gt;""),$F$7:$F$1007)=RIGHT("0"&amp;$BG23,2))*($G$7:$G$1007&lt;&gt;""),ROW($1:$1001),999999),COLUMN(D17))),"0")</f>
        <v>3</v>
      </c>
      <c r="BL23" s="42" cm="1">
        <f t="array" ref="BL23">IFERROR(INDEX($G$7:$G$1007,SMALL(IF((LOOKUP(ROW($7:$1007),ROW($7:$1007)/($F$7:$F$1007&lt;&gt;""),$F$7:$F$1007)=RIGHT("0"&amp;$BG23,2))*($G$7:$G$1007&lt;&gt;""),ROW($1:$1001),999999),COLUMN(E17))),"0")</f>
        <v>3</v>
      </c>
      <c r="BM23" s="42" cm="1">
        <f t="array" ref="BM23">IFERROR(INDEX($G$7:$G$1007,SMALL(IF((LOOKUP(ROW($7:$1007),ROW($7:$1007)/($F$7:$F$1007&lt;&gt;""),$F$7:$F$1007)=RIGHT("0"&amp;$BG23,2))*($G$7:$G$1007&lt;&gt;""),ROW($1:$1001),999999),COLUMN(F17))),"0")</f>
        <v>3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4" t="s">
        <v>133</v>
      </c>
      <c r="K24" s="48" t="str">
        <f t="shared" ca="1" si="3"/>
        <v>RW06-INV28-CB03.06-D14Str</v>
      </c>
      <c r="L24" s="48" t="str">
        <f t="shared" ca="1" si="6"/>
        <v>RW06</v>
      </c>
      <c r="M24" s="48" t="str">
        <f t="shared" ca="1" si="7"/>
        <v>INV28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D14Str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22</v>
      </c>
      <c r="H25" s="129"/>
      <c r="I25" s="64" t="s">
        <v>194</v>
      </c>
      <c r="J25" s="73" t="s">
        <v>132</v>
      </c>
      <c r="K25" s="42" t="str">
        <f t="shared" ca="1" si="3"/>
        <v>RW07-INV28-CB04.01-C14Str</v>
      </c>
      <c r="L25" s="42" t="str">
        <f t="shared" ca="1" si="6"/>
        <v>RW07</v>
      </c>
      <c r="M25" s="42" t="str">
        <f t="shared" ca="1" si="7"/>
        <v>INV28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0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4" t="s">
        <v>133</v>
      </c>
      <c r="K26" s="42" t="str">
        <f t="shared" ca="1" si="3"/>
        <v>RW07-INV28-CB04.02-D14Str</v>
      </c>
      <c r="L26" s="42" t="str">
        <f t="shared" ca="1" si="6"/>
        <v>RW07</v>
      </c>
      <c r="M26" s="42" t="str">
        <f t="shared" ca="1" si="7"/>
        <v>INV28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D14Str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4" t="s">
        <v>133</v>
      </c>
      <c r="K27" s="42" t="str">
        <f t="shared" ca="1" si="3"/>
        <v>RW07-INV28-CB04.03-D14Str</v>
      </c>
      <c r="L27" s="42" t="str">
        <f t="shared" ca="1" si="6"/>
        <v>RW07</v>
      </c>
      <c r="M27" s="42" t="str">
        <f t="shared" ca="1" si="7"/>
        <v>INV28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D14Str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22</v>
      </c>
      <c r="H28" s="129"/>
      <c r="I28" s="64" t="s">
        <v>194</v>
      </c>
      <c r="J28" s="73" t="s">
        <v>132</v>
      </c>
      <c r="K28" s="42" t="str">
        <f t="shared" ca="1" si="3"/>
        <v>RW08-INV28-CB04.04-C14Str</v>
      </c>
      <c r="L28" s="42" t="str">
        <f t="shared" ca="1" si="6"/>
        <v>RW08</v>
      </c>
      <c r="M28" s="42" t="str">
        <f t="shared" ca="1" si="7"/>
        <v>INV28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21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4" t="s">
        <v>133</v>
      </c>
      <c r="K29" s="42" t="str">
        <f t="shared" ca="1" si="3"/>
        <v>RW08-INV28-CB04.05-D14Str</v>
      </c>
      <c r="L29" s="42" t="str">
        <f t="shared" ca="1" si="6"/>
        <v>RW08</v>
      </c>
      <c r="M29" s="42" t="str">
        <f t="shared" ca="1" si="7"/>
        <v>INV28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D14Str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3</v>
      </c>
      <c r="E30" s="42">
        <f t="shared" si="5"/>
        <v>1</v>
      </c>
      <c r="F30" s="129"/>
      <c r="G30" s="129"/>
      <c r="H30" s="129"/>
      <c r="I30" s="64" t="s">
        <v>232</v>
      </c>
      <c r="J30" s="74" t="s">
        <v>133</v>
      </c>
      <c r="K30" s="42" t="str">
        <f t="shared" ca="1" si="3"/>
        <v>RW08-INV28-CB04.06-D14Str</v>
      </c>
      <c r="L30" s="42" t="str">
        <f t="shared" ca="1" si="6"/>
        <v>RW08</v>
      </c>
      <c r="M30" s="42" t="str">
        <f t="shared" ca="1" si="7"/>
        <v>INV28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D14Str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9</v>
      </c>
      <c r="E31" s="42">
        <f t="shared" si="5"/>
        <v>1</v>
      </c>
      <c r="F31" s="126" t="s">
        <v>229</v>
      </c>
      <c r="G31" s="127">
        <v>22</v>
      </c>
      <c r="H31" s="127"/>
      <c r="I31" s="64" t="s">
        <v>194</v>
      </c>
      <c r="J31" s="73" t="s">
        <v>132</v>
      </c>
      <c r="K31" s="48" t="str">
        <f t="shared" ca="1" si="3"/>
        <v>RW09-INV28-CB05.01-C14Str</v>
      </c>
      <c r="L31" s="48" t="str">
        <f t="shared" ca="1" si="6"/>
        <v>RW09</v>
      </c>
      <c r="M31" s="48" t="str">
        <f t="shared" ca="1" si="7"/>
        <v>INV28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4" t="s">
        <v>133</v>
      </c>
      <c r="K32" s="48" t="str">
        <f t="shared" ca="1" si="3"/>
        <v>RW09-INV28-CB05.02-D14Str</v>
      </c>
      <c r="L32" s="48" t="str">
        <f t="shared" ca="1" si="6"/>
        <v>RW09</v>
      </c>
      <c r="M32" s="48" t="str">
        <f t="shared" ca="1" si="7"/>
        <v>INV28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D14Str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4" t="s">
        <v>133</v>
      </c>
      <c r="K33" s="48" t="str">
        <f t="shared" ca="1" si="3"/>
        <v>RW09-INV28-CB05.03-D14Str</v>
      </c>
      <c r="L33" s="48" t="str">
        <f t="shared" ca="1" si="6"/>
        <v>RW09</v>
      </c>
      <c r="M33" s="48" t="str">
        <f t="shared" ca="1" si="7"/>
        <v>INV28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D14Str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22</v>
      </c>
      <c r="H34" s="127"/>
      <c r="I34" s="64" t="s">
        <v>194</v>
      </c>
      <c r="J34" s="73" t="s">
        <v>132</v>
      </c>
      <c r="K34" s="48" t="str">
        <f t="shared" ca="1" si="3"/>
        <v>RW10-INV28-CB05.04-C14Str</v>
      </c>
      <c r="L34" s="48" t="str">
        <f t="shared" ca="1" si="6"/>
        <v>RW10</v>
      </c>
      <c r="M34" s="48" t="str">
        <f t="shared" ca="1" si="7"/>
        <v>INV28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0</v>
      </c>
      <c r="E35" s="42">
        <f t="shared" si="5"/>
        <v>1</v>
      </c>
      <c r="F35" s="127"/>
      <c r="G35" s="127"/>
      <c r="H35" s="127"/>
      <c r="I35" s="64" t="s">
        <v>205</v>
      </c>
      <c r="J35" s="74" t="s">
        <v>133</v>
      </c>
      <c r="K35" s="48" t="str">
        <f t="shared" ca="1" si="3"/>
        <v>RW10-INV28-CB05.05-D14Str</v>
      </c>
      <c r="L35" s="48" t="str">
        <f t="shared" ca="1" si="6"/>
        <v>RW10</v>
      </c>
      <c r="M35" s="48" t="str">
        <f t="shared" ca="1" si="7"/>
        <v>INV28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D14Str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4" t="s">
        <v>133</v>
      </c>
      <c r="K36" s="48" t="str">
        <f t="shared" ca="1" si="3"/>
        <v>RW10-INV28-CB05.06-D14Str</v>
      </c>
      <c r="L36" s="48" t="str">
        <f t="shared" ca="1" si="6"/>
        <v>RW10</v>
      </c>
      <c r="M36" s="48" t="str">
        <f t="shared" ca="1" si="7"/>
        <v>INV28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D14Str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22</v>
      </c>
      <c r="H37" s="129"/>
      <c r="I37" s="64" t="s">
        <v>194</v>
      </c>
      <c r="J37" s="73" t="s">
        <v>132</v>
      </c>
      <c r="K37" s="42" t="str">
        <f t="shared" ca="1" si="3"/>
        <v>RW11-INV28-CB06.01-C14Str</v>
      </c>
      <c r="L37" s="42" t="str">
        <f t="shared" ca="1" si="6"/>
        <v>RW11</v>
      </c>
      <c r="M37" s="42" t="str">
        <f t="shared" ca="1" si="7"/>
        <v>INV28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21</v>
      </c>
      <c r="E38" s="42">
        <f t="shared" si="5"/>
        <v>1</v>
      </c>
      <c r="F38" s="129"/>
      <c r="G38" s="129"/>
      <c r="H38" s="129"/>
      <c r="I38" s="64" t="s">
        <v>205</v>
      </c>
      <c r="J38" s="74" t="s">
        <v>133</v>
      </c>
      <c r="K38" s="42" t="str">
        <f t="shared" ca="1" si="3"/>
        <v>RW11-INV28-CB06.02-D14Str</v>
      </c>
      <c r="L38" s="42" t="str">
        <f t="shared" ca="1" si="6"/>
        <v>RW11</v>
      </c>
      <c r="M38" s="42" t="str">
        <f t="shared" ca="1" si="7"/>
        <v>INV28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D14Str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4" t="s">
        <v>133</v>
      </c>
      <c r="K39" s="42" t="str">
        <f t="shared" ca="1" si="3"/>
        <v>RW11-INV28-CB06.03-D14Str</v>
      </c>
      <c r="L39" s="42" t="str">
        <f t="shared" ca="1" si="6"/>
        <v>RW11</v>
      </c>
      <c r="M39" s="42" t="str">
        <f t="shared" ca="1" si="7"/>
        <v>INV28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D14Str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22</v>
      </c>
      <c r="H40" s="129"/>
      <c r="I40" s="64" t="s">
        <v>194</v>
      </c>
      <c r="J40" s="73" t="s">
        <v>132</v>
      </c>
      <c r="K40" s="42" t="str">
        <f t="shared" ca="1" si="3"/>
        <v>RW12-INV28-CB06.04-C14Str</v>
      </c>
      <c r="L40" s="42" t="str">
        <f t="shared" ca="1" si="6"/>
        <v>RW12</v>
      </c>
      <c r="M40" s="42" t="str">
        <f t="shared" ca="1" si="7"/>
        <v>INV28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4" t="s">
        <v>133</v>
      </c>
      <c r="K41" s="42" t="str">
        <f t="shared" ca="1" si="3"/>
        <v>RW12-INV28-CB06.05-D14Str</v>
      </c>
      <c r="L41" s="42" t="str">
        <f t="shared" ca="1" si="6"/>
        <v>RW12</v>
      </c>
      <c r="M41" s="42" t="str">
        <f t="shared" ca="1" si="7"/>
        <v>INV28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D14Str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4" t="s">
        <v>133</v>
      </c>
      <c r="K42" s="42" t="str">
        <f t="shared" ca="1" si="3"/>
        <v>RW12-INV28-CB06.06-D14Str</v>
      </c>
      <c r="L42" s="42" t="str">
        <f t="shared" ca="1" si="6"/>
        <v>RW12</v>
      </c>
      <c r="M42" s="42" t="str">
        <f t="shared" ca="1" si="7"/>
        <v>INV28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D14Str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22</v>
      </c>
      <c r="H43" s="127"/>
      <c r="I43" s="64" t="s">
        <v>194</v>
      </c>
      <c r="J43" s="73" t="s">
        <v>132</v>
      </c>
      <c r="K43" s="48" t="str">
        <f t="shared" ca="1" si="3"/>
        <v>RW13-INV28-CB07.01-C14Str</v>
      </c>
      <c r="L43" s="48" t="str">
        <f t="shared" ca="1" si="6"/>
        <v>RW13</v>
      </c>
      <c r="M43" s="48" t="str">
        <f t="shared" ca="1" si="7"/>
        <v>INV28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4" t="s">
        <v>133</v>
      </c>
      <c r="K44" s="48" t="str">
        <f t="shared" ca="1" si="3"/>
        <v>RW13-INV28-CB07.02-D14Str</v>
      </c>
      <c r="L44" s="48" t="str">
        <f t="shared" ca="1" si="6"/>
        <v>RW13</v>
      </c>
      <c r="M44" s="48" t="str">
        <f t="shared" ca="1" si="7"/>
        <v>INV28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D14Str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4" t="s">
        <v>133</v>
      </c>
      <c r="K45" s="48" t="str">
        <f t="shared" ca="1" si="3"/>
        <v>RW13-INV28-CB07.03-D14Str</v>
      </c>
      <c r="L45" s="48" t="str">
        <f t="shared" ca="1" si="6"/>
        <v>RW13</v>
      </c>
      <c r="M45" s="48" t="str">
        <f t="shared" ca="1" si="7"/>
        <v>INV28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D14Str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22</v>
      </c>
      <c r="H46" s="127"/>
      <c r="I46" s="64" t="s">
        <v>194</v>
      </c>
      <c r="J46" s="73" t="s">
        <v>132</v>
      </c>
      <c r="K46" s="48" t="str">
        <f t="shared" ca="1" si="3"/>
        <v>RW14-INV28-CB07.04-C14Str</v>
      </c>
      <c r="L46" s="48" t="str">
        <f t="shared" ca="1" si="6"/>
        <v>RW14</v>
      </c>
      <c r="M46" s="48" t="str">
        <f t="shared" ca="1" si="7"/>
        <v>INV28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4" t="s">
        <v>133</v>
      </c>
      <c r="K47" s="48" t="str">
        <f t="shared" ca="1" si="3"/>
        <v>RW14-INV28-CB07.05-D14Str</v>
      </c>
      <c r="L47" s="48" t="str">
        <f t="shared" ca="1" si="6"/>
        <v>RW14</v>
      </c>
      <c r="M47" s="48" t="str">
        <f t="shared" ca="1" si="7"/>
        <v>INV28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D14Str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4" t="s">
        <v>133</v>
      </c>
      <c r="K48" s="48" t="str">
        <f t="shared" ca="1" si="3"/>
        <v>RW14-INV28-CB07.06-D14Str</v>
      </c>
      <c r="L48" s="48" t="str">
        <f t="shared" ca="1" si="6"/>
        <v>RW14</v>
      </c>
      <c r="M48" s="48" t="str">
        <f t="shared" ca="1" si="7"/>
        <v>INV28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D14Str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22</v>
      </c>
      <c r="H49" s="129"/>
      <c r="I49" s="64" t="s">
        <v>194</v>
      </c>
      <c r="J49" s="73" t="s">
        <v>132</v>
      </c>
      <c r="K49" s="42" t="str">
        <f t="shared" ca="1" si="3"/>
        <v>RW15-INV28-CB08.01-C14Str</v>
      </c>
      <c r="L49" s="42" t="str">
        <f t="shared" ca="1" si="6"/>
        <v>RW15</v>
      </c>
      <c r="M49" s="42" t="str">
        <f t="shared" ca="1" si="7"/>
        <v>INV28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59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4" t="s">
        <v>133</v>
      </c>
      <c r="K50" s="42" t="str">
        <f t="shared" ca="1" si="3"/>
        <v>RW15-INV28-CB08.02-D14Str</v>
      </c>
      <c r="L50" s="42" t="str">
        <f t="shared" ca="1" si="6"/>
        <v>RW15</v>
      </c>
      <c r="M50" s="42" t="str">
        <f t="shared" ca="1" si="7"/>
        <v>INV28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D14Str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59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4" t="s">
        <v>133</v>
      </c>
      <c r="K51" s="42" t="str">
        <f t="shared" ca="1" si="3"/>
        <v>RW15-INV28-CB08.03-D14Str</v>
      </c>
      <c r="L51" s="42" t="str">
        <f t="shared" ca="1" si="6"/>
        <v>RW15</v>
      </c>
      <c r="M51" s="42" t="str">
        <f t="shared" ca="1" si="7"/>
        <v>INV28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D14Str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59</v>
      </c>
      <c r="C52" s="63">
        <v>6</v>
      </c>
      <c r="D52" s="37"/>
      <c r="E52" s="42">
        <f t="shared" si="5"/>
        <v>1</v>
      </c>
      <c r="F52" s="129"/>
      <c r="G52" s="129">
        <v>22</v>
      </c>
      <c r="H52" s="129"/>
      <c r="I52" s="64" t="s">
        <v>194</v>
      </c>
      <c r="J52" s="73" t="s">
        <v>132</v>
      </c>
      <c r="K52" s="42" t="str">
        <f t="shared" ca="1" si="3"/>
        <v>RW16-INV28-CB08.04-C14Str</v>
      </c>
      <c r="L52" s="42" t="str">
        <f t="shared" ca="1" si="6"/>
        <v>RW16</v>
      </c>
      <c r="M52" s="42" t="str">
        <f t="shared" ca="1" si="7"/>
        <v>INV28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59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4" t="s">
        <v>133</v>
      </c>
      <c r="K53" s="42" t="str">
        <f t="shared" ca="1" si="3"/>
        <v>RW16-INV28-CB08.05-D14Str</v>
      </c>
      <c r="L53" s="42" t="str">
        <f t="shared" ca="1" si="6"/>
        <v>RW16</v>
      </c>
      <c r="M53" s="42" t="str">
        <f t="shared" ca="1" si="7"/>
        <v>INV28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D14Str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59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4" t="s">
        <v>133</v>
      </c>
      <c r="K54" s="42" t="str">
        <f t="shared" ca="1" si="3"/>
        <v>RW16-INV28-CB08.06-D14Str</v>
      </c>
      <c r="L54" s="42" t="str">
        <f t="shared" ca="1" si="6"/>
        <v>RW16</v>
      </c>
      <c r="M54" s="42" t="str">
        <f t="shared" ca="1" si="7"/>
        <v>INV28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D14Str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59</v>
      </c>
      <c r="C55" s="63">
        <v>6</v>
      </c>
      <c r="D55" s="37"/>
      <c r="E55" s="42">
        <f t="shared" si="5"/>
        <v>1</v>
      </c>
      <c r="F55" s="126" t="s">
        <v>258</v>
      </c>
      <c r="G55" s="127">
        <v>22</v>
      </c>
      <c r="H55" s="127"/>
      <c r="I55" s="64" t="s">
        <v>194</v>
      </c>
      <c r="J55" s="73" t="s">
        <v>132</v>
      </c>
      <c r="K55" s="48" t="str">
        <f t="shared" ca="1" si="3"/>
        <v>RW17-INV28-CB09.01-C14Str</v>
      </c>
      <c r="L55" s="48" t="str">
        <f t="shared" ca="1" si="6"/>
        <v>RW17</v>
      </c>
      <c r="M55" s="48" t="str">
        <f t="shared" ca="1" si="7"/>
        <v>INV28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59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4" t="s">
        <v>133</v>
      </c>
      <c r="K56" s="48" t="str">
        <f t="shared" ca="1" si="3"/>
        <v>RW17-INV28-CB09.02-D14Str</v>
      </c>
      <c r="L56" s="48" t="str">
        <f t="shared" ca="1" si="6"/>
        <v>RW17</v>
      </c>
      <c r="M56" s="48" t="str">
        <f t="shared" ca="1" si="7"/>
        <v>INV28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D14Str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59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4" t="s">
        <v>133</v>
      </c>
      <c r="K57" s="48" t="str">
        <f t="shared" ca="1" si="3"/>
        <v>RW17-INV28-CB09.03-D14Str</v>
      </c>
      <c r="L57" s="48" t="str">
        <f t="shared" ca="1" si="6"/>
        <v>RW17</v>
      </c>
      <c r="M57" s="48" t="str">
        <f t="shared" ca="1" si="7"/>
        <v>INV28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D14Str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59</v>
      </c>
      <c r="C58" s="63">
        <v>6</v>
      </c>
      <c r="D58" s="37"/>
      <c r="E58" s="42">
        <f t="shared" si="5"/>
        <v>1</v>
      </c>
      <c r="F58" s="127"/>
      <c r="G58" s="127">
        <v>22</v>
      </c>
      <c r="H58" s="127"/>
      <c r="I58" s="64" t="s">
        <v>194</v>
      </c>
      <c r="J58" s="73" t="s">
        <v>132</v>
      </c>
      <c r="K58" s="48" t="str">
        <f t="shared" ca="1" si="3"/>
        <v>RW18-INV28-CB09.04-C14Str</v>
      </c>
      <c r="L58" s="48" t="str">
        <f t="shared" ca="1" si="6"/>
        <v>RW18</v>
      </c>
      <c r="M58" s="48" t="str">
        <f t="shared" ca="1" si="7"/>
        <v>INV28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59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4" t="s">
        <v>133</v>
      </c>
      <c r="K59" s="48" t="str">
        <f t="shared" ca="1" si="3"/>
        <v>RW18-INV28-CB09.05-D14Str</v>
      </c>
      <c r="L59" s="48" t="str">
        <f t="shared" ca="1" si="6"/>
        <v>RW18</v>
      </c>
      <c r="M59" s="48" t="str">
        <f t="shared" ca="1" si="7"/>
        <v>INV28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D14Str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79</v>
      </c>
      <c r="C60" s="64">
        <v>7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4" t="s">
        <v>133</v>
      </c>
      <c r="K60" s="48" t="str">
        <f t="shared" ca="1" si="3"/>
        <v>RW18-INV28-CB09.06-D14Str</v>
      </c>
      <c r="L60" s="48" t="str">
        <f t="shared" ca="1" si="6"/>
        <v>RW18</v>
      </c>
      <c r="M60" s="48" t="str">
        <f t="shared" ca="1" si="7"/>
        <v>INV28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D14Str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81</v>
      </c>
      <c r="C61" s="63">
        <v>6</v>
      </c>
      <c r="D61" s="37"/>
      <c r="E61" s="42">
        <f t="shared" si="5"/>
        <v>1</v>
      </c>
      <c r="F61" s="128" t="s">
        <v>265</v>
      </c>
      <c r="G61" s="129">
        <v>22</v>
      </c>
      <c r="H61" s="129"/>
      <c r="I61" s="64" t="s">
        <v>194</v>
      </c>
      <c r="J61" s="73" t="s">
        <v>132</v>
      </c>
      <c r="K61" s="42" t="str">
        <f t="shared" ca="1" si="3"/>
        <v>RW19-INV28-CB10.01-C14Str</v>
      </c>
      <c r="L61" s="42" t="str">
        <f t="shared" ca="1" si="6"/>
        <v>RW19</v>
      </c>
      <c r="M61" s="42" t="str">
        <f t="shared" ca="1" si="7"/>
        <v>INV28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81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4" t="s">
        <v>133</v>
      </c>
      <c r="K62" s="42" t="str">
        <f t="shared" ca="1" si="3"/>
        <v>RW19-INV28-CB10.02-D14Str</v>
      </c>
      <c r="L62" s="42" t="str">
        <f t="shared" ca="1" si="6"/>
        <v>RW19</v>
      </c>
      <c r="M62" s="42" t="str">
        <f t="shared" ca="1" si="7"/>
        <v>INV28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D14Str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85</v>
      </c>
      <c r="C63" s="64">
        <v>8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4" t="s">
        <v>133</v>
      </c>
      <c r="K63" s="42" t="str">
        <f t="shared" ca="1" si="3"/>
        <v>RW19-INV28-CB10.03-D14Str</v>
      </c>
      <c r="L63" s="42" t="str">
        <f t="shared" ca="1" si="6"/>
        <v>RW19</v>
      </c>
      <c r="M63" s="42" t="str">
        <f t="shared" ca="1" si="7"/>
        <v>INV28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D14Str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88</v>
      </c>
      <c r="C64" s="64">
        <v>7</v>
      </c>
      <c r="D64" s="37"/>
      <c r="E64" s="42">
        <f t="shared" si="5"/>
        <v>1</v>
      </c>
      <c r="F64" s="129"/>
      <c r="G64" s="129">
        <v>22</v>
      </c>
      <c r="H64" s="129"/>
      <c r="I64" s="64" t="s">
        <v>194</v>
      </c>
      <c r="J64" s="73" t="s">
        <v>132</v>
      </c>
      <c r="K64" s="42" t="str">
        <f t="shared" ca="1" si="3"/>
        <v>RW20-INV28-CB10.04-C14Str</v>
      </c>
      <c r="L64" s="42" t="str">
        <f t="shared" ca="1" si="6"/>
        <v>RW20</v>
      </c>
      <c r="M64" s="42" t="str">
        <f t="shared" ca="1" si="7"/>
        <v>INV28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88</v>
      </c>
      <c r="C65" s="64">
        <v>7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4" t="s">
        <v>133</v>
      </c>
      <c r="K65" s="42" t="str">
        <f t="shared" ca="1" si="3"/>
        <v>RW20-INV28-CB10.05-D14Str</v>
      </c>
      <c r="L65" s="42" t="str">
        <f t="shared" ca="1" si="6"/>
        <v>RW20</v>
      </c>
      <c r="M65" s="42" t="str">
        <f t="shared" ca="1" si="7"/>
        <v>INV28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D14Str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92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4" t="s">
        <v>133</v>
      </c>
      <c r="K66" s="42" t="str">
        <f t="shared" ca="1" si="3"/>
        <v>RW20-INV28-CB10.06-D14Str</v>
      </c>
      <c r="L66" s="42" t="str">
        <f t="shared" ca="1" si="6"/>
        <v>RW20</v>
      </c>
      <c r="M66" s="42" t="str">
        <f t="shared" ca="1" si="7"/>
        <v>INV28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D14Str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/>
      <c r="C67" s="64"/>
      <c r="D67" s="37"/>
      <c r="E67" s="42">
        <f t="shared" si="5"/>
        <v>1</v>
      </c>
      <c r="F67" s="126" t="s">
        <v>272</v>
      </c>
      <c r="G67" s="127">
        <v>22</v>
      </c>
      <c r="H67" s="127"/>
      <c r="I67" s="64" t="s">
        <v>194</v>
      </c>
      <c r="J67" s="73" t="s">
        <v>132</v>
      </c>
      <c r="K67" s="48" t="str">
        <f t="shared" ca="1" si="3"/>
        <v>RW21-INV28-CB11.01-C14Str</v>
      </c>
      <c r="L67" s="48" t="str">
        <f t="shared" ca="1" si="6"/>
        <v>RW21</v>
      </c>
      <c r="M67" s="48" t="str">
        <f t="shared" ca="1" si="7"/>
        <v>INV28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/>
      <c r="H68" s="127"/>
      <c r="I68" s="64" t="s">
        <v>205</v>
      </c>
      <c r="J68" s="74" t="s">
        <v>133</v>
      </c>
      <c r="K68" s="48" t="str">
        <f t="shared" ca="1" si="3"/>
        <v>RW21-INV28-CB11.02-D14Str</v>
      </c>
      <c r="L68" s="48" t="str">
        <f t="shared" ca="1" si="6"/>
        <v>RW21</v>
      </c>
      <c r="M68" s="48" t="str">
        <f t="shared" ca="1" si="7"/>
        <v>INV28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D14Str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4" t="s">
        <v>133</v>
      </c>
      <c r="K69" s="48" t="str">
        <f t="shared" ca="1" si="3"/>
        <v>RW21-INV28-CB11.03-D14Str</v>
      </c>
      <c r="L69" s="48" t="str">
        <f t="shared" ca="1" si="6"/>
        <v>RW21</v>
      </c>
      <c r="M69" s="48" t="str">
        <f t="shared" ca="1" si="7"/>
        <v>INV28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D14Str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15</v>
      </c>
      <c r="H70" s="127"/>
      <c r="I70" s="64" t="s">
        <v>410</v>
      </c>
      <c r="J70" s="78" t="s">
        <v>134</v>
      </c>
      <c r="K70" s="48" t="str">
        <f t="shared" ca="1" si="3"/>
        <v>RW22-INV28-CB11.04-E16Str</v>
      </c>
      <c r="L70" s="48" t="str">
        <f t="shared" ca="1" si="6"/>
        <v>RW22</v>
      </c>
      <c r="M70" s="48" t="str">
        <f t="shared" ca="1" si="7"/>
        <v>INV28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E16Str</v>
      </c>
      <c r="P70" s="48">
        <v>12</v>
      </c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 t="s">
        <v>276</v>
      </c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481</v>
      </c>
      <c r="J71" s="74" t="s">
        <v>133</v>
      </c>
      <c r="K71" s="48" t="str">
        <f t="shared" ref="K71:K113" ca="1" si="13">L71&amp;"-"&amp;M71&amp;"-"&amp;N71&amp;"-"&amp;O71</f>
        <v>RW22-INV28-CB11.05-D14Str</v>
      </c>
      <c r="L71" s="48" t="str">
        <f t="shared" ca="1" si="6"/>
        <v>RW22</v>
      </c>
      <c r="M71" s="48" t="str">
        <f t="shared" ca="1" si="7"/>
        <v>INV28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D14Str</v>
      </c>
      <c r="P71" s="48">
        <v>4</v>
      </c>
      <c r="Q71" s="48"/>
      <c r="R71" s="48"/>
      <c r="S71" s="48"/>
      <c r="T71" s="48" t="s">
        <v>277</v>
      </c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3" si="14">COUNTA(Q72:BD72)</f>
        <v>1</v>
      </c>
      <c r="F72" s="127"/>
      <c r="G72" s="127">
        <v>15</v>
      </c>
      <c r="H72" s="127"/>
      <c r="I72" s="64" t="s">
        <v>410</v>
      </c>
      <c r="J72" s="78" t="s">
        <v>134</v>
      </c>
      <c r="K72" s="48" t="str">
        <f t="shared" ca="1" si="13"/>
        <v>RW23-INV28-CB11.06-E16Str</v>
      </c>
      <c r="L72" s="48" t="str">
        <f t="shared" ref="L72:L113" ca="1" si="15">$L$5&amp;TEXT(IF($G72&gt;0,IF(OFFSET($L72,-1,)&lt;&gt;0,($ZG72=OFFSET($ZG72,-1,))+IFERROR(MID(OFFSET($L72,-1,),FIND($L$5,OFFSET($L72,-1,))+2,2),),1),IFERROR(MID(OFFSET($L72,-1,),FIND($L$5,OFFSET($L72,-1,))+2,2),)),"00")</f>
        <v>RW23</v>
      </c>
      <c r="M72" s="48" t="str">
        <f t="shared" ref="M72:M113" ca="1" si="16">$F$3</f>
        <v>INV28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13" si="17">MID(J72,1,6)</f>
        <v>E16Str</v>
      </c>
      <c r="P72" s="48">
        <v>12</v>
      </c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 t="s">
        <v>482</v>
      </c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7"/>
      <c r="G73" s="127"/>
      <c r="H73" s="127"/>
      <c r="I73" s="64" t="s">
        <v>481</v>
      </c>
      <c r="J73" s="74" t="s">
        <v>133</v>
      </c>
      <c r="K73" s="48" t="str">
        <f t="shared" ca="1" si="13"/>
        <v>RW23-INV28-CB11.07-D14Str</v>
      </c>
      <c r="L73" s="48" t="str">
        <f t="shared" ca="1" si="15"/>
        <v>RW23</v>
      </c>
      <c r="M73" s="48" t="str">
        <f t="shared" ca="1" si="16"/>
        <v>INV28</v>
      </c>
      <c r="N73" s="48" t="str">
        <f ca="1">MID($F$5,1,2)&amp;LOOKUP("一",$F$7:$F73)&amp;"."&amp;TEXT(IF($F73&gt;"",1,($ZG73=OFFSET($ZG73,-1,))+IFERROR(MID(OFFSET($N73,-1,),FIND(MID($F$5,1,2),OFFSET($N73,-1,))+5,2),)),"00")</f>
        <v>CB11.07</v>
      </c>
      <c r="O73" s="48" t="str">
        <f t="shared" si="17"/>
        <v>D14Str</v>
      </c>
      <c r="P73" s="48">
        <v>4</v>
      </c>
      <c r="Q73" s="48"/>
      <c r="R73" s="48"/>
      <c r="S73" s="48"/>
      <c r="T73" s="48" t="s">
        <v>476</v>
      </c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8" t="s">
        <v>279</v>
      </c>
      <c r="G74" s="129">
        <v>15</v>
      </c>
      <c r="H74" s="129"/>
      <c r="I74" s="64" t="s">
        <v>410</v>
      </c>
      <c r="J74" s="78" t="s">
        <v>134</v>
      </c>
      <c r="K74" s="42" t="str">
        <f t="shared" ca="1" si="13"/>
        <v>RW24-INV28-CB12.01-E16Str</v>
      </c>
      <c r="L74" s="42" t="str">
        <f t="shared" ca="1" si="15"/>
        <v>RW24</v>
      </c>
      <c r="M74" s="42" t="str">
        <f t="shared" ca="1" si="16"/>
        <v>INV28</v>
      </c>
      <c r="N74" s="42" t="str">
        <f ca="1">MID($F$5,1,2)&amp;LOOKUP("一",$F$7:$F74)&amp;"."&amp;TEXT(IF($F74&gt;"",1,($ZG74=OFFSET($ZG74,-1,))+IFERROR(MID(OFFSET($N74,-1,),FIND(MID($F$5,1,2),OFFSET($N74,-1,))+5,2),)),"00")</f>
        <v>CB12.01</v>
      </c>
      <c r="O74" s="42" t="str">
        <f t="shared" si="17"/>
        <v>E16Str</v>
      </c>
      <c r="P74" s="42">
        <v>12</v>
      </c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 t="s">
        <v>280</v>
      </c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481</v>
      </c>
      <c r="J75" s="74" t="s">
        <v>133</v>
      </c>
      <c r="K75" s="42" t="str">
        <f t="shared" ca="1" si="13"/>
        <v>RW24-INV28-CB12.02-D14Str</v>
      </c>
      <c r="L75" s="42" t="str">
        <f t="shared" ca="1" si="15"/>
        <v>RW24</v>
      </c>
      <c r="M75" s="42" t="str">
        <f t="shared" ca="1" si="16"/>
        <v>INV28</v>
      </c>
      <c r="N75" s="42" t="str">
        <f ca="1">MID($F$5,1,2)&amp;LOOKUP("一",$F$7:$F75)&amp;"."&amp;TEXT(IF($F75&gt;"",1,($ZG75=OFFSET($ZG75,-1,))+IFERROR(MID(OFFSET($N75,-1,),FIND(MID($F$5,1,2),OFFSET($N75,-1,))+5,2),)),"00")</f>
        <v>CB12.02</v>
      </c>
      <c r="O75" s="42" t="str">
        <f t="shared" si="17"/>
        <v>D14Str</v>
      </c>
      <c r="P75" s="42">
        <v>4</v>
      </c>
      <c r="Q75" s="42"/>
      <c r="R75" s="42"/>
      <c r="S75" s="42"/>
      <c r="T75" s="42" t="s">
        <v>281</v>
      </c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15</v>
      </c>
      <c r="H76" s="129"/>
      <c r="I76" s="64" t="s">
        <v>410</v>
      </c>
      <c r="J76" s="78" t="s">
        <v>134</v>
      </c>
      <c r="K76" s="42" t="str">
        <f t="shared" ca="1" si="13"/>
        <v>RW25-INV28-CB12.03-E16Str</v>
      </c>
      <c r="L76" s="42" t="str">
        <f t="shared" ca="1" si="15"/>
        <v>RW25</v>
      </c>
      <c r="M76" s="42" t="str">
        <f t="shared" ca="1" si="16"/>
        <v>INV28</v>
      </c>
      <c r="N76" s="42" t="str">
        <f ca="1">MID($F$5,1,2)&amp;LOOKUP("一",$F$7:$F76)&amp;"."&amp;TEXT(IF($F76&gt;"",1,($ZG76=OFFSET($ZG76,-1,))+IFERROR(MID(OFFSET($N76,-1,),FIND(MID($F$5,1,2),OFFSET($N76,-1,))+5,2),)),"00")</f>
        <v>CB12.03</v>
      </c>
      <c r="O76" s="42" t="str">
        <f t="shared" si="17"/>
        <v>E16Str</v>
      </c>
      <c r="P76" s="42">
        <v>12</v>
      </c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 t="s">
        <v>412</v>
      </c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481</v>
      </c>
      <c r="J77" s="74" t="s">
        <v>133</v>
      </c>
      <c r="K77" s="42" t="str">
        <f t="shared" ca="1" si="13"/>
        <v>RW25-INV28-CB12.04-D14Str</v>
      </c>
      <c r="L77" s="42" t="str">
        <f t="shared" ca="1" si="15"/>
        <v>RW25</v>
      </c>
      <c r="M77" s="42" t="str">
        <f t="shared" ca="1" si="16"/>
        <v>INV28</v>
      </c>
      <c r="N77" s="42" t="str">
        <f ca="1">MID($F$5,1,2)&amp;LOOKUP("一",$F$7:$F77)&amp;"."&amp;TEXT(IF($F77&gt;"",1,($ZG77=OFFSET($ZG77,-1,))+IFERROR(MID(OFFSET($N77,-1,),FIND(MID($F$5,1,2),OFFSET($N77,-1,))+5,2),)),"00")</f>
        <v>CB12.04</v>
      </c>
      <c r="O77" s="42" t="str">
        <f t="shared" si="17"/>
        <v>D14Str</v>
      </c>
      <c r="P77" s="42">
        <v>4</v>
      </c>
      <c r="Q77" s="42"/>
      <c r="R77" s="42"/>
      <c r="S77" s="42"/>
      <c r="T77" s="42" t="s">
        <v>437</v>
      </c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>
        <v>15</v>
      </c>
      <c r="H78" s="129"/>
      <c r="I78" s="64" t="s">
        <v>410</v>
      </c>
      <c r="J78" s="78" t="s">
        <v>134</v>
      </c>
      <c r="K78" s="42" t="str">
        <f t="shared" ca="1" si="13"/>
        <v>RW26-INV28-CB12.05-E16Str</v>
      </c>
      <c r="L78" s="42" t="str">
        <f t="shared" ca="1" si="15"/>
        <v>RW26</v>
      </c>
      <c r="M78" s="42" t="str">
        <f t="shared" ca="1" si="16"/>
        <v>INV28</v>
      </c>
      <c r="N78" s="42" t="str">
        <f ca="1">MID($F$5,1,2)&amp;LOOKUP("一",$F$7:$F78)&amp;"."&amp;TEXT(IF($F78&gt;"",1,($ZG78=OFFSET($ZG78,-1,))+IFERROR(MID(OFFSET($N78,-1,),FIND(MID($F$5,1,2),OFFSET($N78,-1,))+5,2),)),"00")</f>
        <v>CB12.05</v>
      </c>
      <c r="O78" s="42" t="str">
        <f t="shared" si="17"/>
        <v>E16Str</v>
      </c>
      <c r="P78" s="42">
        <v>12</v>
      </c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 t="s">
        <v>413</v>
      </c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9"/>
      <c r="G79" s="129"/>
      <c r="H79" s="129"/>
      <c r="I79" s="64" t="s">
        <v>481</v>
      </c>
      <c r="J79" s="74" t="s">
        <v>133</v>
      </c>
      <c r="K79" s="42" t="str">
        <f t="shared" ca="1" si="13"/>
        <v>RW26-INV28-CB12.06-D14Str</v>
      </c>
      <c r="L79" s="42" t="str">
        <f t="shared" ca="1" si="15"/>
        <v>RW26</v>
      </c>
      <c r="M79" s="42" t="str">
        <f t="shared" ca="1" si="16"/>
        <v>INV28</v>
      </c>
      <c r="N79" s="42" t="str">
        <f ca="1">MID($F$5,1,2)&amp;LOOKUP("一",$F$7:$F79)&amp;"."&amp;TEXT(IF($F79&gt;"",1,($ZG79=OFFSET($ZG79,-1,))+IFERROR(MID(OFFSET($N79,-1,),FIND(MID($F$5,1,2),OFFSET($N79,-1,))+5,2),)),"00")</f>
        <v>CB12.06</v>
      </c>
      <c r="O79" s="42" t="str">
        <f t="shared" si="17"/>
        <v>D14Str</v>
      </c>
      <c r="P79" s="42">
        <v>4</v>
      </c>
      <c r="Q79" s="42"/>
      <c r="R79" s="42"/>
      <c r="S79" s="42"/>
      <c r="T79" s="42" t="s">
        <v>285</v>
      </c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6" t="s">
        <v>286</v>
      </c>
      <c r="G80" s="127">
        <v>15</v>
      </c>
      <c r="H80" s="127"/>
      <c r="I80" s="64" t="s">
        <v>410</v>
      </c>
      <c r="J80" s="78" t="s">
        <v>134</v>
      </c>
      <c r="K80" s="48" t="str">
        <f t="shared" ca="1" si="13"/>
        <v>RW27-INV28-CB13.01-E16Str</v>
      </c>
      <c r="L80" s="48" t="str">
        <f t="shared" ca="1" si="15"/>
        <v>RW27</v>
      </c>
      <c r="M80" s="48" t="str">
        <f t="shared" ca="1" si="16"/>
        <v>INV28</v>
      </c>
      <c r="N80" s="48" t="str">
        <f ca="1">MID($F$5,1,2)&amp;LOOKUP("一",$F$7:$F80)&amp;"."&amp;TEXT(IF($F80&gt;"",1,($ZG80=OFFSET($ZG80,-1,))+IFERROR(MID(OFFSET($N80,-1,),FIND(MID($F$5,1,2),OFFSET($N80,-1,))+5,2),)),"00")</f>
        <v>CB13.01</v>
      </c>
      <c r="O80" s="48" t="str">
        <f t="shared" si="17"/>
        <v>E16Str</v>
      </c>
      <c r="P80" s="48">
        <v>12</v>
      </c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 t="s">
        <v>287</v>
      </c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481</v>
      </c>
      <c r="J81" s="74" t="s">
        <v>133</v>
      </c>
      <c r="K81" s="48" t="str">
        <f t="shared" ca="1" si="13"/>
        <v>RW27-INV28-CB13.02-D14Str</v>
      </c>
      <c r="L81" s="48" t="str">
        <f t="shared" ca="1" si="15"/>
        <v>RW27</v>
      </c>
      <c r="M81" s="48" t="str">
        <f t="shared" ca="1" si="16"/>
        <v>INV28</v>
      </c>
      <c r="N81" s="48" t="str">
        <f ca="1">MID($F$5,1,2)&amp;LOOKUP("一",$F$7:$F81)&amp;"."&amp;TEXT(IF($F81&gt;"",1,($ZG81=OFFSET($ZG81,-1,))+IFERROR(MID(OFFSET($N81,-1,),FIND(MID($F$5,1,2),OFFSET($N81,-1,))+5,2),)),"00")</f>
        <v>CB13.02</v>
      </c>
      <c r="O81" s="48" t="str">
        <f t="shared" si="17"/>
        <v>D14Str</v>
      </c>
      <c r="P81" s="48">
        <v>4</v>
      </c>
      <c r="Q81" s="48"/>
      <c r="R81" s="48"/>
      <c r="S81" s="48"/>
      <c r="T81" s="48" t="s">
        <v>288</v>
      </c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15</v>
      </c>
      <c r="H82" s="127"/>
      <c r="I82" s="64" t="s">
        <v>410</v>
      </c>
      <c r="J82" s="78" t="s">
        <v>134</v>
      </c>
      <c r="K82" s="48" t="str">
        <f t="shared" ca="1" si="13"/>
        <v>RW28-INV28-CB13.03-E16Str</v>
      </c>
      <c r="L82" s="48" t="str">
        <f t="shared" ca="1" si="15"/>
        <v>RW28</v>
      </c>
      <c r="M82" s="48" t="str">
        <f t="shared" ca="1" si="16"/>
        <v>INV28</v>
      </c>
      <c r="N82" s="48" t="str">
        <f ca="1">MID($F$5,1,2)&amp;LOOKUP("一",$F$7:$F82)&amp;"."&amp;TEXT(IF($F82&gt;"",1,($ZG82=OFFSET($ZG82,-1,))+IFERROR(MID(OFFSET($N82,-1,),FIND(MID($F$5,1,2),OFFSET($N82,-1,))+5,2),)),"00")</f>
        <v>CB13.03</v>
      </c>
      <c r="O82" s="48" t="str">
        <f t="shared" si="17"/>
        <v>E16Str</v>
      </c>
      <c r="P82" s="48">
        <v>12</v>
      </c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 t="s">
        <v>417</v>
      </c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481</v>
      </c>
      <c r="J83" s="74" t="s">
        <v>133</v>
      </c>
      <c r="K83" s="48" t="str">
        <f t="shared" ca="1" si="13"/>
        <v>RW28-INV28-CB13.04-D14Str</v>
      </c>
      <c r="L83" s="48" t="str">
        <f t="shared" ca="1" si="15"/>
        <v>RW28</v>
      </c>
      <c r="M83" s="48" t="str">
        <f t="shared" ca="1" si="16"/>
        <v>INV28</v>
      </c>
      <c r="N83" s="48" t="str">
        <f ca="1">MID($F$5,1,2)&amp;LOOKUP("一",$F$7:$F83)&amp;"."&amp;TEXT(IF($F83&gt;"",1,($ZG83=OFFSET($ZG83,-1,))+IFERROR(MID(OFFSET($N83,-1,),FIND(MID($F$5,1,2),OFFSET($N83,-1,))+5,2),)),"00")</f>
        <v>CB13.04</v>
      </c>
      <c r="O83" s="48" t="str">
        <f t="shared" si="17"/>
        <v>D14Str</v>
      </c>
      <c r="P83" s="48">
        <v>4</v>
      </c>
      <c r="Q83" s="48"/>
      <c r="R83" s="48"/>
      <c r="S83" s="48"/>
      <c r="T83" s="48" t="s">
        <v>438</v>
      </c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>
        <v>15</v>
      </c>
      <c r="H84" s="127"/>
      <c r="I84" s="64" t="s">
        <v>410</v>
      </c>
      <c r="J84" s="78" t="s">
        <v>134</v>
      </c>
      <c r="K84" s="48" t="str">
        <f t="shared" ca="1" si="13"/>
        <v>RW29-INV28-CB13.05-E16Str</v>
      </c>
      <c r="L84" s="48" t="str">
        <f t="shared" ca="1" si="15"/>
        <v>RW29</v>
      </c>
      <c r="M84" s="48" t="str">
        <f t="shared" ca="1" si="16"/>
        <v>INV28</v>
      </c>
      <c r="N84" s="48" t="str">
        <f ca="1">MID($F$5,1,2)&amp;LOOKUP("一",$F$7:$F84)&amp;"."&amp;TEXT(IF($F84&gt;"",1,($ZG84=OFFSET($ZG84,-1,))+IFERROR(MID(OFFSET($N84,-1,),FIND(MID($F$5,1,2),OFFSET($N84,-1,))+5,2),)),"00")</f>
        <v>CB13.05</v>
      </c>
      <c r="O84" s="48" t="str">
        <f t="shared" si="17"/>
        <v>E16Str</v>
      </c>
      <c r="P84" s="48">
        <v>12</v>
      </c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 t="s">
        <v>418</v>
      </c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7"/>
      <c r="G85" s="127"/>
      <c r="H85" s="127"/>
      <c r="I85" s="64" t="s">
        <v>481</v>
      </c>
      <c r="J85" s="74" t="s">
        <v>133</v>
      </c>
      <c r="K85" s="48" t="str">
        <f t="shared" ca="1" si="13"/>
        <v>RW29-INV28-CB13.06-D14Str</v>
      </c>
      <c r="L85" s="48" t="str">
        <f t="shared" ca="1" si="15"/>
        <v>RW29</v>
      </c>
      <c r="M85" s="48" t="str">
        <f t="shared" ca="1" si="16"/>
        <v>INV28</v>
      </c>
      <c r="N85" s="48" t="str">
        <f ca="1">MID($F$5,1,2)&amp;LOOKUP("一",$F$7:$F85)&amp;"."&amp;TEXT(IF($F85&gt;"",1,($ZG85=OFFSET($ZG85,-1,))+IFERROR(MID(OFFSET($N85,-1,),FIND(MID($F$5,1,2),OFFSET($N85,-1,))+5,2),)),"00")</f>
        <v>CB13.06</v>
      </c>
      <c r="O85" s="48" t="str">
        <f t="shared" si="17"/>
        <v>D14Str</v>
      </c>
      <c r="P85" s="48">
        <v>4</v>
      </c>
      <c r="Q85" s="48"/>
      <c r="R85" s="48"/>
      <c r="S85" s="48"/>
      <c r="T85" s="48" t="s">
        <v>292</v>
      </c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8" t="s">
        <v>331</v>
      </c>
      <c r="G86" s="129">
        <v>15</v>
      </c>
      <c r="H86" s="129"/>
      <c r="I86" s="64" t="s">
        <v>410</v>
      </c>
      <c r="J86" s="78" t="s">
        <v>134</v>
      </c>
      <c r="K86" s="42" t="str">
        <f t="shared" ca="1" si="13"/>
        <v>RW30-INV28-CB14.01-E16Str</v>
      </c>
      <c r="L86" s="42" t="str">
        <f t="shared" ca="1" si="15"/>
        <v>RW30</v>
      </c>
      <c r="M86" s="42" t="str">
        <f t="shared" ca="1" si="16"/>
        <v>INV28</v>
      </c>
      <c r="N86" s="42" t="str">
        <f ca="1">MID($F$5,1,2)&amp;LOOKUP("一",$F$7:$F86)&amp;"."&amp;TEXT(IF($F86&gt;"",1,($ZG86=OFFSET($ZG86,-1,))+IFERROR(MID(OFFSET($N86,-1,),FIND(MID($F$5,1,2),OFFSET($N86,-1,))+5,2),)),"00")</f>
        <v>CB14.01</v>
      </c>
      <c r="O86" s="42" t="str">
        <f t="shared" si="17"/>
        <v>E16Str</v>
      </c>
      <c r="P86" s="42">
        <v>12</v>
      </c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 t="s">
        <v>294</v>
      </c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481</v>
      </c>
      <c r="J87" s="74" t="s">
        <v>133</v>
      </c>
      <c r="K87" s="42" t="str">
        <f t="shared" ca="1" si="13"/>
        <v>RW30-INV28-CB14.02-D14Str</v>
      </c>
      <c r="L87" s="42" t="str">
        <f t="shared" ca="1" si="15"/>
        <v>RW30</v>
      </c>
      <c r="M87" s="42" t="str">
        <f t="shared" ca="1" si="16"/>
        <v>INV28</v>
      </c>
      <c r="N87" s="42" t="str">
        <f ca="1">MID($F$5,1,2)&amp;LOOKUP("一",$F$7:$F87)&amp;"."&amp;TEXT(IF($F87&gt;"",1,($ZG87=OFFSET($ZG87,-1,))+IFERROR(MID(OFFSET($N87,-1,),FIND(MID($F$5,1,2),OFFSET($N87,-1,))+5,2),)),"00")</f>
        <v>CB14.02</v>
      </c>
      <c r="O87" s="42" t="str">
        <f t="shared" si="17"/>
        <v>D14Str</v>
      </c>
      <c r="P87" s="42">
        <v>4</v>
      </c>
      <c r="Q87" s="42"/>
      <c r="R87" s="42"/>
      <c r="S87" s="42"/>
      <c r="T87" s="42" t="s">
        <v>295</v>
      </c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14</v>
      </c>
      <c r="H88" s="129"/>
      <c r="I88" s="64" t="s">
        <v>194</v>
      </c>
      <c r="J88" s="74" t="s">
        <v>133</v>
      </c>
      <c r="K88" s="42" t="str">
        <f t="shared" ca="1" si="13"/>
        <v>RW31-INV28-CB14.03-D14Str</v>
      </c>
      <c r="L88" s="42" t="str">
        <f t="shared" ca="1" si="15"/>
        <v>RW31</v>
      </c>
      <c r="M88" s="42" t="str">
        <f t="shared" ca="1" si="16"/>
        <v>INV28</v>
      </c>
      <c r="N88" s="42" t="str">
        <f ca="1">MID($F$5,1,2)&amp;LOOKUP("一",$F$7:$F88)&amp;"."&amp;TEXT(IF($F88&gt;"",1,($ZG88=OFFSET($ZG88,-1,))+IFERROR(MID(OFFSET($N88,-1,),FIND(MID($F$5,1,2),OFFSET($N88,-1,))+5,2),)),"00")</f>
        <v>CB14.03</v>
      </c>
      <c r="O88" s="42" t="str">
        <f t="shared" si="17"/>
        <v>D14Str</v>
      </c>
      <c r="P88" s="42">
        <v>1</v>
      </c>
      <c r="Q88" s="42" t="s">
        <v>439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4" t="s">
        <v>133</v>
      </c>
      <c r="K89" s="42" t="str">
        <f t="shared" ca="1" si="13"/>
        <v>RW31-INV28-CB14.04-D14Str</v>
      </c>
      <c r="L89" s="42" t="str">
        <f t="shared" ca="1" si="15"/>
        <v>RW31</v>
      </c>
      <c r="M89" s="42" t="str">
        <f t="shared" ca="1" si="16"/>
        <v>INV28</v>
      </c>
      <c r="N89" s="42" t="str">
        <f ca="1">MID($F$5,1,2)&amp;LOOKUP("一",$F$7:$F89)&amp;"."&amp;TEXT(IF($F89&gt;"",1,($ZG89=OFFSET($ZG89,-1,))+IFERROR(MID(OFFSET($N89,-1,),FIND(MID($F$5,1,2),OFFSET($N89,-1,))+5,2),)),"00")</f>
        <v>CB14.04</v>
      </c>
      <c r="O89" s="42" t="str">
        <f t="shared" si="17"/>
        <v>D14Str</v>
      </c>
      <c r="P89" s="42">
        <v>3</v>
      </c>
      <c r="Q89" s="42"/>
      <c r="R89" s="42"/>
      <c r="S89" s="42" t="s">
        <v>440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>
        <v>14</v>
      </c>
      <c r="H90" s="129"/>
      <c r="I90" s="64" t="s">
        <v>194</v>
      </c>
      <c r="J90" s="74" t="s">
        <v>133</v>
      </c>
      <c r="K90" s="42" t="str">
        <f t="shared" ca="1" si="13"/>
        <v>RW32-INV28-CB14.05-D14Str</v>
      </c>
      <c r="L90" s="42" t="str">
        <f t="shared" ca="1" si="15"/>
        <v>RW32</v>
      </c>
      <c r="M90" s="42" t="str">
        <f t="shared" ca="1" si="16"/>
        <v>INV28</v>
      </c>
      <c r="N90" s="42" t="str">
        <f ca="1">MID($F$5,1,2)&amp;LOOKUP("一",$F$7:$F90)&amp;"."&amp;TEXT(IF($F90&gt;"",1,($ZG90=OFFSET($ZG90,-1,))+IFERROR(MID(OFFSET($N90,-1,),FIND(MID($F$5,1,2),OFFSET($N90,-1,))+5,2),)),"00")</f>
        <v>CB14.05</v>
      </c>
      <c r="O90" s="42" t="str">
        <f t="shared" si="17"/>
        <v>D14Str</v>
      </c>
      <c r="P90" s="42">
        <v>1</v>
      </c>
      <c r="Q90" s="42" t="s">
        <v>441</v>
      </c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9"/>
      <c r="G91" s="129"/>
      <c r="H91" s="129"/>
      <c r="I91" s="64" t="s">
        <v>205</v>
      </c>
      <c r="J91" s="74" t="s">
        <v>133</v>
      </c>
      <c r="K91" s="42" t="str">
        <f t="shared" ca="1" si="13"/>
        <v>RW32-INV28-CB14.06-D14Str</v>
      </c>
      <c r="L91" s="42" t="str">
        <f t="shared" ca="1" si="15"/>
        <v>RW32</v>
      </c>
      <c r="M91" s="42" t="str">
        <f t="shared" ca="1" si="16"/>
        <v>INV28</v>
      </c>
      <c r="N91" s="42" t="str">
        <f ca="1">MID($F$5,1,2)&amp;LOOKUP("一",$F$7:$F91)&amp;"."&amp;TEXT(IF($F91&gt;"",1,($ZG91=OFFSET($ZG91,-1,))+IFERROR(MID(OFFSET($N91,-1,),FIND(MID($F$5,1,2),OFFSET($N91,-1,))+5,2),)),"00")</f>
        <v>CB14.06</v>
      </c>
      <c r="O91" s="42" t="str">
        <f t="shared" si="17"/>
        <v>D14Str</v>
      </c>
      <c r="P91" s="42">
        <v>3</v>
      </c>
      <c r="Q91" s="42"/>
      <c r="R91" s="42"/>
      <c r="S91" s="42" t="s">
        <v>299</v>
      </c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</row>
    <row r="92" spans="1:90">
      <c r="E92" s="42">
        <f t="shared" si="14"/>
        <v>1</v>
      </c>
      <c r="F92" s="129"/>
      <c r="G92" s="129">
        <v>14</v>
      </c>
      <c r="H92" s="129"/>
      <c r="I92" s="64" t="s">
        <v>194</v>
      </c>
      <c r="J92" s="74" t="s">
        <v>133</v>
      </c>
      <c r="K92" s="42" t="str">
        <f t="shared" ca="1" si="13"/>
        <v>RW33-INV28-CB14.07-D14Str</v>
      </c>
      <c r="L92" s="42" t="str">
        <f t="shared" ca="1" si="15"/>
        <v>RW33</v>
      </c>
      <c r="M92" s="42" t="str">
        <f t="shared" ca="1" si="16"/>
        <v>INV28</v>
      </c>
      <c r="N92" s="42" t="str">
        <f ca="1">MID($F$5,1,2)&amp;LOOKUP("一",$F$7:$F92)&amp;"."&amp;TEXT(IF($F92&gt;"",1,($ZG92=OFFSET($ZG92,-1,))+IFERROR(MID(OFFSET($N92,-1,),FIND(MID($F$5,1,2),OFFSET($N92,-1,))+5,2),)),"00")</f>
        <v>CB14.07</v>
      </c>
      <c r="O92" s="42" t="str">
        <f t="shared" si="17"/>
        <v>D14Str</v>
      </c>
      <c r="P92" s="42">
        <v>1</v>
      </c>
      <c r="Q92" s="42" t="s">
        <v>419</v>
      </c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</row>
    <row r="93" spans="1:90">
      <c r="E93" s="42">
        <f t="shared" si="14"/>
        <v>1</v>
      </c>
      <c r="F93" s="129"/>
      <c r="G93" s="129"/>
      <c r="H93" s="129"/>
      <c r="I93" s="64" t="s">
        <v>205</v>
      </c>
      <c r="J93" s="74" t="s">
        <v>133</v>
      </c>
      <c r="K93" s="42" t="str">
        <f t="shared" ca="1" si="13"/>
        <v>RW33-INV28-CB14.08-D14Str</v>
      </c>
      <c r="L93" s="42" t="str">
        <f t="shared" ca="1" si="15"/>
        <v>RW33</v>
      </c>
      <c r="M93" s="42" t="str">
        <f t="shared" ca="1" si="16"/>
        <v>INV28</v>
      </c>
      <c r="N93" s="42" t="str">
        <f ca="1">MID($F$5,1,2)&amp;LOOKUP("一",$F$7:$F93)&amp;"."&amp;TEXT(IF($F93&gt;"",1,($ZG93=OFFSET($ZG93,-1,))+IFERROR(MID(OFFSET($N93,-1,),FIND(MID($F$5,1,2),OFFSET($N93,-1,))+5,2),)),"00")</f>
        <v>CB14.08</v>
      </c>
      <c r="O93" s="42" t="str">
        <f t="shared" si="17"/>
        <v>D14Str</v>
      </c>
      <c r="P93" s="42">
        <v>3</v>
      </c>
      <c r="Q93" s="42"/>
      <c r="R93" s="42"/>
      <c r="S93" s="42" t="s">
        <v>420</v>
      </c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</row>
    <row r="94" spans="1:90">
      <c r="E94" s="42">
        <f t="shared" si="14"/>
        <v>1</v>
      </c>
      <c r="F94" s="126" t="s">
        <v>300</v>
      </c>
      <c r="G94" s="45">
        <v>4</v>
      </c>
      <c r="H94" s="45"/>
      <c r="I94" s="64" t="s">
        <v>410</v>
      </c>
      <c r="J94" s="78" t="s">
        <v>134</v>
      </c>
      <c r="K94" s="48" t="str">
        <f t="shared" ca="1" si="13"/>
        <v>RW34-INV28-CB15.01-E16Str</v>
      </c>
      <c r="L94" s="48" t="str">
        <f t="shared" ca="1" si="15"/>
        <v>RW34</v>
      </c>
      <c r="M94" s="48" t="str">
        <f t="shared" ca="1" si="16"/>
        <v>INV28</v>
      </c>
      <c r="N94" s="48" t="str">
        <f ca="1">MID($F$5,1,2)&amp;LOOKUP("一",$F$7:$F94)&amp;"."&amp;TEXT(IF($F94&gt;"",1,($ZG94=OFFSET($ZG94,-1,))+IFERROR(MID(OFFSET($N94,-1,),FIND(MID($F$5,1,2),OFFSET($N94,-1,))+5,2),)),"00")</f>
        <v>CB15.01</v>
      </c>
      <c r="O94" s="48" t="str">
        <f t="shared" si="17"/>
        <v>E16Str</v>
      </c>
      <c r="P94" s="48">
        <v>12</v>
      </c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 t="s">
        <v>301</v>
      </c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45">
        <v>4</v>
      </c>
      <c r="H95" s="45"/>
      <c r="I95" s="64" t="s">
        <v>410</v>
      </c>
      <c r="J95" s="78" t="s">
        <v>134</v>
      </c>
      <c r="K95" s="48" t="str">
        <f t="shared" ca="1" si="13"/>
        <v>RW35-INV28-CB15.02-E16Str</v>
      </c>
      <c r="L95" s="48" t="str">
        <f t="shared" ca="1" si="15"/>
        <v>RW35</v>
      </c>
      <c r="M95" s="48" t="str">
        <f t="shared" ca="1" si="16"/>
        <v>INV28</v>
      </c>
      <c r="N95" s="48" t="str">
        <f ca="1">MID($F$5,1,2)&amp;LOOKUP("一",$F$7:$F95)&amp;"."&amp;TEXT(IF($F95&gt;"",1,($ZG95=OFFSET($ZG95,-1,))+IFERROR(MID(OFFSET($N95,-1,),FIND(MID($F$5,1,2),OFFSET($N95,-1,))+5,2),)),"00")</f>
        <v>CB15.02</v>
      </c>
      <c r="O95" s="48" t="str">
        <f t="shared" si="17"/>
        <v>E16Str</v>
      </c>
      <c r="P95" s="48">
        <v>12</v>
      </c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 t="s">
        <v>483</v>
      </c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45">
        <v>4</v>
      </c>
      <c r="H96" s="45"/>
      <c r="I96" s="64" t="s">
        <v>410</v>
      </c>
      <c r="J96" s="78" t="s">
        <v>134</v>
      </c>
      <c r="K96" s="48" t="str">
        <f t="shared" ca="1" si="13"/>
        <v>RW36-INV28-CB15.03-E16Str</v>
      </c>
      <c r="L96" s="48" t="str">
        <f t="shared" ca="1" si="15"/>
        <v>RW36</v>
      </c>
      <c r="M96" s="48" t="str">
        <f t="shared" ca="1" si="16"/>
        <v>INV28</v>
      </c>
      <c r="N96" s="48" t="str">
        <f ca="1">MID($F$5,1,2)&amp;LOOKUP("一",$F$7:$F96)&amp;"."&amp;TEXT(IF($F96&gt;"",1,($ZG96=OFFSET($ZG96,-1,))+IFERROR(MID(OFFSET($N96,-1,),FIND(MID($F$5,1,2),OFFSET($N96,-1,))+5,2),)),"00")</f>
        <v>CB15.03</v>
      </c>
      <c r="O96" s="48" t="str">
        <f t="shared" si="17"/>
        <v>E16Str</v>
      </c>
      <c r="P96" s="48">
        <v>12</v>
      </c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 t="s">
        <v>442</v>
      </c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6"/>
      <c r="G97" s="45">
        <v>4</v>
      </c>
      <c r="H97" s="45"/>
      <c r="I97" s="64" t="s">
        <v>410</v>
      </c>
      <c r="J97" s="78" t="s">
        <v>134</v>
      </c>
      <c r="K97" s="48" t="str">
        <f t="shared" ca="1" si="13"/>
        <v>RW37-INV28-CB15.04-E16Str</v>
      </c>
      <c r="L97" s="48" t="str">
        <f t="shared" ca="1" si="15"/>
        <v>RW37</v>
      </c>
      <c r="M97" s="48" t="str">
        <f t="shared" ca="1" si="16"/>
        <v>INV28</v>
      </c>
      <c r="N97" s="48" t="str">
        <f ca="1">MID($F$5,1,2)&amp;LOOKUP("一",$F$7:$F97)&amp;"."&amp;TEXT(IF($F97&gt;"",1,($ZG97=OFFSET($ZG97,-1,))+IFERROR(MID(OFFSET($N97,-1,),FIND(MID($F$5,1,2),OFFSET($N97,-1,))+5,2),)),"00")</f>
        <v>CB15.04</v>
      </c>
      <c r="O97" s="48" t="str">
        <f t="shared" si="17"/>
        <v>E16Str</v>
      </c>
      <c r="P97" s="48">
        <v>12</v>
      </c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 t="s">
        <v>304</v>
      </c>
      <c r="AC97" s="48"/>
      <c r="AD97" s="48"/>
      <c r="AE97" s="48"/>
      <c r="AF97" s="48"/>
      <c r="AG97" s="48"/>
      <c r="AH97" s="48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</row>
    <row r="98" spans="5:56">
      <c r="E98" s="42">
        <f t="shared" si="14"/>
        <v>1</v>
      </c>
      <c r="F98" s="126"/>
      <c r="G98" s="45">
        <v>4</v>
      </c>
      <c r="H98" s="45"/>
      <c r="I98" s="64" t="s">
        <v>410</v>
      </c>
      <c r="J98" s="78" t="s">
        <v>134</v>
      </c>
      <c r="K98" s="48" t="str">
        <f t="shared" ca="1" si="13"/>
        <v>RW38-INV28-CB15.05-E16Str</v>
      </c>
      <c r="L98" s="48" t="str">
        <f t="shared" ca="1" si="15"/>
        <v>RW38</v>
      </c>
      <c r="M98" s="48" t="str">
        <f t="shared" ca="1" si="16"/>
        <v>INV28</v>
      </c>
      <c r="N98" s="48" t="str">
        <f ca="1">MID($F$5,1,2)&amp;LOOKUP("一",$F$7:$F98)&amp;"."&amp;TEXT(IF($F98&gt;"",1,($ZG98=OFFSET($ZG98,-1,))+IFERROR(MID(OFFSET($N98,-1,),FIND(MID($F$5,1,2),OFFSET($N98,-1,))+5,2),)),"00")</f>
        <v>CB15.05</v>
      </c>
      <c r="O98" s="48" t="str">
        <f t="shared" si="17"/>
        <v>E16Str</v>
      </c>
      <c r="P98" s="48">
        <v>12</v>
      </c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 t="s">
        <v>444</v>
      </c>
      <c r="AC98" s="48"/>
      <c r="AD98" s="48"/>
      <c r="AE98" s="48"/>
      <c r="AF98" s="48"/>
      <c r="AG98" s="48"/>
      <c r="AH98" s="48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</row>
    <row r="99" spans="5:56">
      <c r="E99" s="42">
        <f t="shared" si="14"/>
        <v>1</v>
      </c>
      <c r="F99" s="126"/>
      <c r="G99" s="45">
        <v>4</v>
      </c>
      <c r="H99" s="45"/>
      <c r="I99" s="64" t="s">
        <v>410</v>
      </c>
      <c r="J99" s="78" t="s">
        <v>134</v>
      </c>
      <c r="K99" s="48" t="str">
        <f t="shared" ca="1" si="13"/>
        <v>RW39-INV28-CB15.06-E16Str</v>
      </c>
      <c r="L99" s="48" t="str">
        <f t="shared" ca="1" si="15"/>
        <v>RW39</v>
      </c>
      <c r="M99" s="48" t="str">
        <f t="shared" ca="1" si="16"/>
        <v>INV28</v>
      </c>
      <c r="N99" s="48" t="str">
        <f ca="1">MID($F$5,1,2)&amp;LOOKUP("一",$F$7:$F99)&amp;"."&amp;TEXT(IF($F99&gt;"",1,($ZG99=OFFSET($ZG99,-1,))+IFERROR(MID(OFFSET($N99,-1,),FIND(MID($F$5,1,2),OFFSET($N99,-1,))+5,2),)),"00")</f>
        <v>CB15.06</v>
      </c>
      <c r="O99" s="48" t="str">
        <f t="shared" si="17"/>
        <v>E16Str</v>
      </c>
      <c r="P99" s="48">
        <v>12</v>
      </c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 t="s">
        <v>484</v>
      </c>
      <c r="AC99" s="48"/>
      <c r="AD99" s="48"/>
      <c r="AE99" s="48"/>
      <c r="AF99" s="48"/>
      <c r="AG99" s="48"/>
      <c r="AH99" s="48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</row>
    <row r="100" spans="5:56">
      <c r="E100" s="42">
        <f t="shared" si="14"/>
        <v>1</v>
      </c>
      <c r="F100" s="126"/>
      <c r="G100" s="45">
        <v>4</v>
      </c>
      <c r="H100" s="45"/>
      <c r="I100" s="64" t="s">
        <v>410</v>
      </c>
      <c r="J100" s="78" t="s">
        <v>134</v>
      </c>
      <c r="K100" s="48" t="str">
        <f t="shared" ca="1" si="13"/>
        <v>RW40-INV28-CB15.07-E16Str</v>
      </c>
      <c r="L100" s="48" t="str">
        <f t="shared" ca="1" si="15"/>
        <v>RW40</v>
      </c>
      <c r="M100" s="48" t="str">
        <f t="shared" ca="1" si="16"/>
        <v>INV28</v>
      </c>
      <c r="N100" s="48" t="str">
        <f ca="1">MID($F$5,1,2)&amp;LOOKUP("一",$F$7:$F100)&amp;"."&amp;TEXT(IF($F100&gt;"",1,($ZG100=OFFSET($ZG100,-1,))+IFERROR(MID(OFFSET($N100,-1,),FIND(MID($F$5,1,2),OFFSET($N100,-1,))+5,2),)),"00")</f>
        <v>CB15.07</v>
      </c>
      <c r="O100" s="48" t="str">
        <f t="shared" si="17"/>
        <v>E16Str</v>
      </c>
      <c r="P100" s="48">
        <v>12</v>
      </c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 t="s">
        <v>422</v>
      </c>
      <c r="AC100" s="48"/>
      <c r="AD100" s="48"/>
      <c r="AE100" s="48"/>
      <c r="AF100" s="48"/>
      <c r="AG100" s="48"/>
      <c r="AH100" s="48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</row>
    <row r="101" spans="5:56">
      <c r="E101" s="42">
        <f t="shared" si="14"/>
        <v>1</v>
      </c>
      <c r="F101" s="128" t="s">
        <v>307</v>
      </c>
      <c r="G101" s="64">
        <v>4</v>
      </c>
      <c r="H101" s="64"/>
      <c r="I101" s="64" t="s">
        <v>410</v>
      </c>
      <c r="J101" s="78" t="s">
        <v>134</v>
      </c>
      <c r="K101" s="42" t="str">
        <f t="shared" ca="1" si="13"/>
        <v>RW41-INV28-CB16.01-E16Str</v>
      </c>
      <c r="L101" s="42" t="str">
        <f t="shared" ca="1" si="15"/>
        <v>RW41</v>
      </c>
      <c r="M101" s="42" t="str">
        <f t="shared" ca="1" si="16"/>
        <v>INV28</v>
      </c>
      <c r="N101" s="42" t="str">
        <f ca="1">MID($F$5,1,2)&amp;LOOKUP("一",$F$7:$F101)&amp;"."&amp;TEXT(IF($F101&gt;"",1,($ZG101=OFFSET($ZG101,-1,))+IFERROR(MID(OFFSET($N101,-1,),FIND(MID($F$5,1,2),OFFSET($N101,-1,))+5,2),)),"00")</f>
        <v>CB16.01</v>
      </c>
      <c r="O101" s="42" t="str">
        <f t="shared" si="17"/>
        <v>E16Str</v>
      </c>
      <c r="P101" s="42">
        <v>12</v>
      </c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 t="s">
        <v>308</v>
      </c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64">
        <v>4</v>
      </c>
      <c r="H102" s="64"/>
      <c r="I102" s="64" t="s">
        <v>410</v>
      </c>
      <c r="J102" s="78" t="s">
        <v>134</v>
      </c>
      <c r="K102" s="42" t="str">
        <f t="shared" ca="1" si="13"/>
        <v>RW42-INV28-CB16.02-E16Str</v>
      </c>
      <c r="L102" s="42" t="str">
        <f t="shared" ca="1" si="15"/>
        <v>RW42</v>
      </c>
      <c r="M102" s="42" t="str">
        <f t="shared" ca="1" si="16"/>
        <v>INV28</v>
      </c>
      <c r="N102" s="42" t="str">
        <f ca="1">MID($F$5,1,2)&amp;LOOKUP("一",$F$7:$F102)&amp;"."&amp;TEXT(IF($F102&gt;"",1,($ZG102=OFFSET($ZG102,-1,))+IFERROR(MID(OFFSET($N102,-1,),FIND(MID($F$5,1,2),OFFSET($N102,-1,))+5,2),)),"00")</f>
        <v>CB16.02</v>
      </c>
      <c r="O102" s="42" t="str">
        <f t="shared" si="17"/>
        <v>E16Str</v>
      </c>
      <c r="P102" s="42">
        <v>12</v>
      </c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 t="s">
        <v>485</v>
      </c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8"/>
      <c r="G103" s="64">
        <v>4</v>
      </c>
      <c r="H103" s="64"/>
      <c r="I103" s="64" t="s">
        <v>410</v>
      </c>
      <c r="J103" s="78" t="s">
        <v>134</v>
      </c>
      <c r="K103" s="42" t="str">
        <f t="shared" ca="1" si="13"/>
        <v>RW43-INV28-CB16.03-E16Str</v>
      </c>
      <c r="L103" s="42" t="str">
        <f t="shared" ca="1" si="15"/>
        <v>RW43</v>
      </c>
      <c r="M103" s="42" t="str">
        <f t="shared" ca="1" si="16"/>
        <v>INV28</v>
      </c>
      <c r="N103" s="42" t="str">
        <f ca="1">MID($F$5,1,2)&amp;LOOKUP("一",$F$7:$F103)&amp;"."&amp;TEXT(IF($F103&gt;"",1,($ZG103=OFFSET($ZG103,-1,))+IFERROR(MID(OFFSET($N103,-1,),FIND(MID($F$5,1,2),OFFSET($N103,-1,))+5,2),)),"00")</f>
        <v>CB16.03</v>
      </c>
      <c r="O103" s="42" t="str">
        <f t="shared" si="17"/>
        <v>E16Str</v>
      </c>
      <c r="P103" s="42">
        <v>12</v>
      </c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 t="s">
        <v>445</v>
      </c>
      <c r="AC103" s="42"/>
      <c r="AD103" s="42"/>
      <c r="AE103" s="42"/>
      <c r="AF103" s="42"/>
      <c r="AG103" s="42"/>
      <c r="AH103" s="42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</row>
    <row r="104" spans="5:56">
      <c r="E104" s="42">
        <f t="shared" si="14"/>
        <v>1</v>
      </c>
      <c r="F104" s="128"/>
      <c r="G104" s="64">
        <v>4</v>
      </c>
      <c r="H104" s="64"/>
      <c r="I104" s="64" t="s">
        <v>410</v>
      </c>
      <c r="J104" s="78" t="s">
        <v>134</v>
      </c>
      <c r="K104" s="42" t="str">
        <f t="shared" ca="1" si="13"/>
        <v>RW44-INV28-CB16.04-E16Str</v>
      </c>
      <c r="L104" s="42" t="str">
        <f t="shared" ca="1" si="15"/>
        <v>RW44</v>
      </c>
      <c r="M104" s="42" t="str">
        <f t="shared" ca="1" si="16"/>
        <v>INV28</v>
      </c>
      <c r="N104" s="42" t="str">
        <f ca="1">MID($F$5,1,2)&amp;LOOKUP("一",$F$7:$F104)&amp;"."&amp;TEXT(IF($F104&gt;"",1,($ZG104=OFFSET($ZG104,-1,))+IFERROR(MID(OFFSET($N104,-1,),FIND(MID($F$5,1,2),OFFSET($N104,-1,))+5,2),)),"00")</f>
        <v>CB16.04</v>
      </c>
      <c r="O104" s="42" t="str">
        <f t="shared" si="17"/>
        <v>E16Str</v>
      </c>
      <c r="P104" s="42">
        <v>12</v>
      </c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 t="s">
        <v>311</v>
      </c>
      <c r="AC104" s="42"/>
      <c r="AD104" s="42"/>
      <c r="AE104" s="42"/>
      <c r="AF104" s="42"/>
      <c r="AG104" s="42"/>
      <c r="AH104" s="42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</row>
    <row r="105" spans="5:56">
      <c r="E105" s="42">
        <f t="shared" si="14"/>
        <v>1</v>
      </c>
      <c r="F105" s="128"/>
      <c r="G105" s="64">
        <v>4</v>
      </c>
      <c r="H105" s="64"/>
      <c r="I105" s="64" t="s">
        <v>410</v>
      </c>
      <c r="J105" s="78" t="s">
        <v>134</v>
      </c>
      <c r="K105" s="42" t="str">
        <f t="shared" ca="1" si="13"/>
        <v>RW45-INV28-CB16.05-E16Str</v>
      </c>
      <c r="L105" s="42" t="str">
        <f t="shared" ca="1" si="15"/>
        <v>RW45</v>
      </c>
      <c r="M105" s="42" t="str">
        <f t="shared" ca="1" si="16"/>
        <v>INV28</v>
      </c>
      <c r="N105" s="42" t="str">
        <f ca="1">MID($F$5,1,2)&amp;LOOKUP("一",$F$7:$F105)&amp;"."&amp;TEXT(IF($F105&gt;"",1,($ZG105=OFFSET($ZG105,-1,))+IFERROR(MID(OFFSET($N105,-1,),FIND(MID($F$5,1,2),OFFSET($N105,-1,))+5,2),)),"00")</f>
        <v>CB16.05</v>
      </c>
      <c r="O105" s="42" t="str">
        <f t="shared" si="17"/>
        <v>E16Str</v>
      </c>
      <c r="P105" s="42">
        <v>12</v>
      </c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 t="s">
        <v>447</v>
      </c>
      <c r="AC105" s="42"/>
      <c r="AD105" s="42"/>
      <c r="AE105" s="42"/>
      <c r="AF105" s="42"/>
      <c r="AG105" s="42"/>
      <c r="AH105" s="42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</row>
    <row r="106" spans="5:56">
      <c r="E106" s="42">
        <f t="shared" si="14"/>
        <v>1</v>
      </c>
      <c r="F106" s="128"/>
      <c r="G106" s="64">
        <v>4</v>
      </c>
      <c r="H106" s="64"/>
      <c r="I106" s="64" t="s">
        <v>410</v>
      </c>
      <c r="J106" s="78" t="s">
        <v>134</v>
      </c>
      <c r="K106" s="42" t="str">
        <f t="shared" ca="1" si="13"/>
        <v>RW46-INV28-CB16.06-E16Str</v>
      </c>
      <c r="L106" s="42" t="str">
        <f t="shared" ca="1" si="15"/>
        <v>RW46</v>
      </c>
      <c r="M106" s="42" t="str">
        <f t="shared" ca="1" si="16"/>
        <v>INV28</v>
      </c>
      <c r="N106" s="42" t="str">
        <f ca="1">MID($F$5,1,2)&amp;LOOKUP("一",$F$7:$F106)&amp;"."&amp;TEXT(IF($F106&gt;"",1,($ZG106=OFFSET($ZG106,-1,))+IFERROR(MID(OFFSET($N106,-1,),FIND(MID($F$5,1,2),OFFSET($N106,-1,))+5,2),)),"00")</f>
        <v>CB16.06</v>
      </c>
      <c r="O106" s="42" t="str">
        <f t="shared" si="17"/>
        <v>E16Str</v>
      </c>
      <c r="P106" s="42">
        <v>12</v>
      </c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 t="s">
        <v>486</v>
      </c>
      <c r="AC106" s="42"/>
      <c r="AD106" s="42"/>
      <c r="AE106" s="42"/>
      <c r="AF106" s="42"/>
      <c r="AG106" s="42"/>
      <c r="AH106" s="42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</row>
    <row r="107" spans="5:56">
      <c r="E107" s="42">
        <f t="shared" si="14"/>
        <v>1</v>
      </c>
      <c r="F107" s="128"/>
      <c r="G107" s="64">
        <v>4</v>
      </c>
      <c r="H107" s="64"/>
      <c r="I107" s="64" t="s">
        <v>410</v>
      </c>
      <c r="J107" s="78" t="s">
        <v>134</v>
      </c>
      <c r="K107" s="42" t="str">
        <f t="shared" ca="1" si="13"/>
        <v>RW47-INV28-CB16.07-E16Str</v>
      </c>
      <c r="L107" s="42" t="str">
        <f t="shared" ca="1" si="15"/>
        <v>RW47</v>
      </c>
      <c r="M107" s="42" t="str">
        <f t="shared" ca="1" si="16"/>
        <v>INV28</v>
      </c>
      <c r="N107" s="42" t="str">
        <f ca="1">MID($F$5,1,2)&amp;LOOKUP("一",$F$7:$F107)&amp;"."&amp;TEXT(IF($F107&gt;"",1,($ZG107=OFFSET($ZG107,-1,))+IFERROR(MID(OFFSET($N107,-1,),FIND(MID($F$5,1,2),OFFSET($N107,-1,))+5,2),)),"00")</f>
        <v>CB16.07</v>
      </c>
      <c r="O107" s="42" t="str">
        <f t="shared" si="17"/>
        <v>E16Str</v>
      </c>
      <c r="P107" s="42">
        <v>12</v>
      </c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 t="s">
        <v>425</v>
      </c>
      <c r="AC107" s="42"/>
      <c r="AD107" s="42"/>
      <c r="AE107" s="42"/>
      <c r="AF107" s="42"/>
      <c r="AG107" s="42"/>
      <c r="AH107" s="42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</row>
    <row r="108" spans="5:56">
      <c r="E108" s="42">
        <f t="shared" si="14"/>
        <v>1</v>
      </c>
      <c r="F108" s="126" t="s">
        <v>314</v>
      </c>
      <c r="G108" s="45">
        <v>4</v>
      </c>
      <c r="H108" s="45"/>
      <c r="I108" s="64" t="s">
        <v>410</v>
      </c>
      <c r="J108" s="78" t="s">
        <v>134</v>
      </c>
      <c r="K108" s="48" t="str">
        <f t="shared" ca="1" si="13"/>
        <v>RW48-INV28-CB17.01-E16Str</v>
      </c>
      <c r="L108" s="48" t="str">
        <f t="shared" ca="1" si="15"/>
        <v>RW48</v>
      </c>
      <c r="M108" s="48" t="str">
        <f t="shared" ca="1" si="16"/>
        <v>INV28</v>
      </c>
      <c r="N108" s="48" t="str">
        <f ca="1">MID($F$5,1,2)&amp;LOOKUP("一",$F$7:$F108)&amp;"."&amp;TEXT(IF($F108&gt;"",1,($ZG108=OFFSET($ZG108,-1,))+IFERROR(MID(OFFSET($N108,-1,),FIND(MID($F$5,1,2),OFFSET($N108,-1,))+5,2),)),"00")</f>
        <v>CB17.01</v>
      </c>
      <c r="O108" s="48" t="str">
        <f t="shared" si="17"/>
        <v>E16Str</v>
      </c>
      <c r="P108" s="48">
        <v>12</v>
      </c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 t="s">
        <v>315</v>
      </c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6"/>
      <c r="G109" s="45">
        <v>4</v>
      </c>
      <c r="H109" s="45"/>
      <c r="I109" s="64" t="s">
        <v>410</v>
      </c>
      <c r="J109" s="78" t="s">
        <v>134</v>
      </c>
      <c r="K109" s="48" t="str">
        <f t="shared" ca="1" si="13"/>
        <v>RW49-INV28-CB17.02-E16Str</v>
      </c>
      <c r="L109" s="48" t="str">
        <f t="shared" ca="1" si="15"/>
        <v>RW49</v>
      </c>
      <c r="M109" s="48" t="str">
        <f t="shared" ca="1" si="16"/>
        <v>INV28</v>
      </c>
      <c r="N109" s="48" t="str">
        <f ca="1">MID($F$5,1,2)&amp;LOOKUP("一",$F$7:$F109)&amp;"."&amp;TEXT(IF($F109&gt;"",1,($ZG109=OFFSET($ZG109,-1,))+IFERROR(MID(OFFSET($N109,-1,),FIND(MID($F$5,1,2),OFFSET($N109,-1,))+5,2),)),"00")</f>
        <v>CB17.02</v>
      </c>
      <c r="O109" s="48" t="str">
        <f t="shared" si="17"/>
        <v>E16Str</v>
      </c>
      <c r="P109" s="48">
        <v>12</v>
      </c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 t="s">
        <v>479</v>
      </c>
      <c r="AC109" s="48"/>
      <c r="AD109" s="48"/>
      <c r="AE109" s="48"/>
      <c r="AF109" s="48"/>
      <c r="AG109" s="48"/>
      <c r="AH109" s="48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</row>
    <row r="110" spans="5:56">
      <c r="E110" s="42">
        <f t="shared" si="14"/>
        <v>1</v>
      </c>
      <c r="F110" s="126"/>
      <c r="G110" s="45">
        <v>4</v>
      </c>
      <c r="H110" s="45"/>
      <c r="I110" s="64" t="s">
        <v>410</v>
      </c>
      <c r="J110" s="78" t="s">
        <v>134</v>
      </c>
      <c r="K110" s="48" t="str">
        <f t="shared" ca="1" si="13"/>
        <v>RW50-INV28-CB17.03-E16Str</v>
      </c>
      <c r="L110" s="48" t="str">
        <f t="shared" ca="1" si="15"/>
        <v>RW50</v>
      </c>
      <c r="M110" s="48" t="str">
        <f t="shared" ca="1" si="16"/>
        <v>INV28</v>
      </c>
      <c r="N110" s="48" t="str">
        <f ca="1">MID($F$5,1,2)&amp;LOOKUP("一",$F$7:$F110)&amp;"."&amp;TEXT(IF($F110&gt;"",1,($ZG110=OFFSET($ZG110,-1,))+IFERROR(MID(OFFSET($N110,-1,),FIND(MID($F$5,1,2),OFFSET($N110,-1,))+5,2),)),"00")</f>
        <v>CB17.03</v>
      </c>
      <c r="O110" s="48" t="str">
        <f t="shared" si="17"/>
        <v>E16Str</v>
      </c>
      <c r="P110" s="48">
        <v>12</v>
      </c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 t="s">
        <v>463</v>
      </c>
      <c r="AC110" s="48"/>
      <c r="AD110" s="48"/>
      <c r="AE110" s="48"/>
      <c r="AF110" s="48"/>
      <c r="AG110" s="48"/>
      <c r="AH110" s="48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</row>
    <row r="111" spans="5:56">
      <c r="E111" s="42">
        <f t="shared" si="14"/>
        <v>1</v>
      </c>
      <c r="F111" s="126"/>
      <c r="G111" s="45">
        <v>3</v>
      </c>
      <c r="H111" s="45"/>
      <c r="I111" s="64" t="s">
        <v>194</v>
      </c>
      <c r="J111" s="74" t="s">
        <v>133</v>
      </c>
      <c r="K111" s="48" t="str">
        <f t="shared" ca="1" si="13"/>
        <v>RW51-INV28-CB17.04-D14Str</v>
      </c>
      <c r="L111" s="48" t="str">
        <f t="shared" ca="1" si="15"/>
        <v>RW51</v>
      </c>
      <c r="M111" s="48" t="str">
        <f t="shared" ca="1" si="16"/>
        <v>INV28</v>
      </c>
      <c r="N111" s="48" t="str">
        <f ca="1">MID($F$5,1,2)&amp;LOOKUP("一",$F$7:$F111)&amp;"."&amp;TEXT(IF($F111&gt;"",1,($ZG111=OFFSET($ZG111,-1,))+IFERROR(MID(OFFSET($N111,-1,),FIND(MID($F$5,1,2),OFFSET($N111,-1,))+5,2),)),"00")</f>
        <v>CB17.04</v>
      </c>
      <c r="O111" s="48" t="str">
        <f t="shared" si="17"/>
        <v>D14Str</v>
      </c>
      <c r="P111" s="48">
        <v>1</v>
      </c>
      <c r="Q111" s="48" t="s">
        <v>332</v>
      </c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</row>
    <row r="112" spans="5:56">
      <c r="E112" s="42">
        <f t="shared" si="14"/>
        <v>1</v>
      </c>
      <c r="F112" s="126"/>
      <c r="G112" s="45">
        <v>3</v>
      </c>
      <c r="H112" s="45"/>
      <c r="I112" s="64" t="s">
        <v>194</v>
      </c>
      <c r="J112" s="74" t="s">
        <v>133</v>
      </c>
      <c r="K112" s="48" t="str">
        <f t="shared" ca="1" si="13"/>
        <v>RW52-INV28-CB17.05-D14Str</v>
      </c>
      <c r="L112" s="48" t="str">
        <f t="shared" ca="1" si="15"/>
        <v>RW52</v>
      </c>
      <c r="M112" s="48" t="str">
        <f t="shared" ca="1" si="16"/>
        <v>INV28</v>
      </c>
      <c r="N112" s="48" t="str">
        <f ca="1">MID($F$5,1,2)&amp;LOOKUP("一",$F$7:$F112)&amp;"."&amp;TEXT(IF($F112&gt;"",1,($ZG112=OFFSET($ZG112,-1,))+IFERROR(MID(OFFSET($N112,-1,),FIND(MID($F$5,1,2),OFFSET($N112,-1,))+5,2),)),"00")</f>
        <v>CB17.05</v>
      </c>
      <c r="O112" s="48" t="str">
        <f t="shared" si="17"/>
        <v>D14Str</v>
      </c>
      <c r="P112" s="48">
        <v>1</v>
      </c>
      <c r="Q112" s="48" t="s">
        <v>461</v>
      </c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</row>
    <row r="113" spans="5:56">
      <c r="E113" s="42">
        <f t="shared" si="14"/>
        <v>1</v>
      </c>
      <c r="F113" s="126"/>
      <c r="G113" s="45">
        <v>3</v>
      </c>
      <c r="H113" s="45"/>
      <c r="I113" s="64" t="s">
        <v>194</v>
      </c>
      <c r="J113" s="74" t="s">
        <v>133</v>
      </c>
      <c r="K113" s="48" t="str">
        <f t="shared" ca="1" si="13"/>
        <v>RW53-INV28-CB17.06-D14Str</v>
      </c>
      <c r="L113" s="48" t="str">
        <f t="shared" ca="1" si="15"/>
        <v>RW53</v>
      </c>
      <c r="M113" s="48" t="str">
        <f t="shared" ca="1" si="16"/>
        <v>INV28</v>
      </c>
      <c r="N113" s="48" t="str">
        <f ca="1">MID($F$5,1,2)&amp;LOOKUP("一",$F$7:$F113)&amp;"."&amp;TEXT(IF($F113&gt;"",1,($ZG113=OFFSET($ZG113,-1,))+IFERROR(MID(OFFSET($N113,-1,),FIND(MID($F$5,1,2),OFFSET($N113,-1,))+5,2),)),"00")</f>
        <v>CB17.06</v>
      </c>
      <c r="O113" s="48" t="str">
        <f t="shared" si="17"/>
        <v>D14Str</v>
      </c>
      <c r="P113" s="48">
        <v>1</v>
      </c>
      <c r="Q113" s="48" t="s">
        <v>356</v>
      </c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</row>
  </sheetData>
  <mergeCells count="103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3"/>
    <mergeCell ref="G67:G69"/>
    <mergeCell ref="H67:H69"/>
    <mergeCell ref="G70:G71"/>
    <mergeCell ref="H70:H71"/>
    <mergeCell ref="F80:F85"/>
    <mergeCell ref="G80:G81"/>
    <mergeCell ref="H80:H81"/>
    <mergeCell ref="G82:G83"/>
    <mergeCell ref="H82:H83"/>
    <mergeCell ref="G84:G85"/>
    <mergeCell ref="H84:H85"/>
    <mergeCell ref="G72:G73"/>
    <mergeCell ref="H72:H73"/>
    <mergeCell ref="F74:F79"/>
    <mergeCell ref="G74:G75"/>
    <mergeCell ref="H74:H75"/>
    <mergeCell ref="G76:G77"/>
    <mergeCell ref="H76:H77"/>
    <mergeCell ref="G78:G79"/>
    <mergeCell ref="H78:H79"/>
    <mergeCell ref="F94:F100"/>
    <mergeCell ref="F101:F107"/>
    <mergeCell ref="F108:F113"/>
    <mergeCell ref="F86:F93"/>
    <mergeCell ref="G86:G87"/>
    <mergeCell ref="H86:H87"/>
    <mergeCell ref="G88:G89"/>
    <mergeCell ref="H88:H89"/>
    <mergeCell ref="G90:G91"/>
    <mergeCell ref="H90:H91"/>
    <mergeCell ref="G92:G93"/>
    <mergeCell ref="H92:H93"/>
  </mergeCells>
  <phoneticPr fontId="2" type="noConversion"/>
  <conditionalFormatting sqref="P2">
    <cfRule type="cellIs" dxfId="113" priority="6" operator="equal">
      <formula>FALSE</formula>
    </cfRule>
  </conditionalFormatting>
  <conditionalFormatting sqref="BF7:BF35">
    <cfRule type="cellIs" dxfId="112" priority="3" operator="notEqual">
      <formula>0</formula>
    </cfRule>
  </conditionalFormatting>
  <conditionalFormatting sqref="F7">
    <cfRule type="expression" dxfId="111" priority="2">
      <formula>TEXT(MID(INDIRECT("J"&amp;ROW()-1),13,2)+1,"00")&lt;&gt;F7</formula>
    </cfRule>
  </conditionalFormatting>
  <conditionalFormatting sqref="F7">
    <cfRule type="cellIs" dxfId="110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3">
    <cfRule type="cellIs" dxfId="109" priority="7" operator="greaterThan">
      <formula>1</formula>
    </cfRule>
    <cfRule type="expression" dxfId="108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5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6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7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8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9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FE6B3-7767-A54C-98EA-3BF2DC560CED}">
  <sheetPr codeName="Sheet32"/>
  <dimension ref="A1:CL111"/>
  <sheetViews>
    <sheetView topLeftCell="K1" zoomScale="85" zoomScaleNormal="85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3.664062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35</v>
      </c>
      <c r="R1" s="16">
        <f t="shared" ref="R1:AD1" si="0">COUNTA(R7:R9953)</f>
        <v>0</v>
      </c>
      <c r="S1" s="16">
        <f t="shared" si="0"/>
        <v>35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35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35</v>
      </c>
      <c r="R2" s="16">
        <f t="shared" ref="R2:BD2" si="2">COUNTIF($I:$I,R$6)</f>
        <v>0</v>
      </c>
      <c r="S2" s="16">
        <f t="shared" si="2"/>
        <v>35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35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INV29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RW01-INV29-CB01.01-C14Str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INV29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RW01-INV29-CB01.02-C14Str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INV29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RW01-INV29-CB01.03-C14Str</v>
      </c>
      <c r="L9" s="48" t="str">
        <f t="shared" ca="1" si="6"/>
        <v>RW01</v>
      </c>
      <c r="M9" s="48" t="str">
        <f t="shared" ca="1" si="7"/>
        <v>INV29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105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RW02-INV29-CB01.04-C14Str</v>
      </c>
      <c r="L10" s="48" t="str">
        <f t="shared" ca="1" si="6"/>
        <v>RW02</v>
      </c>
      <c r="M10" s="48" t="str">
        <f t="shared" ca="1" si="7"/>
        <v>INV29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RW02-INV29-CB01.05-C14Str</v>
      </c>
      <c r="L11" s="48" t="str">
        <f t="shared" ca="1" si="6"/>
        <v>RW02</v>
      </c>
      <c r="M11" s="48" t="str">
        <f t="shared" ca="1" si="7"/>
        <v>INV29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RW02-INV29-CB01.06-C14Str</v>
      </c>
      <c r="L12" s="48" t="str">
        <f t="shared" ca="1" si="6"/>
        <v>RW02</v>
      </c>
      <c r="M12" s="48" t="str">
        <f t="shared" ca="1" si="7"/>
        <v>INV29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RW03-INV29-CB02.01-C14Str</v>
      </c>
      <c r="L13" s="42" t="str">
        <f t="shared" ca="1" si="6"/>
        <v>RW03</v>
      </c>
      <c r="M13" s="42" t="str">
        <f t="shared" ca="1" si="7"/>
        <v>INV29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RW03-INV29-CB02.02-C14Str</v>
      </c>
      <c r="L14" s="42" t="str">
        <f t="shared" ca="1" si="6"/>
        <v>RW03</v>
      </c>
      <c r="M14" s="42" t="str">
        <f t="shared" ca="1" si="7"/>
        <v>INV29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RW03-INV29-CB02.03-C14Str</v>
      </c>
      <c r="L15" s="42" t="str">
        <f t="shared" ca="1" si="6"/>
        <v>RW03</v>
      </c>
      <c r="M15" s="42" t="str">
        <f t="shared" ca="1" si="7"/>
        <v>INV29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RW04-INV29-CB02.04-C14Str</v>
      </c>
      <c r="L16" s="42" t="str">
        <f t="shared" ca="1" si="6"/>
        <v>RW04</v>
      </c>
      <c r="M16" s="42" t="str">
        <f t="shared" ca="1" si="7"/>
        <v>INV29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RW04-INV29-CB02.05-C14Str</v>
      </c>
      <c r="L17" s="42" t="str">
        <f t="shared" ca="1" si="6"/>
        <v>RW04</v>
      </c>
      <c r="M17" s="42" t="str">
        <f t="shared" ca="1" si="7"/>
        <v>INV29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RW04-INV29-CB02.06-C14Str</v>
      </c>
      <c r="L18" s="42" t="str">
        <f t="shared" ca="1" si="6"/>
        <v>RW04</v>
      </c>
      <c r="M18" s="42" t="str">
        <f t="shared" ca="1" si="7"/>
        <v>INV29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RW05-INV29-CB03.01-C14Str</v>
      </c>
      <c r="L19" s="48" t="str">
        <f t="shared" ca="1" si="6"/>
        <v>RW05</v>
      </c>
      <c r="M19" s="48" t="str">
        <f t="shared" ca="1" si="7"/>
        <v>INV29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RW05-INV29-CB03.02-C14Str</v>
      </c>
      <c r="L20" s="48" t="str">
        <f t="shared" ca="1" si="6"/>
        <v>RW05</v>
      </c>
      <c r="M20" s="48" t="str">
        <f t="shared" ca="1" si="7"/>
        <v>INV29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RW05-INV29-CB03.03-C14Str</v>
      </c>
      <c r="L21" s="48" t="str">
        <f t="shared" ca="1" si="6"/>
        <v>RW05</v>
      </c>
      <c r="M21" s="48" t="str">
        <f t="shared" ca="1" si="7"/>
        <v>INV29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RW06-INV29-CB03.04-C14Str</v>
      </c>
      <c r="L22" s="48" t="str">
        <f t="shared" ca="1" si="6"/>
        <v>RW06</v>
      </c>
      <c r="M22" s="48" t="str">
        <f t="shared" ca="1" si="7"/>
        <v>INV29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RW06-INV29-CB03.05-C14Str</v>
      </c>
      <c r="L23" s="48" t="str">
        <f t="shared" ca="1" si="6"/>
        <v>RW06</v>
      </c>
      <c r="M23" s="48" t="str">
        <f t="shared" ca="1" si="7"/>
        <v>INV29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RW06-INV29-CB03.06-C14Str</v>
      </c>
      <c r="L24" s="48" t="str">
        <f t="shared" ca="1" si="6"/>
        <v>RW06</v>
      </c>
      <c r="M24" s="48" t="str">
        <f t="shared" ca="1" si="7"/>
        <v>INV29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RW07-INV29-CB04.01-C14Str</v>
      </c>
      <c r="L25" s="42" t="str">
        <f t="shared" ca="1" si="6"/>
        <v>RW07</v>
      </c>
      <c r="M25" s="42" t="str">
        <f t="shared" ca="1" si="7"/>
        <v>INV29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35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RW07-INV29-CB04.02-C14Str</v>
      </c>
      <c r="L26" s="42" t="str">
        <f t="shared" ca="1" si="6"/>
        <v>RW07</v>
      </c>
      <c r="M26" s="42" t="str">
        <f t="shared" ca="1" si="7"/>
        <v>INV29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RW07-INV29-CB04.03-C14Str</v>
      </c>
      <c r="L27" s="42" t="str">
        <f t="shared" ca="1" si="6"/>
        <v>RW07</v>
      </c>
      <c r="M27" s="42" t="str">
        <f t="shared" ca="1" si="7"/>
        <v>INV29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RW08-INV29-CB04.04-C14Str</v>
      </c>
      <c r="L28" s="42" t="str">
        <f t="shared" ca="1" si="6"/>
        <v>RW08</v>
      </c>
      <c r="M28" s="42" t="str">
        <f t="shared" ca="1" si="7"/>
        <v>INV29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RW08-INV29-CB04.05-C14Str</v>
      </c>
      <c r="L29" s="42" t="str">
        <f t="shared" ca="1" si="6"/>
        <v>RW08</v>
      </c>
      <c r="M29" s="42" t="str">
        <f t="shared" ca="1" si="7"/>
        <v>INV29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RW08-INV29-CB04.06-C14Str</v>
      </c>
      <c r="L30" s="42" t="str">
        <f t="shared" ca="1" si="6"/>
        <v>RW08</v>
      </c>
      <c r="M30" s="42" t="str">
        <f t="shared" ca="1" si="7"/>
        <v>INV29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RW09-INV29-CB05.01-C14Str</v>
      </c>
      <c r="L31" s="48" t="str">
        <f t="shared" ca="1" si="6"/>
        <v>RW09</v>
      </c>
      <c r="M31" s="48" t="str">
        <f t="shared" ca="1" si="7"/>
        <v>INV29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RW09-INV29-CB05.02-C14Str</v>
      </c>
      <c r="L32" s="48" t="str">
        <f t="shared" ca="1" si="6"/>
        <v>RW09</v>
      </c>
      <c r="M32" s="48" t="str">
        <f t="shared" ca="1" si="7"/>
        <v>INV29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RW09-INV29-CB05.03-C14Str</v>
      </c>
      <c r="L33" s="48" t="str">
        <f t="shared" ca="1" si="6"/>
        <v>RW09</v>
      </c>
      <c r="M33" s="48" t="str">
        <f t="shared" ca="1" si="7"/>
        <v>INV29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RW10-INV29-CB05.04-C14Str</v>
      </c>
      <c r="L34" s="48" t="str">
        <f t="shared" ca="1" si="6"/>
        <v>RW10</v>
      </c>
      <c r="M34" s="48" t="str">
        <f t="shared" ca="1" si="7"/>
        <v>INV29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35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RW10-INV29-CB05.05-C14Str</v>
      </c>
      <c r="L35" s="48" t="str">
        <f t="shared" ca="1" si="6"/>
        <v>RW10</v>
      </c>
      <c r="M35" s="48" t="str">
        <f t="shared" ca="1" si="7"/>
        <v>INV29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RW10-INV29-CB05.06-C14Str</v>
      </c>
      <c r="L36" s="48" t="str">
        <f t="shared" ca="1" si="6"/>
        <v>RW10</v>
      </c>
      <c r="M36" s="48" t="str">
        <f t="shared" ca="1" si="7"/>
        <v>INV29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RW11-INV29-CB06.01-C14Str</v>
      </c>
      <c r="L37" s="42" t="str">
        <f t="shared" ca="1" si="6"/>
        <v>RW11</v>
      </c>
      <c r="M37" s="42" t="str">
        <f t="shared" ca="1" si="7"/>
        <v>INV29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RW11-INV29-CB06.02-C14Str</v>
      </c>
      <c r="L38" s="42" t="str">
        <f t="shared" ca="1" si="6"/>
        <v>RW11</v>
      </c>
      <c r="M38" s="42" t="str">
        <f t="shared" ca="1" si="7"/>
        <v>INV29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RW11-INV29-CB06.03-C14Str</v>
      </c>
      <c r="L39" s="42" t="str">
        <f t="shared" ca="1" si="6"/>
        <v>RW11</v>
      </c>
      <c r="M39" s="42" t="str">
        <f t="shared" ca="1" si="7"/>
        <v>INV29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RW12-INV29-CB06.04-C14Str</v>
      </c>
      <c r="L40" s="42" t="str">
        <f t="shared" ca="1" si="6"/>
        <v>RW12</v>
      </c>
      <c r="M40" s="42" t="str">
        <f t="shared" ca="1" si="7"/>
        <v>INV29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RW12-INV29-CB06.05-C14Str</v>
      </c>
      <c r="L41" s="42" t="str">
        <f t="shared" ca="1" si="6"/>
        <v>RW12</v>
      </c>
      <c r="M41" s="42" t="str">
        <f t="shared" ca="1" si="7"/>
        <v>INV29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RW12-INV29-CB06.06-C14Str</v>
      </c>
      <c r="L42" s="42" t="str">
        <f t="shared" ca="1" si="6"/>
        <v>RW12</v>
      </c>
      <c r="M42" s="42" t="str">
        <f t="shared" ca="1" si="7"/>
        <v>INV29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RW13-INV29-CB07.01-C14Str</v>
      </c>
      <c r="L43" s="48" t="str">
        <f t="shared" ca="1" si="6"/>
        <v>RW13</v>
      </c>
      <c r="M43" s="48" t="str">
        <f t="shared" ca="1" si="7"/>
        <v>INV29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RW13-INV29-CB07.02-C14Str</v>
      </c>
      <c r="L44" s="48" t="str">
        <f t="shared" ca="1" si="6"/>
        <v>RW13</v>
      </c>
      <c r="M44" s="48" t="str">
        <f t="shared" ca="1" si="7"/>
        <v>INV29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RW13-INV29-CB07.03-C14Str</v>
      </c>
      <c r="L45" s="48" t="str">
        <f t="shared" ca="1" si="6"/>
        <v>RW13</v>
      </c>
      <c r="M45" s="48" t="str">
        <f t="shared" ca="1" si="7"/>
        <v>INV29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RW14-INV29-CB07.04-C14Str</v>
      </c>
      <c r="L46" s="48" t="str">
        <f t="shared" ca="1" si="6"/>
        <v>RW14</v>
      </c>
      <c r="M46" s="48" t="str">
        <f t="shared" ca="1" si="7"/>
        <v>INV29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RW14-INV29-CB07.05-C14Str</v>
      </c>
      <c r="L47" s="48" t="str">
        <f t="shared" ca="1" si="6"/>
        <v>RW14</v>
      </c>
      <c r="M47" s="48" t="str">
        <f t="shared" ca="1" si="7"/>
        <v>INV29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RW14-INV29-CB07.06-C14Str</v>
      </c>
      <c r="L48" s="48" t="str">
        <f t="shared" ca="1" si="6"/>
        <v>RW14</v>
      </c>
      <c r="M48" s="48" t="str">
        <f t="shared" ca="1" si="7"/>
        <v>INV29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RW15-INV29-CB08.01-C14Str</v>
      </c>
      <c r="L49" s="42" t="str">
        <f t="shared" ca="1" si="6"/>
        <v>RW15</v>
      </c>
      <c r="M49" s="42" t="str">
        <f t="shared" ca="1" si="7"/>
        <v>INV29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RW15-INV29-CB08.02-C14Str</v>
      </c>
      <c r="L50" s="42" t="str">
        <f t="shared" ca="1" si="6"/>
        <v>RW15</v>
      </c>
      <c r="M50" s="42" t="str">
        <f t="shared" ca="1" si="7"/>
        <v>INV29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RW15-INV29-CB08.03-C14Str</v>
      </c>
      <c r="L51" s="42" t="str">
        <f t="shared" ca="1" si="6"/>
        <v>RW15</v>
      </c>
      <c r="M51" s="42" t="str">
        <f t="shared" ca="1" si="7"/>
        <v>INV29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RW16-INV29-CB08.04-C14Str</v>
      </c>
      <c r="L52" s="42" t="str">
        <f t="shared" ca="1" si="6"/>
        <v>RW16</v>
      </c>
      <c r="M52" s="42" t="str">
        <f t="shared" ca="1" si="7"/>
        <v>INV29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RW16-INV29-CB08.05-C14Str</v>
      </c>
      <c r="L53" s="42" t="str">
        <f t="shared" ca="1" si="6"/>
        <v>RW16</v>
      </c>
      <c r="M53" s="42" t="str">
        <f t="shared" ca="1" si="7"/>
        <v>INV29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RW16-INV29-CB08.06-C14Str</v>
      </c>
      <c r="L54" s="42" t="str">
        <f t="shared" ca="1" si="6"/>
        <v>RW16</v>
      </c>
      <c r="M54" s="42" t="str">
        <f t="shared" ca="1" si="7"/>
        <v>INV29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RW17-INV29-CB09.01-C14Str</v>
      </c>
      <c r="L55" s="48" t="str">
        <f t="shared" ca="1" si="6"/>
        <v>RW17</v>
      </c>
      <c r="M55" s="48" t="str">
        <f t="shared" ca="1" si="7"/>
        <v>INV29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RW17-INV29-CB09.02-C14Str</v>
      </c>
      <c r="L56" s="48" t="str">
        <f t="shared" ca="1" si="6"/>
        <v>RW17</v>
      </c>
      <c r="M56" s="48" t="str">
        <f t="shared" ca="1" si="7"/>
        <v>INV29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RW17-INV29-CB09.03-C14Str</v>
      </c>
      <c r="L57" s="48" t="str">
        <f t="shared" ca="1" si="6"/>
        <v>RW17</v>
      </c>
      <c r="M57" s="48" t="str">
        <f t="shared" ca="1" si="7"/>
        <v>INV29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RW18-INV29-CB09.04-C14Str</v>
      </c>
      <c r="L58" s="48" t="str">
        <f t="shared" ca="1" si="6"/>
        <v>RW18</v>
      </c>
      <c r="M58" s="48" t="str">
        <f t="shared" ca="1" si="7"/>
        <v>INV29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RW18-INV29-CB09.05-C14Str</v>
      </c>
      <c r="L59" s="48" t="str">
        <f t="shared" ca="1" si="6"/>
        <v>RW18</v>
      </c>
      <c r="M59" s="48" t="str">
        <f t="shared" ca="1" si="7"/>
        <v>INV29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RW18-INV29-CB09.06-C14Str</v>
      </c>
      <c r="L60" s="48" t="str">
        <f t="shared" ca="1" si="6"/>
        <v>RW18</v>
      </c>
      <c r="M60" s="48" t="str">
        <f t="shared" ca="1" si="7"/>
        <v>INV29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RW19-INV29-CB10.01-C14Str</v>
      </c>
      <c r="L61" s="42" t="str">
        <f t="shared" ca="1" si="6"/>
        <v>RW19</v>
      </c>
      <c r="M61" s="42" t="str">
        <f t="shared" ca="1" si="7"/>
        <v>INV29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RW19-INV29-CB10.02-C14Str</v>
      </c>
      <c r="L62" s="42" t="str">
        <f t="shared" ca="1" si="6"/>
        <v>RW19</v>
      </c>
      <c r="M62" s="42" t="str">
        <f t="shared" ca="1" si="7"/>
        <v>INV29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RW19-INV29-CB10.03-C14Str</v>
      </c>
      <c r="L63" s="42" t="str">
        <f t="shared" ca="1" si="6"/>
        <v>RW19</v>
      </c>
      <c r="M63" s="42" t="str">
        <f t="shared" ca="1" si="7"/>
        <v>INV29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RW20-INV29-CB10.04-C14Str</v>
      </c>
      <c r="L64" s="42" t="str">
        <f t="shared" ca="1" si="6"/>
        <v>RW20</v>
      </c>
      <c r="M64" s="42" t="str">
        <f t="shared" ca="1" si="7"/>
        <v>INV29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RW20-INV29-CB10.05-C14Str</v>
      </c>
      <c r="L65" s="42" t="str">
        <f t="shared" ca="1" si="6"/>
        <v>RW20</v>
      </c>
      <c r="M65" s="42" t="str">
        <f t="shared" ca="1" si="7"/>
        <v>INV29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RW20-INV29-CB10.06-C14Str</v>
      </c>
      <c r="L66" s="42" t="str">
        <f t="shared" ca="1" si="6"/>
        <v>RW20</v>
      </c>
      <c r="M66" s="42" t="str">
        <f t="shared" ca="1" si="7"/>
        <v>INV29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>
        <v>19</v>
      </c>
      <c r="C67" s="64">
        <v>3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RW21-INV29-CB11.01-C14Str</v>
      </c>
      <c r="L67" s="48" t="str">
        <f t="shared" ca="1" si="6"/>
        <v>RW21</v>
      </c>
      <c r="M67" s="48" t="str">
        <f t="shared" ca="1" si="7"/>
        <v>INV29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RW21-INV29-CB11.02-C14Str</v>
      </c>
      <c r="L68" s="48" t="str">
        <f t="shared" ca="1" si="6"/>
        <v>RW21</v>
      </c>
      <c r="M68" s="48" t="str">
        <f t="shared" ca="1" si="7"/>
        <v>INV29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RW21-INV29-CB11.03-C14Str</v>
      </c>
      <c r="L69" s="48" t="str">
        <f t="shared" ca="1" si="6"/>
        <v>RW21</v>
      </c>
      <c r="M69" s="48" t="str">
        <f t="shared" ca="1" si="7"/>
        <v>INV29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RW22-INV29-CB11.04-C14Str</v>
      </c>
      <c r="L70" s="48" t="str">
        <f t="shared" ca="1" si="6"/>
        <v>RW22</v>
      </c>
      <c r="M70" s="48" t="str">
        <f t="shared" ca="1" si="7"/>
        <v>INV29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11" ca="1" si="13">L71&amp;"-"&amp;M71&amp;"-"&amp;N71&amp;"-"&amp;O71</f>
        <v>RW22-INV29-CB11.05-C14Str</v>
      </c>
      <c r="L71" s="48" t="str">
        <f t="shared" ca="1" si="6"/>
        <v>RW22</v>
      </c>
      <c r="M71" s="48" t="str">
        <f t="shared" ca="1" si="7"/>
        <v>INV29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1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RW22-INV29-CB11.06-C14Str</v>
      </c>
      <c r="L72" s="48" t="str">
        <f t="shared" ref="L72:L111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11" ca="1" si="16">$F$3</f>
        <v>INV29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11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RW23-INV29-CB12.01-C14Str</v>
      </c>
      <c r="L73" s="42" t="str">
        <f t="shared" ca="1" si="15"/>
        <v>RW23</v>
      </c>
      <c r="M73" s="42" t="str">
        <f t="shared" ca="1" si="16"/>
        <v>INV29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RW23-INV29-CB12.02-C14Str</v>
      </c>
      <c r="L74" s="42" t="str">
        <f t="shared" ca="1" si="15"/>
        <v>RW23</v>
      </c>
      <c r="M74" s="42" t="str">
        <f t="shared" ca="1" si="16"/>
        <v>INV29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RW23-INV29-CB12.03-C14Str</v>
      </c>
      <c r="L75" s="42" t="str">
        <f t="shared" ca="1" si="15"/>
        <v>RW23</v>
      </c>
      <c r="M75" s="42" t="str">
        <f t="shared" ca="1" si="16"/>
        <v>INV29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RW24-INV29-CB12.04-C14Str</v>
      </c>
      <c r="L76" s="42" t="str">
        <f t="shared" ca="1" si="15"/>
        <v>RW24</v>
      </c>
      <c r="M76" s="42" t="str">
        <f t="shared" ca="1" si="16"/>
        <v>INV29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RW24-INV29-CB12.05-C14Str</v>
      </c>
      <c r="L77" s="42" t="str">
        <f t="shared" ca="1" si="15"/>
        <v>RW24</v>
      </c>
      <c r="M77" s="42" t="str">
        <f t="shared" ca="1" si="16"/>
        <v>INV29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RW24-INV29-CB12.06-C14Str</v>
      </c>
      <c r="L78" s="42" t="str">
        <f t="shared" ca="1" si="15"/>
        <v>RW24</v>
      </c>
      <c r="M78" s="42" t="str">
        <f t="shared" ca="1" si="16"/>
        <v>INV29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RW25-INV29-CB13.01-C14Str</v>
      </c>
      <c r="L79" s="48" t="str">
        <f t="shared" ca="1" si="15"/>
        <v>RW25</v>
      </c>
      <c r="M79" s="48" t="str">
        <f t="shared" ca="1" si="16"/>
        <v>INV29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RW25-INV29-CB13.02-C14Str</v>
      </c>
      <c r="L80" s="48" t="str">
        <f t="shared" ca="1" si="15"/>
        <v>RW25</v>
      </c>
      <c r="M80" s="48" t="str">
        <f t="shared" ca="1" si="16"/>
        <v>INV29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RW25-INV29-CB13.03-C14Str</v>
      </c>
      <c r="L81" s="48" t="str">
        <f t="shared" ca="1" si="15"/>
        <v>RW25</v>
      </c>
      <c r="M81" s="48" t="str">
        <f t="shared" ca="1" si="16"/>
        <v>INV29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RW26-INV29-CB13.04-C14Str</v>
      </c>
      <c r="L82" s="48" t="str">
        <f t="shared" ca="1" si="15"/>
        <v>RW26</v>
      </c>
      <c r="M82" s="48" t="str">
        <f t="shared" ca="1" si="16"/>
        <v>INV29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RW26-INV29-CB13.05-C14Str</v>
      </c>
      <c r="L83" s="48" t="str">
        <f t="shared" ca="1" si="15"/>
        <v>RW26</v>
      </c>
      <c r="M83" s="48" t="str">
        <f t="shared" ca="1" si="16"/>
        <v>INV29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RW26-INV29-CB13.06-C14Str</v>
      </c>
      <c r="L84" s="48" t="str">
        <f t="shared" ca="1" si="15"/>
        <v>RW26</v>
      </c>
      <c r="M84" s="48" t="str">
        <f t="shared" ca="1" si="16"/>
        <v>INV29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RW27-INV29-CB14.01-C14Str</v>
      </c>
      <c r="L85" s="42" t="str">
        <f t="shared" ca="1" si="15"/>
        <v>RW27</v>
      </c>
      <c r="M85" s="42" t="str">
        <f t="shared" ca="1" si="16"/>
        <v>INV29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RW27-INV29-CB14.02-C14Str</v>
      </c>
      <c r="L86" s="42" t="str">
        <f t="shared" ca="1" si="15"/>
        <v>RW27</v>
      </c>
      <c r="M86" s="42" t="str">
        <f t="shared" ca="1" si="16"/>
        <v>INV29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RW27-INV29-CB14.03-C14Str</v>
      </c>
      <c r="L87" s="42" t="str">
        <f t="shared" ca="1" si="15"/>
        <v>RW27</v>
      </c>
      <c r="M87" s="42" t="str">
        <f t="shared" ca="1" si="16"/>
        <v>INV29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RW28-INV29-CB14.04-C14Str</v>
      </c>
      <c r="L88" s="42" t="str">
        <f t="shared" ca="1" si="15"/>
        <v>RW28</v>
      </c>
      <c r="M88" s="42" t="str">
        <f t="shared" ca="1" si="16"/>
        <v>INV29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RW28-INV29-CB14.05-C14Str</v>
      </c>
      <c r="L89" s="42" t="str">
        <f t="shared" ca="1" si="15"/>
        <v>RW28</v>
      </c>
      <c r="M89" s="42" t="str">
        <f t="shared" ca="1" si="16"/>
        <v>INV29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RW28-INV29-CB14.06-C14Str</v>
      </c>
      <c r="L90" s="42" t="str">
        <f t="shared" ca="1" si="15"/>
        <v>RW28</v>
      </c>
      <c r="M90" s="42" t="str">
        <f t="shared" ca="1" si="16"/>
        <v>INV29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RW29-INV29-CB15.01-C14Str</v>
      </c>
      <c r="L91" s="48" t="str">
        <f t="shared" ca="1" si="15"/>
        <v>RW29</v>
      </c>
      <c r="M91" s="48" t="str">
        <f t="shared" ca="1" si="16"/>
        <v>INV29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RW29-INV29-CB15.02-C14Str</v>
      </c>
      <c r="L92" s="48" t="str">
        <f t="shared" ca="1" si="15"/>
        <v>RW29</v>
      </c>
      <c r="M92" s="48" t="str">
        <f t="shared" ca="1" si="16"/>
        <v>INV29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RW29-INV29-CB15.03-C14Str</v>
      </c>
      <c r="L93" s="48" t="str">
        <f t="shared" ca="1" si="15"/>
        <v>RW29</v>
      </c>
      <c r="M93" s="48" t="str">
        <f t="shared" ca="1" si="16"/>
        <v>INV29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RW30-INV29-CB15.04-C14Str</v>
      </c>
      <c r="L94" s="48" t="str">
        <f t="shared" ca="1" si="15"/>
        <v>RW30</v>
      </c>
      <c r="M94" s="48" t="str">
        <f t="shared" ca="1" si="16"/>
        <v>INV29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RW30-INV29-CB15.05-C14Str</v>
      </c>
      <c r="L95" s="48" t="str">
        <f t="shared" ca="1" si="15"/>
        <v>RW30</v>
      </c>
      <c r="M95" s="48" t="str">
        <f t="shared" ca="1" si="16"/>
        <v>INV29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RW30-INV29-CB15.06-C14Str</v>
      </c>
      <c r="L96" s="48" t="str">
        <f t="shared" ca="1" si="15"/>
        <v>RW30</v>
      </c>
      <c r="M96" s="48" t="str">
        <f t="shared" ca="1" si="16"/>
        <v>INV29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RW31-INV29-CB16.01-C14Str</v>
      </c>
      <c r="L97" s="42" t="str">
        <f t="shared" ca="1" si="15"/>
        <v>RW31</v>
      </c>
      <c r="M97" s="42" t="str">
        <f t="shared" ca="1" si="16"/>
        <v>INV29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RW31-INV29-CB16.02-C14Str</v>
      </c>
      <c r="L98" s="42" t="str">
        <f t="shared" ca="1" si="15"/>
        <v>RW31</v>
      </c>
      <c r="M98" s="42" t="str">
        <f t="shared" ca="1" si="16"/>
        <v>INV29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RW31-INV29-CB16.03-C14Str</v>
      </c>
      <c r="L99" s="42" t="str">
        <f t="shared" ca="1" si="15"/>
        <v>RW31</v>
      </c>
      <c r="M99" s="42" t="str">
        <f t="shared" ca="1" si="16"/>
        <v>INV29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RW32-INV29-CB16.04-C14Str</v>
      </c>
      <c r="L100" s="42" t="str">
        <f t="shared" ca="1" si="15"/>
        <v>RW32</v>
      </c>
      <c r="M100" s="42" t="str">
        <f t="shared" ca="1" si="16"/>
        <v>INV29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RW32-INV29-CB16.05-C14Str</v>
      </c>
      <c r="L101" s="42" t="str">
        <f t="shared" ca="1" si="15"/>
        <v>RW32</v>
      </c>
      <c r="M101" s="42" t="str">
        <f t="shared" ca="1" si="16"/>
        <v>INV29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RW32-INV29-CB16.06-C14Str</v>
      </c>
      <c r="L102" s="42" t="str">
        <f t="shared" ca="1" si="15"/>
        <v>RW32</v>
      </c>
      <c r="M102" s="42" t="str">
        <f t="shared" ca="1" si="16"/>
        <v>INV29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RW33-INV29-CB17.01-C14Str</v>
      </c>
      <c r="L103" s="48" t="str">
        <f t="shared" ca="1" si="15"/>
        <v>RW33</v>
      </c>
      <c r="M103" s="48" t="str">
        <f t="shared" ca="1" si="16"/>
        <v>INV29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RW33-INV29-CB17.02-C14Str</v>
      </c>
      <c r="L104" s="48" t="str">
        <f t="shared" ca="1" si="15"/>
        <v>RW33</v>
      </c>
      <c r="M104" s="48" t="str">
        <f t="shared" ca="1" si="16"/>
        <v>INV29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RW33-INV29-CB17.03-C14Str</v>
      </c>
      <c r="L105" s="48" t="str">
        <f t="shared" ca="1" si="15"/>
        <v>RW33</v>
      </c>
      <c r="M105" s="48" t="str">
        <f t="shared" ca="1" si="16"/>
        <v>INV29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RW34-INV29-CB17.04-C14Str</v>
      </c>
      <c r="L106" s="48" t="str">
        <f t="shared" ca="1" si="15"/>
        <v>RW34</v>
      </c>
      <c r="M106" s="48" t="str">
        <f t="shared" ca="1" si="16"/>
        <v>INV29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RW34-INV29-CB17.05-C14Str</v>
      </c>
      <c r="L107" s="48" t="str">
        <f t="shared" ca="1" si="15"/>
        <v>RW34</v>
      </c>
      <c r="M107" s="48" t="str">
        <f t="shared" ca="1" si="16"/>
        <v>INV29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RW34-INV29-CB17.06-C14Str</v>
      </c>
      <c r="L108" s="48" t="str">
        <f t="shared" ca="1" si="15"/>
        <v>RW34</v>
      </c>
      <c r="M108" s="48" t="str">
        <f t="shared" ca="1" si="16"/>
        <v>INV29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RW35-INV29-CB18.01-C14Str</v>
      </c>
      <c r="L109" s="42" t="str">
        <f t="shared" ca="1" si="15"/>
        <v>RW35</v>
      </c>
      <c r="M109" s="42" t="str">
        <f t="shared" ca="1" si="16"/>
        <v>INV29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RW35-INV29-CB18.02-C14Str</v>
      </c>
      <c r="L110" s="42" t="str">
        <f t="shared" ca="1" si="15"/>
        <v>RW35</v>
      </c>
      <c r="M110" s="42" t="str">
        <f t="shared" ca="1" si="16"/>
        <v>INV29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RW35-INV29-CB18.03-C14Str</v>
      </c>
      <c r="L111" s="42" t="str">
        <f t="shared" ca="1" si="15"/>
        <v>RW35</v>
      </c>
      <c r="M111" s="42" t="str">
        <f t="shared" ca="1" si="16"/>
        <v>INV29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</sheetData>
  <mergeCells count="108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109:F111"/>
    <mergeCell ref="G109:G111"/>
    <mergeCell ref="H109:H111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</mergeCells>
  <phoneticPr fontId="2" type="noConversion"/>
  <conditionalFormatting sqref="P2">
    <cfRule type="cellIs" dxfId="107" priority="6" operator="equal">
      <formula>FALSE</formula>
    </cfRule>
  </conditionalFormatting>
  <conditionalFormatting sqref="BF7:BF35">
    <cfRule type="cellIs" dxfId="106" priority="3" operator="notEqual">
      <formula>0</formula>
    </cfRule>
  </conditionalFormatting>
  <conditionalFormatting sqref="F7">
    <cfRule type="expression" dxfId="105" priority="2">
      <formula>TEXT(MID(INDIRECT("J"&amp;ROW()-1),13,2)+1,"00")&lt;&gt;F7</formula>
    </cfRule>
  </conditionalFormatting>
  <conditionalFormatting sqref="F7">
    <cfRule type="cellIs" dxfId="104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1">
    <cfRule type="cellIs" dxfId="103" priority="7" operator="greaterThan">
      <formula>1</formula>
    </cfRule>
    <cfRule type="expression" dxfId="102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769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0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63500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1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2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1066800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3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1066800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CD843-27D6-884F-B7A5-910016AE6D46}">
  <sheetPr codeName="Sheet33"/>
  <dimension ref="A1:CL111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3.664062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35</v>
      </c>
      <c r="R1" s="16">
        <f t="shared" ref="R1:AD1" si="0">COUNTA(R7:R9953)</f>
        <v>0</v>
      </c>
      <c r="S1" s="16">
        <f t="shared" si="0"/>
        <v>35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35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35</v>
      </c>
      <c r="R2" s="16">
        <f t="shared" ref="R2:BD2" si="2">COUNTIF($I:$I,R$6)</f>
        <v>0</v>
      </c>
      <c r="S2" s="16">
        <f t="shared" si="2"/>
        <v>35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35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INV30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RW01-INV30-CB01.01-C14Str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INV30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RW01-INV30-CB01.02-C14Str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INV30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RW01-INV30-CB01.03-C14Str</v>
      </c>
      <c r="L9" s="48" t="str">
        <f t="shared" ca="1" si="6"/>
        <v>RW01</v>
      </c>
      <c r="M9" s="48" t="str">
        <f t="shared" ca="1" si="7"/>
        <v>INV30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105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RW02-INV30-CB01.04-C14Str</v>
      </c>
      <c r="L10" s="48" t="str">
        <f t="shared" ca="1" si="6"/>
        <v>RW02</v>
      </c>
      <c r="M10" s="48" t="str">
        <f t="shared" ca="1" si="7"/>
        <v>INV30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RW02-INV30-CB01.05-C14Str</v>
      </c>
      <c r="L11" s="48" t="str">
        <f t="shared" ca="1" si="6"/>
        <v>RW02</v>
      </c>
      <c r="M11" s="48" t="str">
        <f t="shared" ca="1" si="7"/>
        <v>INV30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RW02-INV30-CB01.06-C14Str</v>
      </c>
      <c r="L12" s="48" t="str">
        <f t="shared" ca="1" si="6"/>
        <v>RW02</v>
      </c>
      <c r="M12" s="48" t="str">
        <f t="shared" ca="1" si="7"/>
        <v>INV30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RW03-INV30-CB02.01-C14Str</v>
      </c>
      <c r="L13" s="42" t="str">
        <f t="shared" ca="1" si="6"/>
        <v>RW03</v>
      </c>
      <c r="M13" s="42" t="str">
        <f t="shared" ca="1" si="7"/>
        <v>INV30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RW03-INV30-CB02.02-C14Str</v>
      </c>
      <c r="L14" s="42" t="str">
        <f t="shared" ca="1" si="6"/>
        <v>RW03</v>
      </c>
      <c r="M14" s="42" t="str">
        <f t="shared" ca="1" si="7"/>
        <v>INV30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RW03-INV30-CB02.03-C14Str</v>
      </c>
      <c r="L15" s="42" t="str">
        <f t="shared" ca="1" si="6"/>
        <v>RW03</v>
      </c>
      <c r="M15" s="42" t="str">
        <f t="shared" ca="1" si="7"/>
        <v>INV30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RW04-INV30-CB02.04-C14Str</v>
      </c>
      <c r="L16" s="42" t="str">
        <f t="shared" ca="1" si="6"/>
        <v>RW04</v>
      </c>
      <c r="M16" s="42" t="str">
        <f t="shared" ca="1" si="7"/>
        <v>INV30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RW04-INV30-CB02.05-C14Str</v>
      </c>
      <c r="L17" s="42" t="str">
        <f t="shared" ca="1" si="6"/>
        <v>RW04</v>
      </c>
      <c r="M17" s="42" t="str">
        <f t="shared" ca="1" si="7"/>
        <v>INV30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RW04-INV30-CB02.06-C14Str</v>
      </c>
      <c r="L18" s="42" t="str">
        <f t="shared" ca="1" si="6"/>
        <v>RW04</v>
      </c>
      <c r="M18" s="42" t="str">
        <f t="shared" ca="1" si="7"/>
        <v>INV30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RW05-INV30-CB03.01-C14Str</v>
      </c>
      <c r="L19" s="48" t="str">
        <f t="shared" ca="1" si="6"/>
        <v>RW05</v>
      </c>
      <c r="M19" s="48" t="str">
        <f t="shared" ca="1" si="7"/>
        <v>INV30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RW05-INV30-CB03.02-C14Str</v>
      </c>
      <c r="L20" s="48" t="str">
        <f t="shared" ca="1" si="6"/>
        <v>RW05</v>
      </c>
      <c r="M20" s="48" t="str">
        <f t="shared" ca="1" si="7"/>
        <v>INV30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RW05-INV30-CB03.03-C14Str</v>
      </c>
      <c r="L21" s="48" t="str">
        <f t="shared" ca="1" si="6"/>
        <v>RW05</v>
      </c>
      <c r="M21" s="48" t="str">
        <f t="shared" ca="1" si="7"/>
        <v>INV30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RW06-INV30-CB03.04-C14Str</v>
      </c>
      <c r="L22" s="48" t="str">
        <f t="shared" ca="1" si="6"/>
        <v>RW06</v>
      </c>
      <c r="M22" s="48" t="str">
        <f t="shared" ca="1" si="7"/>
        <v>INV30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RW06-INV30-CB03.05-C14Str</v>
      </c>
      <c r="L23" s="48" t="str">
        <f t="shared" ca="1" si="6"/>
        <v>RW06</v>
      </c>
      <c r="M23" s="48" t="str">
        <f t="shared" ca="1" si="7"/>
        <v>INV30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RW06-INV30-CB03.06-C14Str</v>
      </c>
      <c r="L24" s="48" t="str">
        <f t="shared" ca="1" si="6"/>
        <v>RW06</v>
      </c>
      <c r="M24" s="48" t="str">
        <f t="shared" ca="1" si="7"/>
        <v>INV30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RW07-INV30-CB04.01-C14Str</v>
      </c>
      <c r="L25" s="42" t="str">
        <f t="shared" ca="1" si="6"/>
        <v>RW07</v>
      </c>
      <c r="M25" s="42" t="str">
        <f t="shared" ca="1" si="7"/>
        <v>INV30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35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RW07-INV30-CB04.02-C14Str</v>
      </c>
      <c r="L26" s="42" t="str">
        <f t="shared" ca="1" si="6"/>
        <v>RW07</v>
      </c>
      <c r="M26" s="42" t="str">
        <f t="shared" ca="1" si="7"/>
        <v>INV30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RW07-INV30-CB04.03-C14Str</v>
      </c>
      <c r="L27" s="42" t="str">
        <f t="shared" ca="1" si="6"/>
        <v>RW07</v>
      </c>
      <c r="M27" s="42" t="str">
        <f t="shared" ca="1" si="7"/>
        <v>INV30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RW08-INV30-CB04.04-C14Str</v>
      </c>
      <c r="L28" s="42" t="str">
        <f t="shared" ca="1" si="6"/>
        <v>RW08</v>
      </c>
      <c r="M28" s="42" t="str">
        <f t="shared" ca="1" si="7"/>
        <v>INV30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RW08-INV30-CB04.05-C14Str</v>
      </c>
      <c r="L29" s="42" t="str">
        <f t="shared" ca="1" si="6"/>
        <v>RW08</v>
      </c>
      <c r="M29" s="42" t="str">
        <f t="shared" ca="1" si="7"/>
        <v>INV30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RW08-INV30-CB04.06-C14Str</v>
      </c>
      <c r="L30" s="42" t="str">
        <f t="shared" ca="1" si="6"/>
        <v>RW08</v>
      </c>
      <c r="M30" s="42" t="str">
        <f t="shared" ca="1" si="7"/>
        <v>INV30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RW09-INV30-CB05.01-C14Str</v>
      </c>
      <c r="L31" s="48" t="str">
        <f t="shared" ca="1" si="6"/>
        <v>RW09</v>
      </c>
      <c r="M31" s="48" t="str">
        <f t="shared" ca="1" si="7"/>
        <v>INV30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RW09-INV30-CB05.02-C14Str</v>
      </c>
      <c r="L32" s="48" t="str">
        <f t="shared" ca="1" si="6"/>
        <v>RW09</v>
      </c>
      <c r="M32" s="48" t="str">
        <f t="shared" ca="1" si="7"/>
        <v>INV30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RW09-INV30-CB05.03-C14Str</v>
      </c>
      <c r="L33" s="48" t="str">
        <f t="shared" ca="1" si="6"/>
        <v>RW09</v>
      </c>
      <c r="M33" s="48" t="str">
        <f t="shared" ca="1" si="7"/>
        <v>INV30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RW10-INV30-CB05.04-C14Str</v>
      </c>
      <c r="L34" s="48" t="str">
        <f t="shared" ca="1" si="6"/>
        <v>RW10</v>
      </c>
      <c r="M34" s="48" t="str">
        <f t="shared" ca="1" si="7"/>
        <v>INV30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35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RW10-INV30-CB05.05-C14Str</v>
      </c>
      <c r="L35" s="48" t="str">
        <f t="shared" ca="1" si="6"/>
        <v>RW10</v>
      </c>
      <c r="M35" s="48" t="str">
        <f t="shared" ca="1" si="7"/>
        <v>INV30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RW10-INV30-CB05.06-C14Str</v>
      </c>
      <c r="L36" s="48" t="str">
        <f t="shared" ca="1" si="6"/>
        <v>RW10</v>
      </c>
      <c r="M36" s="48" t="str">
        <f t="shared" ca="1" si="7"/>
        <v>INV30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RW11-INV30-CB06.01-C14Str</v>
      </c>
      <c r="L37" s="42" t="str">
        <f t="shared" ca="1" si="6"/>
        <v>RW11</v>
      </c>
      <c r="M37" s="42" t="str">
        <f t="shared" ca="1" si="7"/>
        <v>INV30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RW11-INV30-CB06.02-C14Str</v>
      </c>
      <c r="L38" s="42" t="str">
        <f t="shared" ca="1" si="6"/>
        <v>RW11</v>
      </c>
      <c r="M38" s="42" t="str">
        <f t="shared" ca="1" si="7"/>
        <v>INV30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RW11-INV30-CB06.03-C14Str</v>
      </c>
      <c r="L39" s="42" t="str">
        <f t="shared" ca="1" si="6"/>
        <v>RW11</v>
      </c>
      <c r="M39" s="42" t="str">
        <f t="shared" ca="1" si="7"/>
        <v>INV30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RW12-INV30-CB06.04-C14Str</v>
      </c>
      <c r="L40" s="42" t="str">
        <f t="shared" ca="1" si="6"/>
        <v>RW12</v>
      </c>
      <c r="M40" s="42" t="str">
        <f t="shared" ca="1" si="7"/>
        <v>INV30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RW12-INV30-CB06.05-C14Str</v>
      </c>
      <c r="L41" s="42" t="str">
        <f t="shared" ca="1" si="6"/>
        <v>RW12</v>
      </c>
      <c r="M41" s="42" t="str">
        <f t="shared" ca="1" si="7"/>
        <v>INV30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RW12-INV30-CB06.06-C14Str</v>
      </c>
      <c r="L42" s="42" t="str">
        <f t="shared" ca="1" si="6"/>
        <v>RW12</v>
      </c>
      <c r="M42" s="42" t="str">
        <f t="shared" ca="1" si="7"/>
        <v>INV30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RW13-INV30-CB07.01-C14Str</v>
      </c>
      <c r="L43" s="48" t="str">
        <f t="shared" ca="1" si="6"/>
        <v>RW13</v>
      </c>
      <c r="M43" s="48" t="str">
        <f t="shared" ca="1" si="7"/>
        <v>INV30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RW13-INV30-CB07.02-C14Str</v>
      </c>
      <c r="L44" s="48" t="str">
        <f t="shared" ca="1" si="6"/>
        <v>RW13</v>
      </c>
      <c r="M44" s="48" t="str">
        <f t="shared" ca="1" si="7"/>
        <v>INV30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RW13-INV30-CB07.03-C14Str</v>
      </c>
      <c r="L45" s="48" t="str">
        <f t="shared" ca="1" si="6"/>
        <v>RW13</v>
      </c>
      <c r="M45" s="48" t="str">
        <f t="shared" ca="1" si="7"/>
        <v>INV30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RW14-INV30-CB07.04-C14Str</v>
      </c>
      <c r="L46" s="48" t="str">
        <f t="shared" ca="1" si="6"/>
        <v>RW14</v>
      </c>
      <c r="M46" s="48" t="str">
        <f t="shared" ca="1" si="7"/>
        <v>INV30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RW14-INV30-CB07.05-C14Str</v>
      </c>
      <c r="L47" s="48" t="str">
        <f t="shared" ca="1" si="6"/>
        <v>RW14</v>
      </c>
      <c r="M47" s="48" t="str">
        <f t="shared" ca="1" si="7"/>
        <v>INV30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RW14-INV30-CB07.06-C14Str</v>
      </c>
      <c r="L48" s="48" t="str">
        <f t="shared" ca="1" si="6"/>
        <v>RW14</v>
      </c>
      <c r="M48" s="48" t="str">
        <f t="shared" ca="1" si="7"/>
        <v>INV30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RW15-INV30-CB08.01-C14Str</v>
      </c>
      <c r="L49" s="42" t="str">
        <f t="shared" ca="1" si="6"/>
        <v>RW15</v>
      </c>
      <c r="M49" s="42" t="str">
        <f t="shared" ca="1" si="7"/>
        <v>INV30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RW15-INV30-CB08.02-C14Str</v>
      </c>
      <c r="L50" s="42" t="str">
        <f t="shared" ca="1" si="6"/>
        <v>RW15</v>
      </c>
      <c r="M50" s="42" t="str">
        <f t="shared" ca="1" si="7"/>
        <v>INV30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RW15-INV30-CB08.03-C14Str</v>
      </c>
      <c r="L51" s="42" t="str">
        <f t="shared" ca="1" si="6"/>
        <v>RW15</v>
      </c>
      <c r="M51" s="42" t="str">
        <f t="shared" ca="1" si="7"/>
        <v>INV30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RW16-INV30-CB08.04-C14Str</v>
      </c>
      <c r="L52" s="42" t="str">
        <f t="shared" ca="1" si="6"/>
        <v>RW16</v>
      </c>
      <c r="M52" s="42" t="str">
        <f t="shared" ca="1" si="7"/>
        <v>INV30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RW16-INV30-CB08.05-C14Str</v>
      </c>
      <c r="L53" s="42" t="str">
        <f t="shared" ca="1" si="6"/>
        <v>RW16</v>
      </c>
      <c r="M53" s="42" t="str">
        <f t="shared" ca="1" si="7"/>
        <v>INV30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RW16-INV30-CB08.06-C14Str</v>
      </c>
      <c r="L54" s="42" t="str">
        <f t="shared" ca="1" si="6"/>
        <v>RW16</v>
      </c>
      <c r="M54" s="42" t="str">
        <f t="shared" ca="1" si="7"/>
        <v>INV30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RW17-INV30-CB09.01-C14Str</v>
      </c>
      <c r="L55" s="48" t="str">
        <f t="shared" ca="1" si="6"/>
        <v>RW17</v>
      </c>
      <c r="M55" s="48" t="str">
        <f t="shared" ca="1" si="7"/>
        <v>INV30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RW17-INV30-CB09.02-C14Str</v>
      </c>
      <c r="L56" s="48" t="str">
        <f t="shared" ca="1" si="6"/>
        <v>RW17</v>
      </c>
      <c r="M56" s="48" t="str">
        <f t="shared" ca="1" si="7"/>
        <v>INV30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RW17-INV30-CB09.03-C14Str</v>
      </c>
      <c r="L57" s="48" t="str">
        <f t="shared" ca="1" si="6"/>
        <v>RW17</v>
      </c>
      <c r="M57" s="48" t="str">
        <f t="shared" ca="1" si="7"/>
        <v>INV30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RW18-INV30-CB09.04-C14Str</v>
      </c>
      <c r="L58" s="48" t="str">
        <f t="shared" ca="1" si="6"/>
        <v>RW18</v>
      </c>
      <c r="M58" s="48" t="str">
        <f t="shared" ca="1" si="7"/>
        <v>INV30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RW18-INV30-CB09.05-C14Str</v>
      </c>
      <c r="L59" s="48" t="str">
        <f t="shared" ca="1" si="6"/>
        <v>RW18</v>
      </c>
      <c r="M59" s="48" t="str">
        <f t="shared" ca="1" si="7"/>
        <v>INV30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RW18-INV30-CB09.06-C14Str</v>
      </c>
      <c r="L60" s="48" t="str">
        <f t="shared" ca="1" si="6"/>
        <v>RW18</v>
      </c>
      <c r="M60" s="48" t="str">
        <f t="shared" ca="1" si="7"/>
        <v>INV30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RW19-INV30-CB10.01-C14Str</v>
      </c>
      <c r="L61" s="42" t="str">
        <f t="shared" ca="1" si="6"/>
        <v>RW19</v>
      </c>
      <c r="M61" s="42" t="str">
        <f t="shared" ca="1" si="7"/>
        <v>INV30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RW19-INV30-CB10.02-C14Str</v>
      </c>
      <c r="L62" s="42" t="str">
        <f t="shared" ca="1" si="6"/>
        <v>RW19</v>
      </c>
      <c r="M62" s="42" t="str">
        <f t="shared" ca="1" si="7"/>
        <v>INV30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RW19-INV30-CB10.03-C14Str</v>
      </c>
      <c r="L63" s="42" t="str">
        <f t="shared" ca="1" si="6"/>
        <v>RW19</v>
      </c>
      <c r="M63" s="42" t="str">
        <f t="shared" ca="1" si="7"/>
        <v>INV30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RW20-INV30-CB10.04-C14Str</v>
      </c>
      <c r="L64" s="42" t="str">
        <f t="shared" ca="1" si="6"/>
        <v>RW20</v>
      </c>
      <c r="M64" s="42" t="str">
        <f t="shared" ca="1" si="7"/>
        <v>INV30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RW20-INV30-CB10.05-C14Str</v>
      </c>
      <c r="L65" s="42" t="str">
        <f t="shared" ca="1" si="6"/>
        <v>RW20</v>
      </c>
      <c r="M65" s="42" t="str">
        <f t="shared" ca="1" si="7"/>
        <v>INV30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RW20-INV30-CB10.06-C14Str</v>
      </c>
      <c r="L66" s="42" t="str">
        <f t="shared" ca="1" si="6"/>
        <v>RW20</v>
      </c>
      <c r="M66" s="42" t="str">
        <f t="shared" ca="1" si="7"/>
        <v>INV30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>
        <v>19</v>
      </c>
      <c r="C67" s="64">
        <v>3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RW21-INV30-CB11.01-C14Str</v>
      </c>
      <c r="L67" s="48" t="str">
        <f t="shared" ca="1" si="6"/>
        <v>RW21</v>
      </c>
      <c r="M67" s="48" t="str">
        <f t="shared" ca="1" si="7"/>
        <v>INV30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RW21-INV30-CB11.02-C14Str</v>
      </c>
      <c r="L68" s="48" t="str">
        <f t="shared" ca="1" si="6"/>
        <v>RW21</v>
      </c>
      <c r="M68" s="48" t="str">
        <f t="shared" ca="1" si="7"/>
        <v>INV30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RW21-INV30-CB11.03-C14Str</v>
      </c>
      <c r="L69" s="48" t="str">
        <f t="shared" ca="1" si="6"/>
        <v>RW21</v>
      </c>
      <c r="M69" s="48" t="str">
        <f t="shared" ca="1" si="7"/>
        <v>INV30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RW22-INV30-CB11.04-C14Str</v>
      </c>
      <c r="L70" s="48" t="str">
        <f t="shared" ca="1" si="6"/>
        <v>RW22</v>
      </c>
      <c r="M70" s="48" t="str">
        <f t="shared" ca="1" si="7"/>
        <v>INV30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11" ca="1" si="13">L71&amp;"-"&amp;M71&amp;"-"&amp;N71&amp;"-"&amp;O71</f>
        <v>RW22-INV30-CB11.05-C14Str</v>
      </c>
      <c r="L71" s="48" t="str">
        <f t="shared" ca="1" si="6"/>
        <v>RW22</v>
      </c>
      <c r="M71" s="48" t="str">
        <f t="shared" ca="1" si="7"/>
        <v>INV30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1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RW22-INV30-CB11.06-C14Str</v>
      </c>
      <c r="L72" s="48" t="str">
        <f t="shared" ref="L72:L111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11" ca="1" si="16">$F$3</f>
        <v>INV30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11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RW23-INV30-CB12.01-C14Str</v>
      </c>
      <c r="L73" s="42" t="str">
        <f t="shared" ca="1" si="15"/>
        <v>RW23</v>
      </c>
      <c r="M73" s="42" t="str">
        <f t="shared" ca="1" si="16"/>
        <v>INV30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RW23-INV30-CB12.02-C14Str</v>
      </c>
      <c r="L74" s="42" t="str">
        <f t="shared" ca="1" si="15"/>
        <v>RW23</v>
      </c>
      <c r="M74" s="42" t="str">
        <f t="shared" ca="1" si="16"/>
        <v>INV30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RW23-INV30-CB12.03-C14Str</v>
      </c>
      <c r="L75" s="42" t="str">
        <f t="shared" ca="1" si="15"/>
        <v>RW23</v>
      </c>
      <c r="M75" s="42" t="str">
        <f t="shared" ca="1" si="16"/>
        <v>INV30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RW24-INV30-CB12.04-C14Str</v>
      </c>
      <c r="L76" s="42" t="str">
        <f t="shared" ca="1" si="15"/>
        <v>RW24</v>
      </c>
      <c r="M76" s="42" t="str">
        <f t="shared" ca="1" si="16"/>
        <v>INV30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RW24-INV30-CB12.05-C14Str</v>
      </c>
      <c r="L77" s="42" t="str">
        <f t="shared" ca="1" si="15"/>
        <v>RW24</v>
      </c>
      <c r="M77" s="42" t="str">
        <f t="shared" ca="1" si="16"/>
        <v>INV30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RW24-INV30-CB12.06-C14Str</v>
      </c>
      <c r="L78" s="42" t="str">
        <f t="shared" ca="1" si="15"/>
        <v>RW24</v>
      </c>
      <c r="M78" s="42" t="str">
        <f t="shared" ca="1" si="16"/>
        <v>INV30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RW25-INV30-CB13.01-C14Str</v>
      </c>
      <c r="L79" s="48" t="str">
        <f t="shared" ca="1" si="15"/>
        <v>RW25</v>
      </c>
      <c r="M79" s="48" t="str">
        <f t="shared" ca="1" si="16"/>
        <v>INV30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RW25-INV30-CB13.02-C14Str</v>
      </c>
      <c r="L80" s="48" t="str">
        <f t="shared" ca="1" si="15"/>
        <v>RW25</v>
      </c>
      <c r="M80" s="48" t="str">
        <f t="shared" ca="1" si="16"/>
        <v>INV30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RW25-INV30-CB13.03-C14Str</v>
      </c>
      <c r="L81" s="48" t="str">
        <f t="shared" ca="1" si="15"/>
        <v>RW25</v>
      </c>
      <c r="M81" s="48" t="str">
        <f t="shared" ca="1" si="16"/>
        <v>INV30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RW26-INV30-CB13.04-C14Str</v>
      </c>
      <c r="L82" s="48" t="str">
        <f t="shared" ca="1" si="15"/>
        <v>RW26</v>
      </c>
      <c r="M82" s="48" t="str">
        <f t="shared" ca="1" si="16"/>
        <v>INV30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RW26-INV30-CB13.05-C14Str</v>
      </c>
      <c r="L83" s="48" t="str">
        <f t="shared" ca="1" si="15"/>
        <v>RW26</v>
      </c>
      <c r="M83" s="48" t="str">
        <f t="shared" ca="1" si="16"/>
        <v>INV30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RW26-INV30-CB13.06-C14Str</v>
      </c>
      <c r="L84" s="48" t="str">
        <f t="shared" ca="1" si="15"/>
        <v>RW26</v>
      </c>
      <c r="M84" s="48" t="str">
        <f t="shared" ca="1" si="16"/>
        <v>INV30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RW27-INV30-CB14.01-C14Str</v>
      </c>
      <c r="L85" s="42" t="str">
        <f t="shared" ca="1" si="15"/>
        <v>RW27</v>
      </c>
      <c r="M85" s="42" t="str">
        <f t="shared" ca="1" si="16"/>
        <v>INV30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RW27-INV30-CB14.02-C14Str</v>
      </c>
      <c r="L86" s="42" t="str">
        <f t="shared" ca="1" si="15"/>
        <v>RW27</v>
      </c>
      <c r="M86" s="42" t="str">
        <f t="shared" ca="1" si="16"/>
        <v>INV30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RW27-INV30-CB14.03-C14Str</v>
      </c>
      <c r="L87" s="42" t="str">
        <f t="shared" ca="1" si="15"/>
        <v>RW27</v>
      </c>
      <c r="M87" s="42" t="str">
        <f t="shared" ca="1" si="16"/>
        <v>INV30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RW28-INV30-CB14.04-C14Str</v>
      </c>
      <c r="L88" s="42" t="str">
        <f t="shared" ca="1" si="15"/>
        <v>RW28</v>
      </c>
      <c r="M88" s="42" t="str">
        <f t="shared" ca="1" si="16"/>
        <v>INV30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RW28-INV30-CB14.05-C14Str</v>
      </c>
      <c r="L89" s="42" t="str">
        <f t="shared" ca="1" si="15"/>
        <v>RW28</v>
      </c>
      <c r="M89" s="42" t="str">
        <f t="shared" ca="1" si="16"/>
        <v>INV30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RW28-INV30-CB14.06-C14Str</v>
      </c>
      <c r="L90" s="42" t="str">
        <f t="shared" ca="1" si="15"/>
        <v>RW28</v>
      </c>
      <c r="M90" s="42" t="str">
        <f t="shared" ca="1" si="16"/>
        <v>INV30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RW29-INV30-CB15.01-C14Str</v>
      </c>
      <c r="L91" s="48" t="str">
        <f t="shared" ca="1" si="15"/>
        <v>RW29</v>
      </c>
      <c r="M91" s="48" t="str">
        <f t="shared" ca="1" si="16"/>
        <v>INV30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RW29-INV30-CB15.02-C14Str</v>
      </c>
      <c r="L92" s="48" t="str">
        <f t="shared" ca="1" si="15"/>
        <v>RW29</v>
      </c>
      <c r="M92" s="48" t="str">
        <f t="shared" ca="1" si="16"/>
        <v>INV30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RW29-INV30-CB15.03-C14Str</v>
      </c>
      <c r="L93" s="48" t="str">
        <f t="shared" ca="1" si="15"/>
        <v>RW29</v>
      </c>
      <c r="M93" s="48" t="str">
        <f t="shared" ca="1" si="16"/>
        <v>INV30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RW30-INV30-CB15.04-C14Str</v>
      </c>
      <c r="L94" s="48" t="str">
        <f t="shared" ca="1" si="15"/>
        <v>RW30</v>
      </c>
      <c r="M94" s="48" t="str">
        <f t="shared" ca="1" si="16"/>
        <v>INV30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RW30-INV30-CB15.05-C14Str</v>
      </c>
      <c r="L95" s="48" t="str">
        <f t="shared" ca="1" si="15"/>
        <v>RW30</v>
      </c>
      <c r="M95" s="48" t="str">
        <f t="shared" ca="1" si="16"/>
        <v>INV30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RW30-INV30-CB15.06-C14Str</v>
      </c>
      <c r="L96" s="48" t="str">
        <f t="shared" ca="1" si="15"/>
        <v>RW30</v>
      </c>
      <c r="M96" s="48" t="str">
        <f t="shared" ca="1" si="16"/>
        <v>INV30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RW31-INV30-CB16.01-C14Str</v>
      </c>
      <c r="L97" s="42" t="str">
        <f t="shared" ca="1" si="15"/>
        <v>RW31</v>
      </c>
      <c r="M97" s="42" t="str">
        <f t="shared" ca="1" si="16"/>
        <v>INV30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RW31-INV30-CB16.02-C14Str</v>
      </c>
      <c r="L98" s="42" t="str">
        <f t="shared" ca="1" si="15"/>
        <v>RW31</v>
      </c>
      <c r="M98" s="42" t="str">
        <f t="shared" ca="1" si="16"/>
        <v>INV30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RW31-INV30-CB16.03-C14Str</v>
      </c>
      <c r="L99" s="42" t="str">
        <f t="shared" ca="1" si="15"/>
        <v>RW31</v>
      </c>
      <c r="M99" s="42" t="str">
        <f t="shared" ca="1" si="16"/>
        <v>INV30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RW32-INV30-CB16.04-C14Str</v>
      </c>
      <c r="L100" s="42" t="str">
        <f t="shared" ca="1" si="15"/>
        <v>RW32</v>
      </c>
      <c r="M100" s="42" t="str">
        <f t="shared" ca="1" si="16"/>
        <v>INV30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RW32-INV30-CB16.05-C14Str</v>
      </c>
      <c r="L101" s="42" t="str">
        <f t="shared" ca="1" si="15"/>
        <v>RW32</v>
      </c>
      <c r="M101" s="42" t="str">
        <f t="shared" ca="1" si="16"/>
        <v>INV30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RW32-INV30-CB16.06-C14Str</v>
      </c>
      <c r="L102" s="42" t="str">
        <f t="shared" ca="1" si="15"/>
        <v>RW32</v>
      </c>
      <c r="M102" s="42" t="str">
        <f t="shared" ca="1" si="16"/>
        <v>INV30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RW33-INV30-CB17.01-C14Str</v>
      </c>
      <c r="L103" s="48" t="str">
        <f t="shared" ca="1" si="15"/>
        <v>RW33</v>
      </c>
      <c r="M103" s="48" t="str">
        <f t="shared" ca="1" si="16"/>
        <v>INV30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RW33-INV30-CB17.02-C14Str</v>
      </c>
      <c r="L104" s="48" t="str">
        <f t="shared" ca="1" si="15"/>
        <v>RW33</v>
      </c>
      <c r="M104" s="48" t="str">
        <f t="shared" ca="1" si="16"/>
        <v>INV30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RW33-INV30-CB17.03-C14Str</v>
      </c>
      <c r="L105" s="48" t="str">
        <f t="shared" ca="1" si="15"/>
        <v>RW33</v>
      </c>
      <c r="M105" s="48" t="str">
        <f t="shared" ca="1" si="16"/>
        <v>INV30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RW34-INV30-CB17.04-C14Str</v>
      </c>
      <c r="L106" s="48" t="str">
        <f t="shared" ca="1" si="15"/>
        <v>RW34</v>
      </c>
      <c r="M106" s="48" t="str">
        <f t="shared" ca="1" si="16"/>
        <v>INV30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RW34-INV30-CB17.05-C14Str</v>
      </c>
      <c r="L107" s="48" t="str">
        <f t="shared" ca="1" si="15"/>
        <v>RW34</v>
      </c>
      <c r="M107" s="48" t="str">
        <f t="shared" ca="1" si="16"/>
        <v>INV30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RW34-INV30-CB17.06-C14Str</v>
      </c>
      <c r="L108" s="48" t="str">
        <f t="shared" ca="1" si="15"/>
        <v>RW34</v>
      </c>
      <c r="M108" s="48" t="str">
        <f t="shared" ca="1" si="16"/>
        <v>INV30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RW35-INV30-CB18.01-C14Str</v>
      </c>
      <c r="L109" s="42" t="str">
        <f t="shared" ca="1" si="15"/>
        <v>RW35</v>
      </c>
      <c r="M109" s="42" t="str">
        <f t="shared" ca="1" si="16"/>
        <v>INV30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RW35-INV30-CB18.02-C14Str</v>
      </c>
      <c r="L110" s="42" t="str">
        <f t="shared" ca="1" si="15"/>
        <v>RW35</v>
      </c>
      <c r="M110" s="42" t="str">
        <f t="shared" ca="1" si="16"/>
        <v>INV30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RW35-INV30-CB18.03-C14Str</v>
      </c>
      <c r="L111" s="42" t="str">
        <f t="shared" ca="1" si="15"/>
        <v>RW35</v>
      </c>
      <c r="M111" s="42" t="str">
        <f t="shared" ca="1" si="16"/>
        <v>INV30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</sheetData>
  <mergeCells count="108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109:F111"/>
    <mergeCell ref="G109:G111"/>
    <mergeCell ref="H109:H111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</mergeCells>
  <phoneticPr fontId="2" type="noConversion"/>
  <conditionalFormatting sqref="P2">
    <cfRule type="cellIs" dxfId="101" priority="6" operator="equal">
      <formula>FALSE</formula>
    </cfRule>
  </conditionalFormatting>
  <conditionalFormatting sqref="BF7:BF35">
    <cfRule type="cellIs" dxfId="100" priority="3" operator="notEqual">
      <formula>0</formula>
    </cfRule>
  </conditionalFormatting>
  <conditionalFormatting sqref="F7">
    <cfRule type="expression" dxfId="99" priority="2">
      <formula>TEXT(MID(INDIRECT("J"&amp;ROW()-1),13,2)+1,"00")&lt;&gt;F7</formula>
    </cfRule>
  </conditionalFormatting>
  <conditionalFormatting sqref="F7">
    <cfRule type="cellIs" dxfId="98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1">
    <cfRule type="cellIs" dxfId="97" priority="7" operator="greaterThan">
      <formula>1</formula>
    </cfRule>
    <cfRule type="expression" dxfId="96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5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6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7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73F0F-22E5-7341-9BE2-25453BE623C8}">
  <sheetPr codeName="Sheet34"/>
  <dimension ref="A1:CL126"/>
  <sheetViews>
    <sheetView zoomScale="55" zoomScaleNormal="55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3.664062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40</v>
      </c>
      <c r="R1" s="16">
        <f t="shared" ref="R1:AD1" si="0">COUNTA(R7:R9953)</f>
        <v>0</v>
      </c>
      <c r="S1" s="16">
        <f t="shared" si="0"/>
        <v>40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40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40</v>
      </c>
      <c r="R2" s="16">
        <f t="shared" ref="R2:BD2" si="2">COUNTIF($I:$I,R$6)</f>
        <v>0</v>
      </c>
      <c r="S2" s="16">
        <f t="shared" si="2"/>
        <v>40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40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INV31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RW01-INV31-CB01.01-C14Str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INV31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RW01-INV31-CB01.02-C14Str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INV31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RW01-INV31-CB01.03-C14Str</v>
      </c>
      <c r="L9" s="48" t="str">
        <f t="shared" ca="1" si="6"/>
        <v>RW01</v>
      </c>
      <c r="M9" s="48" t="str">
        <f t="shared" ca="1" si="7"/>
        <v>INV31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120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RW02-INV31-CB01.04-C14Str</v>
      </c>
      <c r="L10" s="48" t="str">
        <f t="shared" ca="1" si="6"/>
        <v>RW02</v>
      </c>
      <c r="M10" s="48" t="str">
        <f t="shared" ca="1" si="7"/>
        <v>INV31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RW02-INV31-CB01.05-C14Str</v>
      </c>
      <c r="L11" s="48" t="str">
        <f t="shared" ca="1" si="6"/>
        <v>RW02</v>
      </c>
      <c r="M11" s="48" t="str">
        <f t="shared" ca="1" si="7"/>
        <v>INV31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RW02-INV31-CB01.06-C14Str</v>
      </c>
      <c r="L12" s="48" t="str">
        <f t="shared" ca="1" si="6"/>
        <v>RW02</v>
      </c>
      <c r="M12" s="48" t="str">
        <f t="shared" ca="1" si="7"/>
        <v>INV31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RW03-INV31-CB02.01-C14Str</v>
      </c>
      <c r="L13" s="42" t="str">
        <f t="shared" ca="1" si="6"/>
        <v>RW03</v>
      </c>
      <c r="M13" s="42" t="str">
        <f t="shared" ca="1" si="7"/>
        <v>INV31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RW03-INV31-CB02.02-C14Str</v>
      </c>
      <c r="L14" s="42" t="str">
        <f t="shared" ca="1" si="6"/>
        <v>RW03</v>
      </c>
      <c r="M14" s="42" t="str">
        <f t="shared" ca="1" si="7"/>
        <v>INV31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RW03-INV31-CB02.03-C14Str</v>
      </c>
      <c r="L15" s="42" t="str">
        <f t="shared" ca="1" si="6"/>
        <v>RW03</v>
      </c>
      <c r="M15" s="42" t="str">
        <f t="shared" ca="1" si="7"/>
        <v>INV31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RW04-INV31-CB02.04-C14Str</v>
      </c>
      <c r="L16" s="42" t="str">
        <f t="shared" ca="1" si="6"/>
        <v>RW04</v>
      </c>
      <c r="M16" s="42" t="str">
        <f t="shared" ca="1" si="7"/>
        <v>INV31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RW04-INV31-CB02.05-C14Str</v>
      </c>
      <c r="L17" s="42" t="str">
        <f t="shared" ca="1" si="6"/>
        <v>RW04</v>
      </c>
      <c r="M17" s="42" t="str">
        <f t="shared" ca="1" si="7"/>
        <v>INV31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RW04-INV31-CB02.06-C14Str</v>
      </c>
      <c r="L18" s="42" t="str">
        <f t="shared" ca="1" si="6"/>
        <v>RW04</v>
      </c>
      <c r="M18" s="42" t="str">
        <f t="shared" ca="1" si="7"/>
        <v>INV31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RW05-INV31-CB03.01-C14Str</v>
      </c>
      <c r="L19" s="48" t="str">
        <f t="shared" ca="1" si="6"/>
        <v>RW05</v>
      </c>
      <c r="M19" s="48" t="str">
        <f t="shared" ca="1" si="7"/>
        <v>INV31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RW05-INV31-CB03.02-C14Str</v>
      </c>
      <c r="L20" s="48" t="str">
        <f t="shared" ca="1" si="6"/>
        <v>RW05</v>
      </c>
      <c r="M20" s="48" t="str">
        <f t="shared" ca="1" si="7"/>
        <v>INV31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RW05-INV31-CB03.03-C14Str</v>
      </c>
      <c r="L21" s="48" t="str">
        <f t="shared" ca="1" si="6"/>
        <v>RW05</v>
      </c>
      <c r="M21" s="48" t="str">
        <f t="shared" ca="1" si="7"/>
        <v>INV31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RW06-INV31-CB03.04-C14Str</v>
      </c>
      <c r="L22" s="48" t="str">
        <f t="shared" ca="1" si="6"/>
        <v>RW06</v>
      </c>
      <c r="M22" s="48" t="str">
        <f t="shared" ca="1" si="7"/>
        <v>INV31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RW06-INV31-CB03.05-C14Str</v>
      </c>
      <c r="L23" s="48" t="str">
        <f t="shared" ca="1" si="6"/>
        <v>RW06</v>
      </c>
      <c r="M23" s="48" t="str">
        <f t="shared" ca="1" si="7"/>
        <v>INV31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RW06-INV31-CB03.06-C14Str</v>
      </c>
      <c r="L24" s="48" t="str">
        <f t="shared" ca="1" si="6"/>
        <v>RW06</v>
      </c>
      <c r="M24" s="48" t="str">
        <f t="shared" ca="1" si="7"/>
        <v>INV31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19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RW07-INV31-CB04.01-C14Str</v>
      </c>
      <c r="L25" s="42" t="str">
        <f t="shared" ca="1" si="6"/>
        <v>RW07</v>
      </c>
      <c r="M25" s="42" t="str">
        <f t="shared" ca="1" si="7"/>
        <v>INV31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19</v>
      </c>
      <c r="BI25" s="42" cm="1">
        <f t="array" ref="BI25">IFERROR(INDEX($G$7:$G$1007,SMALL(IF((LOOKUP(ROW($7:$1007),ROW($7:$1007)/($F$7:$F$1007&lt;&gt;""),$F$7:$F$1007)=RIGHT("0"&amp;$BG25,2))*($G$7:$G$1007&lt;&gt;""),ROW($1:$1001),999999),COLUMN(B19))),"0")</f>
        <v>19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40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RW07-INV31-CB04.02-C14Str</v>
      </c>
      <c r="L26" s="42" t="str">
        <f t="shared" ca="1" si="6"/>
        <v>RW07</v>
      </c>
      <c r="M26" s="42" t="str">
        <f t="shared" ca="1" si="7"/>
        <v>INV31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45"/>
      <c r="BD26" s="45"/>
      <c r="BE26" s="17"/>
      <c r="BF26" s="16">
        <f t="shared" si="9"/>
        <v>0</v>
      </c>
      <c r="BG26" s="49">
        <v>20</v>
      </c>
      <c r="BH26" s="42" cm="1">
        <f t="array" ref="BH26">IFERROR(INDEX($G$7:$G$1007,SMALL(IF((LOOKUP(ROW($7:$1007),ROW($7:$1007)/($F$7:$F$1007&lt;&gt;""),$F$7:$F$1007)=RIGHT("0"&amp;$BG26,2))*($G$7:$G$1007&lt;&gt;""),ROW($1:$1001),999999),COLUMN(A20))),"0")</f>
        <v>19</v>
      </c>
      <c r="BI26" s="42" cm="1">
        <f t="array" ref="BI26">IFERROR(INDEX($G$7:$G$1007,SMALL(IF((LOOKUP(ROW($7:$1007),ROW($7:$1007)/($F$7:$F$1007&lt;&gt;""),$F$7:$F$1007)=RIGHT("0"&amp;$BG26,2))*($G$7:$G$1007&lt;&gt;""),ROW($1:$1001),999999),COLUMN(B20))),"0")</f>
        <v>19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RW07-INV31-CB04.03-C14Str</v>
      </c>
      <c r="L27" s="42" t="str">
        <f t="shared" ca="1" si="6"/>
        <v>RW07</v>
      </c>
      <c r="M27" s="42" t="str">
        <f t="shared" ca="1" si="7"/>
        <v>INV31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RW08-INV31-CB04.04-C14Str</v>
      </c>
      <c r="L28" s="42" t="str">
        <f t="shared" ca="1" si="6"/>
        <v>RW08</v>
      </c>
      <c r="M28" s="42" t="str">
        <f t="shared" ca="1" si="7"/>
        <v>INV31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RW08-INV31-CB04.05-C14Str</v>
      </c>
      <c r="L29" s="42" t="str">
        <f t="shared" ca="1" si="6"/>
        <v>RW08</v>
      </c>
      <c r="M29" s="42" t="str">
        <f t="shared" ca="1" si="7"/>
        <v>INV31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RW08-INV31-CB04.06-C14Str</v>
      </c>
      <c r="L30" s="42" t="str">
        <f t="shared" ca="1" si="6"/>
        <v>RW08</v>
      </c>
      <c r="M30" s="42" t="str">
        <f t="shared" ca="1" si="7"/>
        <v>INV31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RW09-INV31-CB05.01-C14Str</v>
      </c>
      <c r="L31" s="48" t="str">
        <f t="shared" ca="1" si="6"/>
        <v>RW09</v>
      </c>
      <c r="M31" s="48" t="str">
        <f t="shared" ca="1" si="7"/>
        <v>INV31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RW09-INV31-CB05.02-C14Str</v>
      </c>
      <c r="L32" s="48" t="str">
        <f t="shared" ca="1" si="6"/>
        <v>RW09</v>
      </c>
      <c r="M32" s="48" t="str">
        <f t="shared" ca="1" si="7"/>
        <v>INV31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RW09-INV31-CB05.03-C14Str</v>
      </c>
      <c r="L33" s="48" t="str">
        <f t="shared" ca="1" si="6"/>
        <v>RW09</v>
      </c>
      <c r="M33" s="48" t="str">
        <f t="shared" ca="1" si="7"/>
        <v>INV31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RW10-INV31-CB05.04-C14Str</v>
      </c>
      <c r="L34" s="48" t="str">
        <f t="shared" ca="1" si="6"/>
        <v>RW10</v>
      </c>
      <c r="M34" s="48" t="str">
        <f t="shared" ca="1" si="7"/>
        <v>INV31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40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RW10-INV31-CB05.05-C14Str</v>
      </c>
      <c r="L35" s="48" t="str">
        <f t="shared" ca="1" si="6"/>
        <v>RW10</v>
      </c>
      <c r="M35" s="48" t="str">
        <f t="shared" ca="1" si="7"/>
        <v>INV31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RW10-INV31-CB05.06-C14Str</v>
      </c>
      <c r="L36" s="48" t="str">
        <f t="shared" ca="1" si="6"/>
        <v>RW10</v>
      </c>
      <c r="M36" s="48" t="str">
        <f t="shared" ca="1" si="7"/>
        <v>INV31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RW11-INV31-CB06.01-C14Str</v>
      </c>
      <c r="L37" s="42" t="str">
        <f t="shared" ca="1" si="6"/>
        <v>RW11</v>
      </c>
      <c r="M37" s="42" t="str">
        <f t="shared" ca="1" si="7"/>
        <v>INV31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RW11-INV31-CB06.02-C14Str</v>
      </c>
      <c r="L38" s="42" t="str">
        <f t="shared" ca="1" si="6"/>
        <v>RW11</v>
      </c>
      <c r="M38" s="42" t="str">
        <f t="shared" ca="1" si="7"/>
        <v>INV31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RW11-INV31-CB06.03-C14Str</v>
      </c>
      <c r="L39" s="42" t="str">
        <f t="shared" ca="1" si="6"/>
        <v>RW11</v>
      </c>
      <c r="M39" s="42" t="str">
        <f t="shared" ca="1" si="7"/>
        <v>INV31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RW12-INV31-CB06.04-C14Str</v>
      </c>
      <c r="L40" s="42" t="str">
        <f t="shared" ca="1" si="6"/>
        <v>RW12</v>
      </c>
      <c r="M40" s="42" t="str">
        <f t="shared" ca="1" si="7"/>
        <v>INV31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RW12-INV31-CB06.05-C14Str</v>
      </c>
      <c r="L41" s="42" t="str">
        <f t="shared" ca="1" si="6"/>
        <v>RW12</v>
      </c>
      <c r="M41" s="42" t="str">
        <f t="shared" ca="1" si="7"/>
        <v>INV31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RW12-INV31-CB06.06-C14Str</v>
      </c>
      <c r="L42" s="42" t="str">
        <f t="shared" ca="1" si="6"/>
        <v>RW12</v>
      </c>
      <c r="M42" s="42" t="str">
        <f t="shared" ca="1" si="7"/>
        <v>INV31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RW13-INV31-CB07.01-C14Str</v>
      </c>
      <c r="L43" s="48" t="str">
        <f t="shared" ca="1" si="6"/>
        <v>RW13</v>
      </c>
      <c r="M43" s="48" t="str">
        <f t="shared" ca="1" si="7"/>
        <v>INV31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RW13-INV31-CB07.02-C14Str</v>
      </c>
      <c r="L44" s="48" t="str">
        <f t="shared" ca="1" si="6"/>
        <v>RW13</v>
      </c>
      <c r="M44" s="48" t="str">
        <f t="shared" ca="1" si="7"/>
        <v>INV31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RW13-INV31-CB07.03-C14Str</v>
      </c>
      <c r="L45" s="48" t="str">
        <f t="shared" ca="1" si="6"/>
        <v>RW13</v>
      </c>
      <c r="M45" s="48" t="str">
        <f t="shared" ca="1" si="7"/>
        <v>INV31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RW14-INV31-CB07.04-C14Str</v>
      </c>
      <c r="L46" s="48" t="str">
        <f t="shared" ca="1" si="6"/>
        <v>RW14</v>
      </c>
      <c r="M46" s="48" t="str">
        <f t="shared" ca="1" si="7"/>
        <v>INV31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RW14-INV31-CB07.05-C14Str</v>
      </c>
      <c r="L47" s="48" t="str">
        <f t="shared" ca="1" si="6"/>
        <v>RW14</v>
      </c>
      <c r="M47" s="48" t="str">
        <f t="shared" ca="1" si="7"/>
        <v>INV31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RW14-INV31-CB07.06-C14Str</v>
      </c>
      <c r="L48" s="48" t="str">
        <f t="shared" ca="1" si="6"/>
        <v>RW14</v>
      </c>
      <c r="M48" s="48" t="str">
        <f t="shared" ca="1" si="7"/>
        <v>INV31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RW15-INV31-CB08.01-C14Str</v>
      </c>
      <c r="L49" s="42" t="str">
        <f t="shared" ca="1" si="6"/>
        <v>RW15</v>
      </c>
      <c r="M49" s="42" t="str">
        <f t="shared" ca="1" si="7"/>
        <v>INV31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RW15-INV31-CB08.02-C14Str</v>
      </c>
      <c r="L50" s="42" t="str">
        <f t="shared" ca="1" si="6"/>
        <v>RW15</v>
      </c>
      <c r="M50" s="42" t="str">
        <f t="shared" ca="1" si="7"/>
        <v>INV31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RW15-INV31-CB08.03-C14Str</v>
      </c>
      <c r="L51" s="42" t="str">
        <f t="shared" ca="1" si="6"/>
        <v>RW15</v>
      </c>
      <c r="M51" s="42" t="str">
        <f t="shared" ca="1" si="7"/>
        <v>INV31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RW16-INV31-CB08.04-C14Str</v>
      </c>
      <c r="L52" s="42" t="str">
        <f t="shared" ca="1" si="6"/>
        <v>RW16</v>
      </c>
      <c r="M52" s="42" t="str">
        <f t="shared" ca="1" si="7"/>
        <v>INV31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RW16-INV31-CB08.05-C14Str</v>
      </c>
      <c r="L53" s="42" t="str">
        <f t="shared" ca="1" si="6"/>
        <v>RW16</v>
      </c>
      <c r="M53" s="42" t="str">
        <f t="shared" ca="1" si="7"/>
        <v>INV31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RW16-INV31-CB08.06-C14Str</v>
      </c>
      <c r="L54" s="42" t="str">
        <f t="shared" ca="1" si="6"/>
        <v>RW16</v>
      </c>
      <c r="M54" s="42" t="str">
        <f t="shared" ca="1" si="7"/>
        <v>INV31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RW17-INV31-CB09.01-C14Str</v>
      </c>
      <c r="L55" s="48" t="str">
        <f t="shared" ca="1" si="6"/>
        <v>RW17</v>
      </c>
      <c r="M55" s="48" t="str">
        <f t="shared" ca="1" si="7"/>
        <v>INV31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RW17-INV31-CB09.02-C14Str</v>
      </c>
      <c r="L56" s="48" t="str">
        <f t="shared" ca="1" si="6"/>
        <v>RW17</v>
      </c>
      <c r="M56" s="48" t="str">
        <f t="shared" ca="1" si="7"/>
        <v>INV31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RW17-INV31-CB09.03-C14Str</v>
      </c>
      <c r="L57" s="48" t="str">
        <f t="shared" ca="1" si="6"/>
        <v>RW17</v>
      </c>
      <c r="M57" s="48" t="str">
        <f t="shared" ca="1" si="7"/>
        <v>INV31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RW18-INV31-CB09.04-C14Str</v>
      </c>
      <c r="L58" s="48" t="str">
        <f t="shared" ca="1" si="6"/>
        <v>RW18</v>
      </c>
      <c r="M58" s="48" t="str">
        <f t="shared" ca="1" si="7"/>
        <v>INV31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RW18-INV31-CB09.05-C14Str</v>
      </c>
      <c r="L59" s="48" t="str">
        <f t="shared" ca="1" si="6"/>
        <v>RW18</v>
      </c>
      <c r="M59" s="48" t="str">
        <f t="shared" ca="1" si="7"/>
        <v>INV31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RW18-INV31-CB09.06-C14Str</v>
      </c>
      <c r="L60" s="48" t="str">
        <f t="shared" ca="1" si="6"/>
        <v>RW18</v>
      </c>
      <c r="M60" s="48" t="str">
        <f t="shared" ca="1" si="7"/>
        <v>INV31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RW19-INV31-CB10.01-C14Str</v>
      </c>
      <c r="L61" s="42" t="str">
        <f t="shared" ca="1" si="6"/>
        <v>RW19</v>
      </c>
      <c r="M61" s="42" t="str">
        <f t="shared" ca="1" si="7"/>
        <v>INV31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RW19-INV31-CB10.02-C14Str</v>
      </c>
      <c r="L62" s="42" t="str">
        <f t="shared" ca="1" si="6"/>
        <v>RW19</v>
      </c>
      <c r="M62" s="42" t="str">
        <f t="shared" ca="1" si="7"/>
        <v>INV31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RW19-INV31-CB10.03-C14Str</v>
      </c>
      <c r="L63" s="42" t="str">
        <f t="shared" ca="1" si="6"/>
        <v>RW19</v>
      </c>
      <c r="M63" s="42" t="str">
        <f t="shared" ca="1" si="7"/>
        <v>INV31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RW20-INV31-CB10.04-C14Str</v>
      </c>
      <c r="L64" s="42" t="str">
        <f t="shared" ca="1" si="6"/>
        <v>RW20</v>
      </c>
      <c r="M64" s="42" t="str">
        <f t="shared" ca="1" si="7"/>
        <v>INV31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RW20-INV31-CB10.05-C14Str</v>
      </c>
      <c r="L65" s="42" t="str">
        <f t="shared" ca="1" si="6"/>
        <v>RW20</v>
      </c>
      <c r="M65" s="42" t="str">
        <f t="shared" ca="1" si="7"/>
        <v>INV31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RW20-INV31-CB10.06-C14Str</v>
      </c>
      <c r="L66" s="42" t="str">
        <f t="shared" ca="1" si="6"/>
        <v>RW20</v>
      </c>
      <c r="M66" s="42" t="str">
        <f t="shared" ca="1" si="7"/>
        <v>INV31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50</v>
      </c>
      <c r="C67" s="64">
        <v>6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RW21-INV31-CB11.01-C14Str</v>
      </c>
      <c r="L67" s="48" t="str">
        <f t="shared" ca="1" si="6"/>
        <v>RW21</v>
      </c>
      <c r="M67" s="48" t="str">
        <f t="shared" ca="1" si="7"/>
        <v>INV31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 t="s">
        <v>50</v>
      </c>
      <c r="C68" s="64">
        <v>6</v>
      </c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RW21-INV31-CB11.02-C14Str</v>
      </c>
      <c r="L68" s="48" t="str">
        <f t="shared" ca="1" si="6"/>
        <v>RW21</v>
      </c>
      <c r="M68" s="48" t="str">
        <f t="shared" ca="1" si="7"/>
        <v>INV31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 t="s">
        <v>50</v>
      </c>
      <c r="C69" s="64">
        <v>6</v>
      </c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RW21-INV31-CB11.03-C14Str</v>
      </c>
      <c r="L69" s="48" t="str">
        <f t="shared" ca="1" si="6"/>
        <v>RW21</v>
      </c>
      <c r="M69" s="48" t="str">
        <f t="shared" ca="1" si="7"/>
        <v>INV31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RW22-INV31-CB11.04-C14Str</v>
      </c>
      <c r="L70" s="48" t="str">
        <f t="shared" ca="1" si="6"/>
        <v>RW22</v>
      </c>
      <c r="M70" s="48" t="str">
        <f t="shared" ca="1" si="7"/>
        <v>INV31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26" ca="1" si="13">L71&amp;"-"&amp;M71&amp;"-"&amp;N71&amp;"-"&amp;O71</f>
        <v>RW22-INV31-CB11.05-C14Str</v>
      </c>
      <c r="L71" s="48" t="str">
        <f t="shared" ca="1" si="6"/>
        <v>RW22</v>
      </c>
      <c r="M71" s="48" t="str">
        <f t="shared" ca="1" si="7"/>
        <v>INV31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26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RW22-INV31-CB11.06-C14Str</v>
      </c>
      <c r="L72" s="48" t="str">
        <f t="shared" ref="L72:L126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26" ca="1" si="16">$F$3</f>
        <v>INV31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26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RW23-INV31-CB12.01-C14Str</v>
      </c>
      <c r="L73" s="42" t="str">
        <f t="shared" ca="1" si="15"/>
        <v>RW23</v>
      </c>
      <c r="M73" s="42" t="str">
        <f t="shared" ca="1" si="16"/>
        <v>INV31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RW23-INV31-CB12.02-C14Str</v>
      </c>
      <c r="L74" s="42" t="str">
        <f t="shared" ca="1" si="15"/>
        <v>RW23</v>
      </c>
      <c r="M74" s="42" t="str">
        <f t="shared" ca="1" si="16"/>
        <v>INV31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RW23-INV31-CB12.03-C14Str</v>
      </c>
      <c r="L75" s="42" t="str">
        <f t="shared" ca="1" si="15"/>
        <v>RW23</v>
      </c>
      <c r="M75" s="42" t="str">
        <f t="shared" ca="1" si="16"/>
        <v>INV31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RW24-INV31-CB12.04-C14Str</v>
      </c>
      <c r="L76" s="42" t="str">
        <f t="shared" ca="1" si="15"/>
        <v>RW24</v>
      </c>
      <c r="M76" s="42" t="str">
        <f t="shared" ca="1" si="16"/>
        <v>INV31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RW24-INV31-CB12.05-C14Str</v>
      </c>
      <c r="L77" s="42" t="str">
        <f t="shared" ca="1" si="15"/>
        <v>RW24</v>
      </c>
      <c r="M77" s="42" t="str">
        <f t="shared" ca="1" si="16"/>
        <v>INV31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RW24-INV31-CB12.06-C14Str</v>
      </c>
      <c r="L78" s="42" t="str">
        <f t="shared" ca="1" si="15"/>
        <v>RW24</v>
      </c>
      <c r="M78" s="42" t="str">
        <f t="shared" ca="1" si="16"/>
        <v>INV31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RW25-INV31-CB13.01-C14Str</v>
      </c>
      <c r="L79" s="48" t="str">
        <f t="shared" ca="1" si="15"/>
        <v>RW25</v>
      </c>
      <c r="M79" s="48" t="str">
        <f t="shared" ca="1" si="16"/>
        <v>INV31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RW25-INV31-CB13.02-C14Str</v>
      </c>
      <c r="L80" s="48" t="str">
        <f t="shared" ca="1" si="15"/>
        <v>RW25</v>
      </c>
      <c r="M80" s="48" t="str">
        <f t="shared" ca="1" si="16"/>
        <v>INV31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RW25-INV31-CB13.03-C14Str</v>
      </c>
      <c r="L81" s="48" t="str">
        <f t="shared" ca="1" si="15"/>
        <v>RW25</v>
      </c>
      <c r="M81" s="48" t="str">
        <f t="shared" ca="1" si="16"/>
        <v>INV31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RW26-INV31-CB13.04-C14Str</v>
      </c>
      <c r="L82" s="48" t="str">
        <f t="shared" ca="1" si="15"/>
        <v>RW26</v>
      </c>
      <c r="M82" s="48" t="str">
        <f t="shared" ca="1" si="16"/>
        <v>INV31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RW26-INV31-CB13.05-C14Str</v>
      </c>
      <c r="L83" s="48" t="str">
        <f t="shared" ca="1" si="15"/>
        <v>RW26</v>
      </c>
      <c r="M83" s="48" t="str">
        <f t="shared" ca="1" si="16"/>
        <v>INV31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RW26-INV31-CB13.06-C14Str</v>
      </c>
      <c r="L84" s="48" t="str">
        <f t="shared" ca="1" si="15"/>
        <v>RW26</v>
      </c>
      <c r="M84" s="48" t="str">
        <f t="shared" ca="1" si="16"/>
        <v>INV31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RW27-INV31-CB14.01-C14Str</v>
      </c>
      <c r="L85" s="42" t="str">
        <f t="shared" ca="1" si="15"/>
        <v>RW27</v>
      </c>
      <c r="M85" s="42" t="str">
        <f t="shared" ca="1" si="16"/>
        <v>INV31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RW27-INV31-CB14.02-C14Str</v>
      </c>
      <c r="L86" s="42" t="str">
        <f t="shared" ca="1" si="15"/>
        <v>RW27</v>
      </c>
      <c r="M86" s="42" t="str">
        <f t="shared" ca="1" si="16"/>
        <v>INV31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RW27-INV31-CB14.03-C14Str</v>
      </c>
      <c r="L87" s="42" t="str">
        <f t="shared" ca="1" si="15"/>
        <v>RW27</v>
      </c>
      <c r="M87" s="42" t="str">
        <f t="shared" ca="1" si="16"/>
        <v>INV31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RW28-INV31-CB14.04-C14Str</v>
      </c>
      <c r="L88" s="42" t="str">
        <f t="shared" ca="1" si="15"/>
        <v>RW28</v>
      </c>
      <c r="M88" s="42" t="str">
        <f t="shared" ca="1" si="16"/>
        <v>INV31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RW28-INV31-CB14.05-C14Str</v>
      </c>
      <c r="L89" s="42" t="str">
        <f t="shared" ca="1" si="15"/>
        <v>RW28</v>
      </c>
      <c r="M89" s="42" t="str">
        <f t="shared" ca="1" si="16"/>
        <v>INV31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RW28-INV31-CB14.06-C14Str</v>
      </c>
      <c r="L90" s="42" t="str">
        <f t="shared" ca="1" si="15"/>
        <v>RW28</v>
      </c>
      <c r="M90" s="42" t="str">
        <f t="shared" ca="1" si="16"/>
        <v>INV31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RW29-INV31-CB15.01-C14Str</v>
      </c>
      <c r="L91" s="48" t="str">
        <f t="shared" ca="1" si="15"/>
        <v>RW29</v>
      </c>
      <c r="M91" s="48" t="str">
        <f t="shared" ca="1" si="16"/>
        <v>INV31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RW29-INV31-CB15.02-C14Str</v>
      </c>
      <c r="L92" s="48" t="str">
        <f t="shared" ca="1" si="15"/>
        <v>RW29</v>
      </c>
      <c r="M92" s="48" t="str">
        <f t="shared" ca="1" si="16"/>
        <v>INV31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RW29-INV31-CB15.03-C14Str</v>
      </c>
      <c r="L93" s="48" t="str">
        <f t="shared" ca="1" si="15"/>
        <v>RW29</v>
      </c>
      <c r="M93" s="48" t="str">
        <f t="shared" ca="1" si="16"/>
        <v>INV31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RW30-INV31-CB15.04-C14Str</v>
      </c>
      <c r="L94" s="48" t="str">
        <f t="shared" ca="1" si="15"/>
        <v>RW30</v>
      </c>
      <c r="M94" s="48" t="str">
        <f t="shared" ca="1" si="16"/>
        <v>INV31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RW30-INV31-CB15.05-C14Str</v>
      </c>
      <c r="L95" s="48" t="str">
        <f t="shared" ca="1" si="15"/>
        <v>RW30</v>
      </c>
      <c r="M95" s="48" t="str">
        <f t="shared" ca="1" si="16"/>
        <v>INV31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RW30-INV31-CB15.06-C14Str</v>
      </c>
      <c r="L96" s="48" t="str">
        <f t="shared" ca="1" si="15"/>
        <v>RW30</v>
      </c>
      <c r="M96" s="48" t="str">
        <f t="shared" ca="1" si="16"/>
        <v>INV31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RW31-INV31-CB16.01-C14Str</v>
      </c>
      <c r="L97" s="42" t="str">
        <f t="shared" ca="1" si="15"/>
        <v>RW31</v>
      </c>
      <c r="M97" s="42" t="str">
        <f t="shared" ca="1" si="16"/>
        <v>INV31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RW31-INV31-CB16.02-C14Str</v>
      </c>
      <c r="L98" s="42" t="str">
        <f t="shared" ca="1" si="15"/>
        <v>RW31</v>
      </c>
      <c r="M98" s="42" t="str">
        <f t="shared" ca="1" si="16"/>
        <v>INV31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RW31-INV31-CB16.03-C14Str</v>
      </c>
      <c r="L99" s="42" t="str">
        <f t="shared" ca="1" si="15"/>
        <v>RW31</v>
      </c>
      <c r="M99" s="42" t="str">
        <f t="shared" ca="1" si="16"/>
        <v>INV31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RW32-INV31-CB16.04-C14Str</v>
      </c>
      <c r="L100" s="42" t="str">
        <f t="shared" ca="1" si="15"/>
        <v>RW32</v>
      </c>
      <c r="M100" s="42" t="str">
        <f t="shared" ca="1" si="16"/>
        <v>INV31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RW32-INV31-CB16.05-C14Str</v>
      </c>
      <c r="L101" s="42" t="str">
        <f t="shared" ca="1" si="15"/>
        <v>RW32</v>
      </c>
      <c r="M101" s="42" t="str">
        <f t="shared" ca="1" si="16"/>
        <v>INV31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RW32-INV31-CB16.06-C14Str</v>
      </c>
      <c r="L102" s="42" t="str">
        <f t="shared" ca="1" si="15"/>
        <v>RW32</v>
      </c>
      <c r="M102" s="42" t="str">
        <f t="shared" ca="1" si="16"/>
        <v>INV31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RW33-INV31-CB17.01-C14Str</v>
      </c>
      <c r="L103" s="48" t="str">
        <f t="shared" ca="1" si="15"/>
        <v>RW33</v>
      </c>
      <c r="M103" s="48" t="str">
        <f t="shared" ca="1" si="16"/>
        <v>INV31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RW33-INV31-CB17.02-C14Str</v>
      </c>
      <c r="L104" s="48" t="str">
        <f t="shared" ca="1" si="15"/>
        <v>RW33</v>
      </c>
      <c r="M104" s="48" t="str">
        <f t="shared" ca="1" si="16"/>
        <v>INV31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RW33-INV31-CB17.03-C14Str</v>
      </c>
      <c r="L105" s="48" t="str">
        <f t="shared" ca="1" si="15"/>
        <v>RW33</v>
      </c>
      <c r="M105" s="48" t="str">
        <f t="shared" ca="1" si="16"/>
        <v>INV31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RW34-INV31-CB17.04-C14Str</v>
      </c>
      <c r="L106" s="48" t="str">
        <f t="shared" ca="1" si="15"/>
        <v>RW34</v>
      </c>
      <c r="M106" s="48" t="str">
        <f t="shared" ca="1" si="16"/>
        <v>INV31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RW34-INV31-CB17.05-C14Str</v>
      </c>
      <c r="L107" s="48" t="str">
        <f t="shared" ca="1" si="15"/>
        <v>RW34</v>
      </c>
      <c r="M107" s="48" t="str">
        <f t="shared" ca="1" si="16"/>
        <v>INV31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RW34-INV31-CB17.06-C14Str</v>
      </c>
      <c r="L108" s="48" t="str">
        <f t="shared" ca="1" si="15"/>
        <v>RW34</v>
      </c>
      <c r="M108" s="48" t="str">
        <f t="shared" ca="1" si="16"/>
        <v>INV31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RW35-INV31-CB18.01-C14Str</v>
      </c>
      <c r="L109" s="42" t="str">
        <f t="shared" ca="1" si="15"/>
        <v>RW35</v>
      </c>
      <c r="M109" s="42" t="str">
        <f t="shared" ca="1" si="16"/>
        <v>INV31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RW35-INV31-CB18.02-C14Str</v>
      </c>
      <c r="L110" s="42" t="str">
        <f t="shared" ca="1" si="15"/>
        <v>RW35</v>
      </c>
      <c r="M110" s="42" t="str">
        <f t="shared" ca="1" si="16"/>
        <v>INV31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RW35-INV31-CB18.03-C14Str</v>
      </c>
      <c r="L111" s="42" t="str">
        <f t="shared" ca="1" si="15"/>
        <v>RW35</v>
      </c>
      <c r="M111" s="42" t="str">
        <f t="shared" ca="1" si="16"/>
        <v>INV31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19</v>
      </c>
      <c r="H112" s="129"/>
      <c r="I112" s="64" t="s">
        <v>194</v>
      </c>
      <c r="J112" s="73" t="s">
        <v>132</v>
      </c>
      <c r="K112" s="42" t="str">
        <f t="shared" ca="1" si="13"/>
        <v>RW36-INV31-CB18.04-C14Str</v>
      </c>
      <c r="L112" s="42" t="str">
        <f t="shared" ca="1" si="15"/>
        <v>RW36</v>
      </c>
      <c r="M112" s="42" t="str">
        <f t="shared" ca="1" si="16"/>
        <v>INV31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RW36-INV31-CB18.05-C14Str</v>
      </c>
      <c r="L113" s="42" t="str">
        <f t="shared" ca="1" si="15"/>
        <v>RW36</v>
      </c>
      <c r="M113" s="42" t="str">
        <f t="shared" ca="1" si="16"/>
        <v>INV31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C14Str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RW36-INV31-CB18.06-C14Str</v>
      </c>
      <c r="L114" s="42" t="str">
        <f t="shared" ca="1" si="15"/>
        <v>RW36</v>
      </c>
      <c r="M114" s="42" t="str">
        <f t="shared" ca="1" si="16"/>
        <v>INV31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6" t="s">
        <v>342</v>
      </c>
      <c r="G115" s="127">
        <v>19</v>
      </c>
      <c r="H115" s="127"/>
      <c r="I115" s="64" t="s">
        <v>194</v>
      </c>
      <c r="J115" s="73" t="s">
        <v>132</v>
      </c>
      <c r="K115" s="48" t="str">
        <f t="shared" ca="1" si="13"/>
        <v>RW37-INV31-CB19.01-C14Str</v>
      </c>
      <c r="L115" s="48" t="str">
        <f t="shared" ca="1" si="15"/>
        <v>RW37</v>
      </c>
      <c r="M115" s="48" t="str">
        <f t="shared" ca="1" si="16"/>
        <v>INV31</v>
      </c>
      <c r="N115" s="48" t="str">
        <f ca="1">MID($F$5,1,2)&amp;LOOKUP("一",$F$7:$F115)&amp;"."&amp;TEXT(IF($F115&gt;"",1,($ZG115=OFFSET($ZG115,-1,))+IFERROR(MID(OFFSET($N115,-1,),FIND(MID($F$5,1,2),OFFSET($N115,-1,))+5,2),)),"00")</f>
        <v>CB19.01</v>
      </c>
      <c r="O115" s="48" t="str">
        <f t="shared" si="17"/>
        <v>C14Str</v>
      </c>
      <c r="P115" s="48">
        <v>1</v>
      </c>
      <c r="Q115" s="48" t="s">
        <v>343</v>
      </c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/>
      <c r="H116" s="127"/>
      <c r="I116" s="64" t="s">
        <v>205</v>
      </c>
      <c r="J116" s="73" t="s">
        <v>132</v>
      </c>
      <c r="K116" s="48" t="str">
        <f t="shared" ca="1" si="13"/>
        <v>RW37-INV31-CB19.02-C14Str</v>
      </c>
      <c r="L116" s="48" t="str">
        <f t="shared" ca="1" si="15"/>
        <v>RW37</v>
      </c>
      <c r="M116" s="48" t="str">
        <f t="shared" ca="1" si="16"/>
        <v>INV31</v>
      </c>
      <c r="N116" s="48" t="str">
        <f ca="1">MID($F$5,1,2)&amp;LOOKUP("一",$F$7:$F116)&amp;"."&amp;TEXT(IF($F116&gt;"",1,($ZG116=OFFSET($ZG116,-1,))+IFERROR(MID(OFFSET($N116,-1,),FIND(MID($F$5,1,2),OFFSET($N116,-1,))+5,2),)),"00")</f>
        <v>CB19.02</v>
      </c>
      <c r="O116" s="48" t="str">
        <f t="shared" si="17"/>
        <v>C14Str</v>
      </c>
      <c r="P116" s="48">
        <v>3</v>
      </c>
      <c r="Q116" s="48"/>
      <c r="R116" s="48"/>
      <c r="S116" s="48" t="s">
        <v>344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232</v>
      </c>
      <c r="J117" s="73" t="s">
        <v>132</v>
      </c>
      <c r="K117" s="48" t="str">
        <f t="shared" ca="1" si="13"/>
        <v>RW37-INV31-CB19.03-C14Str</v>
      </c>
      <c r="L117" s="48" t="str">
        <f t="shared" ca="1" si="15"/>
        <v>RW37</v>
      </c>
      <c r="M117" s="48" t="str">
        <f t="shared" ca="1" si="16"/>
        <v>INV31</v>
      </c>
      <c r="N117" s="48" t="str">
        <f ca="1">MID($F$5,1,2)&amp;LOOKUP("一",$F$7:$F117)&amp;"."&amp;TEXT(IF($F117&gt;"",1,($ZG117=OFFSET($ZG117,-1,))+IFERROR(MID(OFFSET($N117,-1,),FIND(MID($F$5,1,2),OFFSET($N117,-1,))+5,2),)),"00")</f>
        <v>CB19.03</v>
      </c>
      <c r="O117" s="48" t="str">
        <f t="shared" si="17"/>
        <v>C14Str</v>
      </c>
      <c r="P117" s="48">
        <v>7</v>
      </c>
      <c r="Q117" s="48"/>
      <c r="R117" s="48"/>
      <c r="S117" s="48"/>
      <c r="T117" s="48"/>
      <c r="U117" s="48"/>
      <c r="V117" s="48"/>
      <c r="W117" s="48" t="s">
        <v>345</v>
      </c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  <row r="118" spans="5:56">
      <c r="E118" s="42">
        <f t="shared" si="14"/>
        <v>1</v>
      </c>
      <c r="F118" s="126"/>
      <c r="G118" s="127">
        <v>19</v>
      </c>
      <c r="H118" s="127"/>
      <c r="I118" s="64" t="s">
        <v>194</v>
      </c>
      <c r="J118" s="73" t="s">
        <v>132</v>
      </c>
      <c r="K118" s="48" t="str">
        <f t="shared" ca="1" si="13"/>
        <v>RW38-INV31-CB19.04-C14Str</v>
      </c>
      <c r="L118" s="48" t="str">
        <f t="shared" ca="1" si="15"/>
        <v>RW38</v>
      </c>
      <c r="M118" s="48" t="str">
        <f t="shared" ca="1" si="16"/>
        <v>INV31</v>
      </c>
      <c r="N118" s="48" t="str">
        <f ca="1">MID($F$5,1,2)&amp;LOOKUP("一",$F$7:$F118)&amp;"."&amp;TEXT(IF($F118&gt;"",1,($ZG118=OFFSET($ZG118,-1,))+IFERROR(MID(OFFSET($N118,-1,),FIND(MID($F$5,1,2),OFFSET($N118,-1,))+5,2),)),"00")</f>
        <v>CB19.04</v>
      </c>
      <c r="O118" s="48" t="str">
        <f t="shared" si="17"/>
        <v>C14Str</v>
      </c>
      <c r="P118" s="48">
        <v>1</v>
      </c>
      <c r="Q118" s="48" t="s">
        <v>346</v>
      </c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</row>
    <row r="119" spans="5:56">
      <c r="E119" s="42">
        <f t="shared" si="14"/>
        <v>1</v>
      </c>
      <c r="F119" s="126"/>
      <c r="G119" s="127"/>
      <c r="H119" s="127"/>
      <c r="I119" s="64" t="s">
        <v>205</v>
      </c>
      <c r="J119" s="73" t="s">
        <v>132</v>
      </c>
      <c r="K119" s="48" t="str">
        <f t="shared" ca="1" si="13"/>
        <v>RW38-INV31-CB19.05-C14Str</v>
      </c>
      <c r="L119" s="48" t="str">
        <f t="shared" ca="1" si="15"/>
        <v>RW38</v>
      </c>
      <c r="M119" s="48" t="str">
        <f t="shared" ca="1" si="16"/>
        <v>INV31</v>
      </c>
      <c r="N119" s="48" t="str">
        <f ca="1">MID($F$5,1,2)&amp;LOOKUP("一",$F$7:$F119)&amp;"."&amp;TEXT(IF($F119&gt;"",1,($ZG119=OFFSET($ZG119,-1,))+IFERROR(MID(OFFSET($N119,-1,),FIND(MID($F$5,1,2),OFFSET($N119,-1,))+5,2),)),"00")</f>
        <v>CB19.05</v>
      </c>
      <c r="O119" s="48" t="str">
        <f t="shared" si="17"/>
        <v>C14Str</v>
      </c>
      <c r="P119" s="48">
        <v>3</v>
      </c>
      <c r="Q119" s="48"/>
      <c r="R119" s="48"/>
      <c r="S119" s="48" t="s">
        <v>347</v>
      </c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</row>
    <row r="120" spans="5:56">
      <c r="E120" s="42">
        <f t="shared" si="14"/>
        <v>1</v>
      </c>
      <c r="F120" s="126"/>
      <c r="G120" s="127"/>
      <c r="H120" s="127"/>
      <c r="I120" s="64" t="s">
        <v>232</v>
      </c>
      <c r="J120" s="73" t="s">
        <v>132</v>
      </c>
      <c r="K120" s="48" t="str">
        <f t="shared" ca="1" si="13"/>
        <v>RW38-INV31-CB19.06-C14Str</v>
      </c>
      <c r="L120" s="48" t="str">
        <f t="shared" ca="1" si="15"/>
        <v>RW38</v>
      </c>
      <c r="M120" s="48" t="str">
        <f t="shared" ca="1" si="16"/>
        <v>INV31</v>
      </c>
      <c r="N120" s="48" t="str">
        <f ca="1">MID($F$5,1,2)&amp;LOOKUP("一",$F$7:$F120)&amp;"."&amp;TEXT(IF($F120&gt;"",1,($ZG120=OFFSET($ZG120,-1,))+IFERROR(MID(OFFSET($N120,-1,),FIND(MID($F$5,1,2),OFFSET($N120,-1,))+5,2),)),"00")</f>
        <v>CB19.06</v>
      </c>
      <c r="O120" s="48" t="str">
        <f t="shared" si="17"/>
        <v>C14Str</v>
      </c>
      <c r="P120" s="48">
        <v>7</v>
      </c>
      <c r="Q120" s="48"/>
      <c r="R120" s="48"/>
      <c r="S120" s="48"/>
      <c r="T120" s="48"/>
      <c r="U120" s="48"/>
      <c r="V120" s="48"/>
      <c r="W120" s="48" t="s">
        <v>348</v>
      </c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</row>
    <row r="121" spans="5:56">
      <c r="E121" s="42">
        <f t="shared" si="14"/>
        <v>1</v>
      </c>
      <c r="F121" s="128" t="s">
        <v>349</v>
      </c>
      <c r="G121" s="129">
        <v>19</v>
      </c>
      <c r="H121" s="129"/>
      <c r="I121" s="64" t="s">
        <v>194</v>
      </c>
      <c r="J121" s="73" t="s">
        <v>132</v>
      </c>
      <c r="K121" s="42" t="str">
        <f t="shared" ca="1" si="13"/>
        <v>RW39-INV31-CB20.01-C14Str</v>
      </c>
      <c r="L121" s="42" t="str">
        <f t="shared" ca="1" si="15"/>
        <v>RW39</v>
      </c>
      <c r="M121" s="42" t="str">
        <f t="shared" ca="1" si="16"/>
        <v>INV31</v>
      </c>
      <c r="N121" s="42" t="str">
        <f ca="1">MID($F$5,1,2)&amp;LOOKUP("一",$F$7:$F121)&amp;"."&amp;TEXT(IF($F121&gt;"",1,($ZG121=OFFSET($ZG121,-1,))+IFERROR(MID(OFFSET($N121,-1,),FIND(MID($F$5,1,2),OFFSET($N121,-1,))+5,2),)),"00")</f>
        <v>CB20.01</v>
      </c>
      <c r="O121" s="42" t="str">
        <f t="shared" si="17"/>
        <v>C14Str</v>
      </c>
      <c r="P121" s="42">
        <v>1</v>
      </c>
      <c r="Q121" s="42" t="s">
        <v>350</v>
      </c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</row>
    <row r="122" spans="5:56">
      <c r="E122" s="42">
        <f t="shared" si="14"/>
        <v>1</v>
      </c>
      <c r="F122" s="128"/>
      <c r="G122" s="129"/>
      <c r="H122" s="129"/>
      <c r="I122" s="64" t="s">
        <v>205</v>
      </c>
      <c r="J122" s="73" t="s">
        <v>132</v>
      </c>
      <c r="K122" s="42" t="str">
        <f t="shared" ca="1" si="13"/>
        <v>RW39-INV31-CB20.02-C14Str</v>
      </c>
      <c r="L122" s="42" t="str">
        <f t="shared" ca="1" si="15"/>
        <v>RW39</v>
      </c>
      <c r="M122" s="42" t="str">
        <f t="shared" ca="1" si="16"/>
        <v>INV31</v>
      </c>
      <c r="N122" s="42" t="str">
        <f ca="1">MID($F$5,1,2)&amp;LOOKUP("一",$F$7:$F122)&amp;"."&amp;TEXT(IF($F122&gt;"",1,($ZG122=OFFSET($ZG122,-1,))+IFERROR(MID(OFFSET($N122,-1,),FIND(MID($F$5,1,2),OFFSET($N122,-1,))+5,2),)),"00")</f>
        <v>CB20.02</v>
      </c>
      <c r="O122" s="42" t="str">
        <f t="shared" si="17"/>
        <v>C14Str</v>
      </c>
      <c r="P122" s="42">
        <v>3</v>
      </c>
      <c r="Q122" s="42"/>
      <c r="R122" s="42"/>
      <c r="S122" s="42" t="s">
        <v>351</v>
      </c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</row>
    <row r="123" spans="5:56">
      <c r="E123" s="42">
        <f t="shared" si="14"/>
        <v>1</v>
      </c>
      <c r="F123" s="128"/>
      <c r="G123" s="129"/>
      <c r="H123" s="129"/>
      <c r="I123" s="64" t="s">
        <v>232</v>
      </c>
      <c r="J123" s="73" t="s">
        <v>132</v>
      </c>
      <c r="K123" s="42" t="str">
        <f t="shared" ca="1" si="13"/>
        <v>RW39-INV31-CB20.03-C14Str</v>
      </c>
      <c r="L123" s="42" t="str">
        <f t="shared" ca="1" si="15"/>
        <v>RW39</v>
      </c>
      <c r="M123" s="42" t="str">
        <f t="shared" ca="1" si="16"/>
        <v>INV31</v>
      </c>
      <c r="N123" s="42" t="str">
        <f ca="1">MID($F$5,1,2)&amp;LOOKUP("一",$F$7:$F123)&amp;"."&amp;TEXT(IF($F123&gt;"",1,($ZG123=OFFSET($ZG123,-1,))+IFERROR(MID(OFFSET($N123,-1,),FIND(MID($F$5,1,2),OFFSET($N123,-1,))+5,2),)),"00")</f>
        <v>CB20.03</v>
      </c>
      <c r="O123" s="42" t="str">
        <f t="shared" si="17"/>
        <v>C14Str</v>
      </c>
      <c r="P123" s="42">
        <v>7</v>
      </c>
      <c r="Q123" s="42"/>
      <c r="R123" s="42"/>
      <c r="S123" s="42"/>
      <c r="T123" s="42"/>
      <c r="U123" s="42"/>
      <c r="V123" s="42"/>
      <c r="W123" s="42" t="s">
        <v>352</v>
      </c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</row>
    <row r="124" spans="5:56">
      <c r="E124" s="42">
        <f t="shared" si="14"/>
        <v>1</v>
      </c>
      <c r="F124" s="128"/>
      <c r="G124" s="129">
        <v>19</v>
      </c>
      <c r="H124" s="129"/>
      <c r="I124" s="64" t="s">
        <v>194</v>
      </c>
      <c r="J124" s="73" t="s">
        <v>132</v>
      </c>
      <c r="K124" s="42" t="str">
        <f t="shared" ca="1" si="13"/>
        <v>RW40-INV31-CB20.04-C14Str</v>
      </c>
      <c r="L124" s="42" t="str">
        <f t="shared" ca="1" si="15"/>
        <v>RW40</v>
      </c>
      <c r="M124" s="42" t="str">
        <f t="shared" ca="1" si="16"/>
        <v>INV31</v>
      </c>
      <c r="N124" s="42" t="str">
        <f ca="1">MID($F$5,1,2)&amp;LOOKUP("一",$F$7:$F124)&amp;"."&amp;TEXT(IF($F124&gt;"",1,($ZG124=OFFSET($ZG124,-1,))+IFERROR(MID(OFFSET($N124,-1,),FIND(MID($F$5,1,2),OFFSET($N124,-1,))+5,2),)),"00")</f>
        <v>CB20.04</v>
      </c>
      <c r="O124" s="42" t="str">
        <f t="shared" si="17"/>
        <v>C14Str</v>
      </c>
      <c r="P124" s="42">
        <v>1</v>
      </c>
      <c r="Q124" s="42" t="s">
        <v>353</v>
      </c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</row>
    <row r="125" spans="5:56">
      <c r="E125" s="42">
        <f t="shared" si="14"/>
        <v>1</v>
      </c>
      <c r="F125" s="128"/>
      <c r="G125" s="129"/>
      <c r="H125" s="129"/>
      <c r="I125" s="64" t="s">
        <v>205</v>
      </c>
      <c r="J125" s="73" t="s">
        <v>132</v>
      </c>
      <c r="K125" s="42" t="str">
        <f t="shared" ca="1" si="13"/>
        <v>RW40-INV31-CB20.05-C14Str</v>
      </c>
      <c r="L125" s="42" t="str">
        <f t="shared" ca="1" si="15"/>
        <v>RW40</v>
      </c>
      <c r="M125" s="42" t="str">
        <f t="shared" ca="1" si="16"/>
        <v>INV31</v>
      </c>
      <c r="N125" s="42" t="str">
        <f ca="1">MID($F$5,1,2)&amp;LOOKUP("一",$F$7:$F125)&amp;"."&amp;TEXT(IF($F125&gt;"",1,($ZG125=OFFSET($ZG125,-1,))+IFERROR(MID(OFFSET($N125,-1,),FIND(MID($F$5,1,2),OFFSET($N125,-1,))+5,2),)),"00")</f>
        <v>CB20.05</v>
      </c>
      <c r="O125" s="42" t="str">
        <f t="shared" si="17"/>
        <v>C14Str</v>
      </c>
      <c r="P125" s="42">
        <v>3</v>
      </c>
      <c r="Q125" s="42"/>
      <c r="R125" s="42"/>
      <c r="S125" s="42" t="s">
        <v>354</v>
      </c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</row>
    <row r="126" spans="5:56">
      <c r="E126" s="42">
        <f t="shared" si="14"/>
        <v>1</v>
      </c>
      <c r="F126" s="128"/>
      <c r="G126" s="129"/>
      <c r="H126" s="129"/>
      <c r="I126" s="64" t="s">
        <v>232</v>
      </c>
      <c r="J126" s="73" t="s">
        <v>132</v>
      </c>
      <c r="K126" s="42" t="str">
        <f t="shared" ca="1" si="13"/>
        <v>RW40-INV31-CB20.06-C14Str</v>
      </c>
      <c r="L126" s="42" t="str">
        <f t="shared" ca="1" si="15"/>
        <v>RW40</v>
      </c>
      <c r="M126" s="42" t="str">
        <f t="shared" ca="1" si="16"/>
        <v>INV31</v>
      </c>
      <c r="N126" s="42" t="str">
        <f ca="1">MID($F$5,1,2)&amp;LOOKUP("一",$F$7:$F126)&amp;"."&amp;TEXT(IF($F126&gt;"",1,($ZG126=OFFSET($ZG126,-1,))+IFERROR(MID(OFFSET($N126,-1,),FIND(MID($F$5,1,2),OFFSET($N126,-1,))+5,2),)),"00")</f>
        <v>CB20.06</v>
      </c>
      <c r="O126" s="42" t="str">
        <f t="shared" si="17"/>
        <v>C14Str</v>
      </c>
      <c r="P126" s="42">
        <v>7</v>
      </c>
      <c r="Q126" s="42"/>
      <c r="R126" s="42"/>
      <c r="S126" s="42"/>
      <c r="T126" s="42"/>
      <c r="U126" s="42"/>
      <c r="V126" s="42"/>
      <c r="W126" s="42" t="s">
        <v>355</v>
      </c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</row>
  </sheetData>
  <mergeCells count="120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  <mergeCell ref="F121:F126"/>
    <mergeCell ref="G121:G123"/>
    <mergeCell ref="H121:H123"/>
    <mergeCell ref="G124:G126"/>
    <mergeCell ref="H124:H126"/>
    <mergeCell ref="F109:F114"/>
    <mergeCell ref="G109:G111"/>
    <mergeCell ref="H109:H111"/>
    <mergeCell ref="G112:G114"/>
    <mergeCell ref="H112:H114"/>
    <mergeCell ref="F115:F120"/>
    <mergeCell ref="G115:G117"/>
    <mergeCell ref="H115:H117"/>
    <mergeCell ref="G118:G120"/>
    <mergeCell ref="H118:H120"/>
  </mergeCells>
  <phoneticPr fontId="2" type="noConversion"/>
  <conditionalFormatting sqref="P2">
    <cfRule type="cellIs" dxfId="95" priority="6" operator="equal">
      <formula>FALSE</formula>
    </cfRule>
  </conditionalFormatting>
  <conditionalFormatting sqref="BF7:BF35">
    <cfRule type="cellIs" dxfId="94" priority="3" operator="notEqual">
      <formula>0</formula>
    </cfRule>
  </conditionalFormatting>
  <conditionalFormatting sqref="F7">
    <cfRule type="expression" dxfId="93" priority="2">
      <formula>TEXT(MID(INDIRECT("J"&amp;ROW()-1),13,2)+1,"00")&lt;&gt;F7</formula>
    </cfRule>
  </conditionalFormatting>
  <conditionalFormatting sqref="F7">
    <cfRule type="cellIs" dxfId="92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26">
    <cfRule type="cellIs" dxfId="91" priority="7" operator="greaterThan">
      <formula>1</formula>
    </cfRule>
    <cfRule type="expression" dxfId="90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8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63500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9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0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1066800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1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1066800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6E3E9-F01E-C742-8926-898B53F0C46C}">
  <sheetPr codeName="Sheet35"/>
  <dimension ref="A1:CL126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40</v>
      </c>
      <c r="R1" s="16">
        <f t="shared" ref="R1:AD1" si="0">COUNTA(R7:R9953)</f>
        <v>0</v>
      </c>
      <c r="S1" s="16">
        <f t="shared" si="0"/>
        <v>40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40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40</v>
      </c>
      <c r="R2" s="16">
        <f t="shared" ref="R2:BD2" si="2">COUNTIF($I:$I,R$6)</f>
        <v>0</v>
      </c>
      <c r="S2" s="16">
        <f t="shared" si="2"/>
        <v>40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40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INV32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RW01-INV32-CB01.01-C14Str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INV32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RW01-INV32-CB01.02-C14Str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INV32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RW01-INV32-CB01.03-C14Str</v>
      </c>
      <c r="L9" s="48" t="str">
        <f t="shared" ca="1" si="6"/>
        <v>RW01</v>
      </c>
      <c r="M9" s="48" t="str">
        <f t="shared" ca="1" si="7"/>
        <v>INV32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120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RW02-INV32-CB01.04-C14Str</v>
      </c>
      <c r="L10" s="48" t="str">
        <f t="shared" ca="1" si="6"/>
        <v>RW02</v>
      </c>
      <c r="M10" s="48" t="str">
        <f t="shared" ca="1" si="7"/>
        <v>INV32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RW02-INV32-CB01.05-C14Str</v>
      </c>
      <c r="L11" s="48" t="str">
        <f t="shared" ca="1" si="6"/>
        <v>RW02</v>
      </c>
      <c r="M11" s="48" t="str">
        <f t="shared" ca="1" si="7"/>
        <v>INV32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RW02-INV32-CB01.06-C14Str</v>
      </c>
      <c r="L12" s="48" t="str">
        <f t="shared" ca="1" si="6"/>
        <v>RW02</v>
      </c>
      <c r="M12" s="48" t="str">
        <f t="shared" ca="1" si="7"/>
        <v>INV32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RW03-INV32-CB02.01-C14Str</v>
      </c>
      <c r="L13" s="42" t="str">
        <f t="shared" ca="1" si="6"/>
        <v>RW03</v>
      </c>
      <c r="M13" s="42" t="str">
        <f t="shared" ca="1" si="7"/>
        <v>INV32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RW03-INV32-CB02.02-C14Str</v>
      </c>
      <c r="L14" s="42" t="str">
        <f t="shared" ca="1" si="6"/>
        <v>RW03</v>
      </c>
      <c r="M14" s="42" t="str">
        <f t="shared" ca="1" si="7"/>
        <v>INV32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RW03-INV32-CB02.03-C14Str</v>
      </c>
      <c r="L15" s="42" t="str">
        <f t="shared" ca="1" si="6"/>
        <v>RW03</v>
      </c>
      <c r="M15" s="42" t="str">
        <f t="shared" ca="1" si="7"/>
        <v>INV32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RW04-INV32-CB02.04-C14Str</v>
      </c>
      <c r="L16" s="42" t="str">
        <f t="shared" ca="1" si="6"/>
        <v>RW04</v>
      </c>
      <c r="M16" s="42" t="str">
        <f t="shared" ca="1" si="7"/>
        <v>INV32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RW04-INV32-CB02.05-C14Str</v>
      </c>
      <c r="L17" s="42" t="str">
        <f t="shared" ca="1" si="6"/>
        <v>RW04</v>
      </c>
      <c r="M17" s="42" t="str">
        <f t="shared" ca="1" si="7"/>
        <v>INV32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RW04-INV32-CB02.06-C14Str</v>
      </c>
      <c r="L18" s="42" t="str">
        <f t="shared" ca="1" si="6"/>
        <v>RW04</v>
      </c>
      <c r="M18" s="42" t="str">
        <f t="shared" ca="1" si="7"/>
        <v>INV32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RW05-INV32-CB03.01-C14Str</v>
      </c>
      <c r="L19" s="48" t="str">
        <f t="shared" ca="1" si="6"/>
        <v>RW05</v>
      </c>
      <c r="M19" s="48" t="str">
        <f t="shared" ca="1" si="7"/>
        <v>INV32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RW05-INV32-CB03.02-C14Str</v>
      </c>
      <c r="L20" s="48" t="str">
        <f t="shared" ca="1" si="6"/>
        <v>RW05</v>
      </c>
      <c r="M20" s="48" t="str">
        <f t="shared" ca="1" si="7"/>
        <v>INV32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RW05-INV32-CB03.03-C14Str</v>
      </c>
      <c r="L21" s="48" t="str">
        <f t="shared" ca="1" si="6"/>
        <v>RW05</v>
      </c>
      <c r="M21" s="48" t="str">
        <f t="shared" ca="1" si="7"/>
        <v>INV32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RW06-INV32-CB03.04-C14Str</v>
      </c>
      <c r="L22" s="48" t="str">
        <f t="shared" ca="1" si="6"/>
        <v>RW06</v>
      </c>
      <c r="M22" s="48" t="str">
        <f t="shared" ca="1" si="7"/>
        <v>INV32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RW06-INV32-CB03.05-C14Str</v>
      </c>
      <c r="L23" s="48" t="str">
        <f t="shared" ca="1" si="6"/>
        <v>RW06</v>
      </c>
      <c r="M23" s="48" t="str">
        <f t="shared" ca="1" si="7"/>
        <v>INV32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RW06-INV32-CB03.06-C14Str</v>
      </c>
      <c r="L24" s="48" t="str">
        <f t="shared" ca="1" si="6"/>
        <v>RW06</v>
      </c>
      <c r="M24" s="48" t="str">
        <f t="shared" ca="1" si="7"/>
        <v>INV32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19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RW07-INV32-CB04.01-C14Str</v>
      </c>
      <c r="L25" s="42" t="str">
        <f t="shared" ca="1" si="6"/>
        <v>RW07</v>
      </c>
      <c r="M25" s="42" t="str">
        <f t="shared" ca="1" si="7"/>
        <v>INV32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19</v>
      </c>
      <c r="BI25" s="42" cm="1">
        <f t="array" ref="BI25">IFERROR(INDEX($G$7:$G$1007,SMALL(IF((LOOKUP(ROW($7:$1007),ROW($7:$1007)/($F$7:$F$1007&lt;&gt;""),$F$7:$F$1007)=RIGHT("0"&amp;$BG25,2))*($G$7:$G$1007&lt;&gt;""),ROW($1:$1001),999999),COLUMN(B19))),"0")</f>
        <v>19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40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RW07-INV32-CB04.02-C14Str</v>
      </c>
      <c r="L26" s="42" t="str">
        <f t="shared" ca="1" si="6"/>
        <v>RW07</v>
      </c>
      <c r="M26" s="42" t="str">
        <f t="shared" ca="1" si="7"/>
        <v>INV32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45"/>
      <c r="BD26" s="45"/>
      <c r="BE26" s="17"/>
      <c r="BF26" s="16">
        <f t="shared" si="9"/>
        <v>0</v>
      </c>
      <c r="BG26" s="49">
        <v>20</v>
      </c>
      <c r="BH26" s="42" cm="1">
        <f t="array" ref="BH26">IFERROR(INDEX($G$7:$G$1007,SMALL(IF((LOOKUP(ROW($7:$1007),ROW($7:$1007)/($F$7:$F$1007&lt;&gt;""),$F$7:$F$1007)=RIGHT("0"&amp;$BG26,2))*($G$7:$G$1007&lt;&gt;""),ROW($1:$1001),999999),COLUMN(A20))),"0")</f>
        <v>19</v>
      </c>
      <c r="BI26" s="42" cm="1">
        <f t="array" ref="BI26">IFERROR(INDEX($G$7:$G$1007,SMALL(IF((LOOKUP(ROW($7:$1007),ROW($7:$1007)/($F$7:$F$1007&lt;&gt;""),$F$7:$F$1007)=RIGHT("0"&amp;$BG26,2))*($G$7:$G$1007&lt;&gt;""),ROW($1:$1001),999999),COLUMN(B20))),"0")</f>
        <v>19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RW07-INV32-CB04.03-C14Str</v>
      </c>
      <c r="L27" s="42" t="str">
        <f t="shared" ca="1" si="6"/>
        <v>RW07</v>
      </c>
      <c r="M27" s="42" t="str">
        <f t="shared" ca="1" si="7"/>
        <v>INV32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RW08-INV32-CB04.04-C14Str</v>
      </c>
      <c r="L28" s="42" t="str">
        <f t="shared" ca="1" si="6"/>
        <v>RW08</v>
      </c>
      <c r="M28" s="42" t="str">
        <f t="shared" ca="1" si="7"/>
        <v>INV32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RW08-INV32-CB04.05-C14Str</v>
      </c>
      <c r="L29" s="42" t="str">
        <f t="shared" ca="1" si="6"/>
        <v>RW08</v>
      </c>
      <c r="M29" s="42" t="str">
        <f t="shared" ca="1" si="7"/>
        <v>INV32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RW08-INV32-CB04.06-C14Str</v>
      </c>
      <c r="L30" s="42" t="str">
        <f t="shared" ca="1" si="6"/>
        <v>RW08</v>
      </c>
      <c r="M30" s="42" t="str">
        <f t="shared" ca="1" si="7"/>
        <v>INV32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RW09-INV32-CB05.01-C14Str</v>
      </c>
      <c r="L31" s="48" t="str">
        <f t="shared" ca="1" si="6"/>
        <v>RW09</v>
      </c>
      <c r="M31" s="48" t="str">
        <f t="shared" ca="1" si="7"/>
        <v>INV32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RW09-INV32-CB05.02-C14Str</v>
      </c>
      <c r="L32" s="48" t="str">
        <f t="shared" ca="1" si="6"/>
        <v>RW09</v>
      </c>
      <c r="M32" s="48" t="str">
        <f t="shared" ca="1" si="7"/>
        <v>INV32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RW09-INV32-CB05.03-C14Str</v>
      </c>
      <c r="L33" s="48" t="str">
        <f t="shared" ca="1" si="6"/>
        <v>RW09</v>
      </c>
      <c r="M33" s="48" t="str">
        <f t="shared" ca="1" si="7"/>
        <v>INV32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RW10-INV32-CB05.04-C14Str</v>
      </c>
      <c r="L34" s="48" t="str">
        <f t="shared" ca="1" si="6"/>
        <v>RW10</v>
      </c>
      <c r="M34" s="48" t="str">
        <f t="shared" ca="1" si="7"/>
        <v>INV32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40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RW10-INV32-CB05.05-C14Str</v>
      </c>
      <c r="L35" s="48" t="str">
        <f t="shared" ca="1" si="6"/>
        <v>RW10</v>
      </c>
      <c r="M35" s="48" t="str">
        <f t="shared" ca="1" si="7"/>
        <v>INV32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RW10-INV32-CB05.06-C14Str</v>
      </c>
      <c r="L36" s="48" t="str">
        <f t="shared" ca="1" si="6"/>
        <v>RW10</v>
      </c>
      <c r="M36" s="48" t="str">
        <f t="shared" ca="1" si="7"/>
        <v>INV32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RW11-INV32-CB06.01-C14Str</v>
      </c>
      <c r="L37" s="42" t="str">
        <f t="shared" ca="1" si="6"/>
        <v>RW11</v>
      </c>
      <c r="M37" s="42" t="str">
        <f t="shared" ca="1" si="7"/>
        <v>INV32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RW11-INV32-CB06.02-C14Str</v>
      </c>
      <c r="L38" s="42" t="str">
        <f t="shared" ca="1" si="6"/>
        <v>RW11</v>
      </c>
      <c r="M38" s="42" t="str">
        <f t="shared" ca="1" si="7"/>
        <v>INV32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RW11-INV32-CB06.03-C14Str</v>
      </c>
      <c r="L39" s="42" t="str">
        <f t="shared" ca="1" si="6"/>
        <v>RW11</v>
      </c>
      <c r="M39" s="42" t="str">
        <f t="shared" ca="1" si="7"/>
        <v>INV32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RW12-INV32-CB06.04-C14Str</v>
      </c>
      <c r="L40" s="42" t="str">
        <f t="shared" ca="1" si="6"/>
        <v>RW12</v>
      </c>
      <c r="M40" s="42" t="str">
        <f t="shared" ca="1" si="7"/>
        <v>INV32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RW12-INV32-CB06.05-C14Str</v>
      </c>
      <c r="L41" s="42" t="str">
        <f t="shared" ca="1" si="6"/>
        <v>RW12</v>
      </c>
      <c r="M41" s="42" t="str">
        <f t="shared" ca="1" si="7"/>
        <v>INV32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RW12-INV32-CB06.06-C14Str</v>
      </c>
      <c r="L42" s="42" t="str">
        <f t="shared" ca="1" si="6"/>
        <v>RW12</v>
      </c>
      <c r="M42" s="42" t="str">
        <f t="shared" ca="1" si="7"/>
        <v>INV32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RW13-INV32-CB07.01-C14Str</v>
      </c>
      <c r="L43" s="48" t="str">
        <f t="shared" ca="1" si="6"/>
        <v>RW13</v>
      </c>
      <c r="M43" s="48" t="str">
        <f t="shared" ca="1" si="7"/>
        <v>INV32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RW13-INV32-CB07.02-C14Str</v>
      </c>
      <c r="L44" s="48" t="str">
        <f t="shared" ca="1" si="6"/>
        <v>RW13</v>
      </c>
      <c r="M44" s="48" t="str">
        <f t="shared" ca="1" si="7"/>
        <v>INV32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RW13-INV32-CB07.03-C14Str</v>
      </c>
      <c r="L45" s="48" t="str">
        <f t="shared" ca="1" si="6"/>
        <v>RW13</v>
      </c>
      <c r="M45" s="48" t="str">
        <f t="shared" ca="1" si="7"/>
        <v>INV32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RW14-INV32-CB07.04-C14Str</v>
      </c>
      <c r="L46" s="48" t="str">
        <f t="shared" ca="1" si="6"/>
        <v>RW14</v>
      </c>
      <c r="M46" s="48" t="str">
        <f t="shared" ca="1" si="7"/>
        <v>INV32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RW14-INV32-CB07.05-C14Str</v>
      </c>
      <c r="L47" s="48" t="str">
        <f t="shared" ca="1" si="6"/>
        <v>RW14</v>
      </c>
      <c r="M47" s="48" t="str">
        <f t="shared" ca="1" si="7"/>
        <v>INV32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RW14-INV32-CB07.06-C14Str</v>
      </c>
      <c r="L48" s="48" t="str">
        <f t="shared" ca="1" si="6"/>
        <v>RW14</v>
      </c>
      <c r="M48" s="48" t="str">
        <f t="shared" ca="1" si="7"/>
        <v>INV32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RW15-INV32-CB08.01-C14Str</v>
      </c>
      <c r="L49" s="42" t="str">
        <f t="shared" ca="1" si="6"/>
        <v>RW15</v>
      </c>
      <c r="M49" s="42" t="str">
        <f t="shared" ca="1" si="7"/>
        <v>INV32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RW15-INV32-CB08.02-C14Str</v>
      </c>
      <c r="L50" s="42" t="str">
        <f t="shared" ca="1" si="6"/>
        <v>RW15</v>
      </c>
      <c r="M50" s="42" t="str">
        <f t="shared" ca="1" si="7"/>
        <v>INV32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RW15-INV32-CB08.03-C14Str</v>
      </c>
      <c r="L51" s="42" t="str">
        <f t="shared" ca="1" si="6"/>
        <v>RW15</v>
      </c>
      <c r="M51" s="42" t="str">
        <f t="shared" ca="1" si="7"/>
        <v>INV32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RW16-INV32-CB08.04-C14Str</v>
      </c>
      <c r="L52" s="42" t="str">
        <f t="shared" ca="1" si="6"/>
        <v>RW16</v>
      </c>
      <c r="M52" s="42" t="str">
        <f t="shared" ca="1" si="7"/>
        <v>INV32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RW16-INV32-CB08.05-C14Str</v>
      </c>
      <c r="L53" s="42" t="str">
        <f t="shared" ca="1" si="6"/>
        <v>RW16</v>
      </c>
      <c r="M53" s="42" t="str">
        <f t="shared" ca="1" si="7"/>
        <v>INV32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RW16-INV32-CB08.06-C14Str</v>
      </c>
      <c r="L54" s="42" t="str">
        <f t="shared" ca="1" si="6"/>
        <v>RW16</v>
      </c>
      <c r="M54" s="42" t="str">
        <f t="shared" ca="1" si="7"/>
        <v>INV32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RW17-INV32-CB09.01-C14Str</v>
      </c>
      <c r="L55" s="48" t="str">
        <f t="shared" ca="1" si="6"/>
        <v>RW17</v>
      </c>
      <c r="M55" s="48" t="str">
        <f t="shared" ca="1" si="7"/>
        <v>INV32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RW17-INV32-CB09.02-C14Str</v>
      </c>
      <c r="L56" s="48" t="str">
        <f t="shared" ca="1" si="6"/>
        <v>RW17</v>
      </c>
      <c r="M56" s="48" t="str">
        <f t="shared" ca="1" si="7"/>
        <v>INV32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RW17-INV32-CB09.03-C14Str</v>
      </c>
      <c r="L57" s="48" t="str">
        <f t="shared" ca="1" si="6"/>
        <v>RW17</v>
      </c>
      <c r="M57" s="48" t="str">
        <f t="shared" ca="1" si="7"/>
        <v>INV32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RW18-INV32-CB09.04-C14Str</v>
      </c>
      <c r="L58" s="48" t="str">
        <f t="shared" ca="1" si="6"/>
        <v>RW18</v>
      </c>
      <c r="M58" s="48" t="str">
        <f t="shared" ca="1" si="7"/>
        <v>INV32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RW18-INV32-CB09.05-C14Str</v>
      </c>
      <c r="L59" s="48" t="str">
        <f t="shared" ca="1" si="6"/>
        <v>RW18</v>
      </c>
      <c r="M59" s="48" t="str">
        <f t="shared" ca="1" si="7"/>
        <v>INV32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RW18-INV32-CB09.06-C14Str</v>
      </c>
      <c r="L60" s="48" t="str">
        <f t="shared" ca="1" si="6"/>
        <v>RW18</v>
      </c>
      <c r="M60" s="48" t="str">
        <f t="shared" ca="1" si="7"/>
        <v>INV32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RW19-INV32-CB10.01-C14Str</v>
      </c>
      <c r="L61" s="42" t="str">
        <f t="shared" ca="1" si="6"/>
        <v>RW19</v>
      </c>
      <c r="M61" s="42" t="str">
        <f t="shared" ca="1" si="7"/>
        <v>INV32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RW19-INV32-CB10.02-C14Str</v>
      </c>
      <c r="L62" s="42" t="str">
        <f t="shared" ca="1" si="6"/>
        <v>RW19</v>
      </c>
      <c r="M62" s="42" t="str">
        <f t="shared" ca="1" si="7"/>
        <v>INV32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RW19-INV32-CB10.03-C14Str</v>
      </c>
      <c r="L63" s="42" t="str">
        <f t="shared" ca="1" si="6"/>
        <v>RW19</v>
      </c>
      <c r="M63" s="42" t="str">
        <f t="shared" ca="1" si="7"/>
        <v>INV32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RW20-INV32-CB10.04-C14Str</v>
      </c>
      <c r="L64" s="42" t="str">
        <f t="shared" ca="1" si="6"/>
        <v>RW20</v>
      </c>
      <c r="M64" s="42" t="str">
        <f t="shared" ca="1" si="7"/>
        <v>INV32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RW20-INV32-CB10.05-C14Str</v>
      </c>
      <c r="L65" s="42" t="str">
        <f t="shared" ca="1" si="6"/>
        <v>RW20</v>
      </c>
      <c r="M65" s="42" t="str">
        <f t="shared" ca="1" si="7"/>
        <v>INV32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RW20-INV32-CB10.06-C14Str</v>
      </c>
      <c r="L66" s="42" t="str">
        <f t="shared" ca="1" si="6"/>
        <v>RW20</v>
      </c>
      <c r="M66" s="42" t="str">
        <f t="shared" ca="1" si="7"/>
        <v>INV32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50</v>
      </c>
      <c r="C67" s="64">
        <v>6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RW21-INV32-CB11.01-C14Str</v>
      </c>
      <c r="L67" s="48" t="str">
        <f t="shared" ca="1" si="6"/>
        <v>RW21</v>
      </c>
      <c r="M67" s="48" t="str">
        <f t="shared" ca="1" si="7"/>
        <v>INV32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 t="s">
        <v>50</v>
      </c>
      <c r="C68" s="64">
        <v>6</v>
      </c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RW21-INV32-CB11.02-C14Str</v>
      </c>
      <c r="L68" s="48" t="str">
        <f t="shared" ca="1" si="6"/>
        <v>RW21</v>
      </c>
      <c r="M68" s="48" t="str">
        <f t="shared" ca="1" si="7"/>
        <v>INV32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 t="s">
        <v>50</v>
      </c>
      <c r="C69" s="64">
        <v>6</v>
      </c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RW21-INV32-CB11.03-C14Str</v>
      </c>
      <c r="L69" s="48" t="str">
        <f t="shared" ca="1" si="6"/>
        <v>RW21</v>
      </c>
      <c r="M69" s="48" t="str">
        <f t="shared" ca="1" si="7"/>
        <v>INV32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RW22-INV32-CB11.04-C14Str</v>
      </c>
      <c r="L70" s="48" t="str">
        <f t="shared" ca="1" si="6"/>
        <v>RW22</v>
      </c>
      <c r="M70" s="48" t="str">
        <f t="shared" ca="1" si="7"/>
        <v>INV32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26" ca="1" si="13">L71&amp;"-"&amp;M71&amp;"-"&amp;N71&amp;"-"&amp;O71</f>
        <v>RW22-INV32-CB11.05-C14Str</v>
      </c>
      <c r="L71" s="48" t="str">
        <f t="shared" ca="1" si="6"/>
        <v>RW22</v>
      </c>
      <c r="M71" s="48" t="str">
        <f t="shared" ca="1" si="7"/>
        <v>INV32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26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RW22-INV32-CB11.06-C14Str</v>
      </c>
      <c r="L72" s="48" t="str">
        <f t="shared" ref="L72:L126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26" ca="1" si="16">$F$3</f>
        <v>INV32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26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RW23-INV32-CB12.01-C14Str</v>
      </c>
      <c r="L73" s="42" t="str">
        <f t="shared" ca="1" si="15"/>
        <v>RW23</v>
      </c>
      <c r="M73" s="42" t="str">
        <f t="shared" ca="1" si="16"/>
        <v>INV32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RW23-INV32-CB12.02-C14Str</v>
      </c>
      <c r="L74" s="42" t="str">
        <f t="shared" ca="1" si="15"/>
        <v>RW23</v>
      </c>
      <c r="M74" s="42" t="str">
        <f t="shared" ca="1" si="16"/>
        <v>INV32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RW23-INV32-CB12.03-C14Str</v>
      </c>
      <c r="L75" s="42" t="str">
        <f t="shared" ca="1" si="15"/>
        <v>RW23</v>
      </c>
      <c r="M75" s="42" t="str">
        <f t="shared" ca="1" si="16"/>
        <v>INV32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RW24-INV32-CB12.04-C14Str</v>
      </c>
      <c r="L76" s="42" t="str">
        <f t="shared" ca="1" si="15"/>
        <v>RW24</v>
      </c>
      <c r="M76" s="42" t="str">
        <f t="shared" ca="1" si="16"/>
        <v>INV32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RW24-INV32-CB12.05-C14Str</v>
      </c>
      <c r="L77" s="42" t="str">
        <f t="shared" ca="1" si="15"/>
        <v>RW24</v>
      </c>
      <c r="M77" s="42" t="str">
        <f t="shared" ca="1" si="16"/>
        <v>INV32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RW24-INV32-CB12.06-C14Str</v>
      </c>
      <c r="L78" s="42" t="str">
        <f t="shared" ca="1" si="15"/>
        <v>RW24</v>
      </c>
      <c r="M78" s="42" t="str">
        <f t="shared" ca="1" si="16"/>
        <v>INV32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RW25-INV32-CB13.01-C14Str</v>
      </c>
      <c r="L79" s="48" t="str">
        <f t="shared" ca="1" si="15"/>
        <v>RW25</v>
      </c>
      <c r="M79" s="48" t="str">
        <f t="shared" ca="1" si="16"/>
        <v>INV32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RW25-INV32-CB13.02-C14Str</v>
      </c>
      <c r="L80" s="48" t="str">
        <f t="shared" ca="1" si="15"/>
        <v>RW25</v>
      </c>
      <c r="M80" s="48" t="str">
        <f t="shared" ca="1" si="16"/>
        <v>INV32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RW25-INV32-CB13.03-C14Str</v>
      </c>
      <c r="L81" s="48" t="str">
        <f t="shared" ca="1" si="15"/>
        <v>RW25</v>
      </c>
      <c r="M81" s="48" t="str">
        <f t="shared" ca="1" si="16"/>
        <v>INV32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RW26-INV32-CB13.04-C14Str</v>
      </c>
      <c r="L82" s="48" t="str">
        <f t="shared" ca="1" si="15"/>
        <v>RW26</v>
      </c>
      <c r="M82" s="48" t="str">
        <f t="shared" ca="1" si="16"/>
        <v>INV32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RW26-INV32-CB13.05-C14Str</v>
      </c>
      <c r="L83" s="48" t="str">
        <f t="shared" ca="1" si="15"/>
        <v>RW26</v>
      </c>
      <c r="M83" s="48" t="str">
        <f t="shared" ca="1" si="16"/>
        <v>INV32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RW26-INV32-CB13.06-C14Str</v>
      </c>
      <c r="L84" s="48" t="str">
        <f t="shared" ca="1" si="15"/>
        <v>RW26</v>
      </c>
      <c r="M84" s="48" t="str">
        <f t="shared" ca="1" si="16"/>
        <v>INV32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RW27-INV32-CB14.01-C14Str</v>
      </c>
      <c r="L85" s="42" t="str">
        <f t="shared" ca="1" si="15"/>
        <v>RW27</v>
      </c>
      <c r="M85" s="42" t="str">
        <f t="shared" ca="1" si="16"/>
        <v>INV32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RW27-INV32-CB14.02-C14Str</v>
      </c>
      <c r="L86" s="42" t="str">
        <f t="shared" ca="1" si="15"/>
        <v>RW27</v>
      </c>
      <c r="M86" s="42" t="str">
        <f t="shared" ca="1" si="16"/>
        <v>INV32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RW27-INV32-CB14.03-C14Str</v>
      </c>
      <c r="L87" s="42" t="str">
        <f t="shared" ca="1" si="15"/>
        <v>RW27</v>
      </c>
      <c r="M87" s="42" t="str">
        <f t="shared" ca="1" si="16"/>
        <v>INV32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RW28-INV32-CB14.04-C14Str</v>
      </c>
      <c r="L88" s="42" t="str">
        <f t="shared" ca="1" si="15"/>
        <v>RW28</v>
      </c>
      <c r="M88" s="42" t="str">
        <f t="shared" ca="1" si="16"/>
        <v>INV32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RW28-INV32-CB14.05-C14Str</v>
      </c>
      <c r="L89" s="42" t="str">
        <f t="shared" ca="1" si="15"/>
        <v>RW28</v>
      </c>
      <c r="M89" s="42" t="str">
        <f t="shared" ca="1" si="16"/>
        <v>INV32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RW28-INV32-CB14.06-C14Str</v>
      </c>
      <c r="L90" s="42" t="str">
        <f t="shared" ca="1" si="15"/>
        <v>RW28</v>
      </c>
      <c r="M90" s="42" t="str">
        <f t="shared" ca="1" si="16"/>
        <v>INV32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RW29-INV32-CB15.01-C14Str</v>
      </c>
      <c r="L91" s="48" t="str">
        <f t="shared" ca="1" si="15"/>
        <v>RW29</v>
      </c>
      <c r="M91" s="48" t="str">
        <f t="shared" ca="1" si="16"/>
        <v>INV32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RW29-INV32-CB15.02-C14Str</v>
      </c>
      <c r="L92" s="48" t="str">
        <f t="shared" ca="1" si="15"/>
        <v>RW29</v>
      </c>
      <c r="M92" s="48" t="str">
        <f t="shared" ca="1" si="16"/>
        <v>INV32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RW29-INV32-CB15.03-C14Str</v>
      </c>
      <c r="L93" s="48" t="str">
        <f t="shared" ca="1" si="15"/>
        <v>RW29</v>
      </c>
      <c r="M93" s="48" t="str">
        <f t="shared" ca="1" si="16"/>
        <v>INV32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RW30-INV32-CB15.04-C14Str</v>
      </c>
      <c r="L94" s="48" t="str">
        <f t="shared" ca="1" si="15"/>
        <v>RW30</v>
      </c>
      <c r="M94" s="48" t="str">
        <f t="shared" ca="1" si="16"/>
        <v>INV32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RW30-INV32-CB15.05-C14Str</v>
      </c>
      <c r="L95" s="48" t="str">
        <f t="shared" ca="1" si="15"/>
        <v>RW30</v>
      </c>
      <c r="M95" s="48" t="str">
        <f t="shared" ca="1" si="16"/>
        <v>INV32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RW30-INV32-CB15.06-C14Str</v>
      </c>
      <c r="L96" s="48" t="str">
        <f t="shared" ca="1" si="15"/>
        <v>RW30</v>
      </c>
      <c r="M96" s="48" t="str">
        <f t="shared" ca="1" si="16"/>
        <v>INV32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RW31-INV32-CB16.01-C14Str</v>
      </c>
      <c r="L97" s="42" t="str">
        <f t="shared" ca="1" si="15"/>
        <v>RW31</v>
      </c>
      <c r="M97" s="42" t="str">
        <f t="shared" ca="1" si="16"/>
        <v>INV32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RW31-INV32-CB16.02-C14Str</v>
      </c>
      <c r="L98" s="42" t="str">
        <f t="shared" ca="1" si="15"/>
        <v>RW31</v>
      </c>
      <c r="M98" s="42" t="str">
        <f t="shared" ca="1" si="16"/>
        <v>INV32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RW31-INV32-CB16.03-C14Str</v>
      </c>
      <c r="L99" s="42" t="str">
        <f t="shared" ca="1" si="15"/>
        <v>RW31</v>
      </c>
      <c r="M99" s="42" t="str">
        <f t="shared" ca="1" si="16"/>
        <v>INV32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RW32-INV32-CB16.04-C14Str</v>
      </c>
      <c r="L100" s="42" t="str">
        <f t="shared" ca="1" si="15"/>
        <v>RW32</v>
      </c>
      <c r="M100" s="42" t="str">
        <f t="shared" ca="1" si="16"/>
        <v>INV32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RW32-INV32-CB16.05-C14Str</v>
      </c>
      <c r="L101" s="42" t="str">
        <f t="shared" ca="1" si="15"/>
        <v>RW32</v>
      </c>
      <c r="M101" s="42" t="str">
        <f t="shared" ca="1" si="16"/>
        <v>INV32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RW32-INV32-CB16.06-C14Str</v>
      </c>
      <c r="L102" s="42" t="str">
        <f t="shared" ca="1" si="15"/>
        <v>RW32</v>
      </c>
      <c r="M102" s="42" t="str">
        <f t="shared" ca="1" si="16"/>
        <v>INV32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RW33-INV32-CB17.01-C14Str</v>
      </c>
      <c r="L103" s="48" t="str">
        <f t="shared" ca="1" si="15"/>
        <v>RW33</v>
      </c>
      <c r="M103" s="48" t="str">
        <f t="shared" ca="1" si="16"/>
        <v>INV32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RW33-INV32-CB17.02-C14Str</v>
      </c>
      <c r="L104" s="48" t="str">
        <f t="shared" ca="1" si="15"/>
        <v>RW33</v>
      </c>
      <c r="M104" s="48" t="str">
        <f t="shared" ca="1" si="16"/>
        <v>INV32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RW33-INV32-CB17.03-C14Str</v>
      </c>
      <c r="L105" s="48" t="str">
        <f t="shared" ca="1" si="15"/>
        <v>RW33</v>
      </c>
      <c r="M105" s="48" t="str">
        <f t="shared" ca="1" si="16"/>
        <v>INV32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RW34-INV32-CB17.04-C14Str</v>
      </c>
      <c r="L106" s="48" t="str">
        <f t="shared" ca="1" si="15"/>
        <v>RW34</v>
      </c>
      <c r="M106" s="48" t="str">
        <f t="shared" ca="1" si="16"/>
        <v>INV32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RW34-INV32-CB17.05-C14Str</v>
      </c>
      <c r="L107" s="48" t="str">
        <f t="shared" ca="1" si="15"/>
        <v>RW34</v>
      </c>
      <c r="M107" s="48" t="str">
        <f t="shared" ca="1" si="16"/>
        <v>INV32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RW34-INV32-CB17.06-C14Str</v>
      </c>
      <c r="L108" s="48" t="str">
        <f t="shared" ca="1" si="15"/>
        <v>RW34</v>
      </c>
      <c r="M108" s="48" t="str">
        <f t="shared" ca="1" si="16"/>
        <v>INV32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RW35-INV32-CB18.01-C14Str</v>
      </c>
      <c r="L109" s="42" t="str">
        <f t="shared" ca="1" si="15"/>
        <v>RW35</v>
      </c>
      <c r="M109" s="42" t="str">
        <f t="shared" ca="1" si="16"/>
        <v>INV32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RW35-INV32-CB18.02-C14Str</v>
      </c>
      <c r="L110" s="42" t="str">
        <f t="shared" ca="1" si="15"/>
        <v>RW35</v>
      </c>
      <c r="M110" s="42" t="str">
        <f t="shared" ca="1" si="16"/>
        <v>INV32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RW35-INV32-CB18.03-C14Str</v>
      </c>
      <c r="L111" s="42" t="str">
        <f t="shared" ca="1" si="15"/>
        <v>RW35</v>
      </c>
      <c r="M111" s="42" t="str">
        <f t="shared" ca="1" si="16"/>
        <v>INV32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19</v>
      </c>
      <c r="H112" s="129"/>
      <c r="I112" s="64" t="s">
        <v>194</v>
      </c>
      <c r="J112" s="73" t="s">
        <v>132</v>
      </c>
      <c r="K112" s="42" t="str">
        <f t="shared" ca="1" si="13"/>
        <v>RW36-INV32-CB18.04-C14Str</v>
      </c>
      <c r="L112" s="42" t="str">
        <f t="shared" ca="1" si="15"/>
        <v>RW36</v>
      </c>
      <c r="M112" s="42" t="str">
        <f t="shared" ca="1" si="16"/>
        <v>INV32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RW36-INV32-CB18.05-C14Str</v>
      </c>
      <c r="L113" s="42" t="str">
        <f t="shared" ca="1" si="15"/>
        <v>RW36</v>
      </c>
      <c r="M113" s="42" t="str">
        <f t="shared" ca="1" si="16"/>
        <v>INV32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C14Str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RW36-INV32-CB18.06-C14Str</v>
      </c>
      <c r="L114" s="42" t="str">
        <f t="shared" ca="1" si="15"/>
        <v>RW36</v>
      </c>
      <c r="M114" s="42" t="str">
        <f t="shared" ca="1" si="16"/>
        <v>INV32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6" t="s">
        <v>342</v>
      </c>
      <c r="G115" s="127">
        <v>19</v>
      </c>
      <c r="H115" s="127"/>
      <c r="I115" s="64" t="s">
        <v>194</v>
      </c>
      <c r="J115" s="73" t="s">
        <v>132</v>
      </c>
      <c r="K115" s="48" t="str">
        <f t="shared" ca="1" si="13"/>
        <v>RW37-INV32-CB19.01-C14Str</v>
      </c>
      <c r="L115" s="48" t="str">
        <f t="shared" ca="1" si="15"/>
        <v>RW37</v>
      </c>
      <c r="M115" s="48" t="str">
        <f t="shared" ca="1" si="16"/>
        <v>INV32</v>
      </c>
      <c r="N115" s="48" t="str">
        <f ca="1">MID($F$5,1,2)&amp;LOOKUP("一",$F$7:$F115)&amp;"."&amp;TEXT(IF($F115&gt;"",1,($ZG115=OFFSET($ZG115,-1,))+IFERROR(MID(OFFSET($N115,-1,),FIND(MID($F$5,1,2),OFFSET($N115,-1,))+5,2),)),"00")</f>
        <v>CB19.01</v>
      </c>
      <c r="O115" s="48" t="str">
        <f t="shared" si="17"/>
        <v>C14Str</v>
      </c>
      <c r="P115" s="48">
        <v>1</v>
      </c>
      <c r="Q115" s="48" t="s">
        <v>343</v>
      </c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/>
      <c r="H116" s="127"/>
      <c r="I116" s="64" t="s">
        <v>205</v>
      </c>
      <c r="J116" s="73" t="s">
        <v>132</v>
      </c>
      <c r="K116" s="48" t="str">
        <f t="shared" ca="1" si="13"/>
        <v>RW37-INV32-CB19.02-C14Str</v>
      </c>
      <c r="L116" s="48" t="str">
        <f t="shared" ca="1" si="15"/>
        <v>RW37</v>
      </c>
      <c r="M116" s="48" t="str">
        <f t="shared" ca="1" si="16"/>
        <v>INV32</v>
      </c>
      <c r="N116" s="48" t="str">
        <f ca="1">MID($F$5,1,2)&amp;LOOKUP("一",$F$7:$F116)&amp;"."&amp;TEXT(IF($F116&gt;"",1,($ZG116=OFFSET($ZG116,-1,))+IFERROR(MID(OFFSET($N116,-1,),FIND(MID($F$5,1,2),OFFSET($N116,-1,))+5,2),)),"00")</f>
        <v>CB19.02</v>
      </c>
      <c r="O116" s="48" t="str">
        <f t="shared" si="17"/>
        <v>C14Str</v>
      </c>
      <c r="P116" s="48">
        <v>3</v>
      </c>
      <c r="Q116" s="48"/>
      <c r="R116" s="48"/>
      <c r="S116" s="48" t="s">
        <v>344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232</v>
      </c>
      <c r="J117" s="73" t="s">
        <v>132</v>
      </c>
      <c r="K117" s="48" t="str">
        <f t="shared" ca="1" si="13"/>
        <v>RW37-INV32-CB19.03-C14Str</v>
      </c>
      <c r="L117" s="48" t="str">
        <f t="shared" ca="1" si="15"/>
        <v>RW37</v>
      </c>
      <c r="M117" s="48" t="str">
        <f t="shared" ca="1" si="16"/>
        <v>INV32</v>
      </c>
      <c r="N117" s="48" t="str">
        <f ca="1">MID($F$5,1,2)&amp;LOOKUP("一",$F$7:$F117)&amp;"."&amp;TEXT(IF($F117&gt;"",1,($ZG117=OFFSET($ZG117,-1,))+IFERROR(MID(OFFSET($N117,-1,),FIND(MID($F$5,1,2),OFFSET($N117,-1,))+5,2),)),"00")</f>
        <v>CB19.03</v>
      </c>
      <c r="O117" s="48" t="str">
        <f t="shared" si="17"/>
        <v>C14Str</v>
      </c>
      <c r="P117" s="48">
        <v>7</v>
      </c>
      <c r="Q117" s="48"/>
      <c r="R117" s="48"/>
      <c r="S117" s="48"/>
      <c r="T117" s="48"/>
      <c r="U117" s="48"/>
      <c r="V117" s="48"/>
      <c r="W117" s="48" t="s">
        <v>345</v>
      </c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  <row r="118" spans="5:56">
      <c r="E118" s="42">
        <f t="shared" si="14"/>
        <v>1</v>
      </c>
      <c r="F118" s="126"/>
      <c r="G118" s="127">
        <v>19</v>
      </c>
      <c r="H118" s="127"/>
      <c r="I118" s="64" t="s">
        <v>194</v>
      </c>
      <c r="J118" s="73" t="s">
        <v>132</v>
      </c>
      <c r="K118" s="48" t="str">
        <f t="shared" ca="1" si="13"/>
        <v>RW38-INV32-CB19.04-C14Str</v>
      </c>
      <c r="L118" s="48" t="str">
        <f t="shared" ca="1" si="15"/>
        <v>RW38</v>
      </c>
      <c r="M118" s="48" t="str">
        <f t="shared" ca="1" si="16"/>
        <v>INV32</v>
      </c>
      <c r="N118" s="48" t="str">
        <f ca="1">MID($F$5,1,2)&amp;LOOKUP("一",$F$7:$F118)&amp;"."&amp;TEXT(IF($F118&gt;"",1,($ZG118=OFFSET($ZG118,-1,))+IFERROR(MID(OFFSET($N118,-1,),FIND(MID($F$5,1,2),OFFSET($N118,-1,))+5,2),)),"00")</f>
        <v>CB19.04</v>
      </c>
      <c r="O118" s="48" t="str">
        <f t="shared" si="17"/>
        <v>C14Str</v>
      </c>
      <c r="P118" s="48">
        <v>1</v>
      </c>
      <c r="Q118" s="48" t="s">
        <v>346</v>
      </c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</row>
    <row r="119" spans="5:56">
      <c r="E119" s="42">
        <f t="shared" si="14"/>
        <v>1</v>
      </c>
      <c r="F119" s="126"/>
      <c r="G119" s="127"/>
      <c r="H119" s="127"/>
      <c r="I119" s="64" t="s">
        <v>205</v>
      </c>
      <c r="J119" s="73" t="s">
        <v>132</v>
      </c>
      <c r="K119" s="48" t="str">
        <f t="shared" ca="1" si="13"/>
        <v>RW38-INV32-CB19.05-C14Str</v>
      </c>
      <c r="L119" s="48" t="str">
        <f t="shared" ca="1" si="15"/>
        <v>RW38</v>
      </c>
      <c r="M119" s="48" t="str">
        <f t="shared" ca="1" si="16"/>
        <v>INV32</v>
      </c>
      <c r="N119" s="48" t="str">
        <f ca="1">MID($F$5,1,2)&amp;LOOKUP("一",$F$7:$F119)&amp;"."&amp;TEXT(IF($F119&gt;"",1,($ZG119=OFFSET($ZG119,-1,))+IFERROR(MID(OFFSET($N119,-1,),FIND(MID($F$5,1,2),OFFSET($N119,-1,))+5,2),)),"00")</f>
        <v>CB19.05</v>
      </c>
      <c r="O119" s="48" t="str">
        <f t="shared" si="17"/>
        <v>C14Str</v>
      </c>
      <c r="P119" s="48">
        <v>3</v>
      </c>
      <c r="Q119" s="48"/>
      <c r="R119" s="48"/>
      <c r="S119" s="48" t="s">
        <v>347</v>
      </c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</row>
    <row r="120" spans="5:56">
      <c r="E120" s="42">
        <f t="shared" si="14"/>
        <v>1</v>
      </c>
      <c r="F120" s="126"/>
      <c r="G120" s="127"/>
      <c r="H120" s="127"/>
      <c r="I120" s="64" t="s">
        <v>232</v>
      </c>
      <c r="J120" s="73" t="s">
        <v>132</v>
      </c>
      <c r="K120" s="48" t="str">
        <f t="shared" ca="1" si="13"/>
        <v>RW38-INV32-CB19.06-C14Str</v>
      </c>
      <c r="L120" s="48" t="str">
        <f t="shared" ca="1" si="15"/>
        <v>RW38</v>
      </c>
      <c r="M120" s="48" t="str">
        <f t="shared" ca="1" si="16"/>
        <v>INV32</v>
      </c>
      <c r="N120" s="48" t="str">
        <f ca="1">MID($F$5,1,2)&amp;LOOKUP("一",$F$7:$F120)&amp;"."&amp;TEXT(IF($F120&gt;"",1,($ZG120=OFFSET($ZG120,-1,))+IFERROR(MID(OFFSET($N120,-1,),FIND(MID($F$5,1,2),OFFSET($N120,-1,))+5,2),)),"00")</f>
        <v>CB19.06</v>
      </c>
      <c r="O120" s="48" t="str">
        <f t="shared" si="17"/>
        <v>C14Str</v>
      </c>
      <c r="P120" s="48">
        <v>7</v>
      </c>
      <c r="Q120" s="48"/>
      <c r="R120" s="48"/>
      <c r="S120" s="48"/>
      <c r="T120" s="48"/>
      <c r="U120" s="48"/>
      <c r="V120" s="48"/>
      <c r="W120" s="48" t="s">
        <v>348</v>
      </c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</row>
    <row r="121" spans="5:56">
      <c r="E121" s="42">
        <f t="shared" si="14"/>
        <v>1</v>
      </c>
      <c r="F121" s="128" t="s">
        <v>349</v>
      </c>
      <c r="G121" s="129">
        <v>19</v>
      </c>
      <c r="H121" s="129"/>
      <c r="I121" s="64" t="s">
        <v>194</v>
      </c>
      <c r="J121" s="73" t="s">
        <v>132</v>
      </c>
      <c r="K121" s="42" t="str">
        <f t="shared" ca="1" si="13"/>
        <v>RW39-INV32-CB20.01-C14Str</v>
      </c>
      <c r="L121" s="42" t="str">
        <f t="shared" ca="1" si="15"/>
        <v>RW39</v>
      </c>
      <c r="M121" s="42" t="str">
        <f t="shared" ca="1" si="16"/>
        <v>INV32</v>
      </c>
      <c r="N121" s="42" t="str">
        <f ca="1">MID($F$5,1,2)&amp;LOOKUP("一",$F$7:$F121)&amp;"."&amp;TEXT(IF($F121&gt;"",1,($ZG121=OFFSET($ZG121,-1,))+IFERROR(MID(OFFSET($N121,-1,),FIND(MID($F$5,1,2),OFFSET($N121,-1,))+5,2),)),"00")</f>
        <v>CB20.01</v>
      </c>
      <c r="O121" s="42" t="str">
        <f t="shared" si="17"/>
        <v>C14Str</v>
      </c>
      <c r="P121" s="42">
        <v>1</v>
      </c>
      <c r="Q121" s="42" t="s">
        <v>350</v>
      </c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</row>
    <row r="122" spans="5:56">
      <c r="E122" s="42">
        <f t="shared" si="14"/>
        <v>1</v>
      </c>
      <c r="F122" s="128"/>
      <c r="G122" s="129"/>
      <c r="H122" s="129"/>
      <c r="I122" s="64" t="s">
        <v>205</v>
      </c>
      <c r="J122" s="73" t="s">
        <v>132</v>
      </c>
      <c r="K122" s="42" t="str">
        <f t="shared" ca="1" si="13"/>
        <v>RW39-INV32-CB20.02-C14Str</v>
      </c>
      <c r="L122" s="42" t="str">
        <f t="shared" ca="1" si="15"/>
        <v>RW39</v>
      </c>
      <c r="M122" s="42" t="str">
        <f t="shared" ca="1" si="16"/>
        <v>INV32</v>
      </c>
      <c r="N122" s="42" t="str">
        <f ca="1">MID($F$5,1,2)&amp;LOOKUP("一",$F$7:$F122)&amp;"."&amp;TEXT(IF($F122&gt;"",1,($ZG122=OFFSET($ZG122,-1,))+IFERROR(MID(OFFSET($N122,-1,),FIND(MID($F$5,1,2),OFFSET($N122,-1,))+5,2),)),"00")</f>
        <v>CB20.02</v>
      </c>
      <c r="O122" s="42" t="str">
        <f t="shared" si="17"/>
        <v>C14Str</v>
      </c>
      <c r="P122" s="42">
        <v>3</v>
      </c>
      <c r="Q122" s="42"/>
      <c r="R122" s="42"/>
      <c r="S122" s="42" t="s">
        <v>351</v>
      </c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</row>
    <row r="123" spans="5:56">
      <c r="E123" s="42">
        <f t="shared" si="14"/>
        <v>1</v>
      </c>
      <c r="F123" s="128"/>
      <c r="G123" s="129"/>
      <c r="H123" s="129"/>
      <c r="I123" s="64" t="s">
        <v>232</v>
      </c>
      <c r="J123" s="73" t="s">
        <v>132</v>
      </c>
      <c r="K123" s="42" t="str">
        <f t="shared" ca="1" si="13"/>
        <v>RW39-INV32-CB20.03-C14Str</v>
      </c>
      <c r="L123" s="42" t="str">
        <f t="shared" ca="1" si="15"/>
        <v>RW39</v>
      </c>
      <c r="M123" s="42" t="str">
        <f t="shared" ca="1" si="16"/>
        <v>INV32</v>
      </c>
      <c r="N123" s="42" t="str">
        <f ca="1">MID($F$5,1,2)&amp;LOOKUP("一",$F$7:$F123)&amp;"."&amp;TEXT(IF($F123&gt;"",1,($ZG123=OFFSET($ZG123,-1,))+IFERROR(MID(OFFSET($N123,-1,),FIND(MID($F$5,1,2),OFFSET($N123,-1,))+5,2),)),"00")</f>
        <v>CB20.03</v>
      </c>
      <c r="O123" s="42" t="str">
        <f t="shared" si="17"/>
        <v>C14Str</v>
      </c>
      <c r="P123" s="42">
        <v>7</v>
      </c>
      <c r="Q123" s="42"/>
      <c r="R123" s="42"/>
      <c r="S123" s="42"/>
      <c r="T123" s="42"/>
      <c r="U123" s="42"/>
      <c r="V123" s="42"/>
      <c r="W123" s="42" t="s">
        <v>352</v>
      </c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</row>
    <row r="124" spans="5:56">
      <c r="E124" s="42">
        <f t="shared" si="14"/>
        <v>1</v>
      </c>
      <c r="F124" s="128"/>
      <c r="G124" s="129">
        <v>19</v>
      </c>
      <c r="H124" s="129"/>
      <c r="I124" s="64" t="s">
        <v>194</v>
      </c>
      <c r="J124" s="73" t="s">
        <v>132</v>
      </c>
      <c r="K124" s="42" t="str">
        <f t="shared" ca="1" si="13"/>
        <v>RW40-INV32-CB20.04-C14Str</v>
      </c>
      <c r="L124" s="42" t="str">
        <f t="shared" ca="1" si="15"/>
        <v>RW40</v>
      </c>
      <c r="M124" s="42" t="str">
        <f t="shared" ca="1" si="16"/>
        <v>INV32</v>
      </c>
      <c r="N124" s="42" t="str">
        <f ca="1">MID($F$5,1,2)&amp;LOOKUP("一",$F$7:$F124)&amp;"."&amp;TEXT(IF($F124&gt;"",1,($ZG124=OFFSET($ZG124,-1,))+IFERROR(MID(OFFSET($N124,-1,),FIND(MID($F$5,1,2),OFFSET($N124,-1,))+5,2),)),"00")</f>
        <v>CB20.04</v>
      </c>
      <c r="O124" s="42" t="str">
        <f t="shared" si="17"/>
        <v>C14Str</v>
      </c>
      <c r="P124" s="42">
        <v>1</v>
      </c>
      <c r="Q124" s="42" t="s">
        <v>353</v>
      </c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</row>
    <row r="125" spans="5:56">
      <c r="E125" s="42">
        <f t="shared" si="14"/>
        <v>1</v>
      </c>
      <c r="F125" s="128"/>
      <c r="G125" s="129"/>
      <c r="H125" s="129"/>
      <c r="I125" s="64" t="s">
        <v>205</v>
      </c>
      <c r="J125" s="73" t="s">
        <v>132</v>
      </c>
      <c r="K125" s="42" t="str">
        <f t="shared" ca="1" si="13"/>
        <v>RW40-INV32-CB20.05-C14Str</v>
      </c>
      <c r="L125" s="42" t="str">
        <f t="shared" ca="1" si="15"/>
        <v>RW40</v>
      </c>
      <c r="M125" s="42" t="str">
        <f t="shared" ca="1" si="16"/>
        <v>INV32</v>
      </c>
      <c r="N125" s="42" t="str">
        <f ca="1">MID($F$5,1,2)&amp;LOOKUP("一",$F$7:$F125)&amp;"."&amp;TEXT(IF($F125&gt;"",1,($ZG125=OFFSET($ZG125,-1,))+IFERROR(MID(OFFSET($N125,-1,),FIND(MID($F$5,1,2),OFFSET($N125,-1,))+5,2),)),"00")</f>
        <v>CB20.05</v>
      </c>
      <c r="O125" s="42" t="str">
        <f t="shared" si="17"/>
        <v>C14Str</v>
      </c>
      <c r="P125" s="42">
        <v>3</v>
      </c>
      <c r="Q125" s="42"/>
      <c r="R125" s="42"/>
      <c r="S125" s="42" t="s">
        <v>354</v>
      </c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</row>
    <row r="126" spans="5:56">
      <c r="E126" s="42">
        <f t="shared" si="14"/>
        <v>1</v>
      </c>
      <c r="F126" s="128"/>
      <c r="G126" s="129"/>
      <c r="H126" s="129"/>
      <c r="I126" s="64" t="s">
        <v>232</v>
      </c>
      <c r="J126" s="73" t="s">
        <v>132</v>
      </c>
      <c r="K126" s="42" t="str">
        <f t="shared" ca="1" si="13"/>
        <v>RW40-INV32-CB20.06-C14Str</v>
      </c>
      <c r="L126" s="42" t="str">
        <f t="shared" ca="1" si="15"/>
        <v>RW40</v>
      </c>
      <c r="M126" s="42" t="str">
        <f t="shared" ca="1" si="16"/>
        <v>INV32</v>
      </c>
      <c r="N126" s="42" t="str">
        <f ca="1">MID($F$5,1,2)&amp;LOOKUP("一",$F$7:$F126)&amp;"."&amp;TEXT(IF($F126&gt;"",1,($ZG126=OFFSET($ZG126,-1,))+IFERROR(MID(OFFSET($N126,-1,),FIND(MID($F$5,1,2),OFFSET($N126,-1,))+5,2),)),"00")</f>
        <v>CB20.06</v>
      </c>
      <c r="O126" s="42" t="str">
        <f t="shared" si="17"/>
        <v>C14Str</v>
      </c>
      <c r="P126" s="42">
        <v>7</v>
      </c>
      <c r="Q126" s="42"/>
      <c r="R126" s="42"/>
      <c r="S126" s="42"/>
      <c r="T126" s="42"/>
      <c r="U126" s="42"/>
      <c r="V126" s="42"/>
      <c r="W126" s="42" t="s">
        <v>355</v>
      </c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</row>
  </sheetData>
  <mergeCells count="120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  <mergeCell ref="F121:F126"/>
    <mergeCell ref="G121:G123"/>
    <mergeCell ref="H121:H123"/>
    <mergeCell ref="G124:G126"/>
    <mergeCell ref="H124:H126"/>
    <mergeCell ref="F109:F114"/>
    <mergeCell ref="G109:G111"/>
    <mergeCell ref="H109:H111"/>
    <mergeCell ref="G112:G114"/>
    <mergeCell ref="H112:H114"/>
    <mergeCell ref="F115:F120"/>
    <mergeCell ref="G115:G117"/>
    <mergeCell ref="H115:H117"/>
    <mergeCell ref="G118:G120"/>
    <mergeCell ref="H118:H120"/>
  </mergeCells>
  <phoneticPr fontId="2" type="noConversion"/>
  <conditionalFormatting sqref="P2">
    <cfRule type="cellIs" dxfId="89" priority="6" operator="equal">
      <formula>FALSE</formula>
    </cfRule>
  </conditionalFormatting>
  <conditionalFormatting sqref="BF7:BF35">
    <cfRule type="cellIs" dxfId="88" priority="3" operator="notEqual">
      <formula>0</formula>
    </cfRule>
  </conditionalFormatting>
  <conditionalFormatting sqref="F7">
    <cfRule type="expression" dxfId="87" priority="2">
      <formula>TEXT(MID(INDIRECT("J"&amp;ROW()-1),13,2)+1,"00")&lt;&gt;F7</formula>
    </cfRule>
  </conditionalFormatting>
  <conditionalFormatting sqref="F7">
    <cfRule type="cellIs" dxfId="86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26">
    <cfRule type="cellIs" dxfId="85" priority="7" operator="greaterThan">
      <formula>1</formula>
    </cfRule>
    <cfRule type="expression" dxfId="84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5841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2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3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4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5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A4C1D-07F4-804D-9502-47A7EAEF5533}">
  <sheetPr codeName="Sheet36"/>
  <dimension ref="A1:CL126"/>
  <sheetViews>
    <sheetView topLeftCell="K1" zoomScale="85" zoomScaleNormal="85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4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40</v>
      </c>
      <c r="R1" s="16">
        <f t="shared" ref="R1:AD1" si="0">COUNTA(R7:R9953)</f>
        <v>0</v>
      </c>
      <c r="S1" s="16">
        <f t="shared" si="0"/>
        <v>40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40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40</v>
      </c>
      <c r="R2" s="16">
        <f t="shared" ref="R2:BD2" si="2">COUNTIF($I:$I,R$6)</f>
        <v>0</v>
      </c>
      <c r="S2" s="16">
        <f t="shared" si="2"/>
        <v>40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40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INV33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RW01-INV33-CB01.01-C14Str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INV33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RW01-INV33-CB01.02-C14Str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INV33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RW01-INV33-CB01.03-C14Str</v>
      </c>
      <c r="L9" s="48" t="str">
        <f t="shared" ca="1" si="6"/>
        <v>RW01</v>
      </c>
      <c r="M9" s="48" t="str">
        <f t="shared" ca="1" si="7"/>
        <v>INV33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120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RW02-INV33-CB01.04-C14Str</v>
      </c>
      <c r="L10" s="48" t="str">
        <f t="shared" ca="1" si="6"/>
        <v>RW02</v>
      </c>
      <c r="M10" s="48" t="str">
        <f t="shared" ca="1" si="7"/>
        <v>INV33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RW02-INV33-CB01.05-C14Str</v>
      </c>
      <c r="L11" s="48" t="str">
        <f t="shared" ca="1" si="6"/>
        <v>RW02</v>
      </c>
      <c r="M11" s="48" t="str">
        <f t="shared" ca="1" si="7"/>
        <v>INV33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RW02-INV33-CB01.06-C14Str</v>
      </c>
      <c r="L12" s="48" t="str">
        <f t="shared" ca="1" si="6"/>
        <v>RW02</v>
      </c>
      <c r="M12" s="48" t="str">
        <f t="shared" ca="1" si="7"/>
        <v>INV33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RW03-INV33-CB02.01-C14Str</v>
      </c>
      <c r="L13" s="42" t="str">
        <f t="shared" ca="1" si="6"/>
        <v>RW03</v>
      </c>
      <c r="M13" s="42" t="str">
        <f t="shared" ca="1" si="7"/>
        <v>INV33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RW03-INV33-CB02.02-C14Str</v>
      </c>
      <c r="L14" s="42" t="str">
        <f t="shared" ca="1" si="6"/>
        <v>RW03</v>
      </c>
      <c r="M14" s="42" t="str">
        <f t="shared" ca="1" si="7"/>
        <v>INV33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RW03-INV33-CB02.03-C14Str</v>
      </c>
      <c r="L15" s="42" t="str">
        <f t="shared" ca="1" si="6"/>
        <v>RW03</v>
      </c>
      <c r="M15" s="42" t="str">
        <f t="shared" ca="1" si="7"/>
        <v>INV33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RW04-INV33-CB02.04-C14Str</v>
      </c>
      <c r="L16" s="42" t="str">
        <f t="shared" ca="1" si="6"/>
        <v>RW04</v>
      </c>
      <c r="M16" s="42" t="str">
        <f t="shared" ca="1" si="7"/>
        <v>INV33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RW04-INV33-CB02.05-C14Str</v>
      </c>
      <c r="L17" s="42" t="str">
        <f t="shared" ca="1" si="6"/>
        <v>RW04</v>
      </c>
      <c r="M17" s="42" t="str">
        <f t="shared" ca="1" si="7"/>
        <v>INV33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RW04-INV33-CB02.06-C14Str</v>
      </c>
      <c r="L18" s="42" t="str">
        <f t="shared" ca="1" si="6"/>
        <v>RW04</v>
      </c>
      <c r="M18" s="42" t="str">
        <f t="shared" ca="1" si="7"/>
        <v>INV33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RW05-INV33-CB03.01-C14Str</v>
      </c>
      <c r="L19" s="48" t="str">
        <f t="shared" ca="1" si="6"/>
        <v>RW05</v>
      </c>
      <c r="M19" s="48" t="str">
        <f t="shared" ca="1" si="7"/>
        <v>INV33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RW05-INV33-CB03.02-C14Str</v>
      </c>
      <c r="L20" s="48" t="str">
        <f t="shared" ca="1" si="6"/>
        <v>RW05</v>
      </c>
      <c r="M20" s="48" t="str">
        <f t="shared" ca="1" si="7"/>
        <v>INV33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RW05-INV33-CB03.03-C14Str</v>
      </c>
      <c r="L21" s="48" t="str">
        <f t="shared" ca="1" si="6"/>
        <v>RW05</v>
      </c>
      <c r="M21" s="48" t="str">
        <f t="shared" ca="1" si="7"/>
        <v>INV33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RW06-INV33-CB03.04-C14Str</v>
      </c>
      <c r="L22" s="48" t="str">
        <f t="shared" ca="1" si="6"/>
        <v>RW06</v>
      </c>
      <c r="M22" s="48" t="str">
        <f t="shared" ca="1" si="7"/>
        <v>INV33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RW06-INV33-CB03.05-C14Str</v>
      </c>
      <c r="L23" s="48" t="str">
        <f t="shared" ca="1" si="6"/>
        <v>RW06</v>
      </c>
      <c r="M23" s="48" t="str">
        <f t="shared" ca="1" si="7"/>
        <v>INV33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RW06-INV33-CB03.06-C14Str</v>
      </c>
      <c r="L24" s="48" t="str">
        <f t="shared" ca="1" si="6"/>
        <v>RW06</v>
      </c>
      <c r="M24" s="48" t="str">
        <f t="shared" ca="1" si="7"/>
        <v>INV33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19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RW07-INV33-CB04.01-C14Str</v>
      </c>
      <c r="L25" s="42" t="str">
        <f t="shared" ca="1" si="6"/>
        <v>RW07</v>
      </c>
      <c r="M25" s="42" t="str">
        <f t="shared" ca="1" si="7"/>
        <v>INV33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19</v>
      </c>
      <c r="BI25" s="42" cm="1">
        <f t="array" ref="BI25">IFERROR(INDEX($G$7:$G$1007,SMALL(IF((LOOKUP(ROW($7:$1007),ROW($7:$1007)/($F$7:$F$1007&lt;&gt;""),$F$7:$F$1007)=RIGHT("0"&amp;$BG25,2))*($G$7:$G$1007&lt;&gt;""),ROW($1:$1001),999999),COLUMN(B19))),"0")</f>
        <v>19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40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RW07-INV33-CB04.02-C14Str</v>
      </c>
      <c r="L26" s="42" t="str">
        <f t="shared" ca="1" si="6"/>
        <v>RW07</v>
      </c>
      <c r="M26" s="42" t="str">
        <f t="shared" ca="1" si="7"/>
        <v>INV33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45"/>
      <c r="BD26" s="45"/>
      <c r="BE26" s="17"/>
      <c r="BF26" s="16">
        <f t="shared" si="9"/>
        <v>0</v>
      </c>
      <c r="BG26" s="49">
        <v>20</v>
      </c>
      <c r="BH26" s="42" cm="1">
        <f t="array" ref="BH26">IFERROR(INDEX($G$7:$G$1007,SMALL(IF((LOOKUP(ROW($7:$1007),ROW($7:$1007)/($F$7:$F$1007&lt;&gt;""),$F$7:$F$1007)=RIGHT("0"&amp;$BG26,2))*($G$7:$G$1007&lt;&gt;""),ROW($1:$1001),999999),COLUMN(A20))),"0")</f>
        <v>19</v>
      </c>
      <c r="BI26" s="42" cm="1">
        <f t="array" ref="BI26">IFERROR(INDEX($G$7:$G$1007,SMALL(IF((LOOKUP(ROW($7:$1007),ROW($7:$1007)/($F$7:$F$1007&lt;&gt;""),$F$7:$F$1007)=RIGHT("0"&amp;$BG26,2))*($G$7:$G$1007&lt;&gt;""),ROW($1:$1001),999999),COLUMN(B20))),"0")</f>
        <v>19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RW07-INV33-CB04.03-C14Str</v>
      </c>
      <c r="L27" s="42" t="str">
        <f t="shared" ca="1" si="6"/>
        <v>RW07</v>
      </c>
      <c r="M27" s="42" t="str">
        <f t="shared" ca="1" si="7"/>
        <v>INV33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RW08-INV33-CB04.04-C14Str</v>
      </c>
      <c r="L28" s="42" t="str">
        <f t="shared" ca="1" si="6"/>
        <v>RW08</v>
      </c>
      <c r="M28" s="42" t="str">
        <f t="shared" ca="1" si="7"/>
        <v>INV33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RW08-INV33-CB04.05-C14Str</v>
      </c>
      <c r="L29" s="42" t="str">
        <f t="shared" ca="1" si="6"/>
        <v>RW08</v>
      </c>
      <c r="M29" s="42" t="str">
        <f t="shared" ca="1" si="7"/>
        <v>INV33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RW08-INV33-CB04.06-C14Str</v>
      </c>
      <c r="L30" s="42" t="str">
        <f t="shared" ca="1" si="6"/>
        <v>RW08</v>
      </c>
      <c r="M30" s="42" t="str">
        <f t="shared" ca="1" si="7"/>
        <v>INV33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RW09-INV33-CB05.01-C14Str</v>
      </c>
      <c r="L31" s="48" t="str">
        <f t="shared" ca="1" si="6"/>
        <v>RW09</v>
      </c>
      <c r="M31" s="48" t="str">
        <f t="shared" ca="1" si="7"/>
        <v>INV33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RW09-INV33-CB05.02-C14Str</v>
      </c>
      <c r="L32" s="48" t="str">
        <f t="shared" ca="1" si="6"/>
        <v>RW09</v>
      </c>
      <c r="M32" s="48" t="str">
        <f t="shared" ca="1" si="7"/>
        <v>INV33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RW09-INV33-CB05.03-C14Str</v>
      </c>
      <c r="L33" s="48" t="str">
        <f t="shared" ca="1" si="6"/>
        <v>RW09</v>
      </c>
      <c r="M33" s="48" t="str">
        <f t="shared" ca="1" si="7"/>
        <v>INV33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RW10-INV33-CB05.04-C14Str</v>
      </c>
      <c r="L34" s="48" t="str">
        <f t="shared" ca="1" si="6"/>
        <v>RW10</v>
      </c>
      <c r="M34" s="48" t="str">
        <f t="shared" ca="1" si="7"/>
        <v>INV33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40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RW10-INV33-CB05.05-C14Str</v>
      </c>
      <c r="L35" s="48" t="str">
        <f t="shared" ca="1" si="6"/>
        <v>RW10</v>
      </c>
      <c r="M35" s="48" t="str">
        <f t="shared" ca="1" si="7"/>
        <v>INV33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RW10-INV33-CB05.06-C14Str</v>
      </c>
      <c r="L36" s="48" t="str">
        <f t="shared" ca="1" si="6"/>
        <v>RW10</v>
      </c>
      <c r="M36" s="48" t="str">
        <f t="shared" ca="1" si="7"/>
        <v>INV33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RW11-INV33-CB06.01-C14Str</v>
      </c>
      <c r="L37" s="42" t="str">
        <f t="shared" ca="1" si="6"/>
        <v>RW11</v>
      </c>
      <c r="M37" s="42" t="str">
        <f t="shared" ca="1" si="7"/>
        <v>INV33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RW11-INV33-CB06.02-C14Str</v>
      </c>
      <c r="L38" s="42" t="str">
        <f t="shared" ca="1" si="6"/>
        <v>RW11</v>
      </c>
      <c r="M38" s="42" t="str">
        <f t="shared" ca="1" si="7"/>
        <v>INV33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RW11-INV33-CB06.03-C14Str</v>
      </c>
      <c r="L39" s="42" t="str">
        <f t="shared" ca="1" si="6"/>
        <v>RW11</v>
      </c>
      <c r="M39" s="42" t="str">
        <f t="shared" ca="1" si="7"/>
        <v>INV33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RW12-INV33-CB06.04-C14Str</v>
      </c>
      <c r="L40" s="42" t="str">
        <f t="shared" ca="1" si="6"/>
        <v>RW12</v>
      </c>
      <c r="M40" s="42" t="str">
        <f t="shared" ca="1" si="7"/>
        <v>INV33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RW12-INV33-CB06.05-C14Str</v>
      </c>
      <c r="L41" s="42" t="str">
        <f t="shared" ca="1" si="6"/>
        <v>RW12</v>
      </c>
      <c r="M41" s="42" t="str">
        <f t="shared" ca="1" si="7"/>
        <v>INV33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RW12-INV33-CB06.06-C14Str</v>
      </c>
      <c r="L42" s="42" t="str">
        <f t="shared" ca="1" si="6"/>
        <v>RW12</v>
      </c>
      <c r="M42" s="42" t="str">
        <f t="shared" ca="1" si="7"/>
        <v>INV33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RW13-INV33-CB07.01-C14Str</v>
      </c>
      <c r="L43" s="48" t="str">
        <f t="shared" ca="1" si="6"/>
        <v>RW13</v>
      </c>
      <c r="M43" s="48" t="str">
        <f t="shared" ca="1" si="7"/>
        <v>INV33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RW13-INV33-CB07.02-C14Str</v>
      </c>
      <c r="L44" s="48" t="str">
        <f t="shared" ca="1" si="6"/>
        <v>RW13</v>
      </c>
      <c r="M44" s="48" t="str">
        <f t="shared" ca="1" si="7"/>
        <v>INV33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RW13-INV33-CB07.03-C14Str</v>
      </c>
      <c r="L45" s="48" t="str">
        <f t="shared" ca="1" si="6"/>
        <v>RW13</v>
      </c>
      <c r="M45" s="48" t="str">
        <f t="shared" ca="1" si="7"/>
        <v>INV33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RW14-INV33-CB07.04-C14Str</v>
      </c>
      <c r="L46" s="48" t="str">
        <f t="shared" ca="1" si="6"/>
        <v>RW14</v>
      </c>
      <c r="M46" s="48" t="str">
        <f t="shared" ca="1" si="7"/>
        <v>INV33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RW14-INV33-CB07.05-C14Str</v>
      </c>
      <c r="L47" s="48" t="str">
        <f t="shared" ca="1" si="6"/>
        <v>RW14</v>
      </c>
      <c r="M47" s="48" t="str">
        <f t="shared" ca="1" si="7"/>
        <v>INV33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RW14-INV33-CB07.06-C14Str</v>
      </c>
      <c r="L48" s="48" t="str">
        <f t="shared" ca="1" si="6"/>
        <v>RW14</v>
      </c>
      <c r="M48" s="48" t="str">
        <f t="shared" ca="1" si="7"/>
        <v>INV33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RW15-INV33-CB08.01-C14Str</v>
      </c>
      <c r="L49" s="42" t="str">
        <f t="shared" ca="1" si="6"/>
        <v>RW15</v>
      </c>
      <c r="M49" s="42" t="str">
        <f t="shared" ca="1" si="7"/>
        <v>INV33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RW15-INV33-CB08.02-C14Str</v>
      </c>
      <c r="L50" s="42" t="str">
        <f t="shared" ca="1" si="6"/>
        <v>RW15</v>
      </c>
      <c r="M50" s="42" t="str">
        <f t="shared" ca="1" si="7"/>
        <v>INV33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RW15-INV33-CB08.03-C14Str</v>
      </c>
      <c r="L51" s="42" t="str">
        <f t="shared" ca="1" si="6"/>
        <v>RW15</v>
      </c>
      <c r="M51" s="42" t="str">
        <f t="shared" ca="1" si="7"/>
        <v>INV33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RW16-INV33-CB08.04-C14Str</v>
      </c>
      <c r="L52" s="42" t="str">
        <f t="shared" ca="1" si="6"/>
        <v>RW16</v>
      </c>
      <c r="M52" s="42" t="str">
        <f t="shared" ca="1" si="7"/>
        <v>INV33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RW16-INV33-CB08.05-C14Str</v>
      </c>
      <c r="L53" s="42" t="str">
        <f t="shared" ca="1" si="6"/>
        <v>RW16</v>
      </c>
      <c r="M53" s="42" t="str">
        <f t="shared" ca="1" si="7"/>
        <v>INV33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RW16-INV33-CB08.06-C14Str</v>
      </c>
      <c r="L54" s="42" t="str">
        <f t="shared" ca="1" si="6"/>
        <v>RW16</v>
      </c>
      <c r="M54" s="42" t="str">
        <f t="shared" ca="1" si="7"/>
        <v>INV33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RW17-INV33-CB09.01-C14Str</v>
      </c>
      <c r="L55" s="48" t="str">
        <f t="shared" ca="1" si="6"/>
        <v>RW17</v>
      </c>
      <c r="M55" s="48" t="str">
        <f t="shared" ca="1" si="7"/>
        <v>INV33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RW17-INV33-CB09.02-C14Str</v>
      </c>
      <c r="L56" s="48" t="str">
        <f t="shared" ca="1" si="6"/>
        <v>RW17</v>
      </c>
      <c r="M56" s="48" t="str">
        <f t="shared" ca="1" si="7"/>
        <v>INV33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RW17-INV33-CB09.03-C14Str</v>
      </c>
      <c r="L57" s="48" t="str">
        <f t="shared" ca="1" si="6"/>
        <v>RW17</v>
      </c>
      <c r="M57" s="48" t="str">
        <f t="shared" ca="1" si="7"/>
        <v>INV33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RW18-INV33-CB09.04-C14Str</v>
      </c>
      <c r="L58" s="48" t="str">
        <f t="shared" ca="1" si="6"/>
        <v>RW18</v>
      </c>
      <c r="M58" s="48" t="str">
        <f t="shared" ca="1" si="7"/>
        <v>INV33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RW18-INV33-CB09.05-C14Str</v>
      </c>
      <c r="L59" s="48" t="str">
        <f t="shared" ca="1" si="6"/>
        <v>RW18</v>
      </c>
      <c r="M59" s="48" t="str">
        <f t="shared" ca="1" si="7"/>
        <v>INV33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RW18-INV33-CB09.06-C14Str</v>
      </c>
      <c r="L60" s="48" t="str">
        <f t="shared" ca="1" si="6"/>
        <v>RW18</v>
      </c>
      <c r="M60" s="48" t="str">
        <f t="shared" ca="1" si="7"/>
        <v>INV33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RW19-INV33-CB10.01-C14Str</v>
      </c>
      <c r="L61" s="42" t="str">
        <f t="shared" ca="1" si="6"/>
        <v>RW19</v>
      </c>
      <c r="M61" s="42" t="str">
        <f t="shared" ca="1" si="7"/>
        <v>INV33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RW19-INV33-CB10.02-C14Str</v>
      </c>
      <c r="L62" s="42" t="str">
        <f t="shared" ca="1" si="6"/>
        <v>RW19</v>
      </c>
      <c r="M62" s="42" t="str">
        <f t="shared" ca="1" si="7"/>
        <v>INV33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RW19-INV33-CB10.03-C14Str</v>
      </c>
      <c r="L63" s="42" t="str">
        <f t="shared" ca="1" si="6"/>
        <v>RW19</v>
      </c>
      <c r="M63" s="42" t="str">
        <f t="shared" ca="1" si="7"/>
        <v>INV33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RW20-INV33-CB10.04-C14Str</v>
      </c>
      <c r="L64" s="42" t="str">
        <f t="shared" ca="1" si="6"/>
        <v>RW20</v>
      </c>
      <c r="M64" s="42" t="str">
        <f t="shared" ca="1" si="7"/>
        <v>INV33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RW20-INV33-CB10.05-C14Str</v>
      </c>
      <c r="L65" s="42" t="str">
        <f t="shared" ca="1" si="6"/>
        <v>RW20</v>
      </c>
      <c r="M65" s="42" t="str">
        <f t="shared" ca="1" si="7"/>
        <v>INV33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RW20-INV33-CB10.06-C14Str</v>
      </c>
      <c r="L66" s="42" t="str">
        <f t="shared" ca="1" si="6"/>
        <v>RW20</v>
      </c>
      <c r="M66" s="42" t="str">
        <f t="shared" ca="1" si="7"/>
        <v>INV33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50</v>
      </c>
      <c r="C67" s="64">
        <v>6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RW21-INV33-CB11.01-C14Str</v>
      </c>
      <c r="L67" s="48" t="str">
        <f t="shared" ca="1" si="6"/>
        <v>RW21</v>
      </c>
      <c r="M67" s="48" t="str">
        <f t="shared" ca="1" si="7"/>
        <v>INV33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 t="s">
        <v>50</v>
      </c>
      <c r="C68" s="64">
        <v>6</v>
      </c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RW21-INV33-CB11.02-C14Str</v>
      </c>
      <c r="L68" s="48" t="str">
        <f t="shared" ca="1" si="6"/>
        <v>RW21</v>
      </c>
      <c r="M68" s="48" t="str">
        <f t="shared" ca="1" si="7"/>
        <v>INV33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 t="s">
        <v>50</v>
      </c>
      <c r="C69" s="64">
        <v>6</v>
      </c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RW21-INV33-CB11.03-C14Str</v>
      </c>
      <c r="L69" s="48" t="str">
        <f t="shared" ca="1" si="6"/>
        <v>RW21</v>
      </c>
      <c r="M69" s="48" t="str">
        <f t="shared" ca="1" si="7"/>
        <v>INV33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RW22-INV33-CB11.04-C14Str</v>
      </c>
      <c r="L70" s="48" t="str">
        <f t="shared" ca="1" si="6"/>
        <v>RW22</v>
      </c>
      <c r="M70" s="48" t="str">
        <f t="shared" ca="1" si="7"/>
        <v>INV33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26" ca="1" si="13">L71&amp;"-"&amp;M71&amp;"-"&amp;N71&amp;"-"&amp;O71</f>
        <v>RW22-INV33-CB11.05-C14Str</v>
      </c>
      <c r="L71" s="48" t="str">
        <f t="shared" ca="1" si="6"/>
        <v>RW22</v>
      </c>
      <c r="M71" s="48" t="str">
        <f t="shared" ca="1" si="7"/>
        <v>INV33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26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RW22-INV33-CB11.06-C14Str</v>
      </c>
      <c r="L72" s="48" t="str">
        <f t="shared" ref="L72:L126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26" ca="1" si="16">$F$3</f>
        <v>INV33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26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RW23-INV33-CB12.01-C14Str</v>
      </c>
      <c r="L73" s="42" t="str">
        <f t="shared" ca="1" si="15"/>
        <v>RW23</v>
      </c>
      <c r="M73" s="42" t="str">
        <f t="shared" ca="1" si="16"/>
        <v>INV33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RW23-INV33-CB12.02-C14Str</v>
      </c>
      <c r="L74" s="42" t="str">
        <f t="shared" ca="1" si="15"/>
        <v>RW23</v>
      </c>
      <c r="M74" s="42" t="str">
        <f t="shared" ca="1" si="16"/>
        <v>INV33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RW23-INV33-CB12.03-C14Str</v>
      </c>
      <c r="L75" s="42" t="str">
        <f t="shared" ca="1" si="15"/>
        <v>RW23</v>
      </c>
      <c r="M75" s="42" t="str">
        <f t="shared" ca="1" si="16"/>
        <v>INV33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RW24-INV33-CB12.04-C14Str</v>
      </c>
      <c r="L76" s="42" t="str">
        <f t="shared" ca="1" si="15"/>
        <v>RW24</v>
      </c>
      <c r="M76" s="42" t="str">
        <f t="shared" ca="1" si="16"/>
        <v>INV33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RW24-INV33-CB12.05-C14Str</v>
      </c>
      <c r="L77" s="42" t="str">
        <f t="shared" ca="1" si="15"/>
        <v>RW24</v>
      </c>
      <c r="M77" s="42" t="str">
        <f t="shared" ca="1" si="16"/>
        <v>INV33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RW24-INV33-CB12.06-C14Str</v>
      </c>
      <c r="L78" s="42" t="str">
        <f t="shared" ca="1" si="15"/>
        <v>RW24</v>
      </c>
      <c r="M78" s="42" t="str">
        <f t="shared" ca="1" si="16"/>
        <v>INV33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RW25-INV33-CB13.01-C14Str</v>
      </c>
      <c r="L79" s="48" t="str">
        <f t="shared" ca="1" si="15"/>
        <v>RW25</v>
      </c>
      <c r="M79" s="48" t="str">
        <f t="shared" ca="1" si="16"/>
        <v>INV33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RW25-INV33-CB13.02-C14Str</v>
      </c>
      <c r="L80" s="48" t="str">
        <f t="shared" ca="1" si="15"/>
        <v>RW25</v>
      </c>
      <c r="M80" s="48" t="str">
        <f t="shared" ca="1" si="16"/>
        <v>INV33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RW25-INV33-CB13.03-C14Str</v>
      </c>
      <c r="L81" s="48" t="str">
        <f t="shared" ca="1" si="15"/>
        <v>RW25</v>
      </c>
      <c r="M81" s="48" t="str">
        <f t="shared" ca="1" si="16"/>
        <v>INV33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RW26-INV33-CB13.04-C14Str</v>
      </c>
      <c r="L82" s="48" t="str">
        <f t="shared" ca="1" si="15"/>
        <v>RW26</v>
      </c>
      <c r="M82" s="48" t="str">
        <f t="shared" ca="1" si="16"/>
        <v>INV33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RW26-INV33-CB13.05-C14Str</v>
      </c>
      <c r="L83" s="48" t="str">
        <f t="shared" ca="1" si="15"/>
        <v>RW26</v>
      </c>
      <c r="M83" s="48" t="str">
        <f t="shared" ca="1" si="16"/>
        <v>INV33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RW26-INV33-CB13.06-C14Str</v>
      </c>
      <c r="L84" s="48" t="str">
        <f t="shared" ca="1" si="15"/>
        <v>RW26</v>
      </c>
      <c r="M84" s="48" t="str">
        <f t="shared" ca="1" si="16"/>
        <v>INV33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RW27-INV33-CB14.01-C14Str</v>
      </c>
      <c r="L85" s="42" t="str">
        <f t="shared" ca="1" si="15"/>
        <v>RW27</v>
      </c>
      <c r="M85" s="42" t="str">
        <f t="shared" ca="1" si="16"/>
        <v>INV33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RW27-INV33-CB14.02-C14Str</v>
      </c>
      <c r="L86" s="42" t="str">
        <f t="shared" ca="1" si="15"/>
        <v>RW27</v>
      </c>
      <c r="M86" s="42" t="str">
        <f t="shared" ca="1" si="16"/>
        <v>INV33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RW27-INV33-CB14.03-C14Str</v>
      </c>
      <c r="L87" s="42" t="str">
        <f t="shared" ca="1" si="15"/>
        <v>RW27</v>
      </c>
      <c r="M87" s="42" t="str">
        <f t="shared" ca="1" si="16"/>
        <v>INV33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RW28-INV33-CB14.04-C14Str</v>
      </c>
      <c r="L88" s="42" t="str">
        <f t="shared" ca="1" si="15"/>
        <v>RW28</v>
      </c>
      <c r="M88" s="42" t="str">
        <f t="shared" ca="1" si="16"/>
        <v>INV33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RW28-INV33-CB14.05-C14Str</v>
      </c>
      <c r="L89" s="42" t="str">
        <f t="shared" ca="1" si="15"/>
        <v>RW28</v>
      </c>
      <c r="M89" s="42" t="str">
        <f t="shared" ca="1" si="16"/>
        <v>INV33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RW28-INV33-CB14.06-C14Str</v>
      </c>
      <c r="L90" s="42" t="str">
        <f t="shared" ca="1" si="15"/>
        <v>RW28</v>
      </c>
      <c r="M90" s="42" t="str">
        <f t="shared" ca="1" si="16"/>
        <v>INV33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RW29-INV33-CB15.01-C14Str</v>
      </c>
      <c r="L91" s="48" t="str">
        <f t="shared" ca="1" si="15"/>
        <v>RW29</v>
      </c>
      <c r="M91" s="48" t="str">
        <f t="shared" ca="1" si="16"/>
        <v>INV33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RW29-INV33-CB15.02-C14Str</v>
      </c>
      <c r="L92" s="48" t="str">
        <f t="shared" ca="1" si="15"/>
        <v>RW29</v>
      </c>
      <c r="M92" s="48" t="str">
        <f t="shared" ca="1" si="16"/>
        <v>INV33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RW29-INV33-CB15.03-C14Str</v>
      </c>
      <c r="L93" s="48" t="str">
        <f t="shared" ca="1" si="15"/>
        <v>RW29</v>
      </c>
      <c r="M93" s="48" t="str">
        <f t="shared" ca="1" si="16"/>
        <v>INV33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RW30-INV33-CB15.04-C14Str</v>
      </c>
      <c r="L94" s="48" t="str">
        <f t="shared" ca="1" si="15"/>
        <v>RW30</v>
      </c>
      <c r="M94" s="48" t="str">
        <f t="shared" ca="1" si="16"/>
        <v>INV33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RW30-INV33-CB15.05-C14Str</v>
      </c>
      <c r="L95" s="48" t="str">
        <f t="shared" ca="1" si="15"/>
        <v>RW30</v>
      </c>
      <c r="M95" s="48" t="str">
        <f t="shared" ca="1" si="16"/>
        <v>INV33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RW30-INV33-CB15.06-C14Str</v>
      </c>
      <c r="L96" s="48" t="str">
        <f t="shared" ca="1" si="15"/>
        <v>RW30</v>
      </c>
      <c r="M96" s="48" t="str">
        <f t="shared" ca="1" si="16"/>
        <v>INV33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RW31-INV33-CB16.01-C14Str</v>
      </c>
      <c r="L97" s="42" t="str">
        <f t="shared" ca="1" si="15"/>
        <v>RW31</v>
      </c>
      <c r="M97" s="42" t="str">
        <f t="shared" ca="1" si="16"/>
        <v>INV33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RW31-INV33-CB16.02-C14Str</v>
      </c>
      <c r="L98" s="42" t="str">
        <f t="shared" ca="1" si="15"/>
        <v>RW31</v>
      </c>
      <c r="M98" s="42" t="str">
        <f t="shared" ca="1" si="16"/>
        <v>INV33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RW31-INV33-CB16.03-C14Str</v>
      </c>
      <c r="L99" s="42" t="str">
        <f t="shared" ca="1" si="15"/>
        <v>RW31</v>
      </c>
      <c r="M99" s="42" t="str">
        <f t="shared" ca="1" si="16"/>
        <v>INV33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RW32-INV33-CB16.04-C14Str</v>
      </c>
      <c r="L100" s="42" t="str">
        <f t="shared" ca="1" si="15"/>
        <v>RW32</v>
      </c>
      <c r="M100" s="42" t="str">
        <f t="shared" ca="1" si="16"/>
        <v>INV33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RW32-INV33-CB16.05-C14Str</v>
      </c>
      <c r="L101" s="42" t="str">
        <f t="shared" ca="1" si="15"/>
        <v>RW32</v>
      </c>
      <c r="M101" s="42" t="str">
        <f t="shared" ca="1" si="16"/>
        <v>INV33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RW32-INV33-CB16.06-C14Str</v>
      </c>
      <c r="L102" s="42" t="str">
        <f t="shared" ca="1" si="15"/>
        <v>RW32</v>
      </c>
      <c r="M102" s="42" t="str">
        <f t="shared" ca="1" si="16"/>
        <v>INV33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RW33-INV33-CB17.01-C14Str</v>
      </c>
      <c r="L103" s="48" t="str">
        <f t="shared" ca="1" si="15"/>
        <v>RW33</v>
      </c>
      <c r="M103" s="48" t="str">
        <f t="shared" ca="1" si="16"/>
        <v>INV33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RW33-INV33-CB17.02-C14Str</v>
      </c>
      <c r="L104" s="48" t="str">
        <f t="shared" ca="1" si="15"/>
        <v>RW33</v>
      </c>
      <c r="M104" s="48" t="str">
        <f t="shared" ca="1" si="16"/>
        <v>INV33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RW33-INV33-CB17.03-C14Str</v>
      </c>
      <c r="L105" s="48" t="str">
        <f t="shared" ca="1" si="15"/>
        <v>RW33</v>
      </c>
      <c r="M105" s="48" t="str">
        <f t="shared" ca="1" si="16"/>
        <v>INV33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RW34-INV33-CB17.04-C14Str</v>
      </c>
      <c r="L106" s="48" t="str">
        <f t="shared" ca="1" si="15"/>
        <v>RW34</v>
      </c>
      <c r="M106" s="48" t="str">
        <f t="shared" ca="1" si="16"/>
        <v>INV33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RW34-INV33-CB17.05-C14Str</v>
      </c>
      <c r="L107" s="48" t="str">
        <f t="shared" ca="1" si="15"/>
        <v>RW34</v>
      </c>
      <c r="M107" s="48" t="str">
        <f t="shared" ca="1" si="16"/>
        <v>INV33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RW34-INV33-CB17.06-C14Str</v>
      </c>
      <c r="L108" s="48" t="str">
        <f t="shared" ca="1" si="15"/>
        <v>RW34</v>
      </c>
      <c r="M108" s="48" t="str">
        <f t="shared" ca="1" si="16"/>
        <v>INV33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RW35-INV33-CB18.01-C14Str</v>
      </c>
      <c r="L109" s="42" t="str">
        <f t="shared" ca="1" si="15"/>
        <v>RW35</v>
      </c>
      <c r="M109" s="42" t="str">
        <f t="shared" ca="1" si="16"/>
        <v>INV33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RW35-INV33-CB18.02-C14Str</v>
      </c>
      <c r="L110" s="42" t="str">
        <f t="shared" ca="1" si="15"/>
        <v>RW35</v>
      </c>
      <c r="M110" s="42" t="str">
        <f t="shared" ca="1" si="16"/>
        <v>INV33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RW35-INV33-CB18.03-C14Str</v>
      </c>
      <c r="L111" s="42" t="str">
        <f t="shared" ca="1" si="15"/>
        <v>RW35</v>
      </c>
      <c r="M111" s="42" t="str">
        <f t="shared" ca="1" si="16"/>
        <v>INV33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19</v>
      </c>
      <c r="H112" s="129"/>
      <c r="I112" s="64" t="s">
        <v>194</v>
      </c>
      <c r="J112" s="73" t="s">
        <v>132</v>
      </c>
      <c r="K112" s="42" t="str">
        <f t="shared" ca="1" si="13"/>
        <v>RW36-INV33-CB18.04-C14Str</v>
      </c>
      <c r="L112" s="42" t="str">
        <f t="shared" ca="1" si="15"/>
        <v>RW36</v>
      </c>
      <c r="M112" s="42" t="str">
        <f t="shared" ca="1" si="16"/>
        <v>INV33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RW36-INV33-CB18.05-C14Str</v>
      </c>
      <c r="L113" s="42" t="str">
        <f t="shared" ca="1" si="15"/>
        <v>RW36</v>
      </c>
      <c r="M113" s="42" t="str">
        <f t="shared" ca="1" si="16"/>
        <v>INV33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C14Str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RW36-INV33-CB18.06-C14Str</v>
      </c>
      <c r="L114" s="42" t="str">
        <f t="shared" ca="1" si="15"/>
        <v>RW36</v>
      </c>
      <c r="M114" s="42" t="str">
        <f t="shared" ca="1" si="16"/>
        <v>INV33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6" t="s">
        <v>342</v>
      </c>
      <c r="G115" s="127">
        <v>19</v>
      </c>
      <c r="H115" s="127"/>
      <c r="I115" s="64" t="s">
        <v>194</v>
      </c>
      <c r="J115" s="73" t="s">
        <v>132</v>
      </c>
      <c r="K115" s="48" t="str">
        <f t="shared" ca="1" si="13"/>
        <v>RW37-INV33-CB19.01-C14Str</v>
      </c>
      <c r="L115" s="48" t="str">
        <f t="shared" ca="1" si="15"/>
        <v>RW37</v>
      </c>
      <c r="M115" s="48" t="str">
        <f t="shared" ca="1" si="16"/>
        <v>INV33</v>
      </c>
      <c r="N115" s="48" t="str">
        <f ca="1">MID($F$5,1,2)&amp;LOOKUP("一",$F$7:$F115)&amp;"."&amp;TEXT(IF($F115&gt;"",1,($ZG115=OFFSET($ZG115,-1,))+IFERROR(MID(OFFSET($N115,-1,),FIND(MID($F$5,1,2),OFFSET($N115,-1,))+5,2),)),"00")</f>
        <v>CB19.01</v>
      </c>
      <c r="O115" s="48" t="str">
        <f t="shared" si="17"/>
        <v>C14Str</v>
      </c>
      <c r="P115" s="48">
        <v>1</v>
      </c>
      <c r="Q115" s="48" t="s">
        <v>343</v>
      </c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/>
      <c r="H116" s="127"/>
      <c r="I116" s="64" t="s">
        <v>205</v>
      </c>
      <c r="J116" s="73" t="s">
        <v>132</v>
      </c>
      <c r="K116" s="48" t="str">
        <f t="shared" ca="1" si="13"/>
        <v>RW37-INV33-CB19.02-C14Str</v>
      </c>
      <c r="L116" s="48" t="str">
        <f t="shared" ca="1" si="15"/>
        <v>RW37</v>
      </c>
      <c r="M116" s="48" t="str">
        <f t="shared" ca="1" si="16"/>
        <v>INV33</v>
      </c>
      <c r="N116" s="48" t="str">
        <f ca="1">MID($F$5,1,2)&amp;LOOKUP("一",$F$7:$F116)&amp;"."&amp;TEXT(IF($F116&gt;"",1,($ZG116=OFFSET($ZG116,-1,))+IFERROR(MID(OFFSET($N116,-1,),FIND(MID($F$5,1,2),OFFSET($N116,-1,))+5,2),)),"00")</f>
        <v>CB19.02</v>
      </c>
      <c r="O116" s="48" t="str">
        <f t="shared" si="17"/>
        <v>C14Str</v>
      </c>
      <c r="P116" s="48">
        <v>3</v>
      </c>
      <c r="Q116" s="48"/>
      <c r="R116" s="48"/>
      <c r="S116" s="48" t="s">
        <v>344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232</v>
      </c>
      <c r="J117" s="73" t="s">
        <v>132</v>
      </c>
      <c r="K117" s="48" t="str">
        <f t="shared" ca="1" si="13"/>
        <v>RW37-INV33-CB19.03-C14Str</v>
      </c>
      <c r="L117" s="48" t="str">
        <f t="shared" ca="1" si="15"/>
        <v>RW37</v>
      </c>
      <c r="M117" s="48" t="str">
        <f t="shared" ca="1" si="16"/>
        <v>INV33</v>
      </c>
      <c r="N117" s="48" t="str">
        <f ca="1">MID($F$5,1,2)&amp;LOOKUP("一",$F$7:$F117)&amp;"."&amp;TEXT(IF($F117&gt;"",1,($ZG117=OFFSET($ZG117,-1,))+IFERROR(MID(OFFSET($N117,-1,),FIND(MID($F$5,1,2),OFFSET($N117,-1,))+5,2),)),"00")</f>
        <v>CB19.03</v>
      </c>
      <c r="O117" s="48" t="str">
        <f t="shared" si="17"/>
        <v>C14Str</v>
      </c>
      <c r="P117" s="48">
        <v>7</v>
      </c>
      <c r="Q117" s="48"/>
      <c r="R117" s="48"/>
      <c r="S117" s="48"/>
      <c r="T117" s="48"/>
      <c r="U117" s="48"/>
      <c r="V117" s="48"/>
      <c r="W117" s="48" t="s">
        <v>345</v>
      </c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  <row r="118" spans="5:56">
      <c r="E118" s="42">
        <f t="shared" si="14"/>
        <v>1</v>
      </c>
      <c r="F118" s="126"/>
      <c r="G118" s="127">
        <v>19</v>
      </c>
      <c r="H118" s="127"/>
      <c r="I118" s="64" t="s">
        <v>194</v>
      </c>
      <c r="J118" s="73" t="s">
        <v>132</v>
      </c>
      <c r="K118" s="48" t="str">
        <f t="shared" ca="1" si="13"/>
        <v>RW38-INV33-CB19.04-C14Str</v>
      </c>
      <c r="L118" s="48" t="str">
        <f t="shared" ca="1" si="15"/>
        <v>RW38</v>
      </c>
      <c r="M118" s="48" t="str">
        <f t="shared" ca="1" si="16"/>
        <v>INV33</v>
      </c>
      <c r="N118" s="48" t="str">
        <f ca="1">MID($F$5,1,2)&amp;LOOKUP("一",$F$7:$F118)&amp;"."&amp;TEXT(IF($F118&gt;"",1,($ZG118=OFFSET($ZG118,-1,))+IFERROR(MID(OFFSET($N118,-1,),FIND(MID($F$5,1,2),OFFSET($N118,-1,))+5,2),)),"00")</f>
        <v>CB19.04</v>
      </c>
      <c r="O118" s="48" t="str">
        <f t="shared" si="17"/>
        <v>C14Str</v>
      </c>
      <c r="P118" s="48">
        <v>1</v>
      </c>
      <c r="Q118" s="48" t="s">
        <v>346</v>
      </c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</row>
    <row r="119" spans="5:56">
      <c r="E119" s="42">
        <f t="shared" si="14"/>
        <v>1</v>
      </c>
      <c r="F119" s="126"/>
      <c r="G119" s="127"/>
      <c r="H119" s="127"/>
      <c r="I119" s="64" t="s">
        <v>205</v>
      </c>
      <c r="J119" s="73" t="s">
        <v>132</v>
      </c>
      <c r="K119" s="48" t="str">
        <f t="shared" ca="1" si="13"/>
        <v>RW38-INV33-CB19.05-C14Str</v>
      </c>
      <c r="L119" s="48" t="str">
        <f t="shared" ca="1" si="15"/>
        <v>RW38</v>
      </c>
      <c r="M119" s="48" t="str">
        <f t="shared" ca="1" si="16"/>
        <v>INV33</v>
      </c>
      <c r="N119" s="48" t="str">
        <f ca="1">MID($F$5,1,2)&amp;LOOKUP("一",$F$7:$F119)&amp;"."&amp;TEXT(IF($F119&gt;"",1,($ZG119=OFFSET($ZG119,-1,))+IFERROR(MID(OFFSET($N119,-1,),FIND(MID($F$5,1,2),OFFSET($N119,-1,))+5,2),)),"00")</f>
        <v>CB19.05</v>
      </c>
      <c r="O119" s="48" t="str">
        <f t="shared" si="17"/>
        <v>C14Str</v>
      </c>
      <c r="P119" s="48">
        <v>3</v>
      </c>
      <c r="Q119" s="48"/>
      <c r="R119" s="48"/>
      <c r="S119" s="48" t="s">
        <v>347</v>
      </c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</row>
    <row r="120" spans="5:56">
      <c r="E120" s="42">
        <f t="shared" si="14"/>
        <v>1</v>
      </c>
      <c r="F120" s="126"/>
      <c r="G120" s="127"/>
      <c r="H120" s="127"/>
      <c r="I120" s="64" t="s">
        <v>232</v>
      </c>
      <c r="J120" s="73" t="s">
        <v>132</v>
      </c>
      <c r="K120" s="48" t="str">
        <f t="shared" ca="1" si="13"/>
        <v>RW38-INV33-CB19.06-C14Str</v>
      </c>
      <c r="L120" s="48" t="str">
        <f t="shared" ca="1" si="15"/>
        <v>RW38</v>
      </c>
      <c r="M120" s="48" t="str">
        <f t="shared" ca="1" si="16"/>
        <v>INV33</v>
      </c>
      <c r="N120" s="48" t="str">
        <f ca="1">MID($F$5,1,2)&amp;LOOKUP("一",$F$7:$F120)&amp;"."&amp;TEXT(IF($F120&gt;"",1,($ZG120=OFFSET($ZG120,-1,))+IFERROR(MID(OFFSET($N120,-1,),FIND(MID($F$5,1,2),OFFSET($N120,-1,))+5,2),)),"00")</f>
        <v>CB19.06</v>
      </c>
      <c r="O120" s="48" t="str">
        <f t="shared" si="17"/>
        <v>C14Str</v>
      </c>
      <c r="P120" s="48">
        <v>7</v>
      </c>
      <c r="Q120" s="48"/>
      <c r="R120" s="48"/>
      <c r="S120" s="48"/>
      <c r="T120" s="48"/>
      <c r="U120" s="48"/>
      <c r="V120" s="48"/>
      <c r="W120" s="48" t="s">
        <v>348</v>
      </c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</row>
    <row r="121" spans="5:56">
      <c r="E121" s="42">
        <f t="shared" si="14"/>
        <v>1</v>
      </c>
      <c r="F121" s="128" t="s">
        <v>349</v>
      </c>
      <c r="G121" s="129">
        <v>19</v>
      </c>
      <c r="H121" s="129"/>
      <c r="I121" s="64" t="s">
        <v>194</v>
      </c>
      <c r="J121" s="73" t="s">
        <v>132</v>
      </c>
      <c r="K121" s="42" t="str">
        <f t="shared" ca="1" si="13"/>
        <v>RW39-INV33-CB20.01-C14Str</v>
      </c>
      <c r="L121" s="42" t="str">
        <f t="shared" ca="1" si="15"/>
        <v>RW39</v>
      </c>
      <c r="M121" s="42" t="str">
        <f t="shared" ca="1" si="16"/>
        <v>INV33</v>
      </c>
      <c r="N121" s="42" t="str">
        <f ca="1">MID($F$5,1,2)&amp;LOOKUP("一",$F$7:$F121)&amp;"."&amp;TEXT(IF($F121&gt;"",1,($ZG121=OFFSET($ZG121,-1,))+IFERROR(MID(OFFSET($N121,-1,),FIND(MID($F$5,1,2),OFFSET($N121,-1,))+5,2),)),"00")</f>
        <v>CB20.01</v>
      </c>
      <c r="O121" s="42" t="str">
        <f t="shared" si="17"/>
        <v>C14Str</v>
      </c>
      <c r="P121" s="42">
        <v>1</v>
      </c>
      <c r="Q121" s="42" t="s">
        <v>350</v>
      </c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</row>
    <row r="122" spans="5:56">
      <c r="E122" s="42">
        <f t="shared" si="14"/>
        <v>1</v>
      </c>
      <c r="F122" s="128"/>
      <c r="G122" s="129"/>
      <c r="H122" s="129"/>
      <c r="I122" s="64" t="s">
        <v>205</v>
      </c>
      <c r="J122" s="73" t="s">
        <v>132</v>
      </c>
      <c r="K122" s="42" t="str">
        <f t="shared" ca="1" si="13"/>
        <v>RW39-INV33-CB20.02-C14Str</v>
      </c>
      <c r="L122" s="42" t="str">
        <f t="shared" ca="1" si="15"/>
        <v>RW39</v>
      </c>
      <c r="M122" s="42" t="str">
        <f t="shared" ca="1" si="16"/>
        <v>INV33</v>
      </c>
      <c r="N122" s="42" t="str">
        <f ca="1">MID($F$5,1,2)&amp;LOOKUP("一",$F$7:$F122)&amp;"."&amp;TEXT(IF($F122&gt;"",1,($ZG122=OFFSET($ZG122,-1,))+IFERROR(MID(OFFSET($N122,-1,),FIND(MID($F$5,1,2),OFFSET($N122,-1,))+5,2),)),"00")</f>
        <v>CB20.02</v>
      </c>
      <c r="O122" s="42" t="str">
        <f t="shared" si="17"/>
        <v>C14Str</v>
      </c>
      <c r="P122" s="42">
        <v>3</v>
      </c>
      <c r="Q122" s="42"/>
      <c r="R122" s="42"/>
      <c r="S122" s="42" t="s">
        <v>351</v>
      </c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</row>
    <row r="123" spans="5:56">
      <c r="E123" s="42">
        <f t="shared" si="14"/>
        <v>1</v>
      </c>
      <c r="F123" s="128"/>
      <c r="G123" s="129"/>
      <c r="H123" s="129"/>
      <c r="I123" s="64" t="s">
        <v>232</v>
      </c>
      <c r="J123" s="73" t="s">
        <v>132</v>
      </c>
      <c r="K123" s="42" t="str">
        <f t="shared" ca="1" si="13"/>
        <v>RW39-INV33-CB20.03-C14Str</v>
      </c>
      <c r="L123" s="42" t="str">
        <f t="shared" ca="1" si="15"/>
        <v>RW39</v>
      </c>
      <c r="M123" s="42" t="str">
        <f t="shared" ca="1" si="16"/>
        <v>INV33</v>
      </c>
      <c r="N123" s="42" t="str">
        <f ca="1">MID($F$5,1,2)&amp;LOOKUP("一",$F$7:$F123)&amp;"."&amp;TEXT(IF($F123&gt;"",1,($ZG123=OFFSET($ZG123,-1,))+IFERROR(MID(OFFSET($N123,-1,),FIND(MID($F$5,1,2),OFFSET($N123,-1,))+5,2),)),"00")</f>
        <v>CB20.03</v>
      </c>
      <c r="O123" s="42" t="str">
        <f t="shared" si="17"/>
        <v>C14Str</v>
      </c>
      <c r="P123" s="42">
        <v>7</v>
      </c>
      <c r="Q123" s="42"/>
      <c r="R123" s="42"/>
      <c r="S123" s="42"/>
      <c r="T123" s="42"/>
      <c r="U123" s="42"/>
      <c r="V123" s="42"/>
      <c r="W123" s="42" t="s">
        <v>352</v>
      </c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</row>
    <row r="124" spans="5:56">
      <c r="E124" s="42">
        <f t="shared" si="14"/>
        <v>1</v>
      </c>
      <c r="F124" s="128"/>
      <c r="G124" s="129">
        <v>19</v>
      </c>
      <c r="H124" s="129"/>
      <c r="I124" s="64" t="s">
        <v>194</v>
      </c>
      <c r="J124" s="73" t="s">
        <v>132</v>
      </c>
      <c r="K124" s="42" t="str">
        <f t="shared" ca="1" si="13"/>
        <v>RW40-INV33-CB20.04-C14Str</v>
      </c>
      <c r="L124" s="42" t="str">
        <f t="shared" ca="1" si="15"/>
        <v>RW40</v>
      </c>
      <c r="M124" s="42" t="str">
        <f t="shared" ca="1" si="16"/>
        <v>INV33</v>
      </c>
      <c r="N124" s="42" t="str">
        <f ca="1">MID($F$5,1,2)&amp;LOOKUP("一",$F$7:$F124)&amp;"."&amp;TEXT(IF($F124&gt;"",1,($ZG124=OFFSET($ZG124,-1,))+IFERROR(MID(OFFSET($N124,-1,),FIND(MID($F$5,1,2),OFFSET($N124,-1,))+5,2),)),"00")</f>
        <v>CB20.04</v>
      </c>
      <c r="O124" s="42" t="str">
        <f t="shared" si="17"/>
        <v>C14Str</v>
      </c>
      <c r="P124" s="42">
        <v>1</v>
      </c>
      <c r="Q124" s="42" t="s">
        <v>353</v>
      </c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</row>
    <row r="125" spans="5:56">
      <c r="E125" s="42">
        <f t="shared" si="14"/>
        <v>1</v>
      </c>
      <c r="F125" s="128"/>
      <c r="G125" s="129"/>
      <c r="H125" s="129"/>
      <c r="I125" s="64" t="s">
        <v>205</v>
      </c>
      <c r="J125" s="73" t="s">
        <v>132</v>
      </c>
      <c r="K125" s="42" t="str">
        <f t="shared" ca="1" si="13"/>
        <v>RW40-INV33-CB20.05-C14Str</v>
      </c>
      <c r="L125" s="42" t="str">
        <f t="shared" ca="1" si="15"/>
        <v>RW40</v>
      </c>
      <c r="M125" s="42" t="str">
        <f t="shared" ca="1" si="16"/>
        <v>INV33</v>
      </c>
      <c r="N125" s="42" t="str">
        <f ca="1">MID($F$5,1,2)&amp;LOOKUP("一",$F$7:$F125)&amp;"."&amp;TEXT(IF($F125&gt;"",1,($ZG125=OFFSET($ZG125,-1,))+IFERROR(MID(OFFSET($N125,-1,),FIND(MID($F$5,1,2),OFFSET($N125,-1,))+5,2),)),"00")</f>
        <v>CB20.05</v>
      </c>
      <c r="O125" s="42" t="str">
        <f t="shared" si="17"/>
        <v>C14Str</v>
      </c>
      <c r="P125" s="42">
        <v>3</v>
      </c>
      <c r="Q125" s="42"/>
      <c r="R125" s="42"/>
      <c r="S125" s="42" t="s">
        <v>354</v>
      </c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</row>
    <row r="126" spans="5:56">
      <c r="E126" s="42">
        <f t="shared" si="14"/>
        <v>1</v>
      </c>
      <c r="F126" s="128"/>
      <c r="G126" s="129"/>
      <c r="H126" s="129"/>
      <c r="I126" s="64" t="s">
        <v>232</v>
      </c>
      <c r="J126" s="73" t="s">
        <v>132</v>
      </c>
      <c r="K126" s="42" t="str">
        <f t="shared" ca="1" si="13"/>
        <v>RW40-INV33-CB20.06-C14Str</v>
      </c>
      <c r="L126" s="42" t="str">
        <f t="shared" ca="1" si="15"/>
        <v>RW40</v>
      </c>
      <c r="M126" s="42" t="str">
        <f t="shared" ca="1" si="16"/>
        <v>INV33</v>
      </c>
      <c r="N126" s="42" t="str">
        <f ca="1">MID($F$5,1,2)&amp;LOOKUP("一",$F$7:$F126)&amp;"."&amp;TEXT(IF($F126&gt;"",1,($ZG126=OFFSET($ZG126,-1,))+IFERROR(MID(OFFSET($N126,-1,),FIND(MID($F$5,1,2),OFFSET($N126,-1,))+5,2),)),"00")</f>
        <v>CB20.06</v>
      </c>
      <c r="O126" s="42" t="str">
        <f t="shared" si="17"/>
        <v>C14Str</v>
      </c>
      <c r="P126" s="42">
        <v>7</v>
      </c>
      <c r="Q126" s="42"/>
      <c r="R126" s="42"/>
      <c r="S126" s="42"/>
      <c r="T126" s="42"/>
      <c r="U126" s="42"/>
      <c r="V126" s="42"/>
      <c r="W126" s="42" t="s">
        <v>355</v>
      </c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</row>
  </sheetData>
  <mergeCells count="120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  <mergeCell ref="F121:F126"/>
    <mergeCell ref="G121:G123"/>
    <mergeCell ref="H121:H123"/>
    <mergeCell ref="G124:G126"/>
    <mergeCell ref="H124:H126"/>
    <mergeCell ref="F109:F114"/>
    <mergeCell ref="G109:G111"/>
    <mergeCell ref="H109:H111"/>
    <mergeCell ref="G112:G114"/>
    <mergeCell ref="H112:H114"/>
    <mergeCell ref="F115:F120"/>
    <mergeCell ref="G115:G117"/>
    <mergeCell ref="H115:H117"/>
    <mergeCell ref="G118:G120"/>
    <mergeCell ref="H118:H120"/>
  </mergeCells>
  <phoneticPr fontId="2" type="noConversion"/>
  <conditionalFormatting sqref="P2">
    <cfRule type="cellIs" dxfId="83" priority="6" operator="equal">
      <formula>FALSE</formula>
    </cfRule>
  </conditionalFormatting>
  <conditionalFormatting sqref="BF7:BF35">
    <cfRule type="cellIs" dxfId="82" priority="3" operator="notEqual">
      <formula>0</formula>
    </cfRule>
  </conditionalFormatting>
  <conditionalFormatting sqref="F7">
    <cfRule type="expression" dxfId="81" priority="2">
      <formula>TEXT(MID(INDIRECT("J"&amp;ROW()-1),13,2)+1,"00")&lt;&gt;F7</formula>
    </cfRule>
  </conditionalFormatting>
  <conditionalFormatting sqref="F7">
    <cfRule type="cellIs" dxfId="80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26">
    <cfRule type="cellIs" dxfId="79" priority="7" operator="greaterThan">
      <formula>1</formula>
    </cfRule>
    <cfRule type="expression" dxfId="78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865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6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63500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7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8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1066800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9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1066800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2CC37-29C3-3942-8B68-27F08460FD7B}">
  <sheetPr codeName="Sheet37"/>
  <dimension ref="A1:CL126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40</v>
      </c>
      <c r="R1" s="16">
        <f t="shared" ref="R1:AD1" si="0">COUNTA(R7:R9953)</f>
        <v>0</v>
      </c>
      <c r="S1" s="16">
        <f t="shared" si="0"/>
        <v>40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40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40</v>
      </c>
      <c r="R2" s="16">
        <f t="shared" ref="R2:BD2" si="2">COUNTIF($I:$I,R$6)</f>
        <v>0</v>
      </c>
      <c r="S2" s="16">
        <f t="shared" si="2"/>
        <v>40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40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INV34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RW01-INV34-CB01.01-C14Str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INV34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RW01-INV34-CB01.02-C14Str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INV34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RW01-INV34-CB01.03-C14Str</v>
      </c>
      <c r="L9" s="48" t="str">
        <f t="shared" ca="1" si="6"/>
        <v>RW01</v>
      </c>
      <c r="M9" s="48" t="str">
        <f t="shared" ca="1" si="7"/>
        <v>INV34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120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RW02-INV34-CB01.04-C14Str</v>
      </c>
      <c r="L10" s="48" t="str">
        <f t="shared" ca="1" si="6"/>
        <v>RW02</v>
      </c>
      <c r="M10" s="48" t="str">
        <f t="shared" ca="1" si="7"/>
        <v>INV34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RW02-INV34-CB01.05-C14Str</v>
      </c>
      <c r="L11" s="48" t="str">
        <f t="shared" ca="1" si="6"/>
        <v>RW02</v>
      </c>
      <c r="M11" s="48" t="str">
        <f t="shared" ca="1" si="7"/>
        <v>INV34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RW02-INV34-CB01.06-C14Str</v>
      </c>
      <c r="L12" s="48" t="str">
        <f t="shared" ca="1" si="6"/>
        <v>RW02</v>
      </c>
      <c r="M12" s="48" t="str">
        <f t="shared" ca="1" si="7"/>
        <v>INV34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RW03-INV34-CB02.01-C14Str</v>
      </c>
      <c r="L13" s="42" t="str">
        <f t="shared" ca="1" si="6"/>
        <v>RW03</v>
      </c>
      <c r="M13" s="42" t="str">
        <f t="shared" ca="1" si="7"/>
        <v>INV34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RW03-INV34-CB02.02-C14Str</v>
      </c>
      <c r="L14" s="42" t="str">
        <f t="shared" ca="1" si="6"/>
        <v>RW03</v>
      </c>
      <c r="M14" s="42" t="str">
        <f t="shared" ca="1" si="7"/>
        <v>INV34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RW03-INV34-CB02.03-C14Str</v>
      </c>
      <c r="L15" s="42" t="str">
        <f t="shared" ca="1" si="6"/>
        <v>RW03</v>
      </c>
      <c r="M15" s="42" t="str">
        <f t="shared" ca="1" si="7"/>
        <v>INV34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RW04-INV34-CB02.04-C14Str</v>
      </c>
      <c r="L16" s="42" t="str">
        <f t="shared" ca="1" si="6"/>
        <v>RW04</v>
      </c>
      <c r="M16" s="42" t="str">
        <f t="shared" ca="1" si="7"/>
        <v>INV34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RW04-INV34-CB02.05-C14Str</v>
      </c>
      <c r="L17" s="42" t="str">
        <f t="shared" ca="1" si="6"/>
        <v>RW04</v>
      </c>
      <c r="M17" s="42" t="str">
        <f t="shared" ca="1" si="7"/>
        <v>INV34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RW04-INV34-CB02.06-C14Str</v>
      </c>
      <c r="L18" s="42" t="str">
        <f t="shared" ca="1" si="6"/>
        <v>RW04</v>
      </c>
      <c r="M18" s="42" t="str">
        <f t="shared" ca="1" si="7"/>
        <v>INV34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RW05-INV34-CB03.01-C14Str</v>
      </c>
      <c r="L19" s="48" t="str">
        <f t="shared" ca="1" si="6"/>
        <v>RW05</v>
      </c>
      <c r="M19" s="48" t="str">
        <f t="shared" ca="1" si="7"/>
        <v>INV34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RW05-INV34-CB03.02-C14Str</v>
      </c>
      <c r="L20" s="48" t="str">
        <f t="shared" ca="1" si="6"/>
        <v>RW05</v>
      </c>
      <c r="M20" s="48" t="str">
        <f t="shared" ca="1" si="7"/>
        <v>INV34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RW05-INV34-CB03.03-C14Str</v>
      </c>
      <c r="L21" s="48" t="str">
        <f t="shared" ca="1" si="6"/>
        <v>RW05</v>
      </c>
      <c r="M21" s="48" t="str">
        <f t="shared" ca="1" si="7"/>
        <v>INV34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RW06-INV34-CB03.04-C14Str</v>
      </c>
      <c r="L22" s="48" t="str">
        <f t="shared" ca="1" si="6"/>
        <v>RW06</v>
      </c>
      <c r="M22" s="48" t="str">
        <f t="shared" ca="1" si="7"/>
        <v>INV34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RW06-INV34-CB03.05-C14Str</v>
      </c>
      <c r="L23" s="48" t="str">
        <f t="shared" ca="1" si="6"/>
        <v>RW06</v>
      </c>
      <c r="M23" s="48" t="str">
        <f t="shared" ca="1" si="7"/>
        <v>INV34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RW06-INV34-CB03.06-C14Str</v>
      </c>
      <c r="L24" s="48" t="str">
        <f t="shared" ca="1" si="6"/>
        <v>RW06</v>
      </c>
      <c r="M24" s="48" t="str">
        <f t="shared" ca="1" si="7"/>
        <v>INV34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19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19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RW07-INV34-CB04.01-C14Str</v>
      </c>
      <c r="L25" s="42" t="str">
        <f t="shared" ca="1" si="6"/>
        <v>RW07</v>
      </c>
      <c r="M25" s="42" t="str">
        <f t="shared" ca="1" si="7"/>
        <v>INV34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19</v>
      </c>
      <c r="BI25" s="42" cm="1">
        <f t="array" ref="BI25">IFERROR(INDEX($G$7:$G$1007,SMALL(IF((LOOKUP(ROW($7:$1007),ROW($7:$1007)/($F$7:$F$1007&lt;&gt;""),$F$7:$F$1007)=RIGHT("0"&amp;$BG25,2))*($G$7:$G$1007&lt;&gt;""),ROW($1:$1001),999999),COLUMN(B19))),"0")</f>
        <v>19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40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RW07-INV34-CB04.02-C14Str</v>
      </c>
      <c r="L26" s="42" t="str">
        <f t="shared" ca="1" si="6"/>
        <v>RW07</v>
      </c>
      <c r="M26" s="42" t="str">
        <f t="shared" ca="1" si="7"/>
        <v>INV34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45"/>
      <c r="BD26" s="45"/>
      <c r="BE26" s="17"/>
      <c r="BF26" s="16">
        <f t="shared" si="9"/>
        <v>0</v>
      </c>
      <c r="BG26" s="49">
        <v>20</v>
      </c>
      <c r="BH26" s="42" cm="1">
        <f t="array" ref="BH26">IFERROR(INDEX($G$7:$G$1007,SMALL(IF((LOOKUP(ROW($7:$1007),ROW($7:$1007)/($F$7:$F$1007&lt;&gt;""),$F$7:$F$1007)=RIGHT("0"&amp;$BG26,2))*($G$7:$G$1007&lt;&gt;""),ROW($1:$1001),999999),COLUMN(A20))),"0")</f>
        <v>19</v>
      </c>
      <c r="BI26" s="42" cm="1">
        <f t="array" ref="BI26">IFERROR(INDEX($G$7:$G$1007,SMALL(IF((LOOKUP(ROW($7:$1007),ROW($7:$1007)/($F$7:$F$1007&lt;&gt;""),$F$7:$F$1007)=RIGHT("0"&amp;$BG26,2))*($G$7:$G$1007&lt;&gt;""),ROW($1:$1001),999999),COLUMN(B20))),"0")</f>
        <v>19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RW07-INV34-CB04.03-C14Str</v>
      </c>
      <c r="L27" s="42" t="str">
        <f t="shared" ca="1" si="6"/>
        <v>RW07</v>
      </c>
      <c r="M27" s="42" t="str">
        <f t="shared" ca="1" si="7"/>
        <v>INV34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RW08-INV34-CB04.04-C14Str</v>
      </c>
      <c r="L28" s="42" t="str">
        <f t="shared" ca="1" si="6"/>
        <v>RW08</v>
      </c>
      <c r="M28" s="42" t="str">
        <f t="shared" ca="1" si="7"/>
        <v>INV34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RW08-INV34-CB04.05-C14Str</v>
      </c>
      <c r="L29" s="42" t="str">
        <f t="shared" ca="1" si="6"/>
        <v>RW08</v>
      </c>
      <c r="M29" s="42" t="str">
        <f t="shared" ca="1" si="7"/>
        <v>INV34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RW08-INV34-CB04.06-C14Str</v>
      </c>
      <c r="L30" s="42" t="str">
        <f t="shared" ca="1" si="6"/>
        <v>RW08</v>
      </c>
      <c r="M30" s="42" t="str">
        <f t="shared" ca="1" si="7"/>
        <v>INV34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RW09-INV34-CB05.01-C14Str</v>
      </c>
      <c r="L31" s="48" t="str">
        <f t="shared" ca="1" si="6"/>
        <v>RW09</v>
      </c>
      <c r="M31" s="48" t="str">
        <f t="shared" ca="1" si="7"/>
        <v>INV34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RW09-INV34-CB05.02-C14Str</v>
      </c>
      <c r="L32" s="48" t="str">
        <f t="shared" ca="1" si="6"/>
        <v>RW09</v>
      </c>
      <c r="M32" s="48" t="str">
        <f t="shared" ca="1" si="7"/>
        <v>INV34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RW09-INV34-CB05.03-C14Str</v>
      </c>
      <c r="L33" s="48" t="str">
        <f t="shared" ca="1" si="6"/>
        <v>RW09</v>
      </c>
      <c r="M33" s="48" t="str">
        <f t="shared" ca="1" si="7"/>
        <v>INV34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RW10-INV34-CB05.04-C14Str</v>
      </c>
      <c r="L34" s="48" t="str">
        <f t="shared" ca="1" si="6"/>
        <v>RW10</v>
      </c>
      <c r="M34" s="48" t="str">
        <f t="shared" ca="1" si="7"/>
        <v>INV34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40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RW10-INV34-CB05.05-C14Str</v>
      </c>
      <c r="L35" s="48" t="str">
        <f t="shared" ca="1" si="6"/>
        <v>RW10</v>
      </c>
      <c r="M35" s="48" t="str">
        <f t="shared" ca="1" si="7"/>
        <v>INV34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RW10-INV34-CB05.06-C14Str</v>
      </c>
      <c r="L36" s="48" t="str">
        <f t="shared" ca="1" si="6"/>
        <v>RW10</v>
      </c>
      <c r="M36" s="48" t="str">
        <f t="shared" ca="1" si="7"/>
        <v>INV34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RW11-INV34-CB06.01-C14Str</v>
      </c>
      <c r="L37" s="42" t="str">
        <f t="shared" ca="1" si="6"/>
        <v>RW11</v>
      </c>
      <c r="M37" s="42" t="str">
        <f t="shared" ca="1" si="7"/>
        <v>INV34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RW11-INV34-CB06.02-C14Str</v>
      </c>
      <c r="L38" s="42" t="str">
        <f t="shared" ca="1" si="6"/>
        <v>RW11</v>
      </c>
      <c r="M38" s="42" t="str">
        <f t="shared" ca="1" si="7"/>
        <v>INV34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RW11-INV34-CB06.03-C14Str</v>
      </c>
      <c r="L39" s="42" t="str">
        <f t="shared" ca="1" si="6"/>
        <v>RW11</v>
      </c>
      <c r="M39" s="42" t="str">
        <f t="shared" ca="1" si="7"/>
        <v>INV34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RW12-INV34-CB06.04-C14Str</v>
      </c>
      <c r="L40" s="42" t="str">
        <f t="shared" ca="1" si="6"/>
        <v>RW12</v>
      </c>
      <c r="M40" s="42" t="str">
        <f t="shared" ca="1" si="7"/>
        <v>INV34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RW12-INV34-CB06.05-C14Str</v>
      </c>
      <c r="L41" s="42" t="str">
        <f t="shared" ca="1" si="6"/>
        <v>RW12</v>
      </c>
      <c r="M41" s="42" t="str">
        <f t="shared" ca="1" si="7"/>
        <v>INV34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RW12-INV34-CB06.06-C14Str</v>
      </c>
      <c r="L42" s="42" t="str">
        <f t="shared" ca="1" si="6"/>
        <v>RW12</v>
      </c>
      <c r="M42" s="42" t="str">
        <f t="shared" ca="1" si="7"/>
        <v>INV34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RW13-INV34-CB07.01-C14Str</v>
      </c>
      <c r="L43" s="48" t="str">
        <f t="shared" ca="1" si="6"/>
        <v>RW13</v>
      </c>
      <c r="M43" s="48" t="str">
        <f t="shared" ca="1" si="7"/>
        <v>INV34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RW13-INV34-CB07.02-C14Str</v>
      </c>
      <c r="L44" s="48" t="str">
        <f t="shared" ca="1" si="6"/>
        <v>RW13</v>
      </c>
      <c r="M44" s="48" t="str">
        <f t="shared" ca="1" si="7"/>
        <v>INV34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RW13-INV34-CB07.03-C14Str</v>
      </c>
      <c r="L45" s="48" t="str">
        <f t="shared" ca="1" si="6"/>
        <v>RW13</v>
      </c>
      <c r="M45" s="48" t="str">
        <f t="shared" ca="1" si="7"/>
        <v>INV34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RW14-INV34-CB07.04-C14Str</v>
      </c>
      <c r="L46" s="48" t="str">
        <f t="shared" ca="1" si="6"/>
        <v>RW14</v>
      </c>
      <c r="M46" s="48" t="str">
        <f t="shared" ca="1" si="7"/>
        <v>INV34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RW14-INV34-CB07.05-C14Str</v>
      </c>
      <c r="L47" s="48" t="str">
        <f t="shared" ca="1" si="6"/>
        <v>RW14</v>
      </c>
      <c r="M47" s="48" t="str">
        <f t="shared" ca="1" si="7"/>
        <v>INV34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RW14-INV34-CB07.06-C14Str</v>
      </c>
      <c r="L48" s="48" t="str">
        <f t="shared" ca="1" si="6"/>
        <v>RW14</v>
      </c>
      <c r="M48" s="48" t="str">
        <f t="shared" ca="1" si="7"/>
        <v>INV34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RW15-INV34-CB08.01-C14Str</v>
      </c>
      <c r="L49" s="42" t="str">
        <f t="shared" ca="1" si="6"/>
        <v>RW15</v>
      </c>
      <c r="M49" s="42" t="str">
        <f t="shared" ca="1" si="7"/>
        <v>INV34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RW15-INV34-CB08.02-C14Str</v>
      </c>
      <c r="L50" s="42" t="str">
        <f t="shared" ca="1" si="6"/>
        <v>RW15</v>
      </c>
      <c r="M50" s="42" t="str">
        <f t="shared" ca="1" si="7"/>
        <v>INV34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RW15-INV34-CB08.03-C14Str</v>
      </c>
      <c r="L51" s="42" t="str">
        <f t="shared" ca="1" si="6"/>
        <v>RW15</v>
      </c>
      <c r="M51" s="42" t="str">
        <f t="shared" ca="1" si="7"/>
        <v>INV34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RW16-INV34-CB08.04-C14Str</v>
      </c>
      <c r="L52" s="42" t="str">
        <f t="shared" ca="1" si="6"/>
        <v>RW16</v>
      </c>
      <c r="M52" s="42" t="str">
        <f t="shared" ca="1" si="7"/>
        <v>INV34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RW16-INV34-CB08.05-C14Str</v>
      </c>
      <c r="L53" s="42" t="str">
        <f t="shared" ca="1" si="6"/>
        <v>RW16</v>
      </c>
      <c r="M53" s="42" t="str">
        <f t="shared" ca="1" si="7"/>
        <v>INV34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RW16-INV34-CB08.06-C14Str</v>
      </c>
      <c r="L54" s="42" t="str">
        <f t="shared" ca="1" si="6"/>
        <v>RW16</v>
      </c>
      <c r="M54" s="42" t="str">
        <f t="shared" ca="1" si="7"/>
        <v>INV34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RW17-INV34-CB09.01-C14Str</v>
      </c>
      <c r="L55" s="48" t="str">
        <f t="shared" ca="1" si="6"/>
        <v>RW17</v>
      </c>
      <c r="M55" s="48" t="str">
        <f t="shared" ca="1" si="7"/>
        <v>INV34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RW17-INV34-CB09.02-C14Str</v>
      </c>
      <c r="L56" s="48" t="str">
        <f t="shared" ca="1" si="6"/>
        <v>RW17</v>
      </c>
      <c r="M56" s="48" t="str">
        <f t="shared" ca="1" si="7"/>
        <v>INV34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RW17-INV34-CB09.03-C14Str</v>
      </c>
      <c r="L57" s="48" t="str">
        <f t="shared" ca="1" si="6"/>
        <v>RW17</v>
      </c>
      <c r="M57" s="48" t="str">
        <f t="shared" ca="1" si="7"/>
        <v>INV34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RW18-INV34-CB09.04-C14Str</v>
      </c>
      <c r="L58" s="48" t="str">
        <f t="shared" ca="1" si="6"/>
        <v>RW18</v>
      </c>
      <c r="M58" s="48" t="str">
        <f t="shared" ca="1" si="7"/>
        <v>INV34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RW18-INV34-CB09.05-C14Str</v>
      </c>
      <c r="L59" s="48" t="str">
        <f t="shared" ca="1" si="6"/>
        <v>RW18</v>
      </c>
      <c r="M59" s="48" t="str">
        <f t="shared" ca="1" si="7"/>
        <v>INV34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RW18-INV34-CB09.06-C14Str</v>
      </c>
      <c r="L60" s="48" t="str">
        <f t="shared" ca="1" si="6"/>
        <v>RW18</v>
      </c>
      <c r="M60" s="48" t="str">
        <f t="shared" ca="1" si="7"/>
        <v>INV34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RW19-INV34-CB10.01-C14Str</v>
      </c>
      <c r="L61" s="42" t="str">
        <f t="shared" ca="1" si="6"/>
        <v>RW19</v>
      </c>
      <c r="M61" s="42" t="str">
        <f t="shared" ca="1" si="7"/>
        <v>INV34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RW19-INV34-CB10.02-C14Str</v>
      </c>
      <c r="L62" s="42" t="str">
        <f t="shared" ca="1" si="6"/>
        <v>RW19</v>
      </c>
      <c r="M62" s="42" t="str">
        <f t="shared" ca="1" si="7"/>
        <v>INV34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RW19-INV34-CB10.03-C14Str</v>
      </c>
      <c r="L63" s="42" t="str">
        <f t="shared" ca="1" si="6"/>
        <v>RW19</v>
      </c>
      <c r="M63" s="42" t="str">
        <f t="shared" ca="1" si="7"/>
        <v>INV34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RW20-INV34-CB10.04-C14Str</v>
      </c>
      <c r="L64" s="42" t="str">
        <f t="shared" ca="1" si="6"/>
        <v>RW20</v>
      </c>
      <c r="M64" s="42" t="str">
        <f t="shared" ca="1" si="7"/>
        <v>INV34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RW20-INV34-CB10.05-C14Str</v>
      </c>
      <c r="L65" s="42" t="str">
        <f t="shared" ca="1" si="6"/>
        <v>RW20</v>
      </c>
      <c r="M65" s="42" t="str">
        <f t="shared" ca="1" si="7"/>
        <v>INV34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RW20-INV34-CB10.06-C14Str</v>
      </c>
      <c r="L66" s="42" t="str">
        <f t="shared" ca="1" si="6"/>
        <v>RW20</v>
      </c>
      <c r="M66" s="42" t="str">
        <f t="shared" ca="1" si="7"/>
        <v>INV34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50</v>
      </c>
      <c r="C67" s="64">
        <v>6</v>
      </c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RW21-INV34-CB11.01-C14Str</v>
      </c>
      <c r="L67" s="48" t="str">
        <f t="shared" ca="1" si="6"/>
        <v>RW21</v>
      </c>
      <c r="M67" s="48" t="str">
        <f t="shared" ca="1" si="7"/>
        <v>INV34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 t="s">
        <v>50</v>
      </c>
      <c r="C68" s="64">
        <v>6</v>
      </c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RW21-INV34-CB11.02-C14Str</v>
      </c>
      <c r="L68" s="48" t="str">
        <f t="shared" ca="1" si="6"/>
        <v>RW21</v>
      </c>
      <c r="M68" s="48" t="str">
        <f t="shared" ca="1" si="7"/>
        <v>INV34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 t="s">
        <v>50</v>
      </c>
      <c r="C69" s="64">
        <v>6</v>
      </c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RW21-INV34-CB11.03-C14Str</v>
      </c>
      <c r="L69" s="48" t="str">
        <f t="shared" ca="1" si="6"/>
        <v>RW21</v>
      </c>
      <c r="M69" s="48" t="str">
        <f t="shared" ca="1" si="7"/>
        <v>INV34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RW22-INV34-CB11.04-C14Str</v>
      </c>
      <c r="L70" s="48" t="str">
        <f t="shared" ca="1" si="6"/>
        <v>RW22</v>
      </c>
      <c r="M70" s="48" t="str">
        <f t="shared" ca="1" si="7"/>
        <v>INV34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26" ca="1" si="13">L71&amp;"-"&amp;M71&amp;"-"&amp;N71&amp;"-"&amp;O71</f>
        <v>RW22-INV34-CB11.05-C14Str</v>
      </c>
      <c r="L71" s="48" t="str">
        <f t="shared" ca="1" si="6"/>
        <v>RW22</v>
      </c>
      <c r="M71" s="48" t="str">
        <f t="shared" ca="1" si="7"/>
        <v>INV34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26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RW22-INV34-CB11.06-C14Str</v>
      </c>
      <c r="L72" s="48" t="str">
        <f t="shared" ref="L72:L126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26" ca="1" si="16">$F$3</f>
        <v>INV34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26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RW23-INV34-CB12.01-C14Str</v>
      </c>
      <c r="L73" s="42" t="str">
        <f t="shared" ca="1" si="15"/>
        <v>RW23</v>
      </c>
      <c r="M73" s="42" t="str">
        <f t="shared" ca="1" si="16"/>
        <v>INV34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RW23-INV34-CB12.02-C14Str</v>
      </c>
      <c r="L74" s="42" t="str">
        <f t="shared" ca="1" si="15"/>
        <v>RW23</v>
      </c>
      <c r="M74" s="42" t="str">
        <f t="shared" ca="1" si="16"/>
        <v>INV34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RW23-INV34-CB12.03-C14Str</v>
      </c>
      <c r="L75" s="42" t="str">
        <f t="shared" ca="1" si="15"/>
        <v>RW23</v>
      </c>
      <c r="M75" s="42" t="str">
        <f t="shared" ca="1" si="16"/>
        <v>INV34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RW24-INV34-CB12.04-C14Str</v>
      </c>
      <c r="L76" s="42" t="str">
        <f t="shared" ca="1" si="15"/>
        <v>RW24</v>
      </c>
      <c r="M76" s="42" t="str">
        <f t="shared" ca="1" si="16"/>
        <v>INV34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RW24-INV34-CB12.05-C14Str</v>
      </c>
      <c r="L77" s="42" t="str">
        <f t="shared" ca="1" si="15"/>
        <v>RW24</v>
      </c>
      <c r="M77" s="42" t="str">
        <f t="shared" ca="1" si="16"/>
        <v>INV34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RW24-INV34-CB12.06-C14Str</v>
      </c>
      <c r="L78" s="42" t="str">
        <f t="shared" ca="1" si="15"/>
        <v>RW24</v>
      </c>
      <c r="M78" s="42" t="str">
        <f t="shared" ca="1" si="16"/>
        <v>INV34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RW25-INV34-CB13.01-C14Str</v>
      </c>
      <c r="L79" s="48" t="str">
        <f t="shared" ca="1" si="15"/>
        <v>RW25</v>
      </c>
      <c r="M79" s="48" t="str">
        <f t="shared" ca="1" si="16"/>
        <v>INV34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RW25-INV34-CB13.02-C14Str</v>
      </c>
      <c r="L80" s="48" t="str">
        <f t="shared" ca="1" si="15"/>
        <v>RW25</v>
      </c>
      <c r="M80" s="48" t="str">
        <f t="shared" ca="1" si="16"/>
        <v>INV34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RW25-INV34-CB13.03-C14Str</v>
      </c>
      <c r="L81" s="48" t="str">
        <f t="shared" ca="1" si="15"/>
        <v>RW25</v>
      </c>
      <c r="M81" s="48" t="str">
        <f t="shared" ca="1" si="16"/>
        <v>INV34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RW26-INV34-CB13.04-C14Str</v>
      </c>
      <c r="L82" s="48" t="str">
        <f t="shared" ca="1" si="15"/>
        <v>RW26</v>
      </c>
      <c r="M82" s="48" t="str">
        <f t="shared" ca="1" si="16"/>
        <v>INV34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RW26-INV34-CB13.05-C14Str</v>
      </c>
      <c r="L83" s="48" t="str">
        <f t="shared" ca="1" si="15"/>
        <v>RW26</v>
      </c>
      <c r="M83" s="48" t="str">
        <f t="shared" ca="1" si="16"/>
        <v>INV34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RW26-INV34-CB13.06-C14Str</v>
      </c>
      <c r="L84" s="48" t="str">
        <f t="shared" ca="1" si="15"/>
        <v>RW26</v>
      </c>
      <c r="M84" s="48" t="str">
        <f t="shared" ca="1" si="16"/>
        <v>INV34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RW27-INV34-CB14.01-C14Str</v>
      </c>
      <c r="L85" s="42" t="str">
        <f t="shared" ca="1" si="15"/>
        <v>RW27</v>
      </c>
      <c r="M85" s="42" t="str">
        <f t="shared" ca="1" si="16"/>
        <v>INV34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RW27-INV34-CB14.02-C14Str</v>
      </c>
      <c r="L86" s="42" t="str">
        <f t="shared" ca="1" si="15"/>
        <v>RW27</v>
      </c>
      <c r="M86" s="42" t="str">
        <f t="shared" ca="1" si="16"/>
        <v>INV34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RW27-INV34-CB14.03-C14Str</v>
      </c>
      <c r="L87" s="42" t="str">
        <f t="shared" ca="1" si="15"/>
        <v>RW27</v>
      </c>
      <c r="M87" s="42" t="str">
        <f t="shared" ca="1" si="16"/>
        <v>INV34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RW28-INV34-CB14.04-C14Str</v>
      </c>
      <c r="L88" s="42" t="str">
        <f t="shared" ca="1" si="15"/>
        <v>RW28</v>
      </c>
      <c r="M88" s="42" t="str">
        <f t="shared" ca="1" si="16"/>
        <v>INV34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RW28-INV34-CB14.05-C14Str</v>
      </c>
      <c r="L89" s="42" t="str">
        <f t="shared" ca="1" si="15"/>
        <v>RW28</v>
      </c>
      <c r="M89" s="42" t="str">
        <f t="shared" ca="1" si="16"/>
        <v>INV34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RW28-INV34-CB14.06-C14Str</v>
      </c>
      <c r="L90" s="42" t="str">
        <f t="shared" ca="1" si="15"/>
        <v>RW28</v>
      </c>
      <c r="M90" s="42" t="str">
        <f t="shared" ca="1" si="16"/>
        <v>INV34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RW29-INV34-CB15.01-C14Str</v>
      </c>
      <c r="L91" s="48" t="str">
        <f t="shared" ca="1" si="15"/>
        <v>RW29</v>
      </c>
      <c r="M91" s="48" t="str">
        <f t="shared" ca="1" si="16"/>
        <v>INV34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RW29-INV34-CB15.02-C14Str</v>
      </c>
      <c r="L92" s="48" t="str">
        <f t="shared" ca="1" si="15"/>
        <v>RW29</v>
      </c>
      <c r="M92" s="48" t="str">
        <f t="shared" ca="1" si="16"/>
        <v>INV34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RW29-INV34-CB15.03-C14Str</v>
      </c>
      <c r="L93" s="48" t="str">
        <f t="shared" ca="1" si="15"/>
        <v>RW29</v>
      </c>
      <c r="M93" s="48" t="str">
        <f t="shared" ca="1" si="16"/>
        <v>INV34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RW30-INV34-CB15.04-C14Str</v>
      </c>
      <c r="L94" s="48" t="str">
        <f t="shared" ca="1" si="15"/>
        <v>RW30</v>
      </c>
      <c r="M94" s="48" t="str">
        <f t="shared" ca="1" si="16"/>
        <v>INV34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RW30-INV34-CB15.05-C14Str</v>
      </c>
      <c r="L95" s="48" t="str">
        <f t="shared" ca="1" si="15"/>
        <v>RW30</v>
      </c>
      <c r="M95" s="48" t="str">
        <f t="shared" ca="1" si="16"/>
        <v>INV34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RW30-INV34-CB15.06-C14Str</v>
      </c>
      <c r="L96" s="48" t="str">
        <f t="shared" ca="1" si="15"/>
        <v>RW30</v>
      </c>
      <c r="M96" s="48" t="str">
        <f t="shared" ca="1" si="16"/>
        <v>INV34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RW31-INV34-CB16.01-C14Str</v>
      </c>
      <c r="L97" s="42" t="str">
        <f t="shared" ca="1" si="15"/>
        <v>RW31</v>
      </c>
      <c r="M97" s="42" t="str">
        <f t="shared" ca="1" si="16"/>
        <v>INV34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RW31-INV34-CB16.02-C14Str</v>
      </c>
      <c r="L98" s="42" t="str">
        <f t="shared" ca="1" si="15"/>
        <v>RW31</v>
      </c>
      <c r="M98" s="42" t="str">
        <f t="shared" ca="1" si="16"/>
        <v>INV34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RW31-INV34-CB16.03-C14Str</v>
      </c>
      <c r="L99" s="42" t="str">
        <f t="shared" ca="1" si="15"/>
        <v>RW31</v>
      </c>
      <c r="M99" s="42" t="str">
        <f t="shared" ca="1" si="16"/>
        <v>INV34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RW32-INV34-CB16.04-C14Str</v>
      </c>
      <c r="L100" s="42" t="str">
        <f t="shared" ca="1" si="15"/>
        <v>RW32</v>
      </c>
      <c r="M100" s="42" t="str">
        <f t="shared" ca="1" si="16"/>
        <v>INV34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RW32-INV34-CB16.05-C14Str</v>
      </c>
      <c r="L101" s="42" t="str">
        <f t="shared" ca="1" si="15"/>
        <v>RW32</v>
      </c>
      <c r="M101" s="42" t="str">
        <f t="shared" ca="1" si="16"/>
        <v>INV34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RW32-INV34-CB16.06-C14Str</v>
      </c>
      <c r="L102" s="42" t="str">
        <f t="shared" ca="1" si="15"/>
        <v>RW32</v>
      </c>
      <c r="M102" s="42" t="str">
        <f t="shared" ca="1" si="16"/>
        <v>INV34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RW33-INV34-CB17.01-C14Str</v>
      </c>
      <c r="L103" s="48" t="str">
        <f t="shared" ca="1" si="15"/>
        <v>RW33</v>
      </c>
      <c r="M103" s="48" t="str">
        <f t="shared" ca="1" si="16"/>
        <v>INV34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RW33-INV34-CB17.02-C14Str</v>
      </c>
      <c r="L104" s="48" t="str">
        <f t="shared" ca="1" si="15"/>
        <v>RW33</v>
      </c>
      <c r="M104" s="48" t="str">
        <f t="shared" ca="1" si="16"/>
        <v>INV34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RW33-INV34-CB17.03-C14Str</v>
      </c>
      <c r="L105" s="48" t="str">
        <f t="shared" ca="1" si="15"/>
        <v>RW33</v>
      </c>
      <c r="M105" s="48" t="str">
        <f t="shared" ca="1" si="16"/>
        <v>INV34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>
        <v>19</v>
      </c>
      <c r="H106" s="127"/>
      <c r="I106" s="64" t="s">
        <v>194</v>
      </c>
      <c r="J106" s="73" t="s">
        <v>132</v>
      </c>
      <c r="K106" s="48" t="str">
        <f t="shared" ca="1" si="13"/>
        <v>RW34-INV34-CB17.04-C14Str</v>
      </c>
      <c r="L106" s="48" t="str">
        <f t="shared" ca="1" si="15"/>
        <v>RW34</v>
      </c>
      <c r="M106" s="48" t="str">
        <f t="shared" ca="1" si="16"/>
        <v>INV34</v>
      </c>
      <c r="N106" s="48" t="str">
        <f ca="1">MID($F$5,1,2)&amp;LOOKUP("一",$F$7:$F106)&amp;"."&amp;TEXT(IF($F106&gt;"",1,($ZG106=OFFSET($ZG106,-1,))+IFERROR(MID(OFFSET($N106,-1,),FIND(MID($F$5,1,2),OFFSET($N106,-1,))+5,2),)),"00")</f>
        <v>CB17.04</v>
      </c>
      <c r="O106" s="48" t="str">
        <f t="shared" si="17"/>
        <v>C14Str</v>
      </c>
      <c r="P106" s="48">
        <v>1</v>
      </c>
      <c r="Q106" s="48" t="s">
        <v>332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RW34-INV34-CB17.05-C14Str</v>
      </c>
      <c r="L107" s="48" t="str">
        <f t="shared" ca="1" si="15"/>
        <v>RW34</v>
      </c>
      <c r="M107" s="48" t="str">
        <f t="shared" ca="1" si="16"/>
        <v>INV34</v>
      </c>
      <c r="N107" s="48" t="str">
        <f ca="1">MID($F$5,1,2)&amp;LOOKUP("一",$F$7:$F107)&amp;"."&amp;TEXT(IF($F107&gt;"",1,($ZG107=OFFSET($ZG107,-1,))+IFERROR(MID(OFFSET($N107,-1,),FIND(MID($F$5,1,2),OFFSET($N107,-1,))+5,2),)),"00")</f>
        <v>CB17.05</v>
      </c>
      <c r="O107" s="48" t="str">
        <f t="shared" si="17"/>
        <v>C14Str</v>
      </c>
      <c r="P107" s="48">
        <v>3</v>
      </c>
      <c r="Q107" s="48"/>
      <c r="R107" s="48"/>
      <c r="S107" s="48" t="s">
        <v>333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RW34-INV34-CB17.06-C14Str</v>
      </c>
      <c r="L108" s="48" t="str">
        <f t="shared" ca="1" si="15"/>
        <v>RW34</v>
      </c>
      <c r="M108" s="48" t="str">
        <f t="shared" ca="1" si="16"/>
        <v>INV34</v>
      </c>
      <c r="N108" s="48" t="str">
        <f ca="1">MID($F$5,1,2)&amp;LOOKUP("一",$F$7:$F108)&amp;"."&amp;TEXT(IF($F108&gt;"",1,($ZG108=OFFSET($ZG108,-1,))+IFERROR(MID(OFFSET($N108,-1,),FIND(MID($F$5,1,2),OFFSET($N108,-1,))+5,2),)),"00")</f>
        <v>CB17.06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334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8" t="s">
        <v>335</v>
      </c>
      <c r="G109" s="129">
        <v>19</v>
      </c>
      <c r="H109" s="129"/>
      <c r="I109" s="64" t="s">
        <v>194</v>
      </c>
      <c r="J109" s="73" t="s">
        <v>132</v>
      </c>
      <c r="K109" s="42" t="str">
        <f t="shared" ca="1" si="13"/>
        <v>RW35-INV34-CB18.01-C14Str</v>
      </c>
      <c r="L109" s="42" t="str">
        <f t="shared" ca="1" si="15"/>
        <v>RW35</v>
      </c>
      <c r="M109" s="42" t="str">
        <f t="shared" ca="1" si="16"/>
        <v>INV34</v>
      </c>
      <c r="N109" s="42" t="str">
        <f ca="1">MID($F$5,1,2)&amp;LOOKUP("一",$F$7:$F109)&amp;"."&amp;TEXT(IF($F109&gt;"",1,($ZG109=OFFSET($ZG109,-1,))+IFERROR(MID(OFFSET($N109,-1,),FIND(MID($F$5,1,2),OFFSET($N109,-1,))+5,2),)),"00")</f>
        <v>CB18.01</v>
      </c>
      <c r="O109" s="42" t="str">
        <f t="shared" si="17"/>
        <v>C14Str</v>
      </c>
      <c r="P109" s="42">
        <v>1</v>
      </c>
      <c r="Q109" s="42" t="s">
        <v>336</v>
      </c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/>
      <c r="H110" s="129"/>
      <c r="I110" s="64" t="s">
        <v>205</v>
      </c>
      <c r="J110" s="73" t="s">
        <v>132</v>
      </c>
      <c r="K110" s="42" t="str">
        <f t="shared" ca="1" si="13"/>
        <v>RW35-INV34-CB18.02-C14Str</v>
      </c>
      <c r="L110" s="42" t="str">
        <f t="shared" ca="1" si="15"/>
        <v>RW35</v>
      </c>
      <c r="M110" s="42" t="str">
        <f t="shared" ca="1" si="16"/>
        <v>INV34</v>
      </c>
      <c r="N110" s="42" t="str">
        <f ca="1">MID($F$5,1,2)&amp;LOOKUP("一",$F$7:$F110)&amp;"."&amp;TEXT(IF($F110&gt;"",1,($ZG110=OFFSET($ZG110,-1,))+IFERROR(MID(OFFSET($N110,-1,),FIND(MID($F$5,1,2),OFFSET($N110,-1,))+5,2),)),"00")</f>
        <v>CB18.02</v>
      </c>
      <c r="O110" s="42" t="str">
        <f t="shared" si="17"/>
        <v>C14Str</v>
      </c>
      <c r="P110" s="42">
        <v>3</v>
      </c>
      <c r="Q110" s="42"/>
      <c r="R110" s="42"/>
      <c r="S110" s="42" t="s">
        <v>337</v>
      </c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232</v>
      </c>
      <c r="J111" s="73" t="s">
        <v>132</v>
      </c>
      <c r="K111" s="42" t="str">
        <f t="shared" ca="1" si="13"/>
        <v>RW35-INV34-CB18.03-C14Str</v>
      </c>
      <c r="L111" s="42" t="str">
        <f t="shared" ca="1" si="15"/>
        <v>RW35</v>
      </c>
      <c r="M111" s="42" t="str">
        <f t="shared" ca="1" si="16"/>
        <v>INV34</v>
      </c>
      <c r="N111" s="42" t="str">
        <f ca="1">MID($F$5,1,2)&amp;LOOKUP("一",$F$7:$F111)&amp;"."&amp;TEXT(IF($F111&gt;"",1,($ZG111=OFFSET($ZG111,-1,))+IFERROR(MID(OFFSET($N111,-1,),FIND(MID($F$5,1,2),OFFSET($N111,-1,))+5,2),)),"00")</f>
        <v>CB18.03</v>
      </c>
      <c r="O111" s="42" t="str">
        <f t="shared" si="17"/>
        <v>C14Str</v>
      </c>
      <c r="P111" s="42">
        <v>7</v>
      </c>
      <c r="Q111" s="42"/>
      <c r="R111" s="42"/>
      <c r="S111" s="42"/>
      <c r="T111" s="42"/>
      <c r="U111" s="42"/>
      <c r="V111" s="42"/>
      <c r="W111" s="42" t="s">
        <v>338</v>
      </c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>
        <v>19</v>
      </c>
      <c r="H112" s="129"/>
      <c r="I112" s="64" t="s">
        <v>194</v>
      </c>
      <c r="J112" s="73" t="s">
        <v>132</v>
      </c>
      <c r="K112" s="42" t="str">
        <f t="shared" ca="1" si="13"/>
        <v>RW36-INV34-CB18.04-C14Str</v>
      </c>
      <c r="L112" s="42" t="str">
        <f t="shared" ca="1" si="15"/>
        <v>RW36</v>
      </c>
      <c r="M112" s="42" t="str">
        <f t="shared" ca="1" si="16"/>
        <v>INV34</v>
      </c>
      <c r="N112" s="42" t="str">
        <f ca="1">MID($F$5,1,2)&amp;LOOKUP("一",$F$7:$F112)&amp;"."&amp;TEXT(IF($F112&gt;"",1,($ZG112=OFFSET($ZG112,-1,))+IFERROR(MID(OFFSET($N112,-1,),FIND(MID($F$5,1,2),OFFSET($N112,-1,))+5,2),)),"00")</f>
        <v>CB18.04</v>
      </c>
      <c r="O112" s="42" t="str">
        <f t="shared" si="17"/>
        <v>C14Str</v>
      </c>
      <c r="P112" s="42">
        <v>1</v>
      </c>
      <c r="Q112" s="42" t="s">
        <v>339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RW36-INV34-CB18.05-C14Str</v>
      </c>
      <c r="L113" s="42" t="str">
        <f t="shared" ca="1" si="15"/>
        <v>RW36</v>
      </c>
      <c r="M113" s="42" t="str">
        <f t="shared" ca="1" si="16"/>
        <v>INV34</v>
      </c>
      <c r="N113" s="42" t="str">
        <f ca="1">MID($F$5,1,2)&amp;LOOKUP("一",$F$7:$F113)&amp;"."&amp;TEXT(IF($F113&gt;"",1,($ZG113=OFFSET($ZG113,-1,))+IFERROR(MID(OFFSET($N113,-1,),FIND(MID($F$5,1,2),OFFSET($N113,-1,))+5,2),)),"00")</f>
        <v>CB18.05</v>
      </c>
      <c r="O113" s="42" t="str">
        <f t="shared" si="17"/>
        <v>C14Str</v>
      </c>
      <c r="P113" s="42">
        <v>3</v>
      </c>
      <c r="Q113" s="42"/>
      <c r="R113" s="42"/>
      <c r="S113" s="42" t="s">
        <v>340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RW36-INV34-CB18.06-C14Str</v>
      </c>
      <c r="L114" s="42" t="str">
        <f t="shared" ca="1" si="15"/>
        <v>RW36</v>
      </c>
      <c r="M114" s="42" t="str">
        <f t="shared" ca="1" si="16"/>
        <v>INV34</v>
      </c>
      <c r="N114" s="42" t="str">
        <f ca="1">MID($F$5,1,2)&amp;LOOKUP("一",$F$7:$F114)&amp;"."&amp;TEXT(IF($F114&gt;"",1,($ZG114=OFFSET($ZG114,-1,))+IFERROR(MID(OFFSET($N114,-1,),FIND(MID($F$5,1,2),OFFSET($N114,-1,))+5,2),)),"00")</f>
        <v>CB18.06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341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6" t="s">
        <v>342</v>
      </c>
      <c r="G115" s="127">
        <v>19</v>
      </c>
      <c r="H115" s="127"/>
      <c r="I115" s="64" t="s">
        <v>194</v>
      </c>
      <c r="J115" s="73" t="s">
        <v>132</v>
      </c>
      <c r="K115" s="48" t="str">
        <f t="shared" ca="1" si="13"/>
        <v>RW37-INV34-CB19.01-C14Str</v>
      </c>
      <c r="L115" s="48" t="str">
        <f t="shared" ca="1" si="15"/>
        <v>RW37</v>
      </c>
      <c r="M115" s="48" t="str">
        <f t="shared" ca="1" si="16"/>
        <v>INV34</v>
      </c>
      <c r="N115" s="48" t="str">
        <f ca="1">MID($F$5,1,2)&amp;LOOKUP("一",$F$7:$F115)&amp;"."&amp;TEXT(IF($F115&gt;"",1,($ZG115=OFFSET($ZG115,-1,))+IFERROR(MID(OFFSET($N115,-1,),FIND(MID($F$5,1,2),OFFSET($N115,-1,))+5,2),)),"00")</f>
        <v>CB19.01</v>
      </c>
      <c r="O115" s="48" t="str">
        <f t="shared" si="17"/>
        <v>C14Str</v>
      </c>
      <c r="P115" s="48">
        <v>1</v>
      </c>
      <c r="Q115" s="48" t="s">
        <v>343</v>
      </c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/>
      <c r="H116" s="127"/>
      <c r="I116" s="64" t="s">
        <v>205</v>
      </c>
      <c r="J116" s="73" t="s">
        <v>132</v>
      </c>
      <c r="K116" s="48" t="str">
        <f t="shared" ca="1" si="13"/>
        <v>RW37-INV34-CB19.02-C14Str</v>
      </c>
      <c r="L116" s="48" t="str">
        <f t="shared" ca="1" si="15"/>
        <v>RW37</v>
      </c>
      <c r="M116" s="48" t="str">
        <f t="shared" ca="1" si="16"/>
        <v>INV34</v>
      </c>
      <c r="N116" s="48" t="str">
        <f ca="1">MID($F$5,1,2)&amp;LOOKUP("一",$F$7:$F116)&amp;"."&amp;TEXT(IF($F116&gt;"",1,($ZG116=OFFSET($ZG116,-1,))+IFERROR(MID(OFFSET($N116,-1,),FIND(MID($F$5,1,2),OFFSET($N116,-1,))+5,2),)),"00")</f>
        <v>CB19.02</v>
      </c>
      <c r="O116" s="48" t="str">
        <f t="shared" si="17"/>
        <v>C14Str</v>
      </c>
      <c r="P116" s="48">
        <v>3</v>
      </c>
      <c r="Q116" s="48"/>
      <c r="R116" s="48"/>
      <c r="S116" s="48" t="s">
        <v>344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232</v>
      </c>
      <c r="J117" s="73" t="s">
        <v>132</v>
      </c>
      <c r="K117" s="48" t="str">
        <f t="shared" ca="1" si="13"/>
        <v>RW37-INV34-CB19.03-C14Str</v>
      </c>
      <c r="L117" s="48" t="str">
        <f t="shared" ca="1" si="15"/>
        <v>RW37</v>
      </c>
      <c r="M117" s="48" t="str">
        <f t="shared" ca="1" si="16"/>
        <v>INV34</v>
      </c>
      <c r="N117" s="48" t="str">
        <f ca="1">MID($F$5,1,2)&amp;LOOKUP("一",$F$7:$F117)&amp;"."&amp;TEXT(IF($F117&gt;"",1,($ZG117=OFFSET($ZG117,-1,))+IFERROR(MID(OFFSET($N117,-1,),FIND(MID($F$5,1,2),OFFSET($N117,-1,))+5,2),)),"00")</f>
        <v>CB19.03</v>
      </c>
      <c r="O117" s="48" t="str">
        <f t="shared" si="17"/>
        <v>C14Str</v>
      </c>
      <c r="P117" s="48">
        <v>7</v>
      </c>
      <c r="Q117" s="48"/>
      <c r="R117" s="48"/>
      <c r="S117" s="48"/>
      <c r="T117" s="48"/>
      <c r="U117" s="48"/>
      <c r="V117" s="48"/>
      <c r="W117" s="48" t="s">
        <v>345</v>
      </c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  <row r="118" spans="5:56">
      <c r="E118" s="42">
        <f t="shared" si="14"/>
        <v>1</v>
      </c>
      <c r="F118" s="126"/>
      <c r="G118" s="127">
        <v>19</v>
      </c>
      <c r="H118" s="127"/>
      <c r="I118" s="64" t="s">
        <v>194</v>
      </c>
      <c r="J118" s="73" t="s">
        <v>132</v>
      </c>
      <c r="K118" s="48" t="str">
        <f t="shared" ca="1" si="13"/>
        <v>RW38-INV34-CB19.04-C14Str</v>
      </c>
      <c r="L118" s="48" t="str">
        <f t="shared" ca="1" si="15"/>
        <v>RW38</v>
      </c>
      <c r="M118" s="48" t="str">
        <f t="shared" ca="1" si="16"/>
        <v>INV34</v>
      </c>
      <c r="N118" s="48" t="str">
        <f ca="1">MID($F$5,1,2)&amp;LOOKUP("一",$F$7:$F118)&amp;"."&amp;TEXT(IF($F118&gt;"",1,($ZG118=OFFSET($ZG118,-1,))+IFERROR(MID(OFFSET($N118,-1,),FIND(MID($F$5,1,2),OFFSET($N118,-1,))+5,2),)),"00")</f>
        <v>CB19.04</v>
      </c>
      <c r="O118" s="48" t="str">
        <f t="shared" si="17"/>
        <v>C14Str</v>
      </c>
      <c r="P118" s="48">
        <v>1</v>
      </c>
      <c r="Q118" s="48" t="s">
        <v>346</v>
      </c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</row>
    <row r="119" spans="5:56">
      <c r="E119" s="42">
        <f t="shared" si="14"/>
        <v>1</v>
      </c>
      <c r="F119" s="126"/>
      <c r="G119" s="127"/>
      <c r="H119" s="127"/>
      <c r="I119" s="64" t="s">
        <v>205</v>
      </c>
      <c r="J119" s="73" t="s">
        <v>132</v>
      </c>
      <c r="K119" s="48" t="str">
        <f t="shared" ca="1" si="13"/>
        <v>RW38-INV34-CB19.05-C14Str</v>
      </c>
      <c r="L119" s="48" t="str">
        <f t="shared" ca="1" si="15"/>
        <v>RW38</v>
      </c>
      <c r="M119" s="48" t="str">
        <f t="shared" ca="1" si="16"/>
        <v>INV34</v>
      </c>
      <c r="N119" s="48" t="str">
        <f ca="1">MID($F$5,1,2)&amp;LOOKUP("一",$F$7:$F119)&amp;"."&amp;TEXT(IF($F119&gt;"",1,($ZG119=OFFSET($ZG119,-1,))+IFERROR(MID(OFFSET($N119,-1,),FIND(MID($F$5,1,2),OFFSET($N119,-1,))+5,2),)),"00")</f>
        <v>CB19.05</v>
      </c>
      <c r="O119" s="48" t="str">
        <f t="shared" si="17"/>
        <v>C14Str</v>
      </c>
      <c r="P119" s="48">
        <v>3</v>
      </c>
      <c r="Q119" s="48"/>
      <c r="R119" s="48"/>
      <c r="S119" s="48" t="s">
        <v>347</v>
      </c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</row>
    <row r="120" spans="5:56">
      <c r="E120" s="42">
        <f t="shared" si="14"/>
        <v>1</v>
      </c>
      <c r="F120" s="126"/>
      <c r="G120" s="127"/>
      <c r="H120" s="127"/>
      <c r="I120" s="64" t="s">
        <v>232</v>
      </c>
      <c r="J120" s="73" t="s">
        <v>132</v>
      </c>
      <c r="K120" s="48" t="str">
        <f t="shared" ca="1" si="13"/>
        <v>RW38-INV34-CB19.06-C14Str</v>
      </c>
      <c r="L120" s="48" t="str">
        <f t="shared" ca="1" si="15"/>
        <v>RW38</v>
      </c>
      <c r="M120" s="48" t="str">
        <f t="shared" ca="1" si="16"/>
        <v>INV34</v>
      </c>
      <c r="N120" s="48" t="str">
        <f ca="1">MID($F$5,1,2)&amp;LOOKUP("一",$F$7:$F120)&amp;"."&amp;TEXT(IF($F120&gt;"",1,($ZG120=OFFSET($ZG120,-1,))+IFERROR(MID(OFFSET($N120,-1,),FIND(MID($F$5,1,2),OFFSET($N120,-1,))+5,2),)),"00")</f>
        <v>CB19.06</v>
      </c>
      <c r="O120" s="48" t="str">
        <f t="shared" si="17"/>
        <v>C14Str</v>
      </c>
      <c r="P120" s="48">
        <v>7</v>
      </c>
      <c r="Q120" s="48"/>
      <c r="R120" s="48"/>
      <c r="S120" s="48"/>
      <c r="T120" s="48"/>
      <c r="U120" s="48"/>
      <c r="V120" s="48"/>
      <c r="W120" s="48" t="s">
        <v>348</v>
      </c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</row>
    <row r="121" spans="5:56">
      <c r="E121" s="42">
        <f t="shared" si="14"/>
        <v>1</v>
      </c>
      <c r="F121" s="128" t="s">
        <v>349</v>
      </c>
      <c r="G121" s="129">
        <v>19</v>
      </c>
      <c r="H121" s="129"/>
      <c r="I121" s="64" t="s">
        <v>194</v>
      </c>
      <c r="J121" s="73" t="s">
        <v>132</v>
      </c>
      <c r="K121" s="42" t="str">
        <f t="shared" ca="1" si="13"/>
        <v>RW39-INV34-CB20.01-C14Str</v>
      </c>
      <c r="L121" s="42" t="str">
        <f t="shared" ca="1" si="15"/>
        <v>RW39</v>
      </c>
      <c r="M121" s="42" t="str">
        <f t="shared" ca="1" si="16"/>
        <v>INV34</v>
      </c>
      <c r="N121" s="42" t="str">
        <f ca="1">MID($F$5,1,2)&amp;LOOKUP("一",$F$7:$F121)&amp;"."&amp;TEXT(IF($F121&gt;"",1,($ZG121=OFFSET($ZG121,-1,))+IFERROR(MID(OFFSET($N121,-1,),FIND(MID($F$5,1,2),OFFSET($N121,-1,))+5,2),)),"00")</f>
        <v>CB20.01</v>
      </c>
      <c r="O121" s="42" t="str">
        <f t="shared" si="17"/>
        <v>C14Str</v>
      </c>
      <c r="P121" s="42">
        <v>1</v>
      </c>
      <c r="Q121" s="42" t="s">
        <v>350</v>
      </c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</row>
    <row r="122" spans="5:56">
      <c r="E122" s="42">
        <f t="shared" si="14"/>
        <v>1</v>
      </c>
      <c r="F122" s="128"/>
      <c r="G122" s="129"/>
      <c r="H122" s="129"/>
      <c r="I122" s="64" t="s">
        <v>205</v>
      </c>
      <c r="J122" s="73" t="s">
        <v>132</v>
      </c>
      <c r="K122" s="42" t="str">
        <f t="shared" ca="1" si="13"/>
        <v>RW39-INV34-CB20.02-C14Str</v>
      </c>
      <c r="L122" s="42" t="str">
        <f t="shared" ca="1" si="15"/>
        <v>RW39</v>
      </c>
      <c r="M122" s="42" t="str">
        <f t="shared" ca="1" si="16"/>
        <v>INV34</v>
      </c>
      <c r="N122" s="42" t="str">
        <f ca="1">MID($F$5,1,2)&amp;LOOKUP("一",$F$7:$F122)&amp;"."&amp;TEXT(IF($F122&gt;"",1,($ZG122=OFFSET($ZG122,-1,))+IFERROR(MID(OFFSET($N122,-1,),FIND(MID($F$5,1,2),OFFSET($N122,-1,))+5,2),)),"00")</f>
        <v>CB20.02</v>
      </c>
      <c r="O122" s="42" t="str">
        <f t="shared" si="17"/>
        <v>C14Str</v>
      </c>
      <c r="P122" s="42">
        <v>3</v>
      </c>
      <c r="Q122" s="42"/>
      <c r="R122" s="42"/>
      <c r="S122" s="42" t="s">
        <v>351</v>
      </c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</row>
    <row r="123" spans="5:56">
      <c r="E123" s="42">
        <f t="shared" si="14"/>
        <v>1</v>
      </c>
      <c r="F123" s="128"/>
      <c r="G123" s="129"/>
      <c r="H123" s="129"/>
      <c r="I123" s="64" t="s">
        <v>232</v>
      </c>
      <c r="J123" s="73" t="s">
        <v>132</v>
      </c>
      <c r="K123" s="42" t="str">
        <f t="shared" ca="1" si="13"/>
        <v>RW39-INV34-CB20.03-C14Str</v>
      </c>
      <c r="L123" s="42" t="str">
        <f t="shared" ca="1" si="15"/>
        <v>RW39</v>
      </c>
      <c r="M123" s="42" t="str">
        <f t="shared" ca="1" si="16"/>
        <v>INV34</v>
      </c>
      <c r="N123" s="42" t="str">
        <f ca="1">MID($F$5,1,2)&amp;LOOKUP("一",$F$7:$F123)&amp;"."&amp;TEXT(IF($F123&gt;"",1,($ZG123=OFFSET($ZG123,-1,))+IFERROR(MID(OFFSET($N123,-1,),FIND(MID($F$5,1,2),OFFSET($N123,-1,))+5,2),)),"00")</f>
        <v>CB20.03</v>
      </c>
      <c r="O123" s="42" t="str">
        <f t="shared" si="17"/>
        <v>C14Str</v>
      </c>
      <c r="P123" s="42">
        <v>7</v>
      </c>
      <c r="Q123" s="42"/>
      <c r="R123" s="42"/>
      <c r="S123" s="42"/>
      <c r="T123" s="42"/>
      <c r="U123" s="42"/>
      <c r="V123" s="42"/>
      <c r="W123" s="42" t="s">
        <v>352</v>
      </c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</row>
    <row r="124" spans="5:56">
      <c r="E124" s="42">
        <f t="shared" si="14"/>
        <v>1</v>
      </c>
      <c r="F124" s="128"/>
      <c r="G124" s="129">
        <v>19</v>
      </c>
      <c r="H124" s="129"/>
      <c r="I124" s="64" t="s">
        <v>194</v>
      </c>
      <c r="J124" s="73" t="s">
        <v>132</v>
      </c>
      <c r="K124" s="42" t="str">
        <f t="shared" ca="1" si="13"/>
        <v>RW40-INV34-CB20.04-C14Str</v>
      </c>
      <c r="L124" s="42" t="str">
        <f t="shared" ca="1" si="15"/>
        <v>RW40</v>
      </c>
      <c r="M124" s="42" t="str">
        <f t="shared" ca="1" si="16"/>
        <v>INV34</v>
      </c>
      <c r="N124" s="42" t="str">
        <f ca="1">MID($F$5,1,2)&amp;LOOKUP("一",$F$7:$F124)&amp;"."&amp;TEXT(IF($F124&gt;"",1,($ZG124=OFFSET($ZG124,-1,))+IFERROR(MID(OFFSET($N124,-1,),FIND(MID($F$5,1,2),OFFSET($N124,-1,))+5,2),)),"00")</f>
        <v>CB20.04</v>
      </c>
      <c r="O124" s="42" t="str">
        <f t="shared" si="17"/>
        <v>C14Str</v>
      </c>
      <c r="P124" s="42">
        <v>1</v>
      </c>
      <c r="Q124" s="42" t="s">
        <v>353</v>
      </c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</row>
    <row r="125" spans="5:56">
      <c r="E125" s="42">
        <f t="shared" si="14"/>
        <v>1</v>
      </c>
      <c r="F125" s="128"/>
      <c r="G125" s="129"/>
      <c r="H125" s="129"/>
      <c r="I125" s="64" t="s">
        <v>205</v>
      </c>
      <c r="J125" s="73" t="s">
        <v>132</v>
      </c>
      <c r="K125" s="42" t="str">
        <f t="shared" ca="1" si="13"/>
        <v>RW40-INV34-CB20.05-C14Str</v>
      </c>
      <c r="L125" s="42" t="str">
        <f t="shared" ca="1" si="15"/>
        <v>RW40</v>
      </c>
      <c r="M125" s="42" t="str">
        <f t="shared" ca="1" si="16"/>
        <v>INV34</v>
      </c>
      <c r="N125" s="42" t="str">
        <f ca="1">MID($F$5,1,2)&amp;LOOKUP("一",$F$7:$F125)&amp;"."&amp;TEXT(IF($F125&gt;"",1,($ZG125=OFFSET($ZG125,-1,))+IFERROR(MID(OFFSET($N125,-1,),FIND(MID($F$5,1,2),OFFSET($N125,-1,))+5,2),)),"00")</f>
        <v>CB20.05</v>
      </c>
      <c r="O125" s="42" t="str">
        <f t="shared" si="17"/>
        <v>C14Str</v>
      </c>
      <c r="P125" s="42">
        <v>3</v>
      </c>
      <c r="Q125" s="42"/>
      <c r="R125" s="42"/>
      <c r="S125" s="42" t="s">
        <v>354</v>
      </c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</row>
    <row r="126" spans="5:56">
      <c r="E126" s="42">
        <f t="shared" si="14"/>
        <v>1</v>
      </c>
      <c r="F126" s="128"/>
      <c r="G126" s="129"/>
      <c r="H126" s="129"/>
      <c r="I126" s="64" t="s">
        <v>232</v>
      </c>
      <c r="J126" s="73" t="s">
        <v>132</v>
      </c>
      <c r="K126" s="42" t="str">
        <f t="shared" ca="1" si="13"/>
        <v>RW40-INV34-CB20.06-C14Str</v>
      </c>
      <c r="L126" s="42" t="str">
        <f t="shared" ca="1" si="15"/>
        <v>RW40</v>
      </c>
      <c r="M126" s="42" t="str">
        <f t="shared" ca="1" si="16"/>
        <v>INV34</v>
      </c>
      <c r="N126" s="42" t="str">
        <f ca="1">MID($F$5,1,2)&amp;LOOKUP("一",$F$7:$F126)&amp;"."&amp;TEXT(IF($F126&gt;"",1,($ZG126=OFFSET($ZG126,-1,))+IFERROR(MID(OFFSET($N126,-1,),FIND(MID($F$5,1,2),OFFSET($N126,-1,))+5,2),)),"00")</f>
        <v>CB20.06</v>
      </c>
      <c r="O126" s="42" t="str">
        <f t="shared" si="17"/>
        <v>C14Str</v>
      </c>
      <c r="P126" s="42">
        <v>7</v>
      </c>
      <c r="Q126" s="42"/>
      <c r="R126" s="42"/>
      <c r="S126" s="42"/>
      <c r="T126" s="42"/>
      <c r="U126" s="42"/>
      <c r="V126" s="42"/>
      <c r="W126" s="42" t="s">
        <v>355</v>
      </c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</row>
  </sheetData>
  <mergeCells count="120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97:F102"/>
    <mergeCell ref="G97:G99"/>
    <mergeCell ref="H97:H99"/>
    <mergeCell ref="G100:G102"/>
    <mergeCell ref="H100:H102"/>
    <mergeCell ref="F103:F108"/>
    <mergeCell ref="G103:G105"/>
    <mergeCell ref="H103:H105"/>
    <mergeCell ref="G106:G108"/>
    <mergeCell ref="H106:H108"/>
    <mergeCell ref="F121:F126"/>
    <mergeCell ref="G121:G123"/>
    <mergeCell ref="H121:H123"/>
    <mergeCell ref="G124:G126"/>
    <mergeCell ref="H124:H126"/>
    <mergeCell ref="F109:F114"/>
    <mergeCell ref="G109:G111"/>
    <mergeCell ref="H109:H111"/>
    <mergeCell ref="G112:G114"/>
    <mergeCell ref="H112:H114"/>
    <mergeCell ref="F115:F120"/>
    <mergeCell ref="G115:G117"/>
    <mergeCell ref="H115:H117"/>
    <mergeCell ref="G118:G120"/>
    <mergeCell ref="H118:H120"/>
  </mergeCells>
  <phoneticPr fontId="2" type="noConversion"/>
  <conditionalFormatting sqref="P2">
    <cfRule type="cellIs" dxfId="77" priority="6" operator="equal">
      <formula>FALSE</formula>
    </cfRule>
  </conditionalFormatting>
  <conditionalFormatting sqref="BF7:BF35">
    <cfRule type="cellIs" dxfId="76" priority="3" operator="notEqual">
      <formula>0</formula>
    </cfRule>
  </conditionalFormatting>
  <conditionalFormatting sqref="F7">
    <cfRule type="expression" dxfId="75" priority="2">
      <formula>TEXT(MID(INDIRECT("J"&amp;ROW()-1),13,2)+1,"00")&lt;&gt;F7</formula>
    </cfRule>
  </conditionalFormatting>
  <conditionalFormatting sqref="F7">
    <cfRule type="cellIs" dxfId="74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26">
    <cfRule type="cellIs" dxfId="73" priority="7" operator="greaterThan">
      <formula>1</formula>
    </cfRule>
    <cfRule type="expression" dxfId="72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7889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0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1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2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3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9474B-4182-4743-8865-ABF300433457}">
  <sheetPr codeName="Sheet38"/>
  <dimension ref="A1:CL117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56</v>
      </c>
      <c r="R1" s="16">
        <f t="shared" ref="R1:AD1" si="0">COUNTA(R7:R9953)</f>
        <v>14</v>
      </c>
      <c r="S1" s="16">
        <f t="shared" si="0"/>
        <v>22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19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56</v>
      </c>
      <c r="R2" s="16">
        <f t="shared" ref="R2:BD2" si="2">COUNTIF($I:$I,R$6)</f>
        <v>14</v>
      </c>
      <c r="S2" s="16">
        <f t="shared" si="2"/>
        <v>22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19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INV35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6</v>
      </c>
      <c r="H7" s="127"/>
      <c r="I7" s="64" t="s">
        <v>194</v>
      </c>
      <c r="J7" s="75" t="s">
        <v>131</v>
      </c>
      <c r="K7" s="48" t="str">
        <f t="shared" ref="K7:K70" ca="1" si="3">L7&amp;"-"&amp;M7&amp;"-"&amp;N7&amp;"-"&amp;O7</f>
        <v>RW01-INV35-CB01.01-B10Str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INV35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B10Str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42" cm="1">
        <f t="array" ref="BJ7">IFERROR(INDEX($G$7:$G$1007,SMALL(IF((LOOKUP(ROW($7:$1007),ROW($7:$1007)/($F$7:$F$1007&lt;&gt;""),$F$7:$F$1007)=RIGHT("0"&amp;$BG7,2))*($G$7:$G$1007&lt;&gt;""),ROW($1:$1001),999999),COLUMN(C1))),"0")</f>
        <v>6</v>
      </c>
      <c r="BK7" s="42" cm="1">
        <f t="array" ref="BK7">IFERROR(INDEX($G$7:$G$1007,SMALL(IF((LOOKUP(ROW($7:$1007),ROW($7:$1007)/($F$7:$F$1007&lt;&gt;""),$F$7:$F$1007)=RIGHT("0"&amp;$BG7,2))*($G$7:$G$1007&lt;&gt;""),ROW($1:$1001),999999),COLUMN(D1))),"0")</f>
        <v>6</v>
      </c>
      <c r="BL7" s="42" cm="1">
        <f t="array" ref="BL7">IFERROR(INDEX($G$7:$G$1007,SMALL(IF((LOOKUP(ROW($7:$1007),ROW($7:$1007)/($F$7:$F$1007&lt;&gt;""),$F$7:$F$1007)=RIGHT("0"&amp;$BG7,2))*($G$7:$G$1007&lt;&gt;""),ROW($1:$1001),999999),COLUMN(E1))),"0")</f>
        <v>6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18</v>
      </c>
      <c r="C8" s="50" t="s">
        <v>136</v>
      </c>
      <c r="D8" s="41">
        <f>COUNTIF($I$7:$J$9947,$C8)</f>
        <v>14</v>
      </c>
      <c r="E8" s="42">
        <f t="shared" ref="E8:E71" si="5">COUNTA(Q8:BD8)</f>
        <v>1</v>
      </c>
      <c r="F8" s="126"/>
      <c r="G8" s="127"/>
      <c r="H8" s="127"/>
      <c r="I8" s="64" t="s">
        <v>368</v>
      </c>
      <c r="J8" s="76" t="s">
        <v>136</v>
      </c>
      <c r="K8" s="48" t="str">
        <f t="shared" ca="1" si="3"/>
        <v>RW01-INV35-CB01.02-A10Str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INV35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A10Str</v>
      </c>
      <c r="P8" s="48">
        <v>2</v>
      </c>
      <c r="Q8" s="48"/>
      <c r="R8" s="48" t="s">
        <v>318</v>
      </c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42" cm="1">
        <f t="array" ref="BJ8">IFERROR(INDEX($G$7:$G$1007,SMALL(IF((LOOKUP(ROW($7:$1007),ROW($7:$1007)/($F$7:$F$1007&lt;&gt;""),$F$7:$F$1007)=RIGHT("0"&amp;$BG8,2))*($G$7:$G$1007&lt;&gt;""),ROW($1:$1001),999999),COLUMN(C2))),"0")</f>
        <v>6</v>
      </c>
      <c r="BK8" s="42" cm="1">
        <f t="array" ref="BK8">IFERROR(INDEX($G$7:$G$1007,SMALL(IF((LOOKUP(ROW($7:$1007),ROW($7:$1007)/($F$7:$F$1007&lt;&gt;""),$F$7:$F$1007)=RIGHT("0"&amp;$BG8,2))*($G$7:$G$1007&lt;&gt;""),ROW($1:$1001),999999),COLUMN(D2))),"0")</f>
        <v>6</v>
      </c>
      <c r="BL8" s="42" cm="1">
        <f t="array" ref="BL8">IFERROR(INDEX($G$7:$G$1007,SMALL(IF((LOOKUP(ROW($7:$1007),ROW($7:$1007)/($F$7:$F$1007&lt;&gt;""),$F$7:$F$1007)=RIGHT("0"&amp;$BG8,2))*($G$7:$G$1007&lt;&gt;""),ROW($1:$1001),999999),COLUMN(E2))),"0")</f>
        <v>6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32</v>
      </c>
      <c r="E9" s="42">
        <f t="shared" si="5"/>
        <v>1</v>
      </c>
      <c r="F9" s="126"/>
      <c r="G9" s="127">
        <v>6</v>
      </c>
      <c r="H9" s="127"/>
      <c r="I9" s="64" t="s">
        <v>194</v>
      </c>
      <c r="J9" s="75" t="s">
        <v>131</v>
      </c>
      <c r="K9" s="48" t="str">
        <f t="shared" ca="1" si="3"/>
        <v>RW02-INV35-CB01.03-B10Str</v>
      </c>
      <c r="L9" s="48" t="str">
        <f t="shared" ca="1" si="6"/>
        <v>RW02</v>
      </c>
      <c r="M9" s="48" t="str">
        <f t="shared" ca="1" si="7"/>
        <v>INV35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B10Str</v>
      </c>
      <c r="P9" s="48">
        <v>1</v>
      </c>
      <c r="Q9" s="48" t="s">
        <v>197</v>
      </c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42" cm="1">
        <f t="array" ref="BJ9">IFERROR(INDEX($G$7:$G$1007,SMALL(IF((LOOKUP(ROW($7:$1007),ROW($7:$1007)/($F$7:$F$1007&lt;&gt;""),$F$7:$F$1007)=RIGHT("0"&amp;$BG9,2))*($G$7:$G$1007&lt;&gt;""),ROW($1:$1001),999999),COLUMN(C3))),"0")</f>
        <v>6</v>
      </c>
      <c r="BK9" s="42" cm="1">
        <f t="array" ref="BK9">IFERROR(INDEX($G$7:$G$1007,SMALL(IF((LOOKUP(ROW($7:$1007),ROW($7:$1007)/($F$7:$F$1007&lt;&gt;""),$F$7:$F$1007)=RIGHT("0"&amp;$BG9,2))*($G$7:$G$1007&lt;&gt;""),ROW($1:$1001),999999),COLUMN(D3))),"0")</f>
        <v>6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2</v>
      </c>
      <c r="C10" s="52" t="s">
        <v>132</v>
      </c>
      <c r="D10" s="41">
        <f>COUNTIF($I$7:$J$9947,$C10)</f>
        <v>41</v>
      </c>
      <c r="E10" s="42">
        <f t="shared" si="5"/>
        <v>1</v>
      </c>
      <c r="F10" s="126"/>
      <c r="G10" s="127"/>
      <c r="H10" s="127"/>
      <c r="I10" s="64" t="s">
        <v>368</v>
      </c>
      <c r="J10" s="76" t="s">
        <v>136</v>
      </c>
      <c r="K10" s="48" t="str">
        <f t="shared" ca="1" si="3"/>
        <v>RW02-INV35-CB01.04-A10Str</v>
      </c>
      <c r="L10" s="48" t="str">
        <f t="shared" ca="1" si="6"/>
        <v>RW02</v>
      </c>
      <c r="M10" s="48" t="str">
        <f t="shared" ca="1" si="7"/>
        <v>INV35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A10Str</v>
      </c>
      <c r="P10" s="48">
        <v>2</v>
      </c>
      <c r="Q10" s="48"/>
      <c r="R10" s="48" t="s">
        <v>372</v>
      </c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</v>
      </c>
      <c r="BJ10" s="42" cm="1">
        <f t="array" ref="BJ10">IFERROR(INDEX($G$7:$G$1007,SMALL(IF((LOOKUP(ROW($7:$1007),ROW($7:$1007)/($F$7:$F$1007&lt;&gt;""),$F$7:$F$1007)=RIGHT("0"&amp;$BG10,2))*($G$7:$G$1007&lt;&gt;""),ROW($1:$1001),999999),COLUMN(C4))),"0")</f>
        <v>1</v>
      </c>
      <c r="BK10" s="42" cm="1">
        <f t="array" ref="BK10">IFERROR(INDEX($G$7:$G$1007,SMALL(IF((LOOKUP(ROW($7:$1007),ROW($7:$1007)/($F$7:$F$1007&lt;&gt;""),$F$7:$F$1007)=RIGHT("0"&amp;$BG10,2))*($G$7:$G$1007&lt;&gt;""),ROW($1:$1001),999999),COLUMN(D4))),"0")</f>
        <v>1</v>
      </c>
      <c r="BL10" s="42" cm="1">
        <f t="array" ref="BL10">IFERROR(INDEX($G$7:$G$1007,SMALL(IF((LOOKUP(ROW($7:$1007),ROW($7:$1007)/($F$7:$F$1007&lt;&gt;""),$F$7:$F$1007)=RIGHT("0"&amp;$BG10,2))*($G$7:$G$1007&lt;&gt;""),ROW($1:$1001),999999),COLUMN(E4))),"0")</f>
        <v>1</v>
      </c>
      <c r="BM10" s="42" cm="1">
        <f t="array" ref="BM10">IFERROR(INDEX($G$7:$G$1007,SMALL(IF((LOOKUP(ROW($7:$1007),ROW($7:$1007)/($F$7:$F$1007&lt;&gt;""),$F$7:$F$1007)=RIGHT("0"&amp;$BG10,2))*($G$7:$G$1007&lt;&gt;""),ROW($1:$1001),999999),COLUMN(F4))),"0")</f>
        <v>1</v>
      </c>
      <c r="BN10" s="42" cm="1">
        <f t="array" ref="BN10">IFERROR(INDEX($G$7:$G$1007,SMALL(IF((LOOKUP(ROW($7:$1007),ROW($7:$1007)/($F$7:$F$1007&lt;&gt;""),$F$7:$F$1007)=RIGHT("0"&amp;$BG10,2))*($G$7:$G$1007&lt;&gt;""),ROW($1:$1001),999999),COLUMN(G4))),"0")</f>
        <v>1</v>
      </c>
      <c r="BO10" s="42" cm="1">
        <f t="array" ref="BO10">IFERROR(INDEX($G$7:$G$1007,SMALL(IF((LOOKUP(ROW($7:$1007),ROW($7:$1007)/($F$7:$F$1007&lt;&gt;""),$F$7:$F$1007)=RIGHT("0"&amp;$BG10,2))*($G$7:$G$1007&lt;&gt;""),ROW($1:$1001),999999),COLUMN(H4))),"0")</f>
        <v>1</v>
      </c>
      <c r="BP10" s="42" cm="1">
        <f t="array" ref="BP10">IFERROR(INDEX($G$7:$G$1007,SMALL(IF((LOOKUP(ROW($7:$1007),ROW($7:$1007)/($F$7:$F$1007&lt;&gt;""),$F$7:$F$1007)=RIGHT("0"&amp;$BG10,2))*($G$7:$G$1007&lt;&gt;""),ROW($1:$1001),999999),COLUMN(I4))),"0")</f>
        <v>1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24</v>
      </c>
      <c r="E11" s="42">
        <f t="shared" si="5"/>
        <v>1</v>
      </c>
      <c r="F11" s="126"/>
      <c r="G11" s="127">
        <v>6</v>
      </c>
      <c r="H11" s="127"/>
      <c r="I11" s="64" t="s">
        <v>194</v>
      </c>
      <c r="J11" s="75" t="s">
        <v>131</v>
      </c>
      <c r="K11" s="48" t="str">
        <f t="shared" ca="1" si="3"/>
        <v>RW03-INV35-CB01.05-B10Str</v>
      </c>
      <c r="L11" s="48" t="str">
        <f t="shared" ca="1" si="6"/>
        <v>RW03</v>
      </c>
      <c r="M11" s="48" t="str">
        <f t="shared" ca="1" si="7"/>
        <v>INV35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B10Str</v>
      </c>
      <c r="P11" s="48">
        <v>1</v>
      </c>
      <c r="Q11" s="48" t="s">
        <v>199</v>
      </c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</v>
      </c>
      <c r="BJ11" s="42" cm="1">
        <f t="array" ref="BJ11">IFERROR(INDEX($G$7:$G$1007,SMALL(IF((LOOKUP(ROW($7:$1007),ROW($7:$1007)/($F$7:$F$1007&lt;&gt;""),$F$7:$F$1007)=RIGHT("0"&amp;$BG11,2))*($G$7:$G$1007&lt;&gt;""),ROW($1:$1001),999999),COLUMN(C5))),"0")</f>
        <v>1</v>
      </c>
      <c r="BK11" s="42" cm="1">
        <f t="array" ref="BK11">IFERROR(INDEX($G$7:$G$1007,SMALL(IF((LOOKUP(ROW($7:$1007),ROW($7:$1007)/($F$7:$F$1007&lt;&gt;""),$F$7:$F$1007)=RIGHT("0"&amp;$BG11,2))*($G$7:$G$1007&lt;&gt;""),ROW($1:$1001),999999),COLUMN(D5))),"0")</f>
        <v>1</v>
      </c>
      <c r="BL11" s="42" cm="1">
        <f t="array" ref="BL11">IFERROR(INDEX($G$7:$G$1007,SMALL(IF((LOOKUP(ROW($7:$1007),ROW($7:$1007)/($F$7:$F$1007&lt;&gt;""),$F$7:$F$1007)=RIGHT("0"&amp;$BG11,2))*($G$7:$G$1007&lt;&gt;""),ROW($1:$1001),999999),COLUMN(E5))),"0")</f>
        <v>1</v>
      </c>
      <c r="BM11" s="42" cm="1">
        <f t="array" ref="BM11">IFERROR(INDEX($G$7:$G$1007,SMALL(IF((LOOKUP(ROW($7:$1007),ROW($7:$1007)/($F$7:$F$1007&lt;&gt;""),$F$7:$F$1007)=RIGHT("0"&amp;$BG11,2))*($G$7:$G$1007&lt;&gt;""),ROW($1:$1001),999999),COLUMN(F5))),"0")</f>
        <v>1</v>
      </c>
      <c r="BN11" s="42" cm="1">
        <f t="array" ref="BN11">IFERROR(INDEX($G$7:$G$1007,SMALL(IF((LOOKUP(ROW($7:$1007),ROW($7:$1007)/($F$7:$F$1007&lt;&gt;""),$F$7:$F$1007)=RIGHT("0"&amp;$BG11,2))*($G$7:$G$1007&lt;&gt;""),ROW($1:$1001),999999),COLUMN(G5))),"0")</f>
        <v>1</v>
      </c>
      <c r="BO11" s="42" cm="1">
        <f t="array" ref="BO11">IFERROR(INDEX($G$7:$G$1007,SMALL(IF((LOOKUP(ROW($7:$1007),ROW($7:$1007)/($F$7:$F$1007&lt;&gt;""),$F$7:$F$1007)=RIGHT("0"&amp;$BG11,2))*($G$7:$G$1007&lt;&gt;""),ROW($1:$1001),999999),COLUMN(H5))),"0")</f>
        <v>1</v>
      </c>
      <c r="BP11" s="42" cm="1">
        <f t="array" ref="BP11">IFERROR(INDEX($G$7:$G$1007,SMALL(IF((LOOKUP(ROW($7:$1007),ROW($7:$1007)/($F$7:$F$1007&lt;&gt;""),$F$7:$F$1007)=RIGHT("0"&amp;$BG11,2))*($G$7:$G$1007&lt;&gt;""),ROW($1:$1001),999999),COLUMN(I5))),"0")</f>
        <v>1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368</v>
      </c>
      <c r="J12" s="76" t="s">
        <v>136</v>
      </c>
      <c r="K12" s="48" t="str">
        <f t="shared" ca="1" si="3"/>
        <v>RW03-INV35-CB01.06-A10Str</v>
      </c>
      <c r="L12" s="48" t="str">
        <f t="shared" ca="1" si="6"/>
        <v>RW03</v>
      </c>
      <c r="M12" s="48" t="str">
        <f t="shared" ca="1" si="7"/>
        <v>INV35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A10Str</v>
      </c>
      <c r="P12" s="48">
        <v>2</v>
      </c>
      <c r="Q12" s="48"/>
      <c r="R12" s="48" t="s">
        <v>321</v>
      </c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3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3</v>
      </c>
      <c r="BJ12" s="42" cm="1">
        <f t="array" ref="BJ12">IFERROR(INDEX($G$7:$G$1007,SMALL(IF((LOOKUP(ROW($7:$1007),ROW($7:$1007)/($F$7:$F$1007&lt;&gt;""),$F$7:$F$1007)=RIGHT("0"&amp;$BG12,2))*($G$7:$G$1007&lt;&gt;""),ROW($1:$1001),999999),COLUMN(C6))),"0")</f>
        <v>13</v>
      </c>
      <c r="BK12" s="42" cm="1">
        <f t="array" ref="BK12">IFERROR(INDEX($G$7:$G$1007,SMALL(IF((LOOKUP(ROW($7:$1007),ROW($7:$1007)/($F$7:$F$1007&lt;&gt;""),$F$7:$F$1007)=RIGHT("0"&amp;$BG12,2))*($G$7:$G$1007&lt;&gt;""),ROW($1:$1001),999999),COLUMN(D6))),"0")</f>
        <v>13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14</v>
      </c>
      <c r="C13" s="55" t="s">
        <v>135</v>
      </c>
      <c r="D13" s="41">
        <f>COUNTIF($I$7:$J$9947,$C13)</f>
        <v>0</v>
      </c>
      <c r="E13" s="42">
        <f t="shared" si="5"/>
        <v>1</v>
      </c>
      <c r="F13" s="126"/>
      <c r="G13" s="127">
        <v>6</v>
      </c>
      <c r="H13" s="127"/>
      <c r="I13" s="64" t="s">
        <v>194</v>
      </c>
      <c r="J13" s="75" t="s">
        <v>131</v>
      </c>
      <c r="K13" s="48" t="str">
        <f t="shared" ca="1" si="3"/>
        <v>RW04-INV35-CB01.07-B10Str</v>
      </c>
      <c r="L13" s="48" t="str">
        <f t="shared" ca="1" si="6"/>
        <v>RW04</v>
      </c>
      <c r="M13" s="48" t="str">
        <f t="shared" ca="1" si="7"/>
        <v>INV35</v>
      </c>
      <c r="N13" s="48" t="str">
        <f ca="1">MID($F$5,1,2)&amp;LOOKUP("一",$F$7:$F13)&amp;"."&amp;TEXT(IF($F13&gt;"",1,($ZG13=OFFSET($ZG13,-1,))+IFERROR(MID(OFFSET($N13,-1,),FIND(MID($F$5,1,2),OFFSET($N13,-1,))+5,2),)),"00")</f>
        <v>CB01.07</v>
      </c>
      <c r="O13" s="48" t="str">
        <f t="shared" si="8"/>
        <v>B10Str</v>
      </c>
      <c r="P13" s="48">
        <v>1</v>
      </c>
      <c r="Q13" s="48" t="s">
        <v>201</v>
      </c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13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23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6"/>
      <c r="G14" s="127"/>
      <c r="H14" s="127"/>
      <c r="I14" s="64" t="s">
        <v>368</v>
      </c>
      <c r="J14" s="76" t="s">
        <v>136</v>
      </c>
      <c r="K14" s="48" t="str">
        <f t="shared" ca="1" si="3"/>
        <v>RW04-INV35-CB01.08-A10Str</v>
      </c>
      <c r="L14" s="48" t="str">
        <f t="shared" ca="1" si="6"/>
        <v>RW04</v>
      </c>
      <c r="M14" s="48" t="str">
        <f t="shared" ca="1" si="7"/>
        <v>INV35</v>
      </c>
      <c r="N14" s="48" t="str">
        <f ca="1">MID($F$5,1,2)&amp;LOOKUP("一",$F$7:$F14)&amp;"."&amp;TEXT(IF($F14&gt;"",1,($ZG14=OFFSET($ZG14,-1,))+IFERROR(MID(OFFSET($N14,-1,),FIND(MID($F$5,1,2),OFFSET($N14,-1,))+5,2),)),"00")</f>
        <v>CB01.08</v>
      </c>
      <c r="O14" s="48" t="str">
        <f t="shared" si="8"/>
        <v>A10Str</v>
      </c>
      <c r="P14" s="48">
        <v>2</v>
      </c>
      <c r="Q14" s="48"/>
      <c r="R14" s="48" t="s">
        <v>373</v>
      </c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23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23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6"/>
      <c r="G15" s="127">
        <v>6</v>
      </c>
      <c r="H15" s="127"/>
      <c r="I15" s="64" t="s">
        <v>194</v>
      </c>
      <c r="J15" s="75" t="s">
        <v>131</v>
      </c>
      <c r="K15" s="48" t="str">
        <f t="shared" ca="1" si="3"/>
        <v>RW05-INV35-CB01.09-B10Str</v>
      </c>
      <c r="L15" s="48" t="str">
        <f t="shared" ca="1" si="6"/>
        <v>RW05</v>
      </c>
      <c r="M15" s="48" t="str">
        <f t="shared" ca="1" si="7"/>
        <v>INV35</v>
      </c>
      <c r="N15" s="48" t="str">
        <f ca="1">MID($F$5,1,2)&amp;LOOKUP("一",$F$7:$F15)&amp;"."&amp;TEXT(IF($F15&gt;"",1,($ZG15=OFFSET($ZG15,-1,))+IFERROR(MID(OFFSET($N15,-1,),FIND(MID($F$5,1,2),OFFSET($N15,-1,))+5,2),)),"00")</f>
        <v>CB01.09</v>
      </c>
      <c r="O15" s="48" t="str">
        <f t="shared" si="8"/>
        <v>B10Str</v>
      </c>
      <c r="P15" s="48">
        <v>1</v>
      </c>
      <c r="Q15" s="48" t="s">
        <v>487</v>
      </c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23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23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6"/>
      <c r="G16" s="127"/>
      <c r="H16" s="127"/>
      <c r="I16" s="64" t="s">
        <v>368</v>
      </c>
      <c r="J16" s="76" t="s">
        <v>136</v>
      </c>
      <c r="K16" s="48" t="str">
        <f t="shared" ca="1" si="3"/>
        <v>RW05-INV35-CB01.10-A10Str</v>
      </c>
      <c r="L16" s="48" t="str">
        <f t="shared" ca="1" si="6"/>
        <v>RW05</v>
      </c>
      <c r="M16" s="48" t="str">
        <f t="shared" ca="1" si="7"/>
        <v>INV35</v>
      </c>
      <c r="N16" s="48" t="str">
        <f ca="1">MID($F$5,1,2)&amp;LOOKUP("一",$F$7:$F16)&amp;"."&amp;TEXT(IF($F16&gt;"",1,($ZG16=OFFSET($ZG16,-1,))+IFERROR(MID(OFFSET($N16,-1,),FIND(MID($F$5,1,2),OFFSET($N16,-1,))+5,2),)),"00")</f>
        <v>CB01.10</v>
      </c>
      <c r="O16" s="48" t="str">
        <f t="shared" si="8"/>
        <v>A10Str</v>
      </c>
      <c r="P16" s="48">
        <v>2</v>
      </c>
      <c r="Q16" s="48"/>
      <c r="R16" s="48" t="s">
        <v>488</v>
      </c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23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23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18</v>
      </c>
      <c r="E17" s="42">
        <f t="shared" si="5"/>
        <v>1</v>
      </c>
      <c r="F17" s="128" t="s">
        <v>203</v>
      </c>
      <c r="G17" s="129">
        <v>6</v>
      </c>
      <c r="H17" s="129"/>
      <c r="I17" s="64" t="s">
        <v>194</v>
      </c>
      <c r="J17" s="75" t="s">
        <v>131</v>
      </c>
      <c r="K17" s="42" t="str">
        <f t="shared" ca="1" si="3"/>
        <v>RW06-INV35-CB02.01-B10Str</v>
      </c>
      <c r="L17" s="42" t="str">
        <f t="shared" ca="1" si="6"/>
        <v>RW06</v>
      </c>
      <c r="M17" s="42" t="str">
        <f t="shared" ca="1" si="7"/>
        <v>INV35</v>
      </c>
      <c r="N17" s="42" t="str">
        <f ca="1">MID($F$5,1,2)&amp;LOOKUP("一",$F$7:$F17)&amp;"."&amp;TEXT(IF($F17&gt;"",1,($ZG17=OFFSET($ZG17,-1,))+IFERROR(MID(OFFSET($N17,-1,),FIND(MID($F$5,1,2),OFFSET($N17,-1,))+5,2),)),"00")</f>
        <v>CB02.01</v>
      </c>
      <c r="O17" s="42" t="str">
        <f t="shared" si="8"/>
        <v>B10Str</v>
      </c>
      <c r="P17" s="42">
        <v>1</v>
      </c>
      <c r="Q17" s="42" t="s">
        <v>204</v>
      </c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23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23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368</v>
      </c>
      <c r="J18" s="76" t="s">
        <v>136</v>
      </c>
      <c r="K18" s="42" t="str">
        <f t="shared" ca="1" si="3"/>
        <v>RW06-INV35-CB02.02-A10Str</v>
      </c>
      <c r="L18" s="42" t="str">
        <f t="shared" ca="1" si="6"/>
        <v>RW06</v>
      </c>
      <c r="M18" s="42" t="str">
        <f t="shared" ca="1" si="7"/>
        <v>INV35</v>
      </c>
      <c r="N18" s="42" t="str">
        <f ca="1">MID($F$5,1,2)&amp;LOOKUP("一",$F$7:$F18)&amp;"."&amp;TEXT(IF($F18&gt;"",1,($ZG18=OFFSET($ZG18,-1,))+IFERROR(MID(OFFSET($N18,-1,),FIND(MID($F$5,1,2),OFFSET($N18,-1,))+5,2),)),"00")</f>
        <v>CB02.02</v>
      </c>
      <c r="O18" s="42" t="str">
        <f t="shared" si="8"/>
        <v>A10Str</v>
      </c>
      <c r="P18" s="42">
        <v>2</v>
      </c>
      <c r="Q18" s="42"/>
      <c r="R18" s="42" t="s">
        <v>206</v>
      </c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23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23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2</v>
      </c>
      <c r="E19" s="42">
        <f t="shared" si="5"/>
        <v>1</v>
      </c>
      <c r="F19" s="129"/>
      <c r="G19" s="129">
        <v>6</v>
      </c>
      <c r="H19" s="129"/>
      <c r="I19" s="64" t="s">
        <v>194</v>
      </c>
      <c r="J19" s="75" t="s">
        <v>131</v>
      </c>
      <c r="K19" s="42" t="str">
        <f t="shared" ca="1" si="3"/>
        <v>RW07-INV35-CB02.03-B10Str</v>
      </c>
      <c r="L19" s="42" t="str">
        <f t="shared" ca="1" si="6"/>
        <v>RW07</v>
      </c>
      <c r="M19" s="42" t="str">
        <f t="shared" ca="1" si="7"/>
        <v>INV35</v>
      </c>
      <c r="N19" s="42" t="str">
        <f ca="1">MID($F$5,1,2)&amp;LOOKUP("一",$F$7:$F19)&amp;"."&amp;TEXT(IF($F19&gt;"",1,($ZG19=OFFSET($ZG19,-1,))+IFERROR(MID(OFFSET($N19,-1,),FIND(MID($F$5,1,2),OFFSET($N19,-1,))+5,2),)),"00")</f>
        <v>CB02.03</v>
      </c>
      <c r="O19" s="42" t="str">
        <f t="shared" si="8"/>
        <v>B10Str</v>
      </c>
      <c r="P19" s="42">
        <v>1</v>
      </c>
      <c r="Q19" s="42" t="s">
        <v>207</v>
      </c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23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23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3</v>
      </c>
      <c r="C20" s="61">
        <v>4</v>
      </c>
      <c r="D20" s="62">
        <f t="shared" si="11"/>
        <v>0</v>
      </c>
      <c r="E20" s="42">
        <f t="shared" si="5"/>
        <v>1</v>
      </c>
      <c r="F20" s="129"/>
      <c r="G20" s="129"/>
      <c r="H20" s="129"/>
      <c r="I20" s="64" t="s">
        <v>368</v>
      </c>
      <c r="J20" s="76" t="s">
        <v>136</v>
      </c>
      <c r="K20" s="42" t="str">
        <f t="shared" ca="1" si="3"/>
        <v>RW07-INV35-CB02.04-A10Str</v>
      </c>
      <c r="L20" s="42" t="str">
        <f t="shared" ca="1" si="6"/>
        <v>RW07</v>
      </c>
      <c r="M20" s="42" t="str">
        <f t="shared" ca="1" si="7"/>
        <v>INV35</v>
      </c>
      <c r="N20" s="42" t="str">
        <f ca="1">MID($F$5,1,2)&amp;LOOKUP("一",$F$7:$F20)&amp;"."&amp;TEXT(IF($F20&gt;"",1,($ZG20=OFFSET($ZG20,-1,))+IFERROR(MID(OFFSET($N20,-1,),FIND(MID($F$5,1,2),OFFSET($N20,-1,))+5,2),)),"00")</f>
        <v>CB02.04</v>
      </c>
      <c r="O20" s="42" t="str">
        <f t="shared" si="8"/>
        <v>A10Str</v>
      </c>
      <c r="P20" s="42">
        <v>2</v>
      </c>
      <c r="Q20" s="42"/>
      <c r="R20" s="42" t="s">
        <v>208</v>
      </c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23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23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9"/>
      <c r="G21" s="129">
        <v>6</v>
      </c>
      <c r="H21" s="129"/>
      <c r="I21" s="64" t="s">
        <v>194</v>
      </c>
      <c r="J21" s="75" t="s">
        <v>131</v>
      </c>
      <c r="K21" s="42" t="str">
        <f t="shared" ca="1" si="3"/>
        <v>RW08-INV35-CB02.05-B10Str</v>
      </c>
      <c r="L21" s="42" t="str">
        <f t="shared" ca="1" si="6"/>
        <v>RW08</v>
      </c>
      <c r="M21" s="42" t="str">
        <f t="shared" ca="1" si="7"/>
        <v>INV35</v>
      </c>
      <c r="N21" s="42" t="str">
        <f ca="1">MID($F$5,1,2)&amp;LOOKUP("一",$F$7:$F21)&amp;"."&amp;TEXT(IF($F21&gt;"",1,($ZG21=OFFSET($ZG21,-1,))+IFERROR(MID(OFFSET($N21,-1,),FIND(MID($F$5,1,2),OFFSET($N21,-1,))+5,2),)),"00")</f>
        <v>CB02.05</v>
      </c>
      <c r="O21" s="42" t="str">
        <f t="shared" si="8"/>
        <v>B10Str</v>
      </c>
      <c r="P21" s="42">
        <v>1</v>
      </c>
      <c r="Q21" s="42" t="s">
        <v>209</v>
      </c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23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23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14</v>
      </c>
      <c r="E22" s="42">
        <f t="shared" si="5"/>
        <v>1</v>
      </c>
      <c r="F22" s="129"/>
      <c r="G22" s="129"/>
      <c r="H22" s="129"/>
      <c r="I22" s="64" t="s">
        <v>368</v>
      </c>
      <c r="J22" s="76" t="s">
        <v>136</v>
      </c>
      <c r="K22" s="42" t="str">
        <f t="shared" ca="1" si="3"/>
        <v>RW08-INV35-CB02.06-A10Str</v>
      </c>
      <c r="L22" s="42" t="str">
        <f t="shared" ca="1" si="6"/>
        <v>RW08</v>
      </c>
      <c r="M22" s="42" t="str">
        <f t="shared" ca="1" si="7"/>
        <v>INV35</v>
      </c>
      <c r="N22" s="42" t="str">
        <f ca="1">MID($F$5,1,2)&amp;LOOKUP("一",$F$7:$F22)&amp;"."&amp;TEXT(IF($F22&gt;"",1,($ZG22=OFFSET($ZG22,-1,))+IFERROR(MID(OFFSET($N22,-1,),FIND(MID($F$5,1,2),OFFSET($N22,-1,))+5,2),)),"00")</f>
        <v>CB02.06</v>
      </c>
      <c r="O22" s="42" t="str">
        <f t="shared" si="8"/>
        <v>A10Str</v>
      </c>
      <c r="P22" s="42">
        <v>2</v>
      </c>
      <c r="Q22" s="42"/>
      <c r="R22" s="42" t="s">
        <v>210</v>
      </c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23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23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9"/>
      <c r="G23" s="129">
        <v>6</v>
      </c>
      <c r="H23" s="129"/>
      <c r="I23" s="64" t="s">
        <v>194</v>
      </c>
      <c r="J23" s="75" t="s">
        <v>131</v>
      </c>
      <c r="K23" s="42" t="str">
        <f t="shared" ca="1" si="3"/>
        <v>RW09-INV35-CB02.07-B10Str</v>
      </c>
      <c r="L23" s="42" t="str">
        <f t="shared" ca="1" si="6"/>
        <v>RW09</v>
      </c>
      <c r="M23" s="42" t="str">
        <f t="shared" ca="1" si="7"/>
        <v>INV35</v>
      </c>
      <c r="N23" s="42" t="str">
        <f ca="1">MID($F$5,1,2)&amp;LOOKUP("一",$F$7:$F23)&amp;"."&amp;TEXT(IF($F23&gt;"",1,($ZG23=OFFSET($ZG23,-1,))+IFERROR(MID(OFFSET($N23,-1,),FIND(MID($F$5,1,2),OFFSET($N23,-1,))+5,2),)),"00")</f>
        <v>CB02.07</v>
      </c>
      <c r="O23" s="42" t="str">
        <f t="shared" si="8"/>
        <v>B10Str</v>
      </c>
      <c r="P23" s="42">
        <v>1</v>
      </c>
      <c r="Q23" s="42" t="s">
        <v>211</v>
      </c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F23" s="16">
        <f t="shared" si="9"/>
        <v>0</v>
      </c>
      <c r="BG23" s="49">
        <v>17</v>
      </c>
      <c r="BH23" s="42" t="str" cm="1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42" t="str" cm="1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9"/>
      <c r="G24" s="129"/>
      <c r="H24" s="129"/>
      <c r="I24" s="64" t="s">
        <v>368</v>
      </c>
      <c r="J24" s="76" t="s">
        <v>136</v>
      </c>
      <c r="K24" s="42" t="str">
        <f t="shared" ca="1" si="3"/>
        <v>RW09-INV35-CB02.08-A10Str</v>
      </c>
      <c r="L24" s="42" t="str">
        <f t="shared" ca="1" si="6"/>
        <v>RW09</v>
      </c>
      <c r="M24" s="42" t="str">
        <f t="shared" ca="1" si="7"/>
        <v>INV35</v>
      </c>
      <c r="N24" s="42" t="str">
        <f ca="1">MID($F$5,1,2)&amp;LOOKUP("一",$F$7:$F24)&amp;"."&amp;TEXT(IF($F24&gt;"",1,($ZG24=OFFSET($ZG24,-1,))+IFERROR(MID(OFFSET($N24,-1,),FIND(MID($F$5,1,2),OFFSET($N24,-1,))+5,2),)),"00")</f>
        <v>CB02.08</v>
      </c>
      <c r="O24" s="42" t="str">
        <f t="shared" si="8"/>
        <v>A10Str</v>
      </c>
      <c r="P24" s="42">
        <v>2</v>
      </c>
      <c r="Q24" s="42"/>
      <c r="R24" s="42" t="s">
        <v>212</v>
      </c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9"/>
      <c r="G25" s="129">
        <v>6</v>
      </c>
      <c r="H25" s="129"/>
      <c r="I25" s="64" t="s">
        <v>194</v>
      </c>
      <c r="J25" s="75" t="s">
        <v>131</v>
      </c>
      <c r="K25" s="42" t="str">
        <f t="shared" ca="1" si="3"/>
        <v>RW10-INV35-CB02.09-B10Str</v>
      </c>
      <c r="L25" s="42" t="str">
        <f t="shared" ca="1" si="6"/>
        <v>RW10</v>
      </c>
      <c r="M25" s="42" t="str">
        <f t="shared" ca="1" si="7"/>
        <v>INV35</v>
      </c>
      <c r="N25" s="42" t="str">
        <f ca="1">MID($F$5,1,2)&amp;LOOKUP("一",$F$7:$F25)&amp;"."&amp;TEXT(IF($F25&gt;"",1,($ZG25=OFFSET($ZG25,-1,))+IFERROR(MID(OFFSET($N25,-1,),FIND(MID($F$5,1,2),OFFSET($N25,-1,))+5,2),)),"00")</f>
        <v>CB02.09</v>
      </c>
      <c r="O25" s="42" t="str">
        <f t="shared" si="8"/>
        <v>B10Str</v>
      </c>
      <c r="P25" s="42">
        <v>1</v>
      </c>
      <c r="Q25" s="42" t="s">
        <v>489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0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368</v>
      </c>
      <c r="J26" s="76" t="s">
        <v>136</v>
      </c>
      <c r="K26" s="42" t="str">
        <f t="shared" ca="1" si="3"/>
        <v>RW10-INV35-CB02.10-A10Str</v>
      </c>
      <c r="L26" s="42" t="str">
        <f t="shared" ca="1" si="6"/>
        <v>RW10</v>
      </c>
      <c r="M26" s="42" t="str">
        <f t="shared" ca="1" si="7"/>
        <v>INV35</v>
      </c>
      <c r="N26" s="42" t="str">
        <f ca="1">MID($F$5,1,2)&amp;LOOKUP("一",$F$7:$F26)&amp;"."&amp;TEXT(IF($F26&gt;"",1,($ZG26=OFFSET($ZG26,-1,))+IFERROR(MID(OFFSET($N26,-1,),FIND(MID($F$5,1,2),OFFSET($N26,-1,))+5,2),)),"00")</f>
        <v>CB02.10</v>
      </c>
      <c r="O26" s="42" t="str">
        <f t="shared" si="8"/>
        <v>A10Str</v>
      </c>
      <c r="P26" s="42">
        <v>2</v>
      </c>
      <c r="Q26" s="42"/>
      <c r="R26" s="42" t="s">
        <v>490</v>
      </c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6" t="s">
        <v>213</v>
      </c>
      <c r="G27" s="127">
        <v>6</v>
      </c>
      <c r="H27" s="127"/>
      <c r="I27" s="64" t="s">
        <v>194</v>
      </c>
      <c r="J27" s="75" t="s">
        <v>131</v>
      </c>
      <c r="K27" s="48" t="str">
        <f t="shared" ca="1" si="3"/>
        <v>RW11-INV35-CB03.01-B10Str</v>
      </c>
      <c r="L27" s="48" t="str">
        <f t="shared" ca="1" si="6"/>
        <v>RW11</v>
      </c>
      <c r="M27" s="48" t="str">
        <f t="shared" ca="1" si="7"/>
        <v>INV35</v>
      </c>
      <c r="N27" s="48" t="str">
        <f ca="1">MID($F$5,1,2)&amp;LOOKUP("一",$F$7:$F27)&amp;"."&amp;TEXT(IF($F27&gt;"",1,($ZG27=OFFSET($ZG27,-1,))+IFERROR(MID(OFFSET($N27,-1,),FIND(MID($F$5,1,2),OFFSET($N27,-1,))+5,2),)),"00")</f>
        <v>CB03.01</v>
      </c>
      <c r="O27" s="48" t="str">
        <f t="shared" si="8"/>
        <v>B10Str</v>
      </c>
      <c r="P27" s="48">
        <v>1</v>
      </c>
      <c r="Q27" s="48" t="s">
        <v>214</v>
      </c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7"/>
      <c r="G28" s="127"/>
      <c r="H28" s="127"/>
      <c r="I28" s="64" t="s">
        <v>368</v>
      </c>
      <c r="J28" s="76" t="s">
        <v>136</v>
      </c>
      <c r="K28" s="48" t="str">
        <f t="shared" ca="1" si="3"/>
        <v>RW11-INV35-CB03.02-A10Str</v>
      </c>
      <c r="L28" s="48" t="str">
        <f t="shared" ca="1" si="6"/>
        <v>RW11</v>
      </c>
      <c r="M28" s="48" t="str">
        <f t="shared" ca="1" si="7"/>
        <v>INV35</v>
      </c>
      <c r="N28" s="48" t="str">
        <f ca="1">MID($F$5,1,2)&amp;LOOKUP("一",$F$7:$F28)&amp;"."&amp;TEXT(IF($F28&gt;"",1,($ZG28=OFFSET($ZG28,-1,))+IFERROR(MID(OFFSET($N28,-1,),FIND(MID($F$5,1,2),OFFSET($N28,-1,))+5,2),)),"00")</f>
        <v>CB03.02</v>
      </c>
      <c r="O28" s="48" t="str">
        <f t="shared" si="8"/>
        <v>A10Str</v>
      </c>
      <c r="P28" s="48">
        <v>2</v>
      </c>
      <c r="Q28" s="48"/>
      <c r="R28" s="48" t="s">
        <v>215</v>
      </c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3</v>
      </c>
      <c r="E29" s="42">
        <f t="shared" si="5"/>
        <v>1</v>
      </c>
      <c r="F29" s="127"/>
      <c r="G29" s="127">
        <v>6</v>
      </c>
      <c r="H29" s="127"/>
      <c r="I29" s="64" t="s">
        <v>194</v>
      </c>
      <c r="J29" s="75" t="s">
        <v>131</v>
      </c>
      <c r="K29" s="48" t="str">
        <f t="shared" ca="1" si="3"/>
        <v>RW12-INV35-CB03.03-B10Str</v>
      </c>
      <c r="L29" s="48" t="str">
        <f t="shared" ca="1" si="6"/>
        <v>RW12</v>
      </c>
      <c r="M29" s="48" t="str">
        <f t="shared" ca="1" si="7"/>
        <v>INV35</v>
      </c>
      <c r="N29" s="48" t="str">
        <f ca="1">MID($F$5,1,2)&amp;LOOKUP("一",$F$7:$F29)&amp;"."&amp;TEXT(IF($F29&gt;"",1,($ZG29=OFFSET($ZG29,-1,))+IFERROR(MID(OFFSET($N29,-1,),FIND(MID($F$5,1,2),OFFSET($N29,-1,))+5,2),)),"00")</f>
        <v>CB03.03</v>
      </c>
      <c r="O29" s="48" t="str">
        <f t="shared" si="8"/>
        <v>B10Str</v>
      </c>
      <c r="P29" s="48">
        <v>1</v>
      </c>
      <c r="Q29" s="48" t="s">
        <v>216</v>
      </c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19</v>
      </c>
      <c r="C30" s="61">
        <v>14</v>
      </c>
      <c r="D30" s="62">
        <f t="shared" si="11"/>
        <v>0</v>
      </c>
      <c r="E30" s="42">
        <f t="shared" si="5"/>
        <v>1</v>
      </c>
      <c r="F30" s="127"/>
      <c r="G30" s="127"/>
      <c r="H30" s="127"/>
      <c r="I30" s="64" t="s">
        <v>368</v>
      </c>
      <c r="J30" s="76" t="s">
        <v>136</v>
      </c>
      <c r="K30" s="48" t="str">
        <f t="shared" ca="1" si="3"/>
        <v>RW12-INV35-CB03.04-A10Str</v>
      </c>
      <c r="L30" s="48" t="str">
        <f t="shared" ca="1" si="6"/>
        <v>RW12</v>
      </c>
      <c r="M30" s="48" t="str">
        <f t="shared" ca="1" si="7"/>
        <v>INV35</v>
      </c>
      <c r="N30" s="48" t="str">
        <f ca="1">MID($F$5,1,2)&amp;LOOKUP("一",$F$7:$F30)&amp;"."&amp;TEXT(IF($F30&gt;"",1,($ZG30=OFFSET($ZG30,-1,))+IFERROR(MID(OFFSET($N30,-1,),FIND(MID($F$5,1,2),OFFSET($N30,-1,))+5,2),)),"00")</f>
        <v>CB03.04</v>
      </c>
      <c r="O30" s="48" t="str">
        <f t="shared" si="8"/>
        <v>A10Str</v>
      </c>
      <c r="P30" s="48">
        <v>2</v>
      </c>
      <c r="Q30" s="48"/>
      <c r="R30" s="48" t="s">
        <v>217</v>
      </c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7"/>
      <c r="G31" s="127">
        <v>6</v>
      </c>
      <c r="H31" s="127"/>
      <c r="I31" s="64" t="s">
        <v>194</v>
      </c>
      <c r="J31" s="75" t="s">
        <v>131</v>
      </c>
      <c r="K31" s="48" t="str">
        <f t="shared" ca="1" si="3"/>
        <v>RW13-INV35-CB03.05-B10Str</v>
      </c>
      <c r="L31" s="48" t="str">
        <f t="shared" ca="1" si="6"/>
        <v>RW13</v>
      </c>
      <c r="M31" s="48" t="str">
        <f t="shared" ca="1" si="7"/>
        <v>INV35</v>
      </c>
      <c r="N31" s="48" t="str">
        <f ca="1">MID($F$5,1,2)&amp;LOOKUP("一",$F$7:$F31)&amp;"."&amp;TEXT(IF($F31&gt;"",1,($ZG31=OFFSET($ZG31,-1,))+IFERROR(MID(OFFSET($N31,-1,),FIND(MID($F$5,1,2),OFFSET($N31,-1,))+5,2),)),"00")</f>
        <v>CB03.05</v>
      </c>
      <c r="O31" s="48" t="str">
        <f t="shared" si="8"/>
        <v>B10Str</v>
      </c>
      <c r="P31" s="48">
        <v>1</v>
      </c>
      <c r="Q31" s="48" t="s">
        <v>218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368</v>
      </c>
      <c r="J32" s="76" t="s">
        <v>136</v>
      </c>
      <c r="K32" s="48" t="str">
        <f t="shared" ca="1" si="3"/>
        <v>RW13-INV35-CB03.06-A10Str</v>
      </c>
      <c r="L32" s="48" t="str">
        <f t="shared" ca="1" si="6"/>
        <v>RW13</v>
      </c>
      <c r="M32" s="48" t="str">
        <f t="shared" ca="1" si="7"/>
        <v>INV35</v>
      </c>
      <c r="N32" s="48" t="str">
        <f ca="1">MID($F$5,1,2)&amp;LOOKUP("一",$F$7:$F32)&amp;"."&amp;TEXT(IF($F32&gt;"",1,($ZG32=OFFSET($ZG32,-1,))+IFERROR(MID(OFFSET($N32,-1,),FIND(MID($F$5,1,2),OFFSET($N32,-1,))+5,2),)),"00")</f>
        <v>CB03.06</v>
      </c>
      <c r="O32" s="48" t="str">
        <f t="shared" si="8"/>
        <v>A10Str</v>
      </c>
      <c r="P32" s="48">
        <v>2</v>
      </c>
      <c r="Q32" s="48"/>
      <c r="R32" s="48" t="s">
        <v>219</v>
      </c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>
        <v>6</v>
      </c>
      <c r="H33" s="127"/>
      <c r="I33" s="64" t="s">
        <v>194</v>
      </c>
      <c r="J33" s="75" t="s">
        <v>131</v>
      </c>
      <c r="K33" s="48" t="str">
        <f t="shared" ca="1" si="3"/>
        <v>RW14-INV35-CB03.07-B10Str</v>
      </c>
      <c r="L33" s="48" t="str">
        <f t="shared" ca="1" si="6"/>
        <v>RW14</v>
      </c>
      <c r="M33" s="48" t="str">
        <f t="shared" ca="1" si="7"/>
        <v>INV35</v>
      </c>
      <c r="N33" s="48" t="str">
        <f ca="1">MID($F$5,1,2)&amp;LOOKUP("一",$F$7:$F33)&amp;"."&amp;TEXT(IF($F33&gt;"",1,($ZG33=OFFSET($ZG33,-1,))+IFERROR(MID(OFFSET($N33,-1,),FIND(MID($F$5,1,2),OFFSET($N33,-1,))+5,2),)),"00")</f>
        <v>CB03.07</v>
      </c>
      <c r="O33" s="48" t="str">
        <f t="shared" si="8"/>
        <v>B10Str</v>
      </c>
      <c r="P33" s="48">
        <v>1</v>
      </c>
      <c r="Q33" s="48" t="s">
        <v>220</v>
      </c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/>
      <c r="H34" s="127"/>
      <c r="I34" s="64" t="s">
        <v>368</v>
      </c>
      <c r="J34" s="76" t="s">
        <v>136</v>
      </c>
      <c r="K34" s="48" t="str">
        <f t="shared" ca="1" si="3"/>
        <v>RW14-INV35-CB03.08-A10Str</v>
      </c>
      <c r="L34" s="48" t="str">
        <f t="shared" ca="1" si="6"/>
        <v>RW14</v>
      </c>
      <c r="M34" s="48" t="str">
        <f t="shared" ca="1" si="7"/>
        <v>INV35</v>
      </c>
      <c r="N34" s="48" t="str">
        <f ca="1">MID($F$5,1,2)&amp;LOOKUP("一",$F$7:$F34)&amp;"."&amp;TEXT(IF($F34&gt;"",1,($ZG34=OFFSET($ZG34,-1,))+IFERROR(MID(OFFSET($N34,-1,),FIND(MID($F$5,1,2),OFFSET($N34,-1,))+5,2),)),"00")</f>
        <v>CB03.08</v>
      </c>
      <c r="O34" s="48" t="str">
        <f t="shared" si="8"/>
        <v>A10Str</v>
      </c>
      <c r="P34" s="48">
        <v>2</v>
      </c>
      <c r="Q34" s="48"/>
      <c r="R34" s="48" t="s">
        <v>221</v>
      </c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0</v>
      </c>
      <c r="E35" s="42">
        <f t="shared" si="5"/>
        <v>1</v>
      </c>
      <c r="F35" s="128" t="s">
        <v>222</v>
      </c>
      <c r="G35" s="64">
        <v>1</v>
      </c>
      <c r="H35" s="64"/>
      <c r="I35" s="64" t="s">
        <v>194</v>
      </c>
      <c r="J35" s="75" t="s">
        <v>131</v>
      </c>
      <c r="K35" s="42" t="str">
        <f t="shared" ca="1" si="3"/>
        <v>RW15-INV35-CB04.01-B10Str</v>
      </c>
      <c r="L35" s="42" t="str">
        <f t="shared" ca="1" si="6"/>
        <v>RW15</v>
      </c>
      <c r="M35" s="42" t="str">
        <f t="shared" ca="1" si="7"/>
        <v>INV35</v>
      </c>
      <c r="N35" s="42" t="str">
        <f ca="1">MID($F$5,1,2)&amp;LOOKUP("一",$F$7:$F35)&amp;"."&amp;TEXT(IF($F35&gt;"",1,($ZG35=OFFSET($ZG35,-1,))+IFERROR(MID(OFFSET($N35,-1,),FIND(MID($F$5,1,2),OFFSET($N35,-1,))+5,2),)),"00")</f>
        <v>CB04.01</v>
      </c>
      <c r="O35" s="42" t="str">
        <f t="shared" si="8"/>
        <v>B10Str</v>
      </c>
      <c r="P35" s="42">
        <v>1</v>
      </c>
      <c r="Q35" s="42" t="s">
        <v>223</v>
      </c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9"/>
      <c r="G36" s="64">
        <v>1</v>
      </c>
      <c r="H36" s="64"/>
      <c r="I36" s="64" t="s">
        <v>194</v>
      </c>
      <c r="J36" s="75" t="s">
        <v>131</v>
      </c>
      <c r="K36" s="42" t="str">
        <f t="shared" ca="1" si="3"/>
        <v>RW16-INV35-CB04.02-B10Str</v>
      </c>
      <c r="L36" s="42" t="str">
        <f t="shared" ca="1" si="6"/>
        <v>RW16</v>
      </c>
      <c r="M36" s="42" t="str">
        <f t="shared" ca="1" si="7"/>
        <v>INV35</v>
      </c>
      <c r="N36" s="42" t="str">
        <f ca="1">MID($F$5,1,2)&amp;LOOKUP("一",$F$7:$F36)&amp;"."&amp;TEXT(IF($F36&gt;"",1,($ZG36=OFFSET($ZG36,-1,))+IFERROR(MID(OFFSET($N36,-1,),FIND(MID($F$5,1,2),OFFSET($N36,-1,))+5,2),)),"00")</f>
        <v>CB04.02</v>
      </c>
      <c r="O36" s="42" t="str">
        <f t="shared" si="8"/>
        <v>B10Str</v>
      </c>
      <c r="P36" s="42">
        <v>1</v>
      </c>
      <c r="Q36" s="42" t="s">
        <v>432</v>
      </c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9"/>
      <c r="G37" s="64">
        <v>1</v>
      </c>
      <c r="H37" s="64"/>
      <c r="I37" s="64" t="s">
        <v>194</v>
      </c>
      <c r="J37" s="75" t="s">
        <v>131</v>
      </c>
      <c r="K37" s="42" t="str">
        <f t="shared" ca="1" si="3"/>
        <v>RW17-INV35-CB04.03-B10Str</v>
      </c>
      <c r="L37" s="42" t="str">
        <f t="shared" ca="1" si="6"/>
        <v>RW17</v>
      </c>
      <c r="M37" s="42" t="str">
        <f t="shared" ca="1" si="7"/>
        <v>INV35</v>
      </c>
      <c r="N37" s="42" t="str">
        <f ca="1">MID($F$5,1,2)&amp;LOOKUP("一",$F$7:$F37)&amp;"."&amp;TEXT(IF($F37&gt;"",1,($ZG37=OFFSET($ZG37,-1,))+IFERROR(MID(OFFSET($N37,-1,),FIND(MID($F$5,1,2),OFFSET($N37,-1,))+5,2),)),"00")</f>
        <v>CB04.03</v>
      </c>
      <c r="O37" s="42" t="str">
        <f t="shared" si="8"/>
        <v>B10Str</v>
      </c>
      <c r="P37" s="42">
        <v>1</v>
      </c>
      <c r="Q37" s="42" t="s">
        <v>225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64">
        <v>1</v>
      </c>
      <c r="H38" s="64"/>
      <c r="I38" s="64" t="s">
        <v>194</v>
      </c>
      <c r="J38" s="75" t="s">
        <v>131</v>
      </c>
      <c r="K38" s="42" t="str">
        <f t="shared" ca="1" si="3"/>
        <v>RW18-INV35-CB04.04-B10Str</v>
      </c>
      <c r="L38" s="42" t="str">
        <f t="shared" ca="1" si="6"/>
        <v>RW18</v>
      </c>
      <c r="M38" s="42" t="str">
        <f t="shared" ca="1" si="7"/>
        <v>INV35</v>
      </c>
      <c r="N38" s="42" t="str">
        <f ca="1">MID($F$5,1,2)&amp;LOOKUP("一",$F$7:$F38)&amp;"."&amp;TEXT(IF($F38&gt;"",1,($ZG38=OFFSET($ZG38,-1,))+IFERROR(MID(OFFSET($N38,-1,),FIND(MID($F$5,1,2),OFFSET($N38,-1,))+5,2),)),"00")</f>
        <v>CB04.04</v>
      </c>
      <c r="O38" s="42" t="str">
        <f t="shared" si="8"/>
        <v>B10Str</v>
      </c>
      <c r="P38" s="42">
        <v>1</v>
      </c>
      <c r="Q38" s="42" t="s">
        <v>329</v>
      </c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19</v>
      </c>
      <c r="E39" s="42">
        <f t="shared" si="5"/>
        <v>1</v>
      </c>
      <c r="F39" s="129"/>
      <c r="G39" s="64">
        <v>1</v>
      </c>
      <c r="H39" s="64"/>
      <c r="I39" s="64" t="s">
        <v>194</v>
      </c>
      <c r="J39" s="75" t="s">
        <v>131</v>
      </c>
      <c r="K39" s="42" t="str">
        <f t="shared" ca="1" si="3"/>
        <v>RW19-INV35-CB04.05-B10Str</v>
      </c>
      <c r="L39" s="42" t="str">
        <f t="shared" ca="1" si="6"/>
        <v>RW19</v>
      </c>
      <c r="M39" s="42" t="str">
        <f t="shared" ca="1" si="7"/>
        <v>INV35</v>
      </c>
      <c r="N39" s="42" t="str">
        <f ca="1">MID($F$5,1,2)&amp;LOOKUP("一",$F$7:$F39)&amp;"."&amp;TEXT(IF($F39&gt;"",1,($ZG39=OFFSET($ZG39,-1,))+IFERROR(MID(OFFSET($N39,-1,),FIND(MID($F$5,1,2),OFFSET($N39,-1,))+5,2),)),"00")</f>
        <v>CB04.05</v>
      </c>
      <c r="O39" s="42" t="str">
        <f t="shared" si="8"/>
        <v>B10Str</v>
      </c>
      <c r="P39" s="42">
        <v>1</v>
      </c>
      <c r="Q39" s="42" t="s">
        <v>227</v>
      </c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64">
        <v>1</v>
      </c>
      <c r="H40" s="64"/>
      <c r="I40" s="64" t="s">
        <v>194</v>
      </c>
      <c r="J40" s="75" t="s">
        <v>131</v>
      </c>
      <c r="K40" s="42" t="str">
        <f t="shared" ca="1" si="3"/>
        <v>RW20-INV35-CB04.06-B10Str</v>
      </c>
      <c r="L40" s="42" t="str">
        <f t="shared" ca="1" si="6"/>
        <v>RW20</v>
      </c>
      <c r="M40" s="42" t="str">
        <f t="shared" ca="1" si="7"/>
        <v>INV35</v>
      </c>
      <c r="N40" s="42" t="str">
        <f ca="1">MID($F$5,1,2)&amp;LOOKUP("一",$F$7:$F40)&amp;"."&amp;TEXT(IF($F40&gt;"",1,($ZG40=OFFSET($ZG40,-1,))+IFERROR(MID(OFFSET($N40,-1,),FIND(MID($F$5,1,2),OFFSET($N40,-1,))+5,2),)),"00")</f>
        <v>CB04.06</v>
      </c>
      <c r="O40" s="42" t="str">
        <f t="shared" si="8"/>
        <v>B10Str</v>
      </c>
      <c r="P40" s="42">
        <v>1</v>
      </c>
      <c r="Q40" s="42" t="s">
        <v>433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64">
        <v>1</v>
      </c>
      <c r="H41" s="64"/>
      <c r="I41" s="64" t="s">
        <v>194</v>
      </c>
      <c r="J41" s="75" t="s">
        <v>131</v>
      </c>
      <c r="K41" s="42" t="str">
        <f t="shared" ca="1" si="3"/>
        <v>RW21-INV35-CB04.07-B10Str</v>
      </c>
      <c r="L41" s="42" t="str">
        <f t="shared" ca="1" si="6"/>
        <v>RW21</v>
      </c>
      <c r="M41" s="42" t="str">
        <f t="shared" ca="1" si="7"/>
        <v>INV35</v>
      </c>
      <c r="N41" s="42" t="str">
        <f ca="1">MID($F$5,1,2)&amp;LOOKUP("一",$F$7:$F41)&amp;"."&amp;TEXT(IF($F41&gt;"",1,($ZG41=OFFSET($ZG41,-1,))+IFERROR(MID(OFFSET($N41,-1,),FIND(MID($F$5,1,2),OFFSET($N41,-1,))+5,2),)),"00")</f>
        <v>CB04.07</v>
      </c>
      <c r="O41" s="42" t="str">
        <f t="shared" si="8"/>
        <v>B10Str</v>
      </c>
      <c r="P41" s="42">
        <v>1</v>
      </c>
      <c r="Q41" s="42" t="s">
        <v>374</v>
      </c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64">
        <v>1</v>
      </c>
      <c r="H42" s="64"/>
      <c r="I42" s="64" t="s">
        <v>194</v>
      </c>
      <c r="J42" s="75" t="s">
        <v>131</v>
      </c>
      <c r="K42" s="42" t="str">
        <f t="shared" ca="1" si="3"/>
        <v>RW22-INV35-CB04.08-B10Str</v>
      </c>
      <c r="L42" s="42" t="str">
        <f t="shared" ca="1" si="6"/>
        <v>RW22</v>
      </c>
      <c r="M42" s="42" t="str">
        <f t="shared" ca="1" si="7"/>
        <v>INV35</v>
      </c>
      <c r="N42" s="42" t="str">
        <f ca="1">MID($F$5,1,2)&amp;LOOKUP("一",$F$7:$F42)&amp;"."&amp;TEXT(IF($F42&gt;"",1,($ZG42=OFFSET($ZG42,-1,))+IFERROR(MID(OFFSET($N42,-1,),FIND(MID($F$5,1,2),OFFSET($N42,-1,))+5,2),)),"00")</f>
        <v>CB04.08</v>
      </c>
      <c r="O42" s="42" t="str">
        <f t="shared" si="8"/>
        <v>B10Str</v>
      </c>
      <c r="P42" s="42">
        <v>1</v>
      </c>
      <c r="Q42" s="42" t="s">
        <v>491</v>
      </c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9"/>
      <c r="G43" s="64">
        <v>1</v>
      </c>
      <c r="H43" s="64"/>
      <c r="I43" s="64" t="s">
        <v>194</v>
      </c>
      <c r="J43" s="75" t="s">
        <v>131</v>
      </c>
      <c r="K43" s="42" t="str">
        <f t="shared" ca="1" si="3"/>
        <v>RW23-INV35-CB04.09-B10Str</v>
      </c>
      <c r="L43" s="42" t="str">
        <f t="shared" ca="1" si="6"/>
        <v>RW23</v>
      </c>
      <c r="M43" s="42" t="str">
        <f t="shared" ca="1" si="7"/>
        <v>INV35</v>
      </c>
      <c r="N43" s="42" t="str">
        <f ca="1">MID($F$5,1,2)&amp;LOOKUP("一",$F$7:$F43)&amp;"."&amp;TEXT(IF($F43&gt;"",1,($ZG43=OFFSET($ZG43,-1,))+IFERROR(MID(OFFSET($N43,-1,),FIND(MID($F$5,1,2),OFFSET($N43,-1,))+5,2),)),"00")</f>
        <v>CB04.09</v>
      </c>
      <c r="O43" s="42" t="str">
        <f t="shared" si="8"/>
        <v>B10Str</v>
      </c>
      <c r="P43" s="42">
        <v>1</v>
      </c>
      <c r="Q43" s="42" t="s">
        <v>492</v>
      </c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6" t="s">
        <v>229</v>
      </c>
      <c r="G44" s="45">
        <v>1</v>
      </c>
      <c r="H44" s="45"/>
      <c r="I44" s="64" t="s">
        <v>194</v>
      </c>
      <c r="J44" s="75" t="s">
        <v>131</v>
      </c>
      <c r="K44" s="48" t="str">
        <f t="shared" ca="1" si="3"/>
        <v>RW24-INV35-CB05.01-B10Str</v>
      </c>
      <c r="L44" s="48" t="str">
        <f t="shared" ca="1" si="6"/>
        <v>RW24</v>
      </c>
      <c r="M44" s="48" t="str">
        <f t="shared" ca="1" si="7"/>
        <v>INV35</v>
      </c>
      <c r="N44" s="48" t="str">
        <f ca="1">MID($F$5,1,2)&amp;LOOKUP("一",$F$7:$F44)&amp;"."&amp;TEXT(IF($F44&gt;"",1,($ZG44=OFFSET($ZG44,-1,))+IFERROR(MID(OFFSET($N44,-1,),FIND(MID($F$5,1,2),OFFSET($N44,-1,))+5,2),)),"00")</f>
        <v>CB05.01</v>
      </c>
      <c r="O44" s="48" t="str">
        <f t="shared" si="8"/>
        <v>B10Str</v>
      </c>
      <c r="P44" s="48">
        <v>1</v>
      </c>
      <c r="Q44" s="48" t="s">
        <v>230</v>
      </c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45">
        <v>1</v>
      </c>
      <c r="H45" s="45"/>
      <c r="I45" s="64" t="s">
        <v>194</v>
      </c>
      <c r="J45" s="75" t="s">
        <v>131</v>
      </c>
      <c r="K45" s="48" t="str">
        <f t="shared" ca="1" si="3"/>
        <v>RW25-INV35-CB05.02-B10Str</v>
      </c>
      <c r="L45" s="48" t="str">
        <f t="shared" ca="1" si="6"/>
        <v>RW25</v>
      </c>
      <c r="M45" s="48" t="str">
        <f t="shared" ca="1" si="7"/>
        <v>INV35</v>
      </c>
      <c r="N45" s="48" t="str">
        <f ca="1">MID($F$5,1,2)&amp;LOOKUP("一",$F$7:$F45)&amp;"."&amp;TEXT(IF($F45&gt;"",1,($ZG45=OFFSET($ZG45,-1,))+IFERROR(MID(OFFSET($N45,-1,),FIND(MID($F$5,1,2),OFFSET($N45,-1,))+5,2),)),"00")</f>
        <v>CB05.02</v>
      </c>
      <c r="O45" s="48" t="str">
        <f t="shared" si="8"/>
        <v>B10Str</v>
      </c>
      <c r="P45" s="48">
        <v>1</v>
      </c>
      <c r="Q45" s="48" t="s">
        <v>493</v>
      </c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45">
        <v>1</v>
      </c>
      <c r="H46" s="45"/>
      <c r="I46" s="64" t="s">
        <v>194</v>
      </c>
      <c r="J46" s="75" t="s">
        <v>131</v>
      </c>
      <c r="K46" s="48" t="str">
        <f t="shared" ca="1" si="3"/>
        <v>RW26-INV35-CB05.03-B10Str</v>
      </c>
      <c r="L46" s="48" t="str">
        <f t="shared" ca="1" si="6"/>
        <v>RW26</v>
      </c>
      <c r="M46" s="48" t="str">
        <f t="shared" ca="1" si="7"/>
        <v>INV35</v>
      </c>
      <c r="N46" s="48" t="str">
        <f ca="1">MID($F$5,1,2)&amp;LOOKUP("一",$F$7:$F46)&amp;"."&amp;TEXT(IF($F46&gt;"",1,($ZG46=OFFSET($ZG46,-1,))+IFERROR(MID(OFFSET($N46,-1,),FIND(MID($F$5,1,2),OFFSET($N46,-1,))+5,2),)),"00")</f>
        <v>CB05.03</v>
      </c>
      <c r="O46" s="48" t="str">
        <f t="shared" si="8"/>
        <v>B10Str</v>
      </c>
      <c r="P46" s="48">
        <v>1</v>
      </c>
      <c r="Q46" s="48" t="s">
        <v>376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45">
        <v>1</v>
      </c>
      <c r="H47" s="45"/>
      <c r="I47" s="64" t="s">
        <v>194</v>
      </c>
      <c r="J47" s="75" t="s">
        <v>131</v>
      </c>
      <c r="K47" s="48" t="str">
        <f t="shared" ca="1" si="3"/>
        <v>RW27-INV35-CB05.04-B10Str</v>
      </c>
      <c r="L47" s="48" t="str">
        <f t="shared" ca="1" si="6"/>
        <v>RW27</v>
      </c>
      <c r="M47" s="48" t="str">
        <f t="shared" ca="1" si="7"/>
        <v>INV35</v>
      </c>
      <c r="N47" s="48" t="str">
        <f ca="1">MID($F$5,1,2)&amp;LOOKUP("一",$F$7:$F47)&amp;"."&amp;TEXT(IF($F47&gt;"",1,($ZG47=OFFSET($ZG47,-1,))+IFERROR(MID(OFFSET($N47,-1,),FIND(MID($F$5,1,2),OFFSET($N47,-1,))+5,2),)),"00")</f>
        <v>CB05.04</v>
      </c>
      <c r="O47" s="48" t="str">
        <f t="shared" si="8"/>
        <v>B10Str</v>
      </c>
      <c r="P47" s="48">
        <v>1</v>
      </c>
      <c r="Q47" s="48" t="s">
        <v>234</v>
      </c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45">
        <v>1</v>
      </c>
      <c r="H48" s="45"/>
      <c r="I48" s="64" t="s">
        <v>194</v>
      </c>
      <c r="J48" s="75" t="s">
        <v>131</v>
      </c>
      <c r="K48" s="48" t="str">
        <f t="shared" ca="1" si="3"/>
        <v>RW28-INV35-CB05.05-B10Str</v>
      </c>
      <c r="L48" s="48" t="str">
        <f t="shared" ca="1" si="6"/>
        <v>RW28</v>
      </c>
      <c r="M48" s="48" t="str">
        <f t="shared" ca="1" si="7"/>
        <v>INV35</v>
      </c>
      <c r="N48" s="48" t="str">
        <f ca="1">MID($F$5,1,2)&amp;LOOKUP("一",$F$7:$F48)&amp;"."&amp;TEXT(IF($F48&gt;"",1,($ZG48=OFFSET($ZG48,-1,))+IFERROR(MID(OFFSET($N48,-1,),FIND(MID($F$5,1,2),OFFSET($N48,-1,))+5,2),)),"00")</f>
        <v>CB05.05</v>
      </c>
      <c r="O48" s="48" t="str">
        <f t="shared" si="8"/>
        <v>B10Str</v>
      </c>
      <c r="P48" s="48">
        <v>1</v>
      </c>
      <c r="Q48" s="48" t="s">
        <v>378</v>
      </c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7"/>
      <c r="G49" s="45">
        <v>1</v>
      </c>
      <c r="H49" s="45"/>
      <c r="I49" s="64" t="s">
        <v>194</v>
      </c>
      <c r="J49" s="75" t="s">
        <v>131</v>
      </c>
      <c r="K49" s="48" t="str">
        <f t="shared" ca="1" si="3"/>
        <v>RW29-INV35-CB05.06-B10Str</v>
      </c>
      <c r="L49" s="48" t="str">
        <f t="shared" ca="1" si="6"/>
        <v>RW29</v>
      </c>
      <c r="M49" s="48" t="str">
        <f t="shared" ca="1" si="7"/>
        <v>INV35</v>
      </c>
      <c r="N49" s="48" t="str">
        <f ca="1">MID($F$5,1,2)&amp;LOOKUP("一",$F$7:$F49)&amp;"."&amp;TEXT(IF($F49&gt;"",1,($ZG49=OFFSET($ZG49,-1,))+IFERROR(MID(OFFSET($N49,-1,),FIND(MID($F$5,1,2),OFFSET($N49,-1,))+5,2),)),"00")</f>
        <v>CB05.06</v>
      </c>
      <c r="O49" s="48" t="str">
        <f t="shared" si="8"/>
        <v>B10Str</v>
      </c>
      <c r="P49" s="48">
        <v>1</v>
      </c>
      <c r="Q49" s="48" t="s">
        <v>494</v>
      </c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60</v>
      </c>
      <c r="C50" s="63">
        <v>10</v>
      </c>
      <c r="D50" s="37"/>
      <c r="E50" s="42">
        <f t="shared" si="5"/>
        <v>1</v>
      </c>
      <c r="F50" s="127"/>
      <c r="G50" s="45">
        <v>1</v>
      </c>
      <c r="H50" s="45"/>
      <c r="I50" s="64" t="s">
        <v>194</v>
      </c>
      <c r="J50" s="75" t="s">
        <v>131</v>
      </c>
      <c r="K50" s="48" t="str">
        <f t="shared" ca="1" si="3"/>
        <v>RW30-INV35-CB05.07-B10Str</v>
      </c>
      <c r="L50" s="48" t="str">
        <f t="shared" ca="1" si="6"/>
        <v>RW30</v>
      </c>
      <c r="M50" s="48" t="str">
        <f t="shared" ca="1" si="7"/>
        <v>INV35</v>
      </c>
      <c r="N50" s="48" t="str">
        <f ca="1">MID($F$5,1,2)&amp;LOOKUP("一",$F$7:$F50)&amp;"."&amp;TEXT(IF($F50&gt;"",1,($ZG50=OFFSET($ZG50,-1,))+IFERROR(MID(OFFSET($N50,-1,),FIND(MID($F$5,1,2),OFFSET($N50,-1,))+5,2),)),"00")</f>
        <v>CB05.07</v>
      </c>
      <c r="O50" s="48" t="str">
        <f t="shared" si="8"/>
        <v>B10Str</v>
      </c>
      <c r="P50" s="48">
        <v>1</v>
      </c>
      <c r="Q50" s="48" t="s">
        <v>379</v>
      </c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60</v>
      </c>
      <c r="C51" s="63">
        <v>10</v>
      </c>
      <c r="D51" s="37"/>
      <c r="E51" s="42">
        <f t="shared" si="5"/>
        <v>1</v>
      </c>
      <c r="F51" s="127"/>
      <c r="G51" s="45">
        <v>1</v>
      </c>
      <c r="H51" s="45"/>
      <c r="I51" s="64" t="s">
        <v>194</v>
      </c>
      <c r="J51" s="75" t="s">
        <v>131</v>
      </c>
      <c r="K51" s="48" t="str">
        <f t="shared" ca="1" si="3"/>
        <v>RW31-INV35-CB05.08-B10Str</v>
      </c>
      <c r="L51" s="48" t="str">
        <f t="shared" ca="1" si="6"/>
        <v>RW31</v>
      </c>
      <c r="M51" s="48" t="str">
        <f t="shared" ca="1" si="7"/>
        <v>INV35</v>
      </c>
      <c r="N51" s="48" t="str">
        <f ca="1">MID($F$5,1,2)&amp;LOOKUP("一",$F$7:$F51)&amp;"."&amp;TEXT(IF($F51&gt;"",1,($ZG51=OFFSET($ZG51,-1,))+IFERROR(MID(OFFSET($N51,-1,),FIND(MID($F$5,1,2),OFFSET($N51,-1,))+5,2),)),"00")</f>
        <v>CB05.08</v>
      </c>
      <c r="O51" s="48" t="str">
        <f t="shared" si="8"/>
        <v>B10Str</v>
      </c>
      <c r="P51" s="48">
        <v>1</v>
      </c>
      <c r="Q51" s="48" t="s">
        <v>495</v>
      </c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70</v>
      </c>
      <c r="C52" s="63">
        <v>8</v>
      </c>
      <c r="D52" s="37"/>
      <c r="E52" s="42">
        <f t="shared" si="5"/>
        <v>1</v>
      </c>
      <c r="F52" s="127"/>
      <c r="G52" s="45">
        <v>1</v>
      </c>
      <c r="H52" s="45"/>
      <c r="I52" s="64" t="s">
        <v>194</v>
      </c>
      <c r="J52" s="75" t="s">
        <v>131</v>
      </c>
      <c r="K52" s="48" t="str">
        <f t="shared" ca="1" si="3"/>
        <v>RW32-INV35-CB05.09-B10Str</v>
      </c>
      <c r="L52" s="48" t="str">
        <f t="shared" ca="1" si="6"/>
        <v>RW32</v>
      </c>
      <c r="M52" s="48" t="str">
        <f t="shared" ca="1" si="7"/>
        <v>INV35</v>
      </c>
      <c r="N52" s="48" t="str">
        <f ca="1">MID($F$5,1,2)&amp;LOOKUP("一",$F$7:$F52)&amp;"."&amp;TEXT(IF($F52&gt;"",1,($ZG52=OFFSET($ZG52,-1,))+IFERROR(MID(OFFSET($N52,-1,),FIND(MID($F$5,1,2),OFFSET($N52,-1,))+5,2),)),"00")</f>
        <v>CB05.09</v>
      </c>
      <c r="O52" s="48" t="str">
        <f t="shared" si="8"/>
        <v>B10Str</v>
      </c>
      <c r="P52" s="48">
        <v>1</v>
      </c>
      <c r="Q52" s="48" t="s">
        <v>496</v>
      </c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73</v>
      </c>
      <c r="C53" s="63">
        <v>9</v>
      </c>
      <c r="D53" s="37"/>
      <c r="E53" s="42">
        <f t="shared" si="5"/>
        <v>1</v>
      </c>
      <c r="F53" s="128" t="s">
        <v>237</v>
      </c>
      <c r="G53" s="64">
        <v>3</v>
      </c>
      <c r="H53" s="64"/>
      <c r="I53" s="64" t="s">
        <v>194</v>
      </c>
      <c r="J53" s="74" t="s">
        <v>133</v>
      </c>
      <c r="K53" s="42" t="str">
        <f t="shared" ca="1" si="3"/>
        <v>RW33-INV35-CB06.01-D14Str</v>
      </c>
      <c r="L53" s="42" t="str">
        <f t="shared" ca="1" si="6"/>
        <v>RW33</v>
      </c>
      <c r="M53" s="42" t="str">
        <f t="shared" ca="1" si="7"/>
        <v>INV35</v>
      </c>
      <c r="N53" s="42" t="str">
        <f ca="1">MID($F$5,1,2)&amp;LOOKUP("一",$F$7:$F53)&amp;"."&amp;TEXT(IF($F53&gt;"",1,($ZG53=OFFSET($ZG53,-1,))+IFERROR(MID(OFFSET($N53,-1,),FIND(MID($F$5,1,2),OFFSET($N53,-1,))+5,2),)),"00")</f>
        <v>CB06.01</v>
      </c>
      <c r="O53" s="42" t="str">
        <f t="shared" si="8"/>
        <v>D14Str</v>
      </c>
      <c r="P53" s="42">
        <v>1</v>
      </c>
      <c r="Q53" s="42" t="s">
        <v>238</v>
      </c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73</v>
      </c>
      <c r="C54" s="63">
        <v>9</v>
      </c>
      <c r="D54" s="37"/>
      <c r="E54" s="42">
        <f t="shared" si="5"/>
        <v>1</v>
      </c>
      <c r="F54" s="129"/>
      <c r="G54" s="64">
        <v>3</v>
      </c>
      <c r="H54" s="64"/>
      <c r="I54" s="64" t="s">
        <v>194</v>
      </c>
      <c r="J54" s="74" t="s">
        <v>133</v>
      </c>
      <c r="K54" s="42" t="str">
        <f t="shared" ca="1" si="3"/>
        <v>RW34-INV35-CB06.02-D14Str</v>
      </c>
      <c r="L54" s="42" t="str">
        <f t="shared" ca="1" si="6"/>
        <v>RW34</v>
      </c>
      <c r="M54" s="42" t="str">
        <f t="shared" ca="1" si="7"/>
        <v>INV35</v>
      </c>
      <c r="N54" s="42" t="str">
        <f ca="1">MID($F$5,1,2)&amp;LOOKUP("一",$F$7:$F54)&amp;"."&amp;TEXT(IF($F54&gt;"",1,($ZG54=OFFSET($ZG54,-1,))+IFERROR(MID(OFFSET($N54,-1,),FIND(MID($F$5,1,2),OFFSET($N54,-1,))+5,2),)),"00")</f>
        <v>CB06.02</v>
      </c>
      <c r="O54" s="42" t="str">
        <f t="shared" si="8"/>
        <v>D14Str</v>
      </c>
      <c r="P54" s="42">
        <v>1</v>
      </c>
      <c r="Q54" s="42" t="s">
        <v>497</v>
      </c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74</v>
      </c>
      <c r="C55" s="63">
        <v>6</v>
      </c>
      <c r="D55" s="37"/>
      <c r="E55" s="42">
        <f t="shared" si="5"/>
        <v>1</v>
      </c>
      <c r="F55" s="129"/>
      <c r="G55" s="129">
        <v>13</v>
      </c>
      <c r="H55" s="129"/>
      <c r="I55" s="64" t="s">
        <v>194</v>
      </c>
      <c r="J55" s="74" t="s">
        <v>133</v>
      </c>
      <c r="K55" s="42" t="str">
        <f t="shared" ca="1" si="3"/>
        <v>RW35-INV35-CB06.03-D14Str</v>
      </c>
      <c r="L55" s="42" t="str">
        <f t="shared" ca="1" si="6"/>
        <v>RW35</v>
      </c>
      <c r="M55" s="42" t="str">
        <f t="shared" ca="1" si="7"/>
        <v>INV35</v>
      </c>
      <c r="N55" s="42" t="str">
        <f ca="1">MID($F$5,1,2)&amp;LOOKUP("一",$F$7:$F55)&amp;"."&amp;TEXT(IF($F55&gt;"",1,($ZG55=OFFSET($ZG55,-1,))+IFERROR(MID(OFFSET($N55,-1,),FIND(MID($F$5,1,2),OFFSET($N55,-1,))+5,2),)),"00")</f>
        <v>CB06.03</v>
      </c>
      <c r="O55" s="42" t="str">
        <f t="shared" si="8"/>
        <v>D14Str</v>
      </c>
      <c r="P55" s="42">
        <v>1</v>
      </c>
      <c r="Q55" s="42" t="s">
        <v>381</v>
      </c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76</v>
      </c>
      <c r="C56" s="63">
        <v>5</v>
      </c>
      <c r="D56" s="37"/>
      <c r="E56" s="42">
        <f t="shared" si="5"/>
        <v>1</v>
      </c>
      <c r="F56" s="129"/>
      <c r="G56" s="129"/>
      <c r="H56" s="129"/>
      <c r="I56" s="64" t="s">
        <v>205</v>
      </c>
      <c r="J56" s="73" t="s">
        <v>132</v>
      </c>
      <c r="K56" s="42" t="str">
        <f t="shared" ca="1" si="3"/>
        <v>RW35-INV35-CB06.04-C14Str</v>
      </c>
      <c r="L56" s="42" t="str">
        <f t="shared" ca="1" si="6"/>
        <v>RW35</v>
      </c>
      <c r="M56" s="42" t="str">
        <f t="shared" ca="1" si="7"/>
        <v>INV35</v>
      </c>
      <c r="N56" s="42" t="str">
        <f ca="1">MID($F$5,1,2)&amp;LOOKUP("一",$F$7:$F56)&amp;"."&amp;TEXT(IF($F56&gt;"",1,($ZG56=OFFSET($ZG56,-1,))+IFERROR(MID(OFFSET($N56,-1,),FIND(MID($F$5,1,2),OFFSET($N56,-1,))+5,2),)),"00")</f>
        <v>CB06.04</v>
      </c>
      <c r="O56" s="42" t="str">
        <f t="shared" si="8"/>
        <v>C14Str</v>
      </c>
      <c r="P56" s="42">
        <v>3</v>
      </c>
      <c r="Q56" s="42"/>
      <c r="R56" s="42"/>
      <c r="S56" s="42" t="s">
        <v>382</v>
      </c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61</v>
      </c>
      <c r="C57" s="63">
        <v>6</v>
      </c>
      <c r="D57" s="37"/>
      <c r="E57" s="42">
        <f t="shared" si="5"/>
        <v>1</v>
      </c>
      <c r="F57" s="129"/>
      <c r="G57" s="129">
        <v>13</v>
      </c>
      <c r="H57" s="129"/>
      <c r="I57" s="64" t="s">
        <v>194</v>
      </c>
      <c r="J57" s="74" t="s">
        <v>133</v>
      </c>
      <c r="K57" s="42" t="str">
        <f t="shared" ca="1" si="3"/>
        <v>RW36-INV35-CB06.05-D14Str</v>
      </c>
      <c r="L57" s="42" t="str">
        <f t="shared" ca="1" si="6"/>
        <v>RW36</v>
      </c>
      <c r="M57" s="42" t="str">
        <f t="shared" ca="1" si="7"/>
        <v>INV35</v>
      </c>
      <c r="N57" s="42" t="str">
        <f ca="1">MID($F$5,1,2)&amp;LOOKUP("一",$F$7:$F57)&amp;"."&amp;TEXT(IF($F57&gt;"",1,($ZG57=OFFSET($ZG57,-1,))+IFERROR(MID(OFFSET($N57,-1,),FIND(MID($F$5,1,2),OFFSET($N57,-1,))+5,2),)),"00")</f>
        <v>CB06.05</v>
      </c>
      <c r="O57" s="42" t="str">
        <f t="shared" si="8"/>
        <v>D14Str</v>
      </c>
      <c r="P57" s="42">
        <v>1</v>
      </c>
      <c r="Q57" s="42" t="s">
        <v>383</v>
      </c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61</v>
      </c>
      <c r="C58" s="63">
        <v>6</v>
      </c>
      <c r="D58" s="37"/>
      <c r="E58" s="42">
        <f t="shared" si="5"/>
        <v>1</v>
      </c>
      <c r="F58" s="129"/>
      <c r="G58" s="129"/>
      <c r="H58" s="129"/>
      <c r="I58" s="64" t="s">
        <v>205</v>
      </c>
      <c r="J58" s="73" t="s">
        <v>132</v>
      </c>
      <c r="K58" s="42" t="str">
        <f t="shared" ca="1" si="3"/>
        <v>RW36-INV35-CB06.06-C14Str</v>
      </c>
      <c r="L58" s="42" t="str">
        <f t="shared" ca="1" si="6"/>
        <v>RW36</v>
      </c>
      <c r="M58" s="42" t="str">
        <f t="shared" ca="1" si="7"/>
        <v>INV35</v>
      </c>
      <c r="N58" s="42" t="str">
        <f ca="1">MID($F$5,1,2)&amp;LOOKUP("一",$F$7:$F58)&amp;"."&amp;TEXT(IF($F58&gt;"",1,($ZG58=OFFSET($ZG58,-1,))+IFERROR(MID(OFFSET($N58,-1,),FIND(MID($F$5,1,2),OFFSET($N58,-1,))+5,2),)),"00")</f>
        <v>CB06.06</v>
      </c>
      <c r="O58" s="42" t="str">
        <f t="shared" si="8"/>
        <v>C14Str</v>
      </c>
      <c r="P58" s="42">
        <v>3</v>
      </c>
      <c r="Q58" s="42"/>
      <c r="R58" s="42"/>
      <c r="S58" s="42" t="s">
        <v>243</v>
      </c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61</v>
      </c>
      <c r="C59" s="64">
        <v>6</v>
      </c>
      <c r="D59" s="37"/>
      <c r="E59" s="42">
        <f t="shared" si="5"/>
        <v>1</v>
      </c>
      <c r="F59" s="126" t="s">
        <v>244</v>
      </c>
      <c r="G59" s="127">
        <v>13</v>
      </c>
      <c r="H59" s="127"/>
      <c r="I59" s="64" t="s">
        <v>194</v>
      </c>
      <c r="J59" s="74" t="s">
        <v>133</v>
      </c>
      <c r="K59" s="48" t="str">
        <f t="shared" ca="1" si="3"/>
        <v>RW37-INV35-CB07.01-D14Str</v>
      </c>
      <c r="L59" s="48" t="str">
        <f t="shared" ca="1" si="6"/>
        <v>RW37</v>
      </c>
      <c r="M59" s="48" t="str">
        <f t="shared" ca="1" si="7"/>
        <v>INV35</v>
      </c>
      <c r="N59" s="48" t="str">
        <f ca="1">MID($F$5,1,2)&amp;LOOKUP("一",$F$7:$F59)&amp;"."&amp;TEXT(IF($F59&gt;"",1,($ZG59=OFFSET($ZG59,-1,))+IFERROR(MID(OFFSET($N59,-1,),FIND(MID($F$5,1,2),OFFSET($N59,-1,))+5,2),)),"00")</f>
        <v>CB07.01</v>
      </c>
      <c r="O59" s="48" t="str">
        <f t="shared" si="8"/>
        <v>D14Str</v>
      </c>
      <c r="P59" s="48">
        <v>1</v>
      </c>
      <c r="Q59" s="48" t="s">
        <v>245</v>
      </c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61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205</v>
      </c>
      <c r="J60" s="73" t="s">
        <v>132</v>
      </c>
      <c r="K60" s="48" t="str">
        <f t="shared" ca="1" si="3"/>
        <v>RW37-INV35-CB07.02-C14Str</v>
      </c>
      <c r="L60" s="48" t="str">
        <f t="shared" ca="1" si="6"/>
        <v>RW37</v>
      </c>
      <c r="M60" s="48" t="str">
        <f t="shared" ca="1" si="7"/>
        <v>INV35</v>
      </c>
      <c r="N60" s="48" t="str">
        <f ca="1">MID($F$5,1,2)&amp;LOOKUP("一",$F$7:$F60)&amp;"."&amp;TEXT(IF($F60&gt;"",1,($ZG60=OFFSET($ZG60,-1,))+IFERROR(MID(OFFSET($N60,-1,),FIND(MID($F$5,1,2),OFFSET($N60,-1,))+5,2),)),"00")</f>
        <v>CB07.02</v>
      </c>
      <c r="O60" s="48" t="str">
        <f t="shared" si="8"/>
        <v>C14Str</v>
      </c>
      <c r="P60" s="48">
        <v>3</v>
      </c>
      <c r="Q60" s="48"/>
      <c r="R60" s="48"/>
      <c r="S60" s="48" t="s">
        <v>246</v>
      </c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61</v>
      </c>
      <c r="C61" s="63">
        <v>6</v>
      </c>
      <c r="D61" s="37"/>
      <c r="E61" s="42">
        <f t="shared" si="5"/>
        <v>1</v>
      </c>
      <c r="F61" s="127"/>
      <c r="G61" s="127">
        <v>23</v>
      </c>
      <c r="H61" s="127"/>
      <c r="I61" s="64" t="s">
        <v>194</v>
      </c>
      <c r="J61" s="74" t="s">
        <v>133</v>
      </c>
      <c r="K61" s="48" t="str">
        <f t="shared" ca="1" si="3"/>
        <v>RW38-INV35-CB07.03-D14Str</v>
      </c>
      <c r="L61" s="48" t="str">
        <f t="shared" ca="1" si="6"/>
        <v>RW38</v>
      </c>
      <c r="M61" s="48" t="str">
        <f t="shared" ca="1" si="7"/>
        <v>INV35</v>
      </c>
      <c r="N61" s="48" t="str">
        <f ca="1">MID($F$5,1,2)&amp;LOOKUP("一",$F$7:$F61)&amp;"."&amp;TEXT(IF($F61&gt;"",1,($ZG61=OFFSET($ZG61,-1,))+IFERROR(MID(OFFSET($N61,-1,),FIND(MID($F$5,1,2),OFFSET($N61,-1,))+5,2),)),"00")</f>
        <v>CB07.03</v>
      </c>
      <c r="O61" s="48" t="str">
        <f t="shared" si="8"/>
        <v>D14Str</v>
      </c>
      <c r="P61" s="48">
        <v>1</v>
      </c>
      <c r="Q61" s="48" t="s">
        <v>386</v>
      </c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61</v>
      </c>
      <c r="C62" s="64">
        <v>6</v>
      </c>
      <c r="D62" s="37"/>
      <c r="E62" s="42">
        <f t="shared" si="5"/>
        <v>1</v>
      </c>
      <c r="F62" s="127"/>
      <c r="G62" s="127"/>
      <c r="H62" s="127"/>
      <c r="I62" s="64" t="s">
        <v>205</v>
      </c>
      <c r="J62" s="73" t="s">
        <v>132</v>
      </c>
      <c r="K62" s="48" t="str">
        <f t="shared" ca="1" si="3"/>
        <v>RW38-INV35-CB07.04-C14Str</v>
      </c>
      <c r="L62" s="48" t="str">
        <f t="shared" ca="1" si="6"/>
        <v>RW38</v>
      </c>
      <c r="M62" s="48" t="str">
        <f t="shared" ca="1" si="7"/>
        <v>INV35</v>
      </c>
      <c r="N62" s="48" t="str">
        <f ca="1">MID($F$5,1,2)&amp;LOOKUP("一",$F$7:$F62)&amp;"."&amp;TEXT(IF($F62&gt;"",1,($ZG62=OFFSET($ZG62,-1,))+IFERROR(MID(OFFSET($N62,-1,),FIND(MID($F$5,1,2),OFFSET($N62,-1,))+5,2),)),"00")</f>
        <v>CB07.04</v>
      </c>
      <c r="O62" s="48" t="str">
        <f t="shared" si="8"/>
        <v>C14Str</v>
      </c>
      <c r="P62" s="48">
        <v>3</v>
      </c>
      <c r="Q62" s="48"/>
      <c r="R62" s="48"/>
      <c r="S62" s="48" t="s">
        <v>387</v>
      </c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61</v>
      </c>
      <c r="C63" s="64">
        <v>6</v>
      </c>
      <c r="D63" s="37"/>
      <c r="E63" s="42">
        <f t="shared" si="5"/>
        <v>1</v>
      </c>
      <c r="F63" s="127"/>
      <c r="G63" s="127"/>
      <c r="H63" s="127"/>
      <c r="I63" s="64" t="s">
        <v>232</v>
      </c>
      <c r="J63" s="73" t="s">
        <v>132</v>
      </c>
      <c r="K63" s="48" t="str">
        <f t="shared" ca="1" si="3"/>
        <v>RW38-INV35-CB07.05-C14Str</v>
      </c>
      <c r="L63" s="48" t="str">
        <f t="shared" ca="1" si="6"/>
        <v>RW38</v>
      </c>
      <c r="M63" s="48" t="str">
        <f t="shared" ca="1" si="7"/>
        <v>INV35</v>
      </c>
      <c r="N63" s="48" t="str">
        <f ca="1">MID($F$5,1,2)&amp;LOOKUP("一",$F$7:$F63)&amp;"."&amp;TEXT(IF($F63&gt;"",1,($ZG63=OFFSET($ZG63,-1,))+IFERROR(MID(OFFSET($N63,-1,),FIND(MID($F$5,1,2),OFFSET($N63,-1,))+5,2),)),"00")</f>
        <v>CB07.05</v>
      </c>
      <c r="O63" s="48" t="str">
        <f t="shared" si="8"/>
        <v>C14Str</v>
      </c>
      <c r="P63" s="48">
        <v>7</v>
      </c>
      <c r="Q63" s="48"/>
      <c r="R63" s="48"/>
      <c r="S63" s="48"/>
      <c r="T63" s="48"/>
      <c r="U63" s="48"/>
      <c r="V63" s="48"/>
      <c r="W63" s="48" t="s">
        <v>249</v>
      </c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61</v>
      </c>
      <c r="C64" s="64">
        <v>6</v>
      </c>
      <c r="D64" s="37"/>
      <c r="E64" s="42">
        <f t="shared" si="5"/>
        <v>1</v>
      </c>
      <c r="F64" s="128" t="s">
        <v>251</v>
      </c>
      <c r="G64" s="129">
        <v>23</v>
      </c>
      <c r="H64" s="129"/>
      <c r="I64" s="64" t="s">
        <v>194</v>
      </c>
      <c r="J64" s="74" t="s">
        <v>133</v>
      </c>
      <c r="K64" s="42" t="str">
        <f t="shared" ca="1" si="3"/>
        <v>RW39-INV35-CB08.01-D14Str</v>
      </c>
      <c r="L64" s="42" t="str">
        <f t="shared" ca="1" si="6"/>
        <v>RW39</v>
      </c>
      <c r="M64" s="42" t="str">
        <f t="shared" ca="1" si="7"/>
        <v>INV35</v>
      </c>
      <c r="N64" s="42" t="str">
        <f ca="1">MID($F$5,1,2)&amp;LOOKUP("一",$F$7:$F64)&amp;"."&amp;TEXT(IF($F64&gt;"",1,($ZG64=OFFSET($ZG64,-1,))+IFERROR(MID(OFFSET($N64,-1,),FIND(MID($F$5,1,2),OFFSET($N64,-1,))+5,2),)),"00")</f>
        <v>CB08.01</v>
      </c>
      <c r="O64" s="42" t="str">
        <f t="shared" si="8"/>
        <v>D14Str</v>
      </c>
      <c r="P64" s="42">
        <v>1</v>
      </c>
      <c r="Q64" s="42" t="s">
        <v>252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61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RW39-INV35-CB08.02-C14Str</v>
      </c>
      <c r="L65" s="42" t="str">
        <f t="shared" ca="1" si="6"/>
        <v>RW39</v>
      </c>
      <c r="M65" s="42" t="str">
        <f t="shared" ca="1" si="7"/>
        <v>INV35</v>
      </c>
      <c r="N65" s="42" t="str">
        <f ca="1">MID($F$5,1,2)&amp;LOOKUP("一",$F$7:$F65)&amp;"."&amp;TEXT(IF($F65&gt;"",1,($ZG65=OFFSET($ZG65,-1,))+IFERROR(MID(OFFSET($N65,-1,),FIND(MID($F$5,1,2),OFFSET($N65,-1,))+5,2),)),"00")</f>
        <v>CB08.02</v>
      </c>
      <c r="O65" s="42" t="str">
        <f t="shared" si="8"/>
        <v>C14Str</v>
      </c>
      <c r="P65" s="42">
        <v>3</v>
      </c>
      <c r="Q65" s="42"/>
      <c r="R65" s="42"/>
      <c r="S65" s="42" t="s">
        <v>253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/>
      <c r="C66" s="64"/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RW39-INV35-CB08.03-C14Str</v>
      </c>
      <c r="L66" s="42" t="str">
        <f t="shared" ca="1" si="6"/>
        <v>RW39</v>
      </c>
      <c r="M66" s="42" t="str">
        <f t="shared" ca="1" si="7"/>
        <v>INV35</v>
      </c>
      <c r="N66" s="42" t="str">
        <f ca="1">MID($F$5,1,2)&amp;LOOKUP("一",$F$7:$F66)&amp;"."&amp;TEXT(IF($F66&gt;"",1,($ZG66=OFFSET($ZG66,-1,))+IFERROR(MID(OFFSET($N66,-1,),FIND(MID($F$5,1,2),OFFSET($N66,-1,))+5,2),)),"00")</f>
        <v>CB08.03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254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/>
      <c r="C67" s="64"/>
      <c r="D67" s="37"/>
      <c r="E67" s="42">
        <f t="shared" si="5"/>
        <v>1</v>
      </c>
      <c r="F67" s="129"/>
      <c r="G67" s="129">
        <v>23</v>
      </c>
      <c r="H67" s="129"/>
      <c r="I67" s="64" t="s">
        <v>194</v>
      </c>
      <c r="J67" s="74" t="s">
        <v>133</v>
      </c>
      <c r="K67" s="42" t="str">
        <f t="shared" ca="1" si="3"/>
        <v>RW40-INV35-CB08.04-D14Str</v>
      </c>
      <c r="L67" s="42" t="str">
        <f t="shared" ca="1" si="6"/>
        <v>RW40</v>
      </c>
      <c r="M67" s="42" t="str">
        <f t="shared" ca="1" si="7"/>
        <v>INV35</v>
      </c>
      <c r="N67" s="42" t="str">
        <f ca="1">MID($F$5,1,2)&amp;LOOKUP("一",$F$7:$F67)&amp;"."&amp;TEXT(IF($F67&gt;"",1,($ZG67=OFFSET($ZG67,-1,))+IFERROR(MID(OFFSET($N67,-1,),FIND(MID($F$5,1,2),OFFSET($N67,-1,))+5,2),)),"00")</f>
        <v>CB08.04</v>
      </c>
      <c r="O67" s="42" t="str">
        <f t="shared" si="8"/>
        <v>D14Str</v>
      </c>
      <c r="P67" s="42">
        <v>1</v>
      </c>
      <c r="Q67" s="42" t="s">
        <v>255</v>
      </c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9"/>
      <c r="G68" s="129"/>
      <c r="H68" s="129"/>
      <c r="I68" s="64" t="s">
        <v>205</v>
      </c>
      <c r="J68" s="73" t="s">
        <v>132</v>
      </c>
      <c r="K68" s="42" t="str">
        <f t="shared" ca="1" si="3"/>
        <v>RW40-INV35-CB08.05-C14Str</v>
      </c>
      <c r="L68" s="42" t="str">
        <f t="shared" ca="1" si="6"/>
        <v>RW40</v>
      </c>
      <c r="M68" s="42" t="str">
        <f t="shared" ca="1" si="7"/>
        <v>INV35</v>
      </c>
      <c r="N68" s="42" t="str">
        <f ca="1">MID($F$5,1,2)&amp;LOOKUP("一",$F$7:$F68)&amp;"."&amp;TEXT(IF($F68&gt;"",1,($ZG68=OFFSET($ZG68,-1,))+IFERROR(MID(OFFSET($N68,-1,),FIND(MID($F$5,1,2),OFFSET($N68,-1,))+5,2),)),"00")</f>
        <v>CB08.05</v>
      </c>
      <c r="O68" s="42" t="str">
        <f t="shared" si="8"/>
        <v>C14Str</v>
      </c>
      <c r="P68" s="42">
        <v>3</v>
      </c>
      <c r="Q68" s="42"/>
      <c r="R68" s="42"/>
      <c r="S68" s="42" t="s">
        <v>256</v>
      </c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9"/>
      <c r="G69" s="129"/>
      <c r="H69" s="129"/>
      <c r="I69" s="64" t="s">
        <v>232</v>
      </c>
      <c r="J69" s="73" t="s">
        <v>132</v>
      </c>
      <c r="K69" s="42" t="str">
        <f t="shared" ca="1" si="3"/>
        <v>RW40-INV35-CB08.06-C14Str</v>
      </c>
      <c r="L69" s="42" t="str">
        <f t="shared" ca="1" si="6"/>
        <v>RW40</v>
      </c>
      <c r="M69" s="42" t="str">
        <f t="shared" ca="1" si="7"/>
        <v>INV35</v>
      </c>
      <c r="N69" s="42" t="str">
        <f ca="1">MID($F$5,1,2)&amp;LOOKUP("一",$F$7:$F69)&amp;"."&amp;TEXT(IF($F69&gt;"",1,($ZG69=OFFSET($ZG69,-1,))+IFERROR(MID(OFFSET($N69,-1,),FIND(MID($F$5,1,2),OFFSET($N69,-1,))+5,2),)),"00")</f>
        <v>CB08.06</v>
      </c>
      <c r="O69" s="42" t="str">
        <f t="shared" si="8"/>
        <v>C14Str</v>
      </c>
      <c r="P69" s="42">
        <v>7</v>
      </c>
      <c r="Q69" s="42"/>
      <c r="R69" s="42"/>
      <c r="S69" s="42"/>
      <c r="T69" s="42"/>
      <c r="U69" s="42"/>
      <c r="V69" s="42"/>
      <c r="W69" s="42" t="s">
        <v>257</v>
      </c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6" t="s">
        <v>258</v>
      </c>
      <c r="G70" s="127">
        <v>23</v>
      </c>
      <c r="H70" s="127"/>
      <c r="I70" s="64" t="s">
        <v>194</v>
      </c>
      <c r="J70" s="74" t="s">
        <v>133</v>
      </c>
      <c r="K70" s="48" t="str">
        <f t="shared" ca="1" si="3"/>
        <v>RW41-INV35-CB09.01-D14Str</v>
      </c>
      <c r="L70" s="48" t="str">
        <f t="shared" ca="1" si="6"/>
        <v>RW41</v>
      </c>
      <c r="M70" s="48" t="str">
        <f t="shared" ca="1" si="7"/>
        <v>INV35</v>
      </c>
      <c r="N70" s="48" t="str">
        <f ca="1">MID($F$5,1,2)&amp;LOOKUP("一",$F$7:$F70)&amp;"."&amp;TEXT(IF($F70&gt;"",1,($ZG70=OFFSET($ZG70,-1,))+IFERROR(MID(OFFSET($N70,-1,),FIND(MID($F$5,1,2),OFFSET($N70,-1,))+5,2),)),"00")</f>
        <v>CB09.01</v>
      </c>
      <c r="O70" s="48" t="str">
        <f t="shared" si="8"/>
        <v>D14Str</v>
      </c>
      <c r="P70" s="48">
        <v>1</v>
      </c>
      <c r="Q70" s="48" t="s">
        <v>259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17" ca="1" si="13">L71&amp;"-"&amp;M71&amp;"-"&amp;N71&amp;"-"&amp;O71</f>
        <v>RW41-INV35-CB09.02-C14Str</v>
      </c>
      <c r="L71" s="48" t="str">
        <f t="shared" ca="1" si="6"/>
        <v>RW41</v>
      </c>
      <c r="M71" s="48" t="str">
        <f t="shared" ca="1" si="7"/>
        <v>INV35</v>
      </c>
      <c r="N71" s="48" t="str">
        <f ca="1">MID($F$5,1,2)&amp;LOOKUP("一",$F$7:$F71)&amp;"."&amp;TEXT(IF($F71&gt;"",1,($ZG71=OFFSET($ZG71,-1,))+IFERROR(MID(OFFSET($N71,-1,),FIND(MID($F$5,1,2),OFFSET($N71,-1,))+5,2),)),"00")</f>
        <v>CB09.02</v>
      </c>
      <c r="O71" s="48" t="str">
        <f t="shared" si="8"/>
        <v>C14Str</v>
      </c>
      <c r="P71" s="48">
        <v>3</v>
      </c>
      <c r="Q71" s="48"/>
      <c r="R71" s="48"/>
      <c r="S71" s="48" t="s">
        <v>260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17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RW41-INV35-CB09.03-C14Str</v>
      </c>
      <c r="L72" s="48" t="str">
        <f t="shared" ref="L72:L117" ca="1" si="15">$L$5&amp;TEXT(IF($G72&gt;0,IF(OFFSET($L72,-1,)&lt;&gt;0,($ZG72=OFFSET($ZG72,-1,))+IFERROR(MID(OFFSET($L72,-1,),FIND($L$5,OFFSET($L72,-1,))+2,2),),1),IFERROR(MID(OFFSET($L72,-1,),FIND($L$5,OFFSET($L72,-1,))+2,2),)),"00")</f>
        <v>RW41</v>
      </c>
      <c r="M72" s="48" t="str">
        <f t="shared" ref="M72:M117" ca="1" si="16">$F$3</f>
        <v>INV35</v>
      </c>
      <c r="N72" s="48" t="str">
        <f ca="1">MID($F$5,1,2)&amp;LOOKUP("一",$F$7:$F72)&amp;"."&amp;TEXT(IF($F72&gt;"",1,($ZG72=OFFSET($ZG72,-1,))+IFERROR(MID(OFFSET($N72,-1,),FIND(MID($F$5,1,2),OFFSET($N72,-1,))+5,2),)),"00")</f>
        <v>CB09.03</v>
      </c>
      <c r="O72" s="48" t="str">
        <f t="shared" ref="O72:O117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261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7"/>
      <c r="G73" s="127">
        <v>23</v>
      </c>
      <c r="H73" s="127"/>
      <c r="I73" s="64" t="s">
        <v>194</v>
      </c>
      <c r="J73" s="74" t="s">
        <v>133</v>
      </c>
      <c r="K73" s="48" t="str">
        <f t="shared" ca="1" si="13"/>
        <v>RW42-INV35-CB09.04-D14Str</v>
      </c>
      <c r="L73" s="48" t="str">
        <f t="shared" ca="1" si="15"/>
        <v>RW42</v>
      </c>
      <c r="M73" s="48" t="str">
        <f t="shared" ca="1" si="16"/>
        <v>INV35</v>
      </c>
      <c r="N73" s="48" t="str">
        <f ca="1">MID($F$5,1,2)&amp;LOOKUP("一",$F$7:$F73)&amp;"."&amp;TEXT(IF($F73&gt;"",1,($ZG73=OFFSET($ZG73,-1,))+IFERROR(MID(OFFSET($N73,-1,),FIND(MID($F$5,1,2),OFFSET($N73,-1,))+5,2),)),"00")</f>
        <v>CB09.04</v>
      </c>
      <c r="O73" s="48" t="str">
        <f t="shared" si="17"/>
        <v>D14Str</v>
      </c>
      <c r="P73" s="48">
        <v>1</v>
      </c>
      <c r="Q73" s="48" t="s">
        <v>262</v>
      </c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7"/>
      <c r="G74" s="127"/>
      <c r="H74" s="127"/>
      <c r="I74" s="64" t="s">
        <v>205</v>
      </c>
      <c r="J74" s="73" t="s">
        <v>132</v>
      </c>
      <c r="K74" s="48" t="str">
        <f t="shared" ca="1" si="13"/>
        <v>RW42-INV35-CB09.05-C14Str</v>
      </c>
      <c r="L74" s="48" t="str">
        <f t="shared" ca="1" si="15"/>
        <v>RW42</v>
      </c>
      <c r="M74" s="48" t="str">
        <f t="shared" ca="1" si="16"/>
        <v>INV35</v>
      </c>
      <c r="N74" s="48" t="str">
        <f ca="1">MID($F$5,1,2)&amp;LOOKUP("一",$F$7:$F74)&amp;"."&amp;TEXT(IF($F74&gt;"",1,($ZG74=OFFSET($ZG74,-1,))+IFERROR(MID(OFFSET($N74,-1,),FIND(MID($F$5,1,2),OFFSET($N74,-1,))+5,2),)),"00")</f>
        <v>CB09.05</v>
      </c>
      <c r="O74" s="48" t="str">
        <f t="shared" si="17"/>
        <v>C14Str</v>
      </c>
      <c r="P74" s="48">
        <v>3</v>
      </c>
      <c r="Q74" s="48"/>
      <c r="R74" s="48"/>
      <c r="S74" s="48" t="s">
        <v>263</v>
      </c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7"/>
      <c r="G75" s="127"/>
      <c r="H75" s="127"/>
      <c r="I75" s="64" t="s">
        <v>232</v>
      </c>
      <c r="J75" s="73" t="s">
        <v>132</v>
      </c>
      <c r="K75" s="48" t="str">
        <f t="shared" ca="1" si="13"/>
        <v>RW42-INV35-CB09.06-C14Str</v>
      </c>
      <c r="L75" s="48" t="str">
        <f t="shared" ca="1" si="15"/>
        <v>RW42</v>
      </c>
      <c r="M75" s="48" t="str">
        <f t="shared" ca="1" si="16"/>
        <v>INV35</v>
      </c>
      <c r="N75" s="48" t="str">
        <f ca="1">MID($F$5,1,2)&amp;LOOKUP("一",$F$7:$F75)&amp;"."&amp;TEXT(IF($F75&gt;"",1,($ZG75=OFFSET($ZG75,-1,))+IFERROR(MID(OFFSET($N75,-1,),FIND(MID($F$5,1,2),OFFSET($N75,-1,))+5,2),)),"00")</f>
        <v>CB09.06</v>
      </c>
      <c r="O75" s="48" t="str">
        <f t="shared" si="17"/>
        <v>C14Str</v>
      </c>
      <c r="P75" s="48">
        <v>7</v>
      </c>
      <c r="Q75" s="48"/>
      <c r="R75" s="48"/>
      <c r="S75" s="48"/>
      <c r="T75" s="48"/>
      <c r="U75" s="48"/>
      <c r="V75" s="48"/>
      <c r="W75" s="48" t="s">
        <v>264</v>
      </c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8" t="s">
        <v>265</v>
      </c>
      <c r="G76" s="129">
        <v>23</v>
      </c>
      <c r="H76" s="129"/>
      <c r="I76" s="64" t="s">
        <v>194</v>
      </c>
      <c r="J76" s="74" t="s">
        <v>133</v>
      </c>
      <c r="K76" s="42" t="str">
        <f t="shared" ca="1" si="13"/>
        <v>RW43-INV35-CB10.01-D14Str</v>
      </c>
      <c r="L76" s="42" t="str">
        <f t="shared" ca="1" si="15"/>
        <v>RW43</v>
      </c>
      <c r="M76" s="42" t="str">
        <f t="shared" ca="1" si="16"/>
        <v>INV35</v>
      </c>
      <c r="N76" s="42" t="str">
        <f ca="1">MID($F$5,1,2)&amp;LOOKUP("一",$F$7:$F76)&amp;"."&amp;TEXT(IF($F76&gt;"",1,($ZG76=OFFSET($ZG76,-1,))+IFERROR(MID(OFFSET($N76,-1,),FIND(MID($F$5,1,2),OFFSET($N76,-1,))+5,2),)),"00")</f>
        <v>CB10.01</v>
      </c>
      <c r="O76" s="42" t="str">
        <f t="shared" si="17"/>
        <v>D14Str</v>
      </c>
      <c r="P76" s="42">
        <v>1</v>
      </c>
      <c r="Q76" s="42" t="s">
        <v>266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RW43-INV35-CB10.02-C14Str</v>
      </c>
      <c r="L77" s="42" t="str">
        <f t="shared" ca="1" si="15"/>
        <v>RW43</v>
      </c>
      <c r="M77" s="42" t="str">
        <f t="shared" ca="1" si="16"/>
        <v>INV35</v>
      </c>
      <c r="N77" s="42" t="str">
        <f ca="1">MID($F$5,1,2)&amp;LOOKUP("一",$F$7:$F77)&amp;"."&amp;TEXT(IF($F77&gt;"",1,($ZG77=OFFSET($ZG77,-1,))+IFERROR(MID(OFFSET($N77,-1,),FIND(MID($F$5,1,2),OFFSET($N77,-1,))+5,2),)),"00")</f>
        <v>CB10.02</v>
      </c>
      <c r="O77" s="42" t="str">
        <f t="shared" si="17"/>
        <v>C14Str</v>
      </c>
      <c r="P77" s="42">
        <v>3</v>
      </c>
      <c r="Q77" s="42"/>
      <c r="R77" s="42"/>
      <c r="S77" s="42" t="s">
        <v>267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RW43-INV35-CB10.03-C14Str</v>
      </c>
      <c r="L78" s="42" t="str">
        <f t="shared" ca="1" si="15"/>
        <v>RW43</v>
      </c>
      <c r="M78" s="42" t="str">
        <f t="shared" ca="1" si="16"/>
        <v>INV35</v>
      </c>
      <c r="N78" s="42" t="str">
        <f ca="1">MID($F$5,1,2)&amp;LOOKUP("一",$F$7:$F78)&amp;"."&amp;TEXT(IF($F78&gt;"",1,($ZG78=OFFSET($ZG78,-1,))+IFERROR(MID(OFFSET($N78,-1,),FIND(MID($F$5,1,2),OFFSET($N78,-1,))+5,2),)),"00")</f>
        <v>CB10.03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268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9"/>
      <c r="G79" s="129">
        <v>23</v>
      </c>
      <c r="H79" s="129"/>
      <c r="I79" s="64" t="s">
        <v>194</v>
      </c>
      <c r="J79" s="74" t="s">
        <v>133</v>
      </c>
      <c r="K79" s="42" t="str">
        <f t="shared" ca="1" si="13"/>
        <v>RW44-INV35-CB10.04-D14Str</v>
      </c>
      <c r="L79" s="42" t="str">
        <f t="shared" ca="1" si="15"/>
        <v>RW44</v>
      </c>
      <c r="M79" s="42" t="str">
        <f t="shared" ca="1" si="16"/>
        <v>INV35</v>
      </c>
      <c r="N79" s="42" t="str">
        <f ca="1">MID($F$5,1,2)&amp;LOOKUP("一",$F$7:$F79)&amp;"."&amp;TEXT(IF($F79&gt;"",1,($ZG79=OFFSET($ZG79,-1,))+IFERROR(MID(OFFSET($N79,-1,),FIND(MID($F$5,1,2),OFFSET($N79,-1,))+5,2),)),"00")</f>
        <v>CB10.04</v>
      </c>
      <c r="O79" s="42" t="str">
        <f t="shared" si="17"/>
        <v>D14Str</v>
      </c>
      <c r="P79" s="42">
        <v>1</v>
      </c>
      <c r="Q79" s="42" t="s">
        <v>269</v>
      </c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9"/>
      <c r="G80" s="129"/>
      <c r="H80" s="129"/>
      <c r="I80" s="64" t="s">
        <v>205</v>
      </c>
      <c r="J80" s="73" t="s">
        <v>132</v>
      </c>
      <c r="K80" s="42" t="str">
        <f t="shared" ca="1" si="13"/>
        <v>RW44-INV35-CB10.05-C14Str</v>
      </c>
      <c r="L80" s="42" t="str">
        <f t="shared" ca="1" si="15"/>
        <v>RW44</v>
      </c>
      <c r="M80" s="42" t="str">
        <f t="shared" ca="1" si="16"/>
        <v>INV35</v>
      </c>
      <c r="N80" s="42" t="str">
        <f ca="1">MID($F$5,1,2)&amp;LOOKUP("一",$F$7:$F80)&amp;"."&amp;TEXT(IF($F80&gt;"",1,($ZG80=OFFSET($ZG80,-1,))+IFERROR(MID(OFFSET($N80,-1,),FIND(MID($F$5,1,2),OFFSET($N80,-1,))+5,2),)),"00")</f>
        <v>CB10.05</v>
      </c>
      <c r="O80" s="42" t="str">
        <f t="shared" si="17"/>
        <v>C14Str</v>
      </c>
      <c r="P80" s="42">
        <v>3</v>
      </c>
      <c r="Q80" s="42"/>
      <c r="R80" s="42"/>
      <c r="S80" s="42" t="s">
        <v>270</v>
      </c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9"/>
      <c r="G81" s="129"/>
      <c r="H81" s="129"/>
      <c r="I81" s="64" t="s">
        <v>232</v>
      </c>
      <c r="J81" s="73" t="s">
        <v>132</v>
      </c>
      <c r="K81" s="42" t="str">
        <f t="shared" ca="1" si="13"/>
        <v>RW44-INV35-CB10.06-C14Str</v>
      </c>
      <c r="L81" s="42" t="str">
        <f t="shared" ca="1" si="15"/>
        <v>RW44</v>
      </c>
      <c r="M81" s="42" t="str">
        <f t="shared" ca="1" si="16"/>
        <v>INV35</v>
      </c>
      <c r="N81" s="42" t="str">
        <f ca="1">MID($F$5,1,2)&amp;LOOKUP("一",$F$7:$F81)&amp;"."&amp;TEXT(IF($F81&gt;"",1,($ZG81=OFFSET($ZG81,-1,))+IFERROR(MID(OFFSET($N81,-1,),FIND(MID($F$5,1,2),OFFSET($N81,-1,))+5,2),)),"00")</f>
        <v>CB10.06</v>
      </c>
      <c r="O81" s="42" t="str">
        <f t="shared" si="17"/>
        <v>C14Str</v>
      </c>
      <c r="P81" s="42">
        <v>7</v>
      </c>
      <c r="Q81" s="42"/>
      <c r="R81" s="42"/>
      <c r="S81" s="42"/>
      <c r="T81" s="42"/>
      <c r="U81" s="42"/>
      <c r="V81" s="42"/>
      <c r="W81" s="42" t="s">
        <v>271</v>
      </c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6" t="s">
        <v>272</v>
      </c>
      <c r="G82" s="127">
        <v>23</v>
      </c>
      <c r="H82" s="127"/>
      <c r="I82" s="64" t="s">
        <v>194</v>
      </c>
      <c r="J82" s="74" t="s">
        <v>133</v>
      </c>
      <c r="K82" s="48" t="str">
        <f t="shared" ca="1" si="13"/>
        <v>RW45-INV35-CB11.01-D14Str</v>
      </c>
      <c r="L82" s="48" t="str">
        <f t="shared" ca="1" si="15"/>
        <v>RW45</v>
      </c>
      <c r="M82" s="48" t="str">
        <f t="shared" ca="1" si="16"/>
        <v>INV35</v>
      </c>
      <c r="N82" s="48" t="str">
        <f ca="1">MID($F$5,1,2)&amp;LOOKUP("一",$F$7:$F82)&amp;"."&amp;TEXT(IF($F82&gt;"",1,($ZG82=OFFSET($ZG82,-1,))+IFERROR(MID(OFFSET($N82,-1,),FIND(MID($F$5,1,2),OFFSET($N82,-1,))+5,2),)),"00")</f>
        <v>CB11.01</v>
      </c>
      <c r="O82" s="48" t="str">
        <f t="shared" si="17"/>
        <v>D14Str</v>
      </c>
      <c r="P82" s="48">
        <v>1</v>
      </c>
      <c r="Q82" s="48" t="s">
        <v>273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RW45-INV35-CB11.02-C14Str</v>
      </c>
      <c r="L83" s="48" t="str">
        <f t="shared" ca="1" si="15"/>
        <v>RW45</v>
      </c>
      <c r="M83" s="48" t="str">
        <f t="shared" ca="1" si="16"/>
        <v>INV35</v>
      </c>
      <c r="N83" s="48" t="str">
        <f ca="1">MID($F$5,1,2)&amp;LOOKUP("一",$F$7:$F83)&amp;"."&amp;TEXT(IF($F83&gt;"",1,($ZG83=OFFSET($ZG83,-1,))+IFERROR(MID(OFFSET($N83,-1,),FIND(MID($F$5,1,2),OFFSET($N83,-1,))+5,2),)),"00")</f>
        <v>CB11.02</v>
      </c>
      <c r="O83" s="48" t="str">
        <f t="shared" si="17"/>
        <v>C14Str</v>
      </c>
      <c r="P83" s="48">
        <v>3</v>
      </c>
      <c r="Q83" s="48"/>
      <c r="R83" s="48"/>
      <c r="S83" s="48" t="s">
        <v>274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RW45-INV35-CB11.03-C14Str</v>
      </c>
      <c r="L84" s="48" t="str">
        <f t="shared" ca="1" si="15"/>
        <v>RW45</v>
      </c>
      <c r="M84" s="48" t="str">
        <f t="shared" ca="1" si="16"/>
        <v>INV35</v>
      </c>
      <c r="N84" s="48" t="str">
        <f ca="1">MID($F$5,1,2)&amp;LOOKUP("一",$F$7:$F84)&amp;"."&amp;TEXT(IF($F84&gt;"",1,($ZG84=OFFSET($ZG84,-1,))+IFERROR(MID(OFFSET($N84,-1,),FIND(MID($F$5,1,2),OFFSET($N84,-1,))+5,2),)),"00")</f>
        <v>CB11.03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275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7"/>
      <c r="G85" s="127">
        <v>23</v>
      </c>
      <c r="H85" s="127"/>
      <c r="I85" s="64" t="s">
        <v>194</v>
      </c>
      <c r="J85" s="74" t="s">
        <v>133</v>
      </c>
      <c r="K85" s="48" t="str">
        <f t="shared" ca="1" si="13"/>
        <v>RW46-INV35-CB11.04-D14Str</v>
      </c>
      <c r="L85" s="48" t="str">
        <f t="shared" ca="1" si="15"/>
        <v>RW46</v>
      </c>
      <c r="M85" s="48" t="str">
        <f t="shared" ca="1" si="16"/>
        <v>INV35</v>
      </c>
      <c r="N85" s="48" t="str">
        <f ca="1">MID($F$5,1,2)&amp;LOOKUP("一",$F$7:$F85)&amp;"."&amp;TEXT(IF($F85&gt;"",1,($ZG85=OFFSET($ZG85,-1,))+IFERROR(MID(OFFSET($N85,-1,),FIND(MID($F$5,1,2),OFFSET($N85,-1,))+5,2),)),"00")</f>
        <v>CB11.04</v>
      </c>
      <c r="O85" s="48" t="str">
        <f t="shared" si="17"/>
        <v>D14Str</v>
      </c>
      <c r="P85" s="48">
        <v>1</v>
      </c>
      <c r="Q85" s="48" t="s">
        <v>276</v>
      </c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7"/>
      <c r="G86" s="127"/>
      <c r="H86" s="127"/>
      <c r="I86" s="64" t="s">
        <v>205</v>
      </c>
      <c r="J86" s="73" t="s">
        <v>132</v>
      </c>
      <c r="K86" s="48" t="str">
        <f t="shared" ca="1" si="13"/>
        <v>RW46-INV35-CB11.05-C14Str</v>
      </c>
      <c r="L86" s="48" t="str">
        <f t="shared" ca="1" si="15"/>
        <v>RW46</v>
      </c>
      <c r="M86" s="48" t="str">
        <f t="shared" ca="1" si="16"/>
        <v>INV35</v>
      </c>
      <c r="N86" s="48" t="str">
        <f ca="1">MID($F$5,1,2)&amp;LOOKUP("一",$F$7:$F86)&amp;"."&amp;TEXT(IF($F86&gt;"",1,($ZG86=OFFSET($ZG86,-1,))+IFERROR(MID(OFFSET($N86,-1,),FIND(MID($F$5,1,2),OFFSET($N86,-1,))+5,2),)),"00")</f>
        <v>CB11.05</v>
      </c>
      <c r="O86" s="48" t="str">
        <f t="shared" si="17"/>
        <v>C14Str</v>
      </c>
      <c r="P86" s="48">
        <v>3</v>
      </c>
      <c r="Q86" s="48"/>
      <c r="R86" s="48"/>
      <c r="S86" s="48" t="s">
        <v>277</v>
      </c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7"/>
      <c r="G87" s="127"/>
      <c r="H87" s="127"/>
      <c r="I87" s="64" t="s">
        <v>232</v>
      </c>
      <c r="J87" s="73" t="s">
        <v>132</v>
      </c>
      <c r="K87" s="48" t="str">
        <f t="shared" ca="1" si="13"/>
        <v>RW46-INV35-CB11.06-C14Str</v>
      </c>
      <c r="L87" s="48" t="str">
        <f t="shared" ca="1" si="15"/>
        <v>RW46</v>
      </c>
      <c r="M87" s="48" t="str">
        <f t="shared" ca="1" si="16"/>
        <v>INV35</v>
      </c>
      <c r="N87" s="48" t="str">
        <f ca="1">MID($F$5,1,2)&amp;LOOKUP("一",$F$7:$F87)&amp;"."&amp;TEXT(IF($F87&gt;"",1,($ZG87=OFFSET($ZG87,-1,))+IFERROR(MID(OFFSET($N87,-1,),FIND(MID($F$5,1,2),OFFSET($N87,-1,))+5,2),)),"00")</f>
        <v>CB11.06</v>
      </c>
      <c r="O87" s="48" t="str">
        <f t="shared" si="17"/>
        <v>C14Str</v>
      </c>
      <c r="P87" s="48">
        <v>7</v>
      </c>
      <c r="Q87" s="48"/>
      <c r="R87" s="48"/>
      <c r="S87" s="48"/>
      <c r="T87" s="48"/>
      <c r="U87" s="48"/>
      <c r="V87" s="48"/>
      <c r="W87" s="48" t="s">
        <v>278</v>
      </c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8" t="s">
        <v>279</v>
      </c>
      <c r="G88" s="129">
        <v>23</v>
      </c>
      <c r="H88" s="129"/>
      <c r="I88" s="64" t="s">
        <v>194</v>
      </c>
      <c r="J88" s="74" t="s">
        <v>133</v>
      </c>
      <c r="K88" s="42" t="str">
        <f t="shared" ca="1" si="13"/>
        <v>RW47-INV35-CB12.01-D14Str</v>
      </c>
      <c r="L88" s="42" t="str">
        <f t="shared" ca="1" si="15"/>
        <v>RW47</v>
      </c>
      <c r="M88" s="42" t="str">
        <f t="shared" ca="1" si="16"/>
        <v>INV35</v>
      </c>
      <c r="N88" s="42" t="str">
        <f ca="1">MID($F$5,1,2)&amp;LOOKUP("一",$F$7:$F88)&amp;"."&amp;TEXT(IF($F88&gt;"",1,($ZG88=OFFSET($ZG88,-1,))+IFERROR(MID(OFFSET($N88,-1,),FIND(MID($F$5,1,2),OFFSET($N88,-1,))+5,2),)),"00")</f>
        <v>CB12.01</v>
      </c>
      <c r="O88" s="42" t="str">
        <f t="shared" si="17"/>
        <v>D14Str</v>
      </c>
      <c r="P88" s="42">
        <v>1</v>
      </c>
      <c r="Q88" s="42" t="s">
        <v>280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RW47-INV35-CB12.02-C14Str</v>
      </c>
      <c r="L89" s="42" t="str">
        <f t="shared" ca="1" si="15"/>
        <v>RW47</v>
      </c>
      <c r="M89" s="42" t="str">
        <f t="shared" ca="1" si="16"/>
        <v>INV35</v>
      </c>
      <c r="N89" s="42" t="str">
        <f ca="1">MID($F$5,1,2)&amp;LOOKUP("一",$F$7:$F89)&amp;"."&amp;TEXT(IF($F89&gt;"",1,($ZG89=OFFSET($ZG89,-1,))+IFERROR(MID(OFFSET($N89,-1,),FIND(MID($F$5,1,2),OFFSET($N89,-1,))+5,2),)),"00")</f>
        <v>CB12.02</v>
      </c>
      <c r="O89" s="42" t="str">
        <f t="shared" si="17"/>
        <v>C14Str</v>
      </c>
      <c r="P89" s="42">
        <v>3</v>
      </c>
      <c r="Q89" s="42"/>
      <c r="R89" s="42"/>
      <c r="S89" s="42" t="s">
        <v>281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RW47-INV35-CB12.03-C14Str</v>
      </c>
      <c r="L90" s="42" t="str">
        <f t="shared" ca="1" si="15"/>
        <v>RW47</v>
      </c>
      <c r="M90" s="42" t="str">
        <f t="shared" ca="1" si="16"/>
        <v>INV35</v>
      </c>
      <c r="N90" s="42" t="str">
        <f ca="1">MID($F$5,1,2)&amp;LOOKUP("一",$F$7:$F90)&amp;"."&amp;TEXT(IF($F90&gt;"",1,($ZG90=OFFSET($ZG90,-1,))+IFERROR(MID(OFFSET($N90,-1,),FIND(MID($F$5,1,2),OFFSET($N90,-1,))+5,2),)),"00")</f>
        <v>CB12.03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282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9"/>
      <c r="G91" s="129">
        <v>23</v>
      </c>
      <c r="H91" s="129"/>
      <c r="I91" s="64" t="s">
        <v>194</v>
      </c>
      <c r="J91" s="74" t="s">
        <v>133</v>
      </c>
      <c r="K91" s="42" t="str">
        <f t="shared" ca="1" si="13"/>
        <v>RW48-INV35-CB12.04-D14Str</v>
      </c>
      <c r="L91" s="42" t="str">
        <f t="shared" ca="1" si="15"/>
        <v>RW48</v>
      </c>
      <c r="M91" s="42" t="str">
        <f t="shared" ca="1" si="16"/>
        <v>INV35</v>
      </c>
      <c r="N91" s="42" t="str">
        <f ca="1">MID($F$5,1,2)&amp;LOOKUP("一",$F$7:$F91)&amp;"."&amp;TEXT(IF($F91&gt;"",1,($ZG91=OFFSET($ZG91,-1,))+IFERROR(MID(OFFSET($N91,-1,),FIND(MID($F$5,1,2),OFFSET($N91,-1,))+5,2),)),"00")</f>
        <v>CB12.04</v>
      </c>
      <c r="O91" s="42" t="str">
        <f t="shared" si="17"/>
        <v>D14Str</v>
      </c>
      <c r="P91" s="42">
        <v>1</v>
      </c>
      <c r="Q91" s="42" t="s">
        <v>283</v>
      </c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</row>
    <row r="92" spans="1:90">
      <c r="E92" s="42">
        <f t="shared" si="14"/>
        <v>1</v>
      </c>
      <c r="F92" s="129"/>
      <c r="G92" s="129"/>
      <c r="H92" s="129"/>
      <c r="I92" s="64" t="s">
        <v>205</v>
      </c>
      <c r="J92" s="73" t="s">
        <v>132</v>
      </c>
      <c r="K92" s="42" t="str">
        <f t="shared" ca="1" si="13"/>
        <v>RW48-INV35-CB12.05-C14Str</v>
      </c>
      <c r="L92" s="42" t="str">
        <f t="shared" ca="1" si="15"/>
        <v>RW48</v>
      </c>
      <c r="M92" s="42" t="str">
        <f t="shared" ca="1" si="16"/>
        <v>INV35</v>
      </c>
      <c r="N92" s="42" t="str">
        <f ca="1">MID($F$5,1,2)&amp;LOOKUP("一",$F$7:$F92)&amp;"."&amp;TEXT(IF($F92&gt;"",1,($ZG92=OFFSET($ZG92,-1,))+IFERROR(MID(OFFSET($N92,-1,),FIND(MID($F$5,1,2),OFFSET($N92,-1,))+5,2),)),"00")</f>
        <v>CB12.05</v>
      </c>
      <c r="O92" s="42" t="str">
        <f t="shared" si="17"/>
        <v>C14Str</v>
      </c>
      <c r="P92" s="42">
        <v>3</v>
      </c>
      <c r="Q92" s="42"/>
      <c r="R92" s="42"/>
      <c r="S92" s="42" t="s">
        <v>284</v>
      </c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</row>
    <row r="93" spans="1:90">
      <c r="E93" s="42">
        <f t="shared" si="14"/>
        <v>1</v>
      </c>
      <c r="F93" s="129"/>
      <c r="G93" s="129"/>
      <c r="H93" s="129"/>
      <c r="I93" s="64" t="s">
        <v>232</v>
      </c>
      <c r="J93" s="73" t="s">
        <v>132</v>
      </c>
      <c r="K93" s="42" t="str">
        <f t="shared" ca="1" si="13"/>
        <v>RW48-INV35-CB12.06-C14Str</v>
      </c>
      <c r="L93" s="42" t="str">
        <f t="shared" ca="1" si="15"/>
        <v>RW48</v>
      </c>
      <c r="M93" s="42" t="str">
        <f t="shared" ca="1" si="16"/>
        <v>INV35</v>
      </c>
      <c r="N93" s="42" t="str">
        <f ca="1">MID($F$5,1,2)&amp;LOOKUP("一",$F$7:$F93)&amp;"."&amp;TEXT(IF($F93&gt;"",1,($ZG93=OFFSET($ZG93,-1,))+IFERROR(MID(OFFSET($N93,-1,),FIND(MID($F$5,1,2),OFFSET($N93,-1,))+5,2),)),"00")</f>
        <v>CB12.06</v>
      </c>
      <c r="O93" s="42" t="str">
        <f t="shared" si="17"/>
        <v>C14Str</v>
      </c>
      <c r="P93" s="42">
        <v>7</v>
      </c>
      <c r="Q93" s="42"/>
      <c r="R93" s="42"/>
      <c r="S93" s="42"/>
      <c r="T93" s="42"/>
      <c r="U93" s="42"/>
      <c r="V93" s="42"/>
      <c r="W93" s="42" t="s">
        <v>285</v>
      </c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</row>
    <row r="94" spans="1:90">
      <c r="E94" s="42">
        <f t="shared" si="14"/>
        <v>1</v>
      </c>
      <c r="F94" s="126" t="s">
        <v>415</v>
      </c>
      <c r="G94" s="127">
        <v>23</v>
      </c>
      <c r="H94" s="127"/>
      <c r="I94" s="64" t="s">
        <v>194</v>
      </c>
      <c r="J94" s="74" t="s">
        <v>133</v>
      </c>
      <c r="K94" s="48" t="str">
        <f t="shared" ca="1" si="13"/>
        <v>RW49-INV35-CB13.01-D14Str</v>
      </c>
      <c r="L94" s="48" t="str">
        <f t="shared" ca="1" si="15"/>
        <v>RW49</v>
      </c>
      <c r="M94" s="48" t="str">
        <f t="shared" ca="1" si="16"/>
        <v>INV35</v>
      </c>
      <c r="N94" s="48" t="str">
        <f ca="1">MID($F$5,1,2)&amp;LOOKUP("一",$F$7:$F94)&amp;"."&amp;TEXT(IF($F94&gt;"",1,($ZG94=OFFSET($ZG94,-1,))+IFERROR(MID(OFFSET($N94,-1,),FIND(MID($F$5,1,2),OFFSET($N94,-1,))+5,2),)),"00")</f>
        <v>CB13.01</v>
      </c>
      <c r="O94" s="48" t="str">
        <f t="shared" si="17"/>
        <v>D14Str</v>
      </c>
      <c r="P94" s="48">
        <v>1</v>
      </c>
      <c r="Q94" s="48" t="s">
        <v>287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RW49-INV35-CB13.02-C14Str</v>
      </c>
      <c r="L95" s="48" t="str">
        <f t="shared" ca="1" si="15"/>
        <v>RW49</v>
      </c>
      <c r="M95" s="48" t="str">
        <f t="shared" ca="1" si="16"/>
        <v>INV35</v>
      </c>
      <c r="N95" s="48" t="str">
        <f ca="1">MID($F$5,1,2)&amp;LOOKUP("一",$F$7:$F95)&amp;"."&amp;TEXT(IF($F95&gt;"",1,($ZG95=OFFSET($ZG95,-1,))+IFERROR(MID(OFFSET($N95,-1,),FIND(MID($F$5,1,2),OFFSET($N95,-1,))+5,2),)),"00")</f>
        <v>CB13.02</v>
      </c>
      <c r="O95" s="48" t="str">
        <f t="shared" si="17"/>
        <v>C14Str</v>
      </c>
      <c r="P95" s="48">
        <v>3</v>
      </c>
      <c r="Q95" s="48"/>
      <c r="R95" s="48"/>
      <c r="S95" s="48" t="s">
        <v>288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RW49-INV35-CB13.03-C14Str</v>
      </c>
      <c r="L96" s="48" t="str">
        <f t="shared" ca="1" si="15"/>
        <v>RW49</v>
      </c>
      <c r="M96" s="48" t="str">
        <f t="shared" ca="1" si="16"/>
        <v>INV35</v>
      </c>
      <c r="N96" s="48" t="str">
        <f ca="1">MID($F$5,1,2)&amp;LOOKUP("一",$F$7:$F96)&amp;"."&amp;TEXT(IF($F96&gt;"",1,($ZG96=OFFSET($ZG96,-1,))+IFERROR(MID(OFFSET($N96,-1,),FIND(MID($F$5,1,2),OFFSET($N96,-1,))+5,2),)),"00")</f>
        <v>CB13.03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289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6"/>
      <c r="G97" s="127">
        <v>23</v>
      </c>
      <c r="H97" s="127"/>
      <c r="I97" s="64" t="s">
        <v>194</v>
      </c>
      <c r="J97" s="74" t="s">
        <v>133</v>
      </c>
      <c r="K97" s="48" t="str">
        <f t="shared" ca="1" si="13"/>
        <v>RW50-INV35-CB13.04-D14Str</v>
      </c>
      <c r="L97" s="48" t="str">
        <f t="shared" ca="1" si="15"/>
        <v>RW50</v>
      </c>
      <c r="M97" s="48" t="str">
        <f t="shared" ca="1" si="16"/>
        <v>INV35</v>
      </c>
      <c r="N97" s="48" t="str">
        <f ca="1">MID($F$5,1,2)&amp;LOOKUP("一",$F$7:$F97)&amp;"."&amp;TEXT(IF($F97&gt;"",1,($ZG97=OFFSET($ZG97,-1,))+IFERROR(MID(OFFSET($N97,-1,),FIND(MID($F$5,1,2),OFFSET($N97,-1,))+5,2),)),"00")</f>
        <v>CB13.04</v>
      </c>
      <c r="O97" s="48" t="str">
        <f t="shared" si="17"/>
        <v>D14Str</v>
      </c>
      <c r="P97" s="48">
        <v>1</v>
      </c>
      <c r="Q97" s="48" t="s">
        <v>290</v>
      </c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</row>
    <row r="98" spans="5:56">
      <c r="E98" s="42">
        <f t="shared" si="14"/>
        <v>1</v>
      </c>
      <c r="F98" s="126"/>
      <c r="G98" s="127"/>
      <c r="H98" s="127"/>
      <c r="I98" s="64" t="s">
        <v>205</v>
      </c>
      <c r="J98" s="73" t="s">
        <v>132</v>
      </c>
      <c r="K98" s="48" t="str">
        <f t="shared" ca="1" si="13"/>
        <v>RW50-INV35-CB13.05-C14Str</v>
      </c>
      <c r="L98" s="48" t="str">
        <f t="shared" ca="1" si="15"/>
        <v>RW50</v>
      </c>
      <c r="M98" s="48" t="str">
        <f t="shared" ca="1" si="16"/>
        <v>INV35</v>
      </c>
      <c r="N98" s="48" t="str">
        <f ca="1">MID($F$5,1,2)&amp;LOOKUP("一",$F$7:$F98)&amp;"."&amp;TEXT(IF($F98&gt;"",1,($ZG98=OFFSET($ZG98,-1,))+IFERROR(MID(OFFSET($N98,-1,),FIND(MID($F$5,1,2),OFFSET($N98,-1,))+5,2),)),"00")</f>
        <v>CB13.05</v>
      </c>
      <c r="O98" s="48" t="str">
        <f t="shared" si="17"/>
        <v>C14Str</v>
      </c>
      <c r="P98" s="48">
        <v>3</v>
      </c>
      <c r="Q98" s="48"/>
      <c r="R98" s="48"/>
      <c r="S98" s="48" t="s">
        <v>291</v>
      </c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</row>
    <row r="99" spans="5:56">
      <c r="E99" s="42">
        <f t="shared" si="14"/>
        <v>1</v>
      </c>
      <c r="F99" s="126"/>
      <c r="G99" s="127"/>
      <c r="H99" s="127"/>
      <c r="I99" s="64" t="s">
        <v>232</v>
      </c>
      <c r="J99" s="73" t="s">
        <v>132</v>
      </c>
      <c r="K99" s="48" t="str">
        <f t="shared" ca="1" si="13"/>
        <v>RW50-INV35-CB13.06-C14Str</v>
      </c>
      <c r="L99" s="48" t="str">
        <f t="shared" ca="1" si="15"/>
        <v>RW50</v>
      </c>
      <c r="M99" s="48" t="str">
        <f t="shared" ca="1" si="16"/>
        <v>INV35</v>
      </c>
      <c r="N99" s="48" t="str">
        <f ca="1">MID($F$5,1,2)&amp;LOOKUP("一",$F$7:$F99)&amp;"."&amp;TEXT(IF($F99&gt;"",1,($ZG99=OFFSET($ZG99,-1,))+IFERROR(MID(OFFSET($N99,-1,),FIND(MID($F$5,1,2),OFFSET($N99,-1,))+5,2),)),"00")</f>
        <v>CB13.06</v>
      </c>
      <c r="O99" s="48" t="str">
        <f t="shared" si="17"/>
        <v>C14Str</v>
      </c>
      <c r="P99" s="48">
        <v>7</v>
      </c>
      <c r="Q99" s="48"/>
      <c r="R99" s="48"/>
      <c r="S99" s="48"/>
      <c r="T99" s="48"/>
      <c r="U99" s="48"/>
      <c r="V99" s="48"/>
      <c r="W99" s="48" t="s">
        <v>292</v>
      </c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</row>
    <row r="100" spans="5:56">
      <c r="E100" s="42">
        <f t="shared" si="14"/>
        <v>1</v>
      </c>
      <c r="F100" s="128" t="s">
        <v>293</v>
      </c>
      <c r="G100" s="129">
        <v>23</v>
      </c>
      <c r="H100" s="129"/>
      <c r="I100" s="64" t="s">
        <v>194</v>
      </c>
      <c r="J100" s="74" t="s">
        <v>133</v>
      </c>
      <c r="K100" s="42" t="str">
        <f t="shared" ca="1" si="13"/>
        <v>RW51-INV35-CB14.01-D14Str</v>
      </c>
      <c r="L100" s="42" t="str">
        <f t="shared" ca="1" si="15"/>
        <v>RW51</v>
      </c>
      <c r="M100" s="42" t="str">
        <f t="shared" ca="1" si="16"/>
        <v>INV35</v>
      </c>
      <c r="N100" s="42" t="str">
        <f ca="1">MID($F$5,1,2)&amp;LOOKUP("一",$F$7:$F100)&amp;"."&amp;TEXT(IF($F100&gt;"",1,($ZG100=OFFSET($ZG100,-1,))+IFERROR(MID(OFFSET($N100,-1,),FIND(MID($F$5,1,2),OFFSET($N100,-1,))+5,2),)),"00")</f>
        <v>CB14.01</v>
      </c>
      <c r="O100" s="42" t="str">
        <f t="shared" si="17"/>
        <v>D14Str</v>
      </c>
      <c r="P100" s="42">
        <v>1</v>
      </c>
      <c r="Q100" s="42" t="s">
        <v>294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RW51-INV35-CB14.02-C14Str</v>
      </c>
      <c r="L101" s="42" t="str">
        <f t="shared" ca="1" si="15"/>
        <v>RW51</v>
      </c>
      <c r="M101" s="42" t="str">
        <f t="shared" ca="1" si="16"/>
        <v>INV35</v>
      </c>
      <c r="N101" s="42" t="str">
        <f ca="1">MID($F$5,1,2)&amp;LOOKUP("一",$F$7:$F101)&amp;"."&amp;TEXT(IF($F101&gt;"",1,($ZG101=OFFSET($ZG101,-1,))+IFERROR(MID(OFFSET($N101,-1,),FIND(MID($F$5,1,2),OFFSET($N101,-1,))+5,2),)),"00")</f>
        <v>CB14.02</v>
      </c>
      <c r="O101" s="42" t="str">
        <f t="shared" si="17"/>
        <v>C14Str</v>
      </c>
      <c r="P101" s="42">
        <v>3</v>
      </c>
      <c r="Q101" s="42"/>
      <c r="R101" s="42"/>
      <c r="S101" s="42" t="s">
        <v>295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RW51-INV35-CB14.03-C14Str</v>
      </c>
      <c r="L102" s="42" t="str">
        <f t="shared" ca="1" si="15"/>
        <v>RW51</v>
      </c>
      <c r="M102" s="42" t="str">
        <f t="shared" ca="1" si="16"/>
        <v>INV35</v>
      </c>
      <c r="N102" s="42" t="str">
        <f ca="1">MID($F$5,1,2)&amp;LOOKUP("一",$F$7:$F102)&amp;"."&amp;TEXT(IF($F102&gt;"",1,($ZG102=OFFSET($ZG102,-1,))+IFERROR(MID(OFFSET($N102,-1,),FIND(MID($F$5,1,2),OFFSET($N102,-1,))+5,2),)),"00")</f>
        <v>CB14.03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296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8"/>
      <c r="G103" s="129">
        <v>23</v>
      </c>
      <c r="H103" s="129"/>
      <c r="I103" s="64" t="s">
        <v>194</v>
      </c>
      <c r="J103" s="74" t="s">
        <v>133</v>
      </c>
      <c r="K103" s="42" t="str">
        <f t="shared" ca="1" si="13"/>
        <v>RW52-INV35-CB14.04-D14Str</v>
      </c>
      <c r="L103" s="42" t="str">
        <f t="shared" ca="1" si="15"/>
        <v>RW52</v>
      </c>
      <c r="M103" s="42" t="str">
        <f t="shared" ca="1" si="16"/>
        <v>INV35</v>
      </c>
      <c r="N103" s="42" t="str">
        <f ca="1">MID($F$5,1,2)&amp;LOOKUP("一",$F$7:$F103)&amp;"."&amp;TEXT(IF($F103&gt;"",1,($ZG103=OFFSET($ZG103,-1,))+IFERROR(MID(OFFSET($N103,-1,),FIND(MID($F$5,1,2),OFFSET($N103,-1,))+5,2),)),"00")</f>
        <v>CB14.04</v>
      </c>
      <c r="O103" s="42" t="str">
        <f t="shared" si="17"/>
        <v>D14Str</v>
      </c>
      <c r="P103" s="42">
        <v>1</v>
      </c>
      <c r="Q103" s="42" t="s">
        <v>297</v>
      </c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</row>
    <row r="104" spans="5:56">
      <c r="E104" s="42">
        <f t="shared" si="14"/>
        <v>1</v>
      </c>
      <c r="F104" s="128"/>
      <c r="G104" s="129"/>
      <c r="H104" s="129"/>
      <c r="I104" s="64" t="s">
        <v>205</v>
      </c>
      <c r="J104" s="73" t="s">
        <v>132</v>
      </c>
      <c r="K104" s="42" t="str">
        <f t="shared" ca="1" si="13"/>
        <v>RW52-INV35-CB14.05-C14Str</v>
      </c>
      <c r="L104" s="42" t="str">
        <f t="shared" ca="1" si="15"/>
        <v>RW52</v>
      </c>
      <c r="M104" s="42" t="str">
        <f t="shared" ca="1" si="16"/>
        <v>INV35</v>
      </c>
      <c r="N104" s="42" t="str">
        <f ca="1">MID($F$5,1,2)&amp;LOOKUP("一",$F$7:$F104)&amp;"."&amp;TEXT(IF($F104&gt;"",1,($ZG104=OFFSET($ZG104,-1,))+IFERROR(MID(OFFSET($N104,-1,),FIND(MID($F$5,1,2),OFFSET($N104,-1,))+5,2),)),"00")</f>
        <v>CB14.05</v>
      </c>
      <c r="O104" s="42" t="str">
        <f t="shared" si="17"/>
        <v>C14Str</v>
      </c>
      <c r="P104" s="42">
        <v>3</v>
      </c>
      <c r="Q104" s="42"/>
      <c r="R104" s="42"/>
      <c r="S104" s="42" t="s">
        <v>298</v>
      </c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</row>
    <row r="105" spans="5:56">
      <c r="E105" s="42">
        <f t="shared" si="14"/>
        <v>1</v>
      </c>
      <c r="F105" s="128"/>
      <c r="G105" s="129"/>
      <c r="H105" s="129"/>
      <c r="I105" s="64" t="s">
        <v>232</v>
      </c>
      <c r="J105" s="73" t="s">
        <v>132</v>
      </c>
      <c r="K105" s="42" t="str">
        <f t="shared" ca="1" si="13"/>
        <v>RW52-INV35-CB14.06-C14Str</v>
      </c>
      <c r="L105" s="42" t="str">
        <f t="shared" ca="1" si="15"/>
        <v>RW52</v>
      </c>
      <c r="M105" s="42" t="str">
        <f t="shared" ca="1" si="16"/>
        <v>INV35</v>
      </c>
      <c r="N105" s="42" t="str">
        <f ca="1">MID($F$5,1,2)&amp;LOOKUP("一",$F$7:$F105)&amp;"."&amp;TEXT(IF($F105&gt;"",1,($ZG105=OFFSET($ZG105,-1,))+IFERROR(MID(OFFSET($N105,-1,),FIND(MID($F$5,1,2),OFFSET($N105,-1,))+5,2),)),"00")</f>
        <v>CB14.06</v>
      </c>
      <c r="O105" s="42" t="str">
        <f t="shared" si="17"/>
        <v>C14Str</v>
      </c>
      <c r="P105" s="42">
        <v>7</v>
      </c>
      <c r="Q105" s="42"/>
      <c r="R105" s="42"/>
      <c r="S105" s="42"/>
      <c r="T105" s="42"/>
      <c r="U105" s="42"/>
      <c r="V105" s="42"/>
      <c r="W105" s="42" t="s">
        <v>299</v>
      </c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</row>
    <row r="106" spans="5:56">
      <c r="E106" s="42">
        <f t="shared" si="14"/>
        <v>1</v>
      </c>
      <c r="F106" s="126" t="s">
        <v>300</v>
      </c>
      <c r="G106" s="127">
        <v>23</v>
      </c>
      <c r="H106" s="127"/>
      <c r="I106" s="64" t="s">
        <v>194</v>
      </c>
      <c r="J106" s="74" t="s">
        <v>133</v>
      </c>
      <c r="K106" s="48" t="str">
        <f t="shared" ca="1" si="13"/>
        <v>RW53-INV35-CB15.01-D14Str</v>
      </c>
      <c r="L106" s="48" t="str">
        <f t="shared" ca="1" si="15"/>
        <v>RW53</v>
      </c>
      <c r="M106" s="48" t="str">
        <f t="shared" ca="1" si="16"/>
        <v>INV35</v>
      </c>
      <c r="N106" s="48" t="str">
        <f ca="1">MID($F$5,1,2)&amp;LOOKUP("一",$F$7:$F106)&amp;"."&amp;TEXT(IF($F106&gt;"",1,($ZG106=OFFSET($ZG106,-1,))+IFERROR(MID(OFFSET($N106,-1,),FIND(MID($F$5,1,2),OFFSET($N106,-1,))+5,2),)),"00")</f>
        <v>CB15.01</v>
      </c>
      <c r="O106" s="48" t="str">
        <f t="shared" si="17"/>
        <v>D14Str</v>
      </c>
      <c r="P106" s="48">
        <v>1</v>
      </c>
      <c r="Q106" s="48" t="s">
        <v>301</v>
      </c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/>
      <c r="H107" s="127"/>
      <c r="I107" s="64" t="s">
        <v>205</v>
      </c>
      <c r="J107" s="73" t="s">
        <v>132</v>
      </c>
      <c r="K107" s="48" t="str">
        <f t="shared" ca="1" si="13"/>
        <v>RW53-INV35-CB15.02-C14Str</v>
      </c>
      <c r="L107" s="48" t="str">
        <f t="shared" ca="1" si="15"/>
        <v>RW53</v>
      </c>
      <c r="M107" s="48" t="str">
        <f t="shared" ca="1" si="16"/>
        <v>INV35</v>
      </c>
      <c r="N107" s="48" t="str">
        <f ca="1">MID($F$5,1,2)&amp;LOOKUP("一",$F$7:$F107)&amp;"."&amp;TEXT(IF($F107&gt;"",1,($ZG107=OFFSET($ZG107,-1,))+IFERROR(MID(OFFSET($N107,-1,),FIND(MID($F$5,1,2),OFFSET($N107,-1,))+5,2),)),"00")</f>
        <v>CB15.02</v>
      </c>
      <c r="O107" s="48" t="str">
        <f t="shared" si="17"/>
        <v>C14Str</v>
      </c>
      <c r="P107" s="48">
        <v>3</v>
      </c>
      <c r="Q107" s="48"/>
      <c r="R107" s="48"/>
      <c r="S107" s="48" t="s">
        <v>302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232</v>
      </c>
      <c r="J108" s="73" t="s">
        <v>132</v>
      </c>
      <c r="K108" s="48" t="str">
        <f t="shared" ca="1" si="13"/>
        <v>RW53-INV35-CB15.03-C14Str</v>
      </c>
      <c r="L108" s="48" t="str">
        <f t="shared" ca="1" si="15"/>
        <v>RW53</v>
      </c>
      <c r="M108" s="48" t="str">
        <f t="shared" ca="1" si="16"/>
        <v>INV35</v>
      </c>
      <c r="N108" s="48" t="str">
        <f ca="1">MID($F$5,1,2)&amp;LOOKUP("一",$F$7:$F108)&amp;"."&amp;TEXT(IF($F108&gt;"",1,($ZG108=OFFSET($ZG108,-1,))+IFERROR(MID(OFFSET($N108,-1,),FIND(MID($F$5,1,2),OFFSET($N108,-1,))+5,2),)),"00")</f>
        <v>CB15.03</v>
      </c>
      <c r="O108" s="48" t="str">
        <f t="shared" si="17"/>
        <v>C14Str</v>
      </c>
      <c r="P108" s="48">
        <v>7</v>
      </c>
      <c r="Q108" s="48"/>
      <c r="R108" s="48"/>
      <c r="S108" s="48"/>
      <c r="T108" s="48"/>
      <c r="U108" s="48"/>
      <c r="V108" s="48"/>
      <c r="W108" s="48" t="s">
        <v>303</v>
      </c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6"/>
      <c r="G109" s="127">
        <v>23</v>
      </c>
      <c r="H109" s="127"/>
      <c r="I109" s="64" t="s">
        <v>194</v>
      </c>
      <c r="J109" s="74" t="s">
        <v>133</v>
      </c>
      <c r="K109" s="48" t="str">
        <f t="shared" ca="1" si="13"/>
        <v>RW54-INV35-CB15.04-D14Str</v>
      </c>
      <c r="L109" s="48" t="str">
        <f t="shared" ca="1" si="15"/>
        <v>RW54</v>
      </c>
      <c r="M109" s="48" t="str">
        <f t="shared" ca="1" si="16"/>
        <v>INV35</v>
      </c>
      <c r="N109" s="48" t="str">
        <f ca="1">MID($F$5,1,2)&amp;LOOKUP("一",$F$7:$F109)&amp;"."&amp;TEXT(IF($F109&gt;"",1,($ZG109=OFFSET($ZG109,-1,))+IFERROR(MID(OFFSET($N109,-1,),FIND(MID($F$5,1,2),OFFSET($N109,-1,))+5,2),)),"00")</f>
        <v>CB15.04</v>
      </c>
      <c r="O109" s="48" t="str">
        <f t="shared" si="17"/>
        <v>D14Str</v>
      </c>
      <c r="P109" s="48">
        <v>1</v>
      </c>
      <c r="Q109" s="48" t="s">
        <v>304</v>
      </c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</row>
    <row r="110" spans="5:56">
      <c r="E110" s="42">
        <f t="shared" si="14"/>
        <v>1</v>
      </c>
      <c r="F110" s="126"/>
      <c r="G110" s="127"/>
      <c r="H110" s="127"/>
      <c r="I110" s="64" t="s">
        <v>205</v>
      </c>
      <c r="J110" s="73" t="s">
        <v>132</v>
      </c>
      <c r="K110" s="48" t="str">
        <f t="shared" ca="1" si="13"/>
        <v>RW54-INV35-CB15.05-C14Str</v>
      </c>
      <c r="L110" s="48" t="str">
        <f t="shared" ca="1" si="15"/>
        <v>RW54</v>
      </c>
      <c r="M110" s="48" t="str">
        <f t="shared" ca="1" si="16"/>
        <v>INV35</v>
      </c>
      <c r="N110" s="48" t="str">
        <f ca="1">MID($F$5,1,2)&amp;LOOKUP("一",$F$7:$F110)&amp;"."&amp;TEXT(IF($F110&gt;"",1,($ZG110=OFFSET($ZG110,-1,))+IFERROR(MID(OFFSET($N110,-1,),FIND(MID($F$5,1,2),OFFSET($N110,-1,))+5,2),)),"00")</f>
        <v>CB15.05</v>
      </c>
      <c r="O110" s="48" t="str">
        <f t="shared" si="17"/>
        <v>C14Str</v>
      </c>
      <c r="P110" s="48">
        <v>3</v>
      </c>
      <c r="Q110" s="48"/>
      <c r="R110" s="48"/>
      <c r="S110" s="48" t="s">
        <v>305</v>
      </c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</row>
    <row r="111" spans="5:56">
      <c r="E111" s="42">
        <f t="shared" si="14"/>
        <v>1</v>
      </c>
      <c r="F111" s="126"/>
      <c r="G111" s="127"/>
      <c r="H111" s="127"/>
      <c r="I111" s="64" t="s">
        <v>232</v>
      </c>
      <c r="J111" s="73" t="s">
        <v>132</v>
      </c>
      <c r="K111" s="48" t="str">
        <f t="shared" ca="1" si="13"/>
        <v>RW54-INV35-CB15.06-C14Str</v>
      </c>
      <c r="L111" s="48" t="str">
        <f t="shared" ca="1" si="15"/>
        <v>RW54</v>
      </c>
      <c r="M111" s="48" t="str">
        <f t="shared" ca="1" si="16"/>
        <v>INV35</v>
      </c>
      <c r="N111" s="48" t="str">
        <f ca="1">MID($F$5,1,2)&amp;LOOKUP("一",$F$7:$F111)&amp;"."&amp;TEXT(IF($F111&gt;"",1,($ZG111=OFFSET($ZG111,-1,))+IFERROR(MID(OFFSET($N111,-1,),FIND(MID($F$5,1,2),OFFSET($N111,-1,))+5,2),)),"00")</f>
        <v>CB15.06</v>
      </c>
      <c r="O111" s="48" t="str">
        <f t="shared" si="17"/>
        <v>C14Str</v>
      </c>
      <c r="P111" s="48">
        <v>7</v>
      </c>
      <c r="Q111" s="48"/>
      <c r="R111" s="48"/>
      <c r="S111" s="48"/>
      <c r="T111" s="48"/>
      <c r="U111" s="48"/>
      <c r="V111" s="48"/>
      <c r="W111" s="48" t="s">
        <v>306</v>
      </c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</row>
    <row r="112" spans="5:56">
      <c r="E112" s="42">
        <f t="shared" si="14"/>
        <v>1</v>
      </c>
      <c r="F112" s="128" t="s">
        <v>307</v>
      </c>
      <c r="G112" s="129">
        <v>23</v>
      </c>
      <c r="H112" s="129"/>
      <c r="I112" s="64" t="s">
        <v>194</v>
      </c>
      <c r="J112" s="74" t="s">
        <v>133</v>
      </c>
      <c r="K112" s="42" t="str">
        <f t="shared" ca="1" si="13"/>
        <v>RW55-INV35-CB16.01-D14Str</v>
      </c>
      <c r="L112" s="42" t="str">
        <f t="shared" ca="1" si="15"/>
        <v>RW55</v>
      </c>
      <c r="M112" s="42" t="str">
        <f t="shared" ca="1" si="16"/>
        <v>INV35</v>
      </c>
      <c r="N112" s="42" t="str">
        <f ca="1">MID($F$5,1,2)&amp;LOOKUP("一",$F$7:$F112)&amp;"."&amp;TEXT(IF($F112&gt;"",1,($ZG112=OFFSET($ZG112,-1,))+IFERROR(MID(OFFSET($N112,-1,),FIND(MID($F$5,1,2),OFFSET($N112,-1,))+5,2),)),"00")</f>
        <v>CB16.01</v>
      </c>
      <c r="O112" s="42" t="str">
        <f t="shared" si="17"/>
        <v>D14Str</v>
      </c>
      <c r="P112" s="42">
        <v>1</v>
      </c>
      <c r="Q112" s="42" t="s">
        <v>308</v>
      </c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205</v>
      </c>
      <c r="J113" s="73" t="s">
        <v>132</v>
      </c>
      <c r="K113" s="42" t="str">
        <f t="shared" ca="1" si="13"/>
        <v>RW55-INV35-CB16.02-C14Str</v>
      </c>
      <c r="L113" s="42" t="str">
        <f t="shared" ca="1" si="15"/>
        <v>RW55</v>
      </c>
      <c r="M113" s="42" t="str">
        <f t="shared" ca="1" si="16"/>
        <v>INV35</v>
      </c>
      <c r="N113" s="42" t="str">
        <f ca="1">MID($F$5,1,2)&amp;LOOKUP("一",$F$7:$F113)&amp;"."&amp;TEXT(IF($F113&gt;"",1,($ZG113=OFFSET($ZG113,-1,))+IFERROR(MID(OFFSET($N113,-1,),FIND(MID($F$5,1,2),OFFSET($N113,-1,))+5,2),)),"00")</f>
        <v>CB16.02</v>
      </c>
      <c r="O113" s="42" t="str">
        <f t="shared" si="17"/>
        <v>C14Str</v>
      </c>
      <c r="P113" s="42">
        <v>3</v>
      </c>
      <c r="Q113" s="42"/>
      <c r="R113" s="42"/>
      <c r="S113" s="42" t="s">
        <v>309</v>
      </c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232</v>
      </c>
      <c r="J114" s="73" t="s">
        <v>132</v>
      </c>
      <c r="K114" s="42" t="str">
        <f t="shared" ca="1" si="13"/>
        <v>RW55-INV35-CB16.03-C14Str</v>
      </c>
      <c r="L114" s="42" t="str">
        <f t="shared" ca="1" si="15"/>
        <v>RW55</v>
      </c>
      <c r="M114" s="42" t="str">
        <f t="shared" ca="1" si="16"/>
        <v>INV35</v>
      </c>
      <c r="N114" s="42" t="str">
        <f ca="1">MID($F$5,1,2)&amp;LOOKUP("一",$F$7:$F114)&amp;"."&amp;TEXT(IF($F114&gt;"",1,($ZG114=OFFSET($ZG114,-1,))+IFERROR(MID(OFFSET($N114,-1,),FIND(MID($F$5,1,2),OFFSET($N114,-1,))+5,2),)),"00")</f>
        <v>CB16.03</v>
      </c>
      <c r="O114" s="42" t="str">
        <f t="shared" si="17"/>
        <v>C14Str</v>
      </c>
      <c r="P114" s="42">
        <v>7</v>
      </c>
      <c r="Q114" s="42"/>
      <c r="R114" s="42"/>
      <c r="S114" s="42"/>
      <c r="T114" s="42"/>
      <c r="U114" s="42"/>
      <c r="V114" s="42"/>
      <c r="W114" s="42" t="s">
        <v>310</v>
      </c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8"/>
      <c r="G115" s="129">
        <v>23</v>
      </c>
      <c r="H115" s="129"/>
      <c r="I115" s="64" t="s">
        <v>194</v>
      </c>
      <c r="J115" s="74" t="s">
        <v>133</v>
      </c>
      <c r="K115" s="42" t="str">
        <f t="shared" ca="1" si="13"/>
        <v>RW56-INV35-CB16.04-D14Str</v>
      </c>
      <c r="L115" s="42" t="str">
        <f t="shared" ca="1" si="15"/>
        <v>RW56</v>
      </c>
      <c r="M115" s="42" t="str">
        <f t="shared" ca="1" si="16"/>
        <v>INV35</v>
      </c>
      <c r="N115" s="42" t="str">
        <f ca="1">MID($F$5,1,2)&amp;LOOKUP("一",$F$7:$F115)&amp;"."&amp;TEXT(IF($F115&gt;"",1,($ZG115=OFFSET($ZG115,-1,))+IFERROR(MID(OFFSET($N115,-1,),FIND(MID($F$5,1,2),OFFSET($N115,-1,))+5,2),)),"00")</f>
        <v>CB16.04</v>
      </c>
      <c r="O115" s="42" t="str">
        <f t="shared" si="17"/>
        <v>D14Str</v>
      </c>
      <c r="P115" s="42">
        <v>1</v>
      </c>
      <c r="Q115" s="42" t="s">
        <v>311</v>
      </c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</row>
    <row r="116" spans="5:56">
      <c r="E116" s="42">
        <f t="shared" si="14"/>
        <v>1</v>
      </c>
      <c r="F116" s="128"/>
      <c r="G116" s="129"/>
      <c r="H116" s="129"/>
      <c r="I116" s="64" t="s">
        <v>205</v>
      </c>
      <c r="J116" s="73" t="s">
        <v>132</v>
      </c>
      <c r="K116" s="42" t="str">
        <f t="shared" ca="1" si="13"/>
        <v>RW56-INV35-CB16.05-C14Str</v>
      </c>
      <c r="L116" s="42" t="str">
        <f t="shared" ca="1" si="15"/>
        <v>RW56</v>
      </c>
      <c r="M116" s="42" t="str">
        <f t="shared" ca="1" si="16"/>
        <v>INV35</v>
      </c>
      <c r="N116" s="42" t="str">
        <f ca="1">MID($F$5,1,2)&amp;LOOKUP("一",$F$7:$F116)&amp;"."&amp;TEXT(IF($F116&gt;"",1,($ZG116=OFFSET($ZG116,-1,))+IFERROR(MID(OFFSET($N116,-1,),FIND(MID($F$5,1,2),OFFSET($N116,-1,))+5,2),)),"00")</f>
        <v>CB16.05</v>
      </c>
      <c r="O116" s="42" t="str">
        <f t="shared" si="17"/>
        <v>C14Str</v>
      </c>
      <c r="P116" s="42">
        <v>3</v>
      </c>
      <c r="Q116" s="42"/>
      <c r="R116" s="42"/>
      <c r="S116" s="42" t="s">
        <v>312</v>
      </c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</row>
    <row r="117" spans="5:56">
      <c r="E117" s="42">
        <f t="shared" si="14"/>
        <v>1</v>
      </c>
      <c r="F117" s="128"/>
      <c r="G117" s="129"/>
      <c r="H117" s="129"/>
      <c r="I117" s="64" t="s">
        <v>232</v>
      </c>
      <c r="J117" s="73" t="s">
        <v>132</v>
      </c>
      <c r="K117" s="42" t="str">
        <f t="shared" ca="1" si="13"/>
        <v>RW56-INV35-CB16.06-C14Str</v>
      </c>
      <c r="L117" s="42" t="str">
        <f t="shared" ca="1" si="15"/>
        <v>RW56</v>
      </c>
      <c r="M117" s="42" t="str">
        <f t="shared" ca="1" si="16"/>
        <v>INV35</v>
      </c>
      <c r="N117" s="42" t="str">
        <f ca="1">MID($F$5,1,2)&amp;LOOKUP("一",$F$7:$F117)&amp;"."&amp;TEXT(IF($F117&gt;"",1,($ZG117=OFFSET($ZG117,-1,))+IFERROR(MID(OFFSET($N117,-1,),FIND(MID($F$5,1,2),OFFSET($N117,-1,))+5,2),)),"00")</f>
        <v>CB16.06</v>
      </c>
      <c r="O117" s="42" t="str">
        <f t="shared" si="17"/>
        <v>C14Str</v>
      </c>
      <c r="P117" s="42">
        <v>7</v>
      </c>
      <c r="Q117" s="42"/>
      <c r="R117" s="42"/>
      <c r="S117" s="42"/>
      <c r="T117" s="42"/>
      <c r="U117" s="42"/>
      <c r="V117" s="42"/>
      <c r="W117" s="42" t="s">
        <v>313</v>
      </c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</row>
  </sheetData>
  <mergeCells count="108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6"/>
    <mergeCell ref="G7:G8"/>
    <mergeCell ref="H7:H8"/>
    <mergeCell ref="G9:G10"/>
    <mergeCell ref="H9:H10"/>
    <mergeCell ref="G11:G12"/>
    <mergeCell ref="H11:H12"/>
    <mergeCell ref="G13:G14"/>
    <mergeCell ref="I5:J6"/>
    <mergeCell ref="K5:K6"/>
    <mergeCell ref="L5:L6"/>
    <mergeCell ref="M5:M6"/>
    <mergeCell ref="N5:N6"/>
    <mergeCell ref="O5:O6"/>
    <mergeCell ref="H13:H14"/>
    <mergeCell ref="G15:G16"/>
    <mergeCell ref="H15:H16"/>
    <mergeCell ref="F17:F26"/>
    <mergeCell ref="G17:G18"/>
    <mergeCell ref="H17:H18"/>
    <mergeCell ref="G19:G20"/>
    <mergeCell ref="H19:H20"/>
    <mergeCell ref="G21:G22"/>
    <mergeCell ref="H21:H22"/>
    <mergeCell ref="G23:G24"/>
    <mergeCell ref="H23:H24"/>
    <mergeCell ref="G25:G26"/>
    <mergeCell ref="H25:H26"/>
    <mergeCell ref="F27:F34"/>
    <mergeCell ref="G27:G28"/>
    <mergeCell ref="H27:H28"/>
    <mergeCell ref="G29:G30"/>
    <mergeCell ref="H29:H30"/>
    <mergeCell ref="G31:G32"/>
    <mergeCell ref="H31:H32"/>
    <mergeCell ref="G33:G34"/>
    <mergeCell ref="H33:H34"/>
    <mergeCell ref="F35:F43"/>
    <mergeCell ref="F44:F52"/>
    <mergeCell ref="F53:F58"/>
    <mergeCell ref="G55:G56"/>
    <mergeCell ref="H55:H56"/>
    <mergeCell ref="G57:G58"/>
    <mergeCell ref="H57:H58"/>
    <mergeCell ref="F59:F63"/>
    <mergeCell ref="G59:G60"/>
    <mergeCell ref="H59:H60"/>
    <mergeCell ref="G61:G63"/>
    <mergeCell ref="H61:H63"/>
    <mergeCell ref="F64:F69"/>
    <mergeCell ref="G64:G66"/>
    <mergeCell ref="H64:H66"/>
    <mergeCell ref="G67:G69"/>
    <mergeCell ref="H67:H69"/>
    <mergeCell ref="F70:F75"/>
    <mergeCell ref="G70:G72"/>
    <mergeCell ref="H70:H72"/>
    <mergeCell ref="G73:G75"/>
    <mergeCell ref="H73:H75"/>
    <mergeCell ref="F76:F81"/>
    <mergeCell ref="G76:G78"/>
    <mergeCell ref="H76:H78"/>
    <mergeCell ref="G79:G81"/>
    <mergeCell ref="H79:H81"/>
    <mergeCell ref="F82:F87"/>
    <mergeCell ref="G82:G84"/>
    <mergeCell ref="H82:H84"/>
    <mergeCell ref="G85:G87"/>
    <mergeCell ref="H85:H87"/>
    <mergeCell ref="F88:F93"/>
    <mergeCell ref="G88:G90"/>
    <mergeCell ref="H88:H90"/>
    <mergeCell ref="G91:G93"/>
    <mergeCell ref="H91:H93"/>
    <mergeCell ref="F94:F99"/>
    <mergeCell ref="G94:G96"/>
    <mergeCell ref="H94:H96"/>
    <mergeCell ref="G97:G99"/>
    <mergeCell ref="H97:H99"/>
    <mergeCell ref="F100:F105"/>
    <mergeCell ref="G100:G102"/>
    <mergeCell ref="H100:H102"/>
    <mergeCell ref="G103:G105"/>
    <mergeCell ref="H103:H105"/>
    <mergeCell ref="F106:F111"/>
    <mergeCell ref="G106:G108"/>
    <mergeCell ref="H106:H108"/>
    <mergeCell ref="G109:G111"/>
    <mergeCell ref="H109:H111"/>
    <mergeCell ref="F112:F117"/>
    <mergeCell ref="G112:G114"/>
    <mergeCell ref="H112:H114"/>
    <mergeCell ref="G115:G117"/>
    <mergeCell ref="H115:H117"/>
  </mergeCells>
  <phoneticPr fontId="2" type="noConversion"/>
  <conditionalFormatting sqref="P2">
    <cfRule type="cellIs" dxfId="71" priority="6" operator="equal">
      <formula>FALSE</formula>
    </cfRule>
  </conditionalFormatting>
  <conditionalFormatting sqref="BF7:BF35">
    <cfRule type="cellIs" dxfId="70" priority="3" operator="notEqual">
      <formula>0</formula>
    </cfRule>
  </conditionalFormatting>
  <conditionalFormatting sqref="F7">
    <cfRule type="expression" dxfId="69" priority="2">
      <formula>TEXT(MID(INDIRECT("J"&amp;ROW()-1),13,2)+1,"00")&lt;&gt;F7</formula>
    </cfRule>
  </conditionalFormatting>
  <conditionalFormatting sqref="F7">
    <cfRule type="cellIs" dxfId="68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17">
    <cfRule type="cellIs" dxfId="67" priority="7" operator="greaterThan">
      <formula>1</formula>
    </cfRule>
    <cfRule type="expression" dxfId="66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8913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4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5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6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7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12EAD-1FE6-274D-B7A0-2BB10F8DC6E5}">
  <sheetPr codeName="Sheet39"/>
  <dimension ref="A1:CL105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33</v>
      </c>
      <c r="R1" s="16">
        <f t="shared" ref="R1:AD1" si="0">COUNTA(R7:R9953)</f>
        <v>0</v>
      </c>
      <c r="S1" s="16">
        <f t="shared" si="0"/>
        <v>33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33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33</v>
      </c>
      <c r="R2" s="16">
        <f t="shared" ref="R2:BD2" si="2">COUNTIF($I:$I,R$6)</f>
        <v>0</v>
      </c>
      <c r="S2" s="16">
        <f t="shared" si="2"/>
        <v>33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33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INV36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23</v>
      </c>
      <c r="H7" s="127"/>
      <c r="I7" s="64" t="s">
        <v>194</v>
      </c>
      <c r="J7" s="74" t="s">
        <v>133</v>
      </c>
      <c r="K7" s="48" t="str">
        <f t="shared" ref="K7:K70" ca="1" si="3">L7&amp;"-"&amp;M7&amp;"-"&amp;N7&amp;"-"&amp;O7</f>
        <v>RW01-INV36-CB01.01-D14Str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INV36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D14Str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23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23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RW01-INV36-CB01.02-C14Str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INV36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23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23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RW01-INV36-CB01.03-C14Str</v>
      </c>
      <c r="L9" s="48" t="str">
        <f t="shared" ca="1" si="6"/>
        <v>RW01</v>
      </c>
      <c r="M9" s="48" t="str">
        <f t="shared" ca="1" si="7"/>
        <v>INV36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23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23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66</v>
      </c>
      <c r="E10" s="42">
        <f t="shared" si="5"/>
        <v>1</v>
      </c>
      <c r="F10" s="126"/>
      <c r="G10" s="127">
        <v>23</v>
      </c>
      <c r="H10" s="127"/>
      <c r="I10" s="64" t="s">
        <v>194</v>
      </c>
      <c r="J10" s="74" t="s">
        <v>133</v>
      </c>
      <c r="K10" s="48" t="str">
        <f t="shared" ca="1" si="3"/>
        <v>RW02-INV36-CB01.04-D14Str</v>
      </c>
      <c r="L10" s="48" t="str">
        <f t="shared" ca="1" si="6"/>
        <v>RW02</v>
      </c>
      <c r="M10" s="48" t="str">
        <f t="shared" ca="1" si="7"/>
        <v>INV36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D14Str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23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23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33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RW02-INV36-CB01.05-C14Str</v>
      </c>
      <c r="L11" s="48" t="str">
        <f t="shared" ca="1" si="6"/>
        <v>RW02</v>
      </c>
      <c r="M11" s="48" t="str">
        <f t="shared" ca="1" si="7"/>
        <v>INV36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23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23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RW02-INV36-CB01.06-C14Str</v>
      </c>
      <c r="L12" s="48" t="str">
        <f t="shared" ca="1" si="6"/>
        <v>RW02</v>
      </c>
      <c r="M12" s="48" t="str">
        <f t="shared" ca="1" si="7"/>
        <v>INV36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23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23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23</v>
      </c>
      <c r="H13" s="129"/>
      <c r="I13" s="64" t="s">
        <v>194</v>
      </c>
      <c r="J13" s="74" t="s">
        <v>133</v>
      </c>
      <c r="K13" s="42" t="str">
        <f t="shared" ca="1" si="3"/>
        <v>RW03-INV36-CB02.01-D14Str</v>
      </c>
      <c r="L13" s="42" t="str">
        <f t="shared" ca="1" si="6"/>
        <v>RW03</v>
      </c>
      <c r="M13" s="42" t="str">
        <f t="shared" ca="1" si="7"/>
        <v>INV36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D14Str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23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23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RW03-INV36-CB02.02-C14Str</v>
      </c>
      <c r="L14" s="42" t="str">
        <f t="shared" ca="1" si="6"/>
        <v>RW03</v>
      </c>
      <c r="M14" s="42" t="str">
        <f t="shared" ca="1" si="7"/>
        <v>INV36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23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23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RW03-INV36-CB02.03-C14Str</v>
      </c>
      <c r="L15" s="42" t="str">
        <f t="shared" ca="1" si="6"/>
        <v>RW03</v>
      </c>
      <c r="M15" s="42" t="str">
        <f t="shared" ca="1" si="7"/>
        <v>INV36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23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23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23</v>
      </c>
      <c r="H16" s="129"/>
      <c r="I16" s="64" t="s">
        <v>194</v>
      </c>
      <c r="J16" s="74" t="s">
        <v>133</v>
      </c>
      <c r="K16" s="42" t="str">
        <f t="shared" ca="1" si="3"/>
        <v>RW04-INV36-CB02.04-D14Str</v>
      </c>
      <c r="L16" s="42" t="str">
        <f t="shared" ca="1" si="6"/>
        <v>RW04</v>
      </c>
      <c r="M16" s="42" t="str">
        <f t="shared" ca="1" si="7"/>
        <v>INV36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D14Str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23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23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RW04-INV36-CB02.05-C14Str</v>
      </c>
      <c r="L17" s="42" t="str">
        <f t="shared" ca="1" si="6"/>
        <v>RW04</v>
      </c>
      <c r="M17" s="42" t="str">
        <f t="shared" ca="1" si="7"/>
        <v>INV36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23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23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RW04-INV36-CB02.06-C14Str</v>
      </c>
      <c r="L18" s="42" t="str">
        <f t="shared" ca="1" si="6"/>
        <v>RW04</v>
      </c>
      <c r="M18" s="42" t="str">
        <f t="shared" ca="1" si="7"/>
        <v>INV36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23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23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23</v>
      </c>
      <c r="H19" s="127"/>
      <c r="I19" s="64" t="s">
        <v>194</v>
      </c>
      <c r="J19" s="74" t="s">
        <v>133</v>
      </c>
      <c r="K19" s="48" t="str">
        <f t="shared" ca="1" si="3"/>
        <v>RW05-INV36-CB03.01-D14Str</v>
      </c>
      <c r="L19" s="48" t="str">
        <f t="shared" ca="1" si="6"/>
        <v>RW05</v>
      </c>
      <c r="M19" s="48" t="str">
        <f t="shared" ca="1" si="7"/>
        <v>INV36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D14Str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23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23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RW05-INV36-CB03.02-C14Str</v>
      </c>
      <c r="L20" s="48" t="str">
        <f t="shared" ca="1" si="6"/>
        <v>RW05</v>
      </c>
      <c r="M20" s="48" t="str">
        <f t="shared" ca="1" si="7"/>
        <v>INV36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23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23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RW05-INV36-CB03.03-C14Str</v>
      </c>
      <c r="L21" s="48" t="str">
        <f t="shared" ca="1" si="6"/>
        <v>RW05</v>
      </c>
      <c r="M21" s="48" t="str">
        <f t="shared" ca="1" si="7"/>
        <v>INV36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23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23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23</v>
      </c>
      <c r="H22" s="127"/>
      <c r="I22" s="64" t="s">
        <v>194</v>
      </c>
      <c r="J22" s="74" t="s">
        <v>133</v>
      </c>
      <c r="K22" s="48" t="str">
        <f t="shared" ca="1" si="3"/>
        <v>RW06-INV36-CB03.04-D14Str</v>
      </c>
      <c r="L22" s="48" t="str">
        <f t="shared" ca="1" si="6"/>
        <v>RW06</v>
      </c>
      <c r="M22" s="48" t="str">
        <f t="shared" ca="1" si="7"/>
        <v>INV36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D14Str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23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23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RW06-INV36-CB03.05-C14Str</v>
      </c>
      <c r="L23" s="48" t="str">
        <f t="shared" ca="1" si="6"/>
        <v>RW06</v>
      </c>
      <c r="M23" s="48" t="str">
        <f t="shared" ca="1" si="7"/>
        <v>INV36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23</v>
      </c>
      <c r="BI23" s="42" t="str" cm="1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RW06-INV36-CB03.06-C14Str</v>
      </c>
      <c r="L24" s="48" t="str">
        <f t="shared" ca="1" si="6"/>
        <v>RW06</v>
      </c>
      <c r="M24" s="48" t="str">
        <f t="shared" ca="1" si="7"/>
        <v>INV36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23</v>
      </c>
      <c r="H25" s="129"/>
      <c r="I25" s="64" t="s">
        <v>194</v>
      </c>
      <c r="J25" s="74" t="s">
        <v>133</v>
      </c>
      <c r="K25" s="42" t="str">
        <f t="shared" ca="1" si="3"/>
        <v>RW07-INV36-CB04.01-D14Str</v>
      </c>
      <c r="L25" s="42" t="str">
        <f t="shared" ca="1" si="6"/>
        <v>RW07</v>
      </c>
      <c r="M25" s="42" t="str">
        <f t="shared" ca="1" si="7"/>
        <v>INV36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D14Str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0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RW07-INV36-CB04.02-C14Str</v>
      </c>
      <c r="L26" s="42" t="str">
        <f t="shared" ca="1" si="6"/>
        <v>RW07</v>
      </c>
      <c r="M26" s="42" t="str">
        <f t="shared" ca="1" si="7"/>
        <v>INV36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RW07-INV36-CB04.03-C14Str</v>
      </c>
      <c r="L27" s="42" t="str">
        <f t="shared" ca="1" si="6"/>
        <v>RW07</v>
      </c>
      <c r="M27" s="42" t="str">
        <f t="shared" ca="1" si="7"/>
        <v>INV36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23</v>
      </c>
      <c r="H28" s="129"/>
      <c r="I28" s="64" t="s">
        <v>194</v>
      </c>
      <c r="J28" s="74" t="s">
        <v>133</v>
      </c>
      <c r="K28" s="42" t="str">
        <f t="shared" ca="1" si="3"/>
        <v>RW08-INV36-CB04.04-D14Str</v>
      </c>
      <c r="L28" s="42" t="str">
        <f t="shared" ca="1" si="6"/>
        <v>RW08</v>
      </c>
      <c r="M28" s="42" t="str">
        <f t="shared" ca="1" si="7"/>
        <v>INV36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D14Str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RW08-INV36-CB04.05-C14Str</v>
      </c>
      <c r="L29" s="42" t="str">
        <f t="shared" ca="1" si="6"/>
        <v>RW08</v>
      </c>
      <c r="M29" s="42" t="str">
        <f t="shared" ca="1" si="7"/>
        <v>INV36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33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RW08-INV36-CB04.06-C14Str</v>
      </c>
      <c r="L30" s="42" t="str">
        <f t="shared" ca="1" si="6"/>
        <v>RW08</v>
      </c>
      <c r="M30" s="42" t="str">
        <f t="shared" ca="1" si="7"/>
        <v>INV36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23</v>
      </c>
      <c r="H31" s="127"/>
      <c r="I31" s="64" t="s">
        <v>194</v>
      </c>
      <c r="J31" s="74" t="s">
        <v>133</v>
      </c>
      <c r="K31" s="48" t="str">
        <f t="shared" ca="1" si="3"/>
        <v>RW09-INV36-CB05.01-D14Str</v>
      </c>
      <c r="L31" s="48" t="str">
        <f t="shared" ca="1" si="6"/>
        <v>RW09</v>
      </c>
      <c r="M31" s="48" t="str">
        <f t="shared" ca="1" si="7"/>
        <v>INV36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D14Str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RW09-INV36-CB05.02-C14Str</v>
      </c>
      <c r="L32" s="48" t="str">
        <f t="shared" ca="1" si="6"/>
        <v>RW09</v>
      </c>
      <c r="M32" s="48" t="str">
        <f t="shared" ca="1" si="7"/>
        <v>INV36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RW09-INV36-CB05.03-C14Str</v>
      </c>
      <c r="L33" s="48" t="str">
        <f t="shared" ca="1" si="6"/>
        <v>RW09</v>
      </c>
      <c r="M33" s="48" t="str">
        <f t="shared" ca="1" si="7"/>
        <v>INV36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23</v>
      </c>
      <c r="H34" s="127"/>
      <c r="I34" s="64" t="s">
        <v>194</v>
      </c>
      <c r="J34" s="74" t="s">
        <v>133</v>
      </c>
      <c r="K34" s="48" t="str">
        <f t="shared" ca="1" si="3"/>
        <v>RW10-INV36-CB05.04-D14Str</v>
      </c>
      <c r="L34" s="48" t="str">
        <f t="shared" ca="1" si="6"/>
        <v>RW10</v>
      </c>
      <c r="M34" s="48" t="str">
        <f t="shared" ca="1" si="7"/>
        <v>INV36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D14Str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0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RW10-INV36-CB05.05-C14Str</v>
      </c>
      <c r="L35" s="48" t="str">
        <f t="shared" ca="1" si="6"/>
        <v>RW10</v>
      </c>
      <c r="M35" s="48" t="str">
        <f t="shared" ca="1" si="7"/>
        <v>INV36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RW10-INV36-CB05.06-C14Str</v>
      </c>
      <c r="L36" s="48" t="str">
        <f t="shared" ca="1" si="6"/>
        <v>RW10</v>
      </c>
      <c r="M36" s="48" t="str">
        <f t="shared" ca="1" si="7"/>
        <v>INV36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23</v>
      </c>
      <c r="H37" s="129"/>
      <c r="I37" s="64" t="s">
        <v>194</v>
      </c>
      <c r="J37" s="74" t="s">
        <v>133</v>
      </c>
      <c r="K37" s="42" t="str">
        <f t="shared" ca="1" si="3"/>
        <v>RW11-INV36-CB06.01-D14Str</v>
      </c>
      <c r="L37" s="42" t="str">
        <f t="shared" ca="1" si="6"/>
        <v>RW11</v>
      </c>
      <c r="M37" s="42" t="str">
        <f t="shared" ca="1" si="7"/>
        <v>INV36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D14Str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RW11-INV36-CB06.02-C14Str</v>
      </c>
      <c r="L38" s="42" t="str">
        <f t="shared" ca="1" si="6"/>
        <v>RW11</v>
      </c>
      <c r="M38" s="42" t="str">
        <f t="shared" ca="1" si="7"/>
        <v>INV36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33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RW11-INV36-CB06.03-C14Str</v>
      </c>
      <c r="L39" s="42" t="str">
        <f t="shared" ca="1" si="6"/>
        <v>RW11</v>
      </c>
      <c r="M39" s="42" t="str">
        <f t="shared" ca="1" si="7"/>
        <v>INV36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23</v>
      </c>
      <c r="H40" s="129"/>
      <c r="I40" s="64" t="s">
        <v>194</v>
      </c>
      <c r="J40" s="74" t="s">
        <v>133</v>
      </c>
      <c r="K40" s="42" t="str">
        <f t="shared" ca="1" si="3"/>
        <v>RW12-INV36-CB06.04-D14Str</v>
      </c>
      <c r="L40" s="42" t="str">
        <f t="shared" ca="1" si="6"/>
        <v>RW12</v>
      </c>
      <c r="M40" s="42" t="str">
        <f t="shared" ca="1" si="7"/>
        <v>INV36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D14Str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RW12-INV36-CB06.05-C14Str</v>
      </c>
      <c r="L41" s="42" t="str">
        <f t="shared" ca="1" si="6"/>
        <v>RW12</v>
      </c>
      <c r="M41" s="42" t="str">
        <f t="shared" ca="1" si="7"/>
        <v>INV36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RW12-INV36-CB06.06-C14Str</v>
      </c>
      <c r="L42" s="42" t="str">
        <f t="shared" ca="1" si="6"/>
        <v>RW12</v>
      </c>
      <c r="M42" s="42" t="str">
        <f t="shared" ca="1" si="7"/>
        <v>INV36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23</v>
      </c>
      <c r="H43" s="127"/>
      <c r="I43" s="64" t="s">
        <v>194</v>
      </c>
      <c r="J43" s="74" t="s">
        <v>133</v>
      </c>
      <c r="K43" s="48" t="str">
        <f t="shared" ca="1" si="3"/>
        <v>RW13-INV36-CB07.01-D14Str</v>
      </c>
      <c r="L43" s="48" t="str">
        <f t="shared" ca="1" si="6"/>
        <v>RW13</v>
      </c>
      <c r="M43" s="48" t="str">
        <f t="shared" ca="1" si="7"/>
        <v>INV36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D14Str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RW13-INV36-CB07.02-C14Str</v>
      </c>
      <c r="L44" s="48" t="str">
        <f t="shared" ca="1" si="6"/>
        <v>RW13</v>
      </c>
      <c r="M44" s="48" t="str">
        <f t="shared" ca="1" si="7"/>
        <v>INV36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RW13-INV36-CB07.03-C14Str</v>
      </c>
      <c r="L45" s="48" t="str">
        <f t="shared" ca="1" si="6"/>
        <v>RW13</v>
      </c>
      <c r="M45" s="48" t="str">
        <f t="shared" ca="1" si="7"/>
        <v>INV36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23</v>
      </c>
      <c r="H46" s="127"/>
      <c r="I46" s="64" t="s">
        <v>194</v>
      </c>
      <c r="J46" s="74" t="s">
        <v>133</v>
      </c>
      <c r="K46" s="48" t="str">
        <f t="shared" ca="1" si="3"/>
        <v>RW14-INV36-CB07.04-D14Str</v>
      </c>
      <c r="L46" s="48" t="str">
        <f t="shared" ca="1" si="6"/>
        <v>RW14</v>
      </c>
      <c r="M46" s="48" t="str">
        <f t="shared" ca="1" si="7"/>
        <v>INV36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D14Str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RW14-INV36-CB07.05-C14Str</v>
      </c>
      <c r="L47" s="48" t="str">
        <f t="shared" ca="1" si="6"/>
        <v>RW14</v>
      </c>
      <c r="M47" s="48" t="str">
        <f t="shared" ca="1" si="7"/>
        <v>INV36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RW14-INV36-CB07.06-C14Str</v>
      </c>
      <c r="L48" s="48" t="str">
        <f t="shared" ca="1" si="6"/>
        <v>RW14</v>
      </c>
      <c r="M48" s="48" t="str">
        <f t="shared" ca="1" si="7"/>
        <v>INV36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23</v>
      </c>
      <c r="H49" s="129"/>
      <c r="I49" s="64" t="s">
        <v>194</v>
      </c>
      <c r="J49" s="74" t="s">
        <v>133</v>
      </c>
      <c r="K49" s="42" t="str">
        <f t="shared" ca="1" si="3"/>
        <v>RW15-INV36-CB08.01-D14Str</v>
      </c>
      <c r="L49" s="42" t="str">
        <f t="shared" ca="1" si="6"/>
        <v>RW15</v>
      </c>
      <c r="M49" s="42" t="str">
        <f t="shared" ca="1" si="7"/>
        <v>INV36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D14Str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61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RW15-INV36-CB08.02-C14Str</v>
      </c>
      <c r="L50" s="42" t="str">
        <f t="shared" ca="1" si="6"/>
        <v>RW15</v>
      </c>
      <c r="M50" s="42" t="str">
        <f t="shared" ca="1" si="7"/>
        <v>INV36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61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RW15-INV36-CB08.03-C14Str</v>
      </c>
      <c r="L51" s="42" t="str">
        <f t="shared" ca="1" si="6"/>
        <v>RW15</v>
      </c>
      <c r="M51" s="42" t="str">
        <f t="shared" ca="1" si="7"/>
        <v>INV36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61</v>
      </c>
      <c r="C52" s="63">
        <v>6</v>
      </c>
      <c r="D52" s="37"/>
      <c r="E52" s="42">
        <f t="shared" si="5"/>
        <v>1</v>
      </c>
      <c r="F52" s="129"/>
      <c r="G52" s="129">
        <v>23</v>
      </c>
      <c r="H52" s="129"/>
      <c r="I52" s="64" t="s">
        <v>194</v>
      </c>
      <c r="J52" s="74" t="s">
        <v>133</v>
      </c>
      <c r="K52" s="42" t="str">
        <f t="shared" ca="1" si="3"/>
        <v>RW16-INV36-CB08.04-D14Str</v>
      </c>
      <c r="L52" s="42" t="str">
        <f t="shared" ca="1" si="6"/>
        <v>RW16</v>
      </c>
      <c r="M52" s="42" t="str">
        <f t="shared" ca="1" si="7"/>
        <v>INV36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D14Str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61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RW16-INV36-CB08.05-C14Str</v>
      </c>
      <c r="L53" s="42" t="str">
        <f t="shared" ca="1" si="6"/>
        <v>RW16</v>
      </c>
      <c r="M53" s="42" t="str">
        <f t="shared" ca="1" si="7"/>
        <v>INV36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61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RW16-INV36-CB08.06-C14Str</v>
      </c>
      <c r="L54" s="42" t="str">
        <f t="shared" ca="1" si="6"/>
        <v>RW16</v>
      </c>
      <c r="M54" s="42" t="str">
        <f t="shared" ca="1" si="7"/>
        <v>INV36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61</v>
      </c>
      <c r="C55" s="63">
        <v>6</v>
      </c>
      <c r="D55" s="37"/>
      <c r="E55" s="42">
        <f t="shared" si="5"/>
        <v>1</v>
      </c>
      <c r="F55" s="126" t="s">
        <v>258</v>
      </c>
      <c r="G55" s="127">
        <v>23</v>
      </c>
      <c r="H55" s="127"/>
      <c r="I55" s="64" t="s">
        <v>194</v>
      </c>
      <c r="J55" s="74" t="s">
        <v>133</v>
      </c>
      <c r="K55" s="48" t="str">
        <f t="shared" ca="1" si="3"/>
        <v>RW17-INV36-CB09.01-D14Str</v>
      </c>
      <c r="L55" s="48" t="str">
        <f t="shared" ca="1" si="6"/>
        <v>RW17</v>
      </c>
      <c r="M55" s="48" t="str">
        <f t="shared" ca="1" si="7"/>
        <v>INV36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D14Str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61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RW17-INV36-CB09.02-C14Str</v>
      </c>
      <c r="L56" s="48" t="str">
        <f t="shared" ca="1" si="6"/>
        <v>RW17</v>
      </c>
      <c r="M56" s="48" t="str">
        <f t="shared" ca="1" si="7"/>
        <v>INV36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61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RW17-INV36-CB09.03-C14Str</v>
      </c>
      <c r="L57" s="48" t="str">
        <f t="shared" ca="1" si="6"/>
        <v>RW17</v>
      </c>
      <c r="M57" s="48" t="str">
        <f t="shared" ca="1" si="7"/>
        <v>INV36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61</v>
      </c>
      <c r="C58" s="63">
        <v>6</v>
      </c>
      <c r="D58" s="37"/>
      <c r="E58" s="42">
        <f t="shared" si="5"/>
        <v>1</v>
      </c>
      <c r="F58" s="127"/>
      <c r="G58" s="127">
        <v>23</v>
      </c>
      <c r="H58" s="127"/>
      <c r="I58" s="64" t="s">
        <v>194</v>
      </c>
      <c r="J58" s="74" t="s">
        <v>133</v>
      </c>
      <c r="K58" s="48" t="str">
        <f t="shared" ca="1" si="3"/>
        <v>RW18-INV36-CB09.04-D14Str</v>
      </c>
      <c r="L58" s="48" t="str">
        <f t="shared" ca="1" si="6"/>
        <v>RW18</v>
      </c>
      <c r="M58" s="48" t="str">
        <f t="shared" ca="1" si="7"/>
        <v>INV36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D14Str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61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RW18-INV36-CB09.05-C14Str</v>
      </c>
      <c r="L59" s="48" t="str">
        <f t="shared" ca="1" si="6"/>
        <v>RW18</v>
      </c>
      <c r="M59" s="48" t="str">
        <f t="shared" ca="1" si="7"/>
        <v>INV36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61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RW18-INV36-CB09.06-C14Str</v>
      </c>
      <c r="L60" s="48" t="str">
        <f t="shared" ca="1" si="6"/>
        <v>RW18</v>
      </c>
      <c r="M60" s="48" t="str">
        <f t="shared" ca="1" si="7"/>
        <v>INV36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61</v>
      </c>
      <c r="C61" s="63">
        <v>6</v>
      </c>
      <c r="D61" s="37"/>
      <c r="E61" s="42">
        <f t="shared" si="5"/>
        <v>1</v>
      </c>
      <c r="F61" s="128" t="s">
        <v>265</v>
      </c>
      <c r="G61" s="129">
        <v>23</v>
      </c>
      <c r="H61" s="129"/>
      <c r="I61" s="64" t="s">
        <v>194</v>
      </c>
      <c r="J61" s="74" t="s">
        <v>133</v>
      </c>
      <c r="K61" s="42" t="str">
        <f t="shared" ca="1" si="3"/>
        <v>RW19-INV36-CB10.01-D14Str</v>
      </c>
      <c r="L61" s="42" t="str">
        <f t="shared" ca="1" si="6"/>
        <v>RW19</v>
      </c>
      <c r="M61" s="42" t="str">
        <f t="shared" ca="1" si="7"/>
        <v>INV36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D14Str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61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RW19-INV36-CB10.02-C14Str</v>
      </c>
      <c r="L62" s="42" t="str">
        <f t="shared" ca="1" si="6"/>
        <v>RW19</v>
      </c>
      <c r="M62" s="42" t="str">
        <f t="shared" ca="1" si="7"/>
        <v>INV36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61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RW19-INV36-CB10.03-C14Str</v>
      </c>
      <c r="L63" s="42" t="str">
        <f t="shared" ca="1" si="6"/>
        <v>RW19</v>
      </c>
      <c r="M63" s="42" t="str">
        <f t="shared" ca="1" si="7"/>
        <v>INV36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61</v>
      </c>
      <c r="C64" s="64">
        <v>6</v>
      </c>
      <c r="D64" s="37"/>
      <c r="E64" s="42">
        <f t="shared" si="5"/>
        <v>1</v>
      </c>
      <c r="F64" s="129"/>
      <c r="G64" s="129">
        <v>23</v>
      </c>
      <c r="H64" s="129"/>
      <c r="I64" s="64" t="s">
        <v>194</v>
      </c>
      <c r="J64" s="74" t="s">
        <v>133</v>
      </c>
      <c r="K64" s="42" t="str">
        <f t="shared" ca="1" si="3"/>
        <v>RW20-INV36-CB10.04-D14Str</v>
      </c>
      <c r="L64" s="42" t="str">
        <f t="shared" ca="1" si="6"/>
        <v>RW20</v>
      </c>
      <c r="M64" s="42" t="str">
        <f t="shared" ca="1" si="7"/>
        <v>INV36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D14Str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61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RW20-INV36-CB10.05-C14Str</v>
      </c>
      <c r="L65" s="42" t="str">
        <f t="shared" ca="1" si="6"/>
        <v>RW20</v>
      </c>
      <c r="M65" s="42" t="str">
        <f t="shared" ca="1" si="7"/>
        <v>INV36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>
        <v>23</v>
      </c>
      <c r="C66" s="64">
        <v>3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RW20-INV36-CB10.06-C14Str</v>
      </c>
      <c r="L66" s="42" t="str">
        <f t="shared" ca="1" si="6"/>
        <v>RW20</v>
      </c>
      <c r="M66" s="42" t="str">
        <f t="shared" ca="1" si="7"/>
        <v>INV36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/>
      <c r="C67" s="64"/>
      <c r="D67" s="37"/>
      <c r="E67" s="42">
        <f t="shared" si="5"/>
        <v>1</v>
      </c>
      <c r="F67" s="126" t="s">
        <v>272</v>
      </c>
      <c r="G67" s="127">
        <v>23</v>
      </c>
      <c r="H67" s="127"/>
      <c r="I67" s="64" t="s">
        <v>194</v>
      </c>
      <c r="J67" s="74" t="s">
        <v>133</v>
      </c>
      <c r="K67" s="48" t="str">
        <f t="shared" ca="1" si="3"/>
        <v>RW21-INV36-CB11.01-D14Str</v>
      </c>
      <c r="L67" s="48" t="str">
        <f t="shared" ca="1" si="6"/>
        <v>RW21</v>
      </c>
      <c r="M67" s="48" t="str">
        <f t="shared" ca="1" si="7"/>
        <v>INV36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D14Str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RW21-INV36-CB11.02-C14Str</v>
      </c>
      <c r="L68" s="48" t="str">
        <f t="shared" ca="1" si="6"/>
        <v>RW21</v>
      </c>
      <c r="M68" s="48" t="str">
        <f t="shared" ca="1" si="7"/>
        <v>INV36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RW21-INV36-CB11.03-C14Str</v>
      </c>
      <c r="L69" s="48" t="str">
        <f t="shared" ca="1" si="6"/>
        <v>RW21</v>
      </c>
      <c r="M69" s="48" t="str">
        <f t="shared" ca="1" si="7"/>
        <v>INV36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23</v>
      </c>
      <c r="H70" s="127"/>
      <c r="I70" s="64" t="s">
        <v>194</v>
      </c>
      <c r="J70" s="74" t="s">
        <v>133</v>
      </c>
      <c r="K70" s="48" t="str">
        <f t="shared" ca="1" si="3"/>
        <v>RW22-INV36-CB11.04-D14Str</v>
      </c>
      <c r="L70" s="48" t="str">
        <f t="shared" ca="1" si="6"/>
        <v>RW22</v>
      </c>
      <c r="M70" s="48" t="str">
        <f t="shared" ca="1" si="7"/>
        <v>INV36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D14Str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05" ca="1" si="13">L71&amp;"-"&amp;M71&amp;"-"&amp;N71&amp;"-"&amp;O71</f>
        <v>RW22-INV36-CB11.05-C14Str</v>
      </c>
      <c r="L71" s="48" t="str">
        <f t="shared" ca="1" si="6"/>
        <v>RW22</v>
      </c>
      <c r="M71" s="48" t="str">
        <f t="shared" ca="1" si="7"/>
        <v>INV36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05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RW22-INV36-CB11.06-C14Str</v>
      </c>
      <c r="L72" s="48" t="str">
        <f t="shared" ref="L72:L105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05" ca="1" si="16">$F$3</f>
        <v>INV36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05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23</v>
      </c>
      <c r="H73" s="129"/>
      <c r="I73" s="64" t="s">
        <v>194</v>
      </c>
      <c r="J73" s="74" t="s">
        <v>133</v>
      </c>
      <c r="K73" s="42" t="str">
        <f t="shared" ca="1" si="13"/>
        <v>RW23-INV36-CB12.01-D14Str</v>
      </c>
      <c r="L73" s="42" t="str">
        <f t="shared" ca="1" si="15"/>
        <v>RW23</v>
      </c>
      <c r="M73" s="42" t="str">
        <f t="shared" ca="1" si="16"/>
        <v>INV36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D14Str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RW23-INV36-CB12.02-C14Str</v>
      </c>
      <c r="L74" s="42" t="str">
        <f t="shared" ca="1" si="15"/>
        <v>RW23</v>
      </c>
      <c r="M74" s="42" t="str">
        <f t="shared" ca="1" si="16"/>
        <v>INV36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RW23-INV36-CB12.03-C14Str</v>
      </c>
      <c r="L75" s="42" t="str">
        <f t="shared" ca="1" si="15"/>
        <v>RW23</v>
      </c>
      <c r="M75" s="42" t="str">
        <f t="shared" ca="1" si="16"/>
        <v>INV36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23</v>
      </c>
      <c r="H76" s="129"/>
      <c r="I76" s="64" t="s">
        <v>194</v>
      </c>
      <c r="J76" s="74" t="s">
        <v>133</v>
      </c>
      <c r="K76" s="42" t="str">
        <f t="shared" ca="1" si="13"/>
        <v>RW24-INV36-CB12.04-D14Str</v>
      </c>
      <c r="L76" s="42" t="str">
        <f t="shared" ca="1" si="15"/>
        <v>RW24</v>
      </c>
      <c r="M76" s="42" t="str">
        <f t="shared" ca="1" si="16"/>
        <v>INV36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D14Str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RW24-INV36-CB12.05-C14Str</v>
      </c>
      <c r="L77" s="42" t="str">
        <f t="shared" ca="1" si="15"/>
        <v>RW24</v>
      </c>
      <c r="M77" s="42" t="str">
        <f t="shared" ca="1" si="16"/>
        <v>INV36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RW24-INV36-CB12.06-C14Str</v>
      </c>
      <c r="L78" s="42" t="str">
        <f t="shared" ca="1" si="15"/>
        <v>RW24</v>
      </c>
      <c r="M78" s="42" t="str">
        <f t="shared" ca="1" si="16"/>
        <v>INV36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23</v>
      </c>
      <c r="H79" s="127"/>
      <c r="I79" s="64" t="s">
        <v>194</v>
      </c>
      <c r="J79" s="74" t="s">
        <v>133</v>
      </c>
      <c r="K79" s="48" t="str">
        <f t="shared" ca="1" si="13"/>
        <v>RW25-INV36-CB13.01-D14Str</v>
      </c>
      <c r="L79" s="48" t="str">
        <f t="shared" ca="1" si="15"/>
        <v>RW25</v>
      </c>
      <c r="M79" s="48" t="str">
        <f t="shared" ca="1" si="16"/>
        <v>INV36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D14Str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RW25-INV36-CB13.02-C14Str</v>
      </c>
      <c r="L80" s="48" t="str">
        <f t="shared" ca="1" si="15"/>
        <v>RW25</v>
      </c>
      <c r="M80" s="48" t="str">
        <f t="shared" ca="1" si="16"/>
        <v>INV36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RW25-INV36-CB13.03-C14Str</v>
      </c>
      <c r="L81" s="48" t="str">
        <f t="shared" ca="1" si="15"/>
        <v>RW25</v>
      </c>
      <c r="M81" s="48" t="str">
        <f t="shared" ca="1" si="16"/>
        <v>INV36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23</v>
      </c>
      <c r="H82" s="127"/>
      <c r="I82" s="64" t="s">
        <v>194</v>
      </c>
      <c r="J82" s="74" t="s">
        <v>133</v>
      </c>
      <c r="K82" s="48" t="str">
        <f t="shared" ca="1" si="13"/>
        <v>RW26-INV36-CB13.04-D14Str</v>
      </c>
      <c r="L82" s="48" t="str">
        <f t="shared" ca="1" si="15"/>
        <v>RW26</v>
      </c>
      <c r="M82" s="48" t="str">
        <f t="shared" ca="1" si="16"/>
        <v>INV36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D14Str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RW26-INV36-CB13.05-C14Str</v>
      </c>
      <c r="L83" s="48" t="str">
        <f t="shared" ca="1" si="15"/>
        <v>RW26</v>
      </c>
      <c r="M83" s="48" t="str">
        <f t="shared" ca="1" si="16"/>
        <v>INV36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RW26-INV36-CB13.06-C14Str</v>
      </c>
      <c r="L84" s="48" t="str">
        <f t="shared" ca="1" si="15"/>
        <v>RW26</v>
      </c>
      <c r="M84" s="48" t="str">
        <f t="shared" ca="1" si="16"/>
        <v>INV36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23</v>
      </c>
      <c r="H85" s="129"/>
      <c r="I85" s="64" t="s">
        <v>194</v>
      </c>
      <c r="J85" s="74" t="s">
        <v>133</v>
      </c>
      <c r="K85" s="42" t="str">
        <f t="shared" ca="1" si="13"/>
        <v>RW27-INV36-CB14.01-D14Str</v>
      </c>
      <c r="L85" s="42" t="str">
        <f t="shared" ca="1" si="15"/>
        <v>RW27</v>
      </c>
      <c r="M85" s="42" t="str">
        <f t="shared" ca="1" si="16"/>
        <v>INV36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D14Str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RW27-INV36-CB14.02-C14Str</v>
      </c>
      <c r="L86" s="42" t="str">
        <f t="shared" ca="1" si="15"/>
        <v>RW27</v>
      </c>
      <c r="M86" s="42" t="str">
        <f t="shared" ca="1" si="16"/>
        <v>INV36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RW27-INV36-CB14.03-C14Str</v>
      </c>
      <c r="L87" s="42" t="str">
        <f t="shared" ca="1" si="15"/>
        <v>RW27</v>
      </c>
      <c r="M87" s="42" t="str">
        <f t="shared" ca="1" si="16"/>
        <v>INV36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23</v>
      </c>
      <c r="H88" s="129"/>
      <c r="I88" s="64" t="s">
        <v>194</v>
      </c>
      <c r="J88" s="74" t="s">
        <v>133</v>
      </c>
      <c r="K88" s="42" t="str">
        <f t="shared" ca="1" si="13"/>
        <v>RW28-INV36-CB14.04-D14Str</v>
      </c>
      <c r="L88" s="42" t="str">
        <f t="shared" ca="1" si="15"/>
        <v>RW28</v>
      </c>
      <c r="M88" s="42" t="str">
        <f t="shared" ca="1" si="16"/>
        <v>INV36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D14Str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RW28-INV36-CB14.05-C14Str</v>
      </c>
      <c r="L89" s="42" t="str">
        <f t="shared" ca="1" si="15"/>
        <v>RW28</v>
      </c>
      <c r="M89" s="42" t="str">
        <f t="shared" ca="1" si="16"/>
        <v>INV36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RW28-INV36-CB14.06-C14Str</v>
      </c>
      <c r="L90" s="42" t="str">
        <f t="shared" ca="1" si="15"/>
        <v>RW28</v>
      </c>
      <c r="M90" s="42" t="str">
        <f t="shared" ca="1" si="16"/>
        <v>INV36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23</v>
      </c>
      <c r="H91" s="127"/>
      <c r="I91" s="64" t="s">
        <v>194</v>
      </c>
      <c r="J91" s="74" t="s">
        <v>133</v>
      </c>
      <c r="K91" s="48" t="str">
        <f t="shared" ca="1" si="13"/>
        <v>RW29-INV36-CB15.01-D14Str</v>
      </c>
      <c r="L91" s="48" t="str">
        <f t="shared" ca="1" si="15"/>
        <v>RW29</v>
      </c>
      <c r="M91" s="48" t="str">
        <f t="shared" ca="1" si="16"/>
        <v>INV36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D14Str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RW29-INV36-CB15.02-C14Str</v>
      </c>
      <c r="L92" s="48" t="str">
        <f t="shared" ca="1" si="15"/>
        <v>RW29</v>
      </c>
      <c r="M92" s="48" t="str">
        <f t="shared" ca="1" si="16"/>
        <v>INV36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RW29-INV36-CB15.03-C14Str</v>
      </c>
      <c r="L93" s="48" t="str">
        <f t="shared" ca="1" si="15"/>
        <v>RW29</v>
      </c>
      <c r="M93" s="48" t="str">
        <f t="shared" ca="1" si="16"/>
        <v>INV36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23</v>
      </c>
      <c r="H94" s="127"/>
      <c r="I94" s="64" t="s">
        <v>194</v>
      </c>
      <c r="J94" s="74" t="s">
        <v>133</v>
      </c>
      <c r="K94" s="48" t="str">
        <f t="shared" ca="1" si="13"/>
        <v>RW30-INV36-CB15.04-D14Str</v>
      </c>
      <c r="L94" s="48" t="str">
        <f t="shared" ca="1" si="15"/>
        <v>RW30</v>
      </c>
      <c r="M94" s="48" t="str">
        <f t="shared" ca="1" si="16"/>
        <v>INV36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D14Str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RW30-INV36-CB15.05-C14Str</v>
      </c>
      <c r="L95" s="48" t="str">
        <f t="shared" ca="1" si="15"/>
        <v>RW30</v>
      </c>
      <c r="M95" s="48" t="str">
        <f t="shared" ca="1" si="16"/>
        <v>INV36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RW30-INV36-CB15.06-C14Str</v>
      </c>
      <c r="L96" s="48" t="str">
        <f t="shared" ca="1" si="15"/>
        <v>RW30</v>
      </c>
      <c r="M96" s="48" t="str">
        <f t="shared" ca="1" si="16"/>
        <v>INV36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23</v>
      </c>
      <c r="H97" s="129"/>
      <c r="I97" s="64" t="s">
        <v>194</v>
      </c>
      <c r="J97" s="74" t="s">
        <v>133</v>
      </c>
      <c r="K97" s="42" t="str">
        <f t="shared" ca="1" si="13"/>
        <v>RW31-INV36-CB16.01-D14Str</v>
      </c>
      <c r="L97" s="42" t="str">
        <f t="shared" ca="1" si="15"/>
        <v>RW31</v>
      </c>
      <c r="M97" s="42" t="str">
        <f t="shared" ca="1" si="16"/>
        <v>INV36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D14Str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RW31-INV36-CB16.02-C14Str</v>
      </c>
      <c r="L98" s="42" t="str">
        <f t="shared" ca="1" si="15"/>
        <v>RW31</v>
      </c>
      <c r="M98" s="42" t="str">
        <f t="shared" ca="1" si="16"/>
        <v>INV36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RW31-INV36-CB16.03-C14Str</v>
      </c>
      <c r="L99" s="42" t="str">
        <f t="shared" ca="1" si="15"/>
        <v>RW31</v>
      </c>
      <c r="M99" s="42" t="str">
        <f t="shared" ca="1" si="16"/>
        <v>INV36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23</v>
      </c>
      <c r="H100" s="129"/>
      <c r="I100" s="64" t="s">
        <v>194</v>
      </c>
      <c r="J100" s="74" t="s">
        <v>133</v>
      </c>
      <c r="K100" s="42" t="str">
        <f t="shared" ca="1" si="13"/>
        <v>RW32-INV36-CB16.04-D14Str</v>
      </c>
      <c r="L100" s="42" t="str">
        <f t="shared" ca="1" si="15"/>
        <v>RW32</v>
      </c>
      <c r="M100" s="42" t="str">
        <f t="shared" ca="1" si="16"/>
        <v>INV36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D14Str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RW32-INV36-CB16.05-C14Str</v>
      </c>
      <c r="L101" s="42" t="str">
        <f t="shared" ca="1" si="15"/>
        <v>RW32</v>
      </c>
      <c r="M101" s="42" t="str">
        <f t="shared" ca="1" si="16"/>
        <v>INV36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RW32-INV36-CB16.06-C14Str</v>
      </c>
      <c r="L102" s="42" t="str">
        <f t="shared" ca="1" si="15"/>
        <v>RW32</v>
      </c>
      <c r="M102" s="42" t="str">
        <f t="shared" ca="1" si="16"/>
        <v>INV36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23</v>
      </c>
      <c r="H103" s="127"/>
      <c r="I103" s="64" t="s">
        <v>194</v>
      </c>
      <c r="J103" s="74" t="s">
        <v>133</v>
      </c>
      <c r="K103" s="48" t="str">
        <f t="shared" ca="1" si="13"/>
        <v>RW33-INV36-CB17.01-D14Str</v>
      </c>
      <c r="L103" s="48" t="str">
        <f t="shared" ca="1" si="15"/>
        <v>RW33</v>
      </c>
      <c r="M103" s="48" t="str">
        <f t="shared" ca="1" si="16"/>
        <v>INV36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D14Str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RW33-INV36-CB17.02-C14Str</v>
      </c>
      <c r="L104" s="48" t="str">
        <f t="shared" ca="1" si="15"/>
        <v>RW33</v>
      </c>
      <c r="M104" s="48" t="str">
        <f t="shared" ca="1" si="16"/>
        <v>INV36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RW33-INV36-CB17.03-C14Str</v>
      </c>
      <c r="L105" s="48" t="str">
        <f t="shared" ca="1" si="15"/>
        <v>RW33</v>
      </c>
      <c r="M105" s="48" t="str">
        <f t="shared" ca="1" si="16"/>
        <v>INV36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</sheetData>
  <mergeCells count="103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97:F102"/>
    <mergeCell ref="G97:G99"/>
    <mergeCell ref="H97:H99"/>
    <mergeCell ref="G100:G102"/>
    <mergeCell ref="H100:H102"/>
    <mergeCell ref="F103:F105"/>
    <mergeCell ref="G103:G105"/>
    <mergeCell ref="H103:H105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</mergeCells>
  <phoneticPr fontId="2" type="noConversion"/>
  <conditionalFormatting sqref="P2">
    <cfRule type="cellIs" dxfId="65" priority="6" operator="equal">
      <formula>FALSE</formula>
    </cfRule>
  </conditionalFormatting>
  <conditionalFormatting sqref="BF7:BF35">
    <cfRule type="cellIs" dxfId="64" priority="3" operator="notEqual">
      <formula>0</formula>
    </cfRule>
  </conditionalFormatting>
  <conditionalFormatting sqref="F7">
    <cfRule type="expression" dxfId="63" priority="2">
      <formula>TEXT(MID(INDIRECT("J"&amp;ROW()-1),13,2)+1,"00")&lt;&gt;F7</formula>
    </cfRule>
  </conditionalFormatting>
  <conditionalFormatting sqref="F7">
    <cfRule type="cellIs" dxfId="62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05">
    <cfRule type="cellIs" dxfId="61" priority="7" operator="greaterThan">
      <formula>1</formula>
    </cfRule>
    <cfRule type="expression" dxfId="60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937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8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9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0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1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BD597-1C73-E24E-A011-A9E814DD6505}">
  <sheetPr codeName="Sheet40"/>
  <dimension ref="A1:CL108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36</v>
      </c>
      <c r="R1" s="16">
        <f t="shared" ref="R1:AD1" si="0">COUNTA(R7:R9953)</f>
        <v>8</v>
      </c>
      <c r="S1" s="16">
        <f t="shared" si="0"/>
        <v>28</v>
      </c>
      <c r="T1" s="16">
        <f>COUNTA(T7:T9953)</f>
        <v>0</v>
      </c>
      <c r="U1" s="16">
        <f t="shared" si="0"/>
        <v>0</v>
      </c>
      <c r="V1" s="16">
        <f t="shared" si="0"/>
        <v>8</v>
      </c>
      <c r="W1" s="16">
        <f t="shared" si="0"/>
        <v>22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36</v>
      </c>
      <c r="R2" s="16">
        <f t="shared" ref="R2:BD2" si="2">COUNTIF($I:$I,R$6)</f>
        <v>8</v>
      </c>
      <c r="S2" s="16">
        <f t="shared" si="2"/>
        <v>28</v>
      </c>
      <c r="T2" s="16">
        <f>COUNTIF($I:$I,T$6)</f>
        <v>0</v>
      </c>
      <c r="U2" s="16">
        <f t="shared" si="2"/>
        <v>0</v>
      </c>
      <c r="V2" s="16">
        <f t="shared" si="2"/>
        <v>8</v>
      </c>
      <c r="W2" s="16">
        <f t="shared" si="2"/>
        <v>22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INV37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23</v>
      </c>
      <c r="H7" s="127"/>
      <c r="I7" s="64" t="s">
        <v>194</v>
      </c>
      <c r="J7" s="74" t="s">
        <v>133</v>
      </c>
      <c r="K7" s="48" t="str">
        <f t="shared" ref="K7:K70" ca="1" si="3">L7&amp;"-"&amp;M7&amp;"-"&amp;N7&amp;"-"&amp;O7</f>
        <v>RW01-INV37-CB01.01-D14Str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INV37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D14Str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23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23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RW01-INV37-CB01.02-C14Str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INV37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23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23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8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RW01-INV37-CB01.03-C14Str</v>
      </c>
      <c r="L9" s="48" t="str">
        <f t="shared" ca="1" si="6"/>
        <v>RW01</v>
      </c>
      <c r="M9" s="48" t="str">
        <f t="shared" ca="1" si="7"/>
        <v>INV37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23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23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72</v>
      </c>
      <c r="E10" s="42">
        <f t="shared" si="5"/>
        <v>1</v>
      </c>
      <c r="F10" s="126"/>
      <c r="G10" s="127">
        <v>23</v>
      </c>
      <c r="H10" s="127"/>
      <c r="I10" s="64" t="s">
        <v>194</v>
      </c>
      <c r="J10" s="74" t="s">
        <v>133</v>
      </c>
      <c r="K10" s="48" t="str">
        <f t="shared" ca="1" si="3"/>
        <v>RW02-INV37-CB01.04-D14Str</v>
      </c>
      <c r="L10" s="48" t="str">
        <f t="shared" ca="1" si="6"/>
        <v>RW02</v>
      </c>
      <c r="M10" s="48" t="str">
        <f t="shared" ca="1" si="7"/>
        <v>INV37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D14Str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23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23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22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RW02-INV37-CB01.05-C14Str</v>
      </c>
      <c r="L11" s="48" t="str">
        <f t="shared" ca="1" si="6"/>
        <v>RW02</v>
      </c>
      <c r="M11" s="48" t="str">
        <f t="shared" ca="1" si="7"/>
        <v>INV37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23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23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RW02-INV37-CB01.06-C14Str</v>
      </c>
      <c r="L12" s="48" t="str">
        <f t="shared" ca="1" si="6"/>
        <v>RW02</v>
      </c>
      <c r="M12" s="48" t="str">
        <f t="shared" ca="1" si="7"/>
        <v>INV37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23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23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23</v>
      </c>
      <c r="H13" s="129"/>
      <c r="I13" s="64" t="s">
        <v>194</v>
      </c>
      <c r="J13" s="74" t="s">
        <v>133</v>
      </c>
      <c r="K13" s="42" t="str">
        <f t="shared" ca="1" si="3"/>
        <v>RW03-INV37-CB02.01-D14Str</v>
      </c>
      <c r="L13" s="42" t="str">
        <f t="shared" ca="1" si="6"/>
        <v>RW03</v>
      </c>
      <c r="M13" s="42" t="str">
        <f t="shared" ca="1" si="7"/>
        <v>INV37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D14Str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23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23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RW03-INV37-CB02.02-C14Str</v>
      </c>
      <c r="L14" s="42" t="str">
        <f t="shared" ca="1" si="6"/>
        <v>RW03</v>
      </c>
      <c r="M14" s="42" t="str">
        <f t="shared" ca="1" si="7"/>
        <v>INV37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23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23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RW03-INV37-CB02.03-C14Str</v>
      </c>
      <c r="L15" s="42" t="str">
        <f t="shared" ca="1" si="6"/>
        <v>RW03</v>
      </c>
      <c r="M15" s="42" t="str">
        <f t="shared" ca="1" si="7"/>
        <v>INV37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23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23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23</v>
      </c>
      <c r="H16" s="129"/>
      <c r="I16" s="64" t="s">
        <v>194</v>
      </c>
      <c r="J16" s="74" t="s">
        <v>133</v>
      </c>
      <c r="K16" s="42" t="str">
        <f t="shared" ca="1" si="3"/>
        <v>RW04-INV37-CB02.04-D14Str</v>
      </c>
      <c r="L16" s="42" t="str">
        <f t="shared" ca="1" si="6"/>
        <v>RW04</v>
      </c>
      <c r="M16" s="42" t="str">
        <f t="shared" ca="1" si="7"/>
        <v>INV37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D14Str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23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23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6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RW04-INV37-CB02.05-C14Str</v>
      </c>
      <c r="L17" s="42" t="str">
        <f t="shared" ca="1" si="6"/>
        <v>RW04</v>
      </c>
      <c r="M17" s="42" t="str">
        <f t="shared" ca="1" si="7"/>
        <v>INV37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23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23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RW04-INV37-CB02.06-C14Str</v>
      </c>
      <c r="L18" s="42" t="str">
        <f t="shared" ca="1" si="6"/>
        <v>RW04</v>
      </c>
      <c r="M18" s="42" t="str">
        <f t="shared" ca="1" si="7"/>
        <v>INV37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16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16</v>
      </c>
      <c r="BJ18" s="42" cm="1">
        <f t="array" ref="BJ18">IFERROR(INDEX($G$7:$G$1007,SMALL(IF((LOOKUP(ROW($7:$1007),ROW($7:$1007)/($F$7:$F$1007&lt;&gt;""),$F$7:$F$1007)=RIGHT("0"&amp;$BG18,2))*($G$7:$G$1007&lt;&gt;""),ROW($1:$1001),999999),COLUMN(C12))),"0")</f>
        <v>16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23</v>
      </c>
      <c r="H19" s="127"/>
      <c r="I19" s="64" t="s">
        <v>194</v>
      </c>
      <c r="J19" s="74" t="s">
        <v>133</v>
      </c>
      <c r="K19" s="48" t="str">
        <f t="shared" ca="1" si="3"/>
        <v>RW05-INV37-CB03.01-D14Str</v>
      </c>
      <c r="L19" s="48" t="str">
        <f t="shared" ca="1" si="6"/>
        <v>RW05</v>
      </c>
      <c r="M19" s="48" t="str">
        <f t="shared" ca="1" si="7"/>
        <v>INV37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D14Str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16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16</v>
      </c>
      <c r="BJ19" s="42" cm="1">
        <f t="array" ref="BJ19">IFERROR(INDEX($G$7:$G$1007,SMALL(IF((LOOKUP(ROW($7:$1007),ROW($7:$1007)/($F$7:$F$1007&lt;&gt;""),$F$7:$F$1007)=RIGHT("0"&amp;$BG19,2))*($G$7:$G$1007&lt;&gt;""),ROW($1:$1001),999999),COLUMN(C13))),"0")</f>
        <v>16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RW05-INV37-CB03.02-C14Str</v>
      </c>
      <c r="L20" s="48" t="str">
        <f t="shared" ca="1" si="6"/>
        <v>RW05</v>
      </c>
      <c r="M20" s="48" t="str">
        <f t="shared" ca="1" si="7"/>
        <v>INV37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16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16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RW05-INV37-CB03.03-C14Str</v>
      </c>
      <c r="L21" s="48" t="str">
        <f t="shared" ca="1" si="6"/>
        <v>RW05</v>
      </c>
      <c r="M21" s="48" t="str">
        <f t="shared" ca="1" si="7"/>
        <v>INV37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10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10</v>
      </c>
      <c r="BJ21" s="42" cm="1">
        <f t="array" ref="BJ21">IFERROR(INDEX($G$7:$G$1007,SMALL(IF((LOOKUP(ROW($7:$1007),ROW($7:$1007)/($F$7:$F$1007&lt;&gt;""),$F$7:$F$1007)=RIGHT("0"&amp;$BG21,2))*($G$7:$G$1007&lt;&gt;""),ROW($1:$1001),999999),COLUMN(C15))),"0")</f>
        <v>10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23</v>
      </c>
      <c r="H22" s="127"/>
      <c r="I22" s="64" t="s">
        <v>194</v>
      </c>
      <c r="J22" s="74" t="s">
        <v>133</v>
      </c>
      <c r="K22" s="48" t="str">
        <f t="shared" ca="1" si="3"/>
        <v>RW06-INV37-CB03.04-D14Str</v>
      </c>
      <c r="L22" s="48" t="str">
        <f t="shared" ca="1" si="6"/>
        <v>RW06</v>
      </c>
      <c r="M22" s="48" t="str">
        <f t="shared" ca="1" si="7"/>
        <v>INV37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D14Str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10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10</v>
      </c>
      <c r="BJ22" s="42" cm="1">
        <f t="array" ref="BJ22">IFERROR(INDEX($G$7:$G$1007,SMALL(IF((LOOKUP(ROW($7:$1007),ROW($7:$1007)/($F$7:$F$1007&lt;&gt;""),$F$7:$F$1007)=RIGHT("0"&amp;$BG22,2))*($G$7:$G$1007&lt;&gt;""),ROW($1:$1001),999999),COLUMN(C16))),"0")</f>
        <v>10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8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RW06-INV37-CB03.05-C14Str</v>
      </c>
      <c r="L23" s="48" t="str">
        <f t="shared" ca="1" si="6"/>
        <v>RW06</v>
      </c>
      <c r="M23" s="48" t="str">
        <f t="shared" ca="1" si="7"/>
        <v>INV37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F23" s="16">
        <f t="shared" si="9"/>
        <v>0</v>
      </c>
      <c r="BG23" s="49">
        <v>17</v>
      </c>
      <c r="BH23" s="42" t="str" cm="1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42" t="str" cm="1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RW06-INV37-CB03.06-C14Str</v>
      </c>
      <c r="L24" s="48" t="str">
        <f t="shared" ca="1" si="6"/>
        <v>RW06</v>
      </c>
      <c r="M24" s="48" t="str">
        <f t="shared" ca="1" si="7"/>
        <v>INV37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23</v>
      </c>
      <c r="H25" s="129"/>
      <c r="I25" s="64" t="s">
        <v>194</v>
      </c>
      <c r="J25" s="74" t="s">
        <v>133</v>
      </c>
      <c r="K25" s="42" t="str">
        <f t="shared" ca="1" si="3"/>
        <v>RW07-INV37-CB04.01-D14Str</v>
      </c>
      <c r="L25" s="42" t="str">
        <f t="shared" ca="1" si="6"/>
        <v>RW07</v>
      </c>
      <c r="M25" s="42" t="str">
        <f t="shared" ca="1" si="7"/>
        <v>INV37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D14Str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0</v>
      </c>
      <c r="C26" s="61">
        <v>10</v>
      </c>
      <c r="D26" s="62">
        <f t="shared" si="11"/>
        <v>6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RW07-INV37-CB04.02-C14Str</v>
      </c>
      <c r="L26" s="42" t="str">
        <f t="shared" ca="1" si="6"/>
        <v>RW07</v>
      </c>
      <c r="M26" s="42" t="str">
        <f t="shared" ca="1" si="7"/>
        <v>INV37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RW07-INV37-CB04.03-C14Str</v>
      </c>
      <c r="L27" s="42" t="str">
        <f t="shared" ca="1" si="6"/>
        <v>RW07</v>
      </c>
      <c r="M27" s="42" t="str">
        <f t="shared" ca="1" si="7"/>
        <v>INV37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23</v>
      </c>
      <c r="H28" s="129"/>
      <c r="I28" s="64" t="s">
        <v>194</v>
      </c>
      <c r="J28" s="74" t="s">
        <v>133</v>
      </c>
      <c r="K28" s="42" t="str">
        <f t="shared" ca="1" si="3"/>
        <v>RW08-INV37-CB04.04-D14Str</v>
      </c>
      <c r="L28" s="42" t="str">
        <f t="shared" ca="1" si="6"/>
        <v>RW08</v>
      </c>
      <c r="M28" s="42" t="str">
        <f t="shared" ca="1" si="7"/>
        <v>INV37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D14Str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RW08-INV37-CB04.05-C14Str</v>
      </c>
      <c r="L29" s="42" t="str">
        <f t="shared" ca="1" si="6"/>
        <v>RW08</v>
      </c>
      <c r="M29" s="42" t="str">
        <f t="shared" ca="1" si="7"/>
        <v>INV37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22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RW08-INV37-CB04.06-C14Str</v>
      </c>
      <c r="L30" s="42" t="str">
        <f t="shared" ca="1" si="6"/>
        <v>RW08</v>
      </c>
      <c r="M30" s="42" t="str">
        <f t="shared" ca="1" si="7"/>
        <v>INV37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23</v>
      </c>
      <c r="H31" s="127"/>
      <c r="I31" s="64" t="s">
        <v>194</v>
      </c>
      <c r="J31" s="74" t="s">
        <v>133</v>
      </c>
      <c r="K31" s="48" t="str">
        <f t="shared" ca="1" si="3"/>
        <v>RW09-INV37-CB05.01-D14Str</v>
      </c>
      <c r="L31" s="48" t="str">
        <f t="shared" ca="1" si="6"/>
        <v>RW09</v>
      </c>
      <c r="M31" s="48" t="str">
        <f t="shared" ca="1" si="7"/>
        <v>INV37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D14Str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8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RW09-INV37-CB05.02-C14Str</v>
      </c>
      <c r="L32" s="48" t="str">
        <f t="shared" ca="1" si="6"/>
        <v>RW09</v>
      </c>
      <c r="M32" s="48" t="str">
        <f t="shared" ca="1" si="7"/>
        <v>INV37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RW09-INV37-CB05.03-C14Str</v>
      </c>
      <c r="L33" s="48" t="str">
        <f t="shared" ca="1" si="6"/>
        <v>RW09</v>
      </c>
      <c r="M33" s="48" t="str">
        <f t="shared" ca="1" si="7"/>
        <v>INV37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23</v>
      </c>
      <c r="H34" s="127"/>
      <c r="I34" s="64" t="s">
        <v>194</v>
      </c>
      <c r="J34" s="74" t="s">
        <v>133</v>
      </c>
      <c r="K34" s="48" t="str">
        <f t="shared" ca="1" si="3"/>
        <v>RW10-INV37-CB05.04-D14Str</v>
      </c>
      <c r="L34" s="48" t="str">
        <f t="shared" ca="1" si="6"/>
        <v>RW10</v>
      </c>
      <c r="M34" s="48" t="str">
        <f t="shared" ca="1" si="7"/>
        <v>INV37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D14Str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0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RW10-INV37-CB05.05-C14Str</v>
      </c>
      <c r="L35" s="48" t="str">
        <f t="shared" ca="1" si="6"/>
        <v>RW10</v>
      </c>
      <c r="M35" s="48" t="str">
        <f t="shared" ca="1" si="7"/>
        <v>INV37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RW10-INV37-CB05.06-C14Str</v>
      </c>
      <c r="L36" s="48" t="str">
        <f t="shared" ca="1" si="6"/>
        <v>RW10</v>
      </c>
      <c r="M36" s="48" t="str">
        <f t="shared" ca="1" si="7"/>
        <v>INV37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23</v>
      </c>
      <c r="H37" s="129"/>
      <c r="I37" s="64" t="s">
        <v>194</v>
      </c>
      <c r="J37" s="74" t="s">
        <v>133</v>
      </c>
      <c r="K37" s="42" t="str">
        <f t="shared" ca="1" si="3"/>
        <v>RW11-INV37-CB06.01-D14Str</v>
      </c>
      <c r="L37" s="42" t="str">
        <f t="shared" ca="1" si="6"/>
        <v>RW11</v>
      </c>
      <c r="M37" s="42" t="str">
        <f t="shared" ca="1" si="7"/>
        <v>INV37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D14Str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RW11-INV37-CB06.02-C14Str</v>
      </c>
      <c r="L38" s="42" t="str">
        <f t="shared" ca="1" si="6"/>
        <v>RW11</v>
      </c>
      <c r="M38" s="42" t="str">
        <f t="shared" ca="1" si="7"/>
        <v>INV37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22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RW11-INV37-CB06.03-C14Str</v>
      </c>
      <c r="L39" s="42" t="str">
        <f t="shared" ca="1" si="6"/>
        <v>RW11</v>
      </c>
      <c r="M39" s="42" t="str">
        <f t="shared" ca="1" si="7"/>
        <v>INV37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23</v>
      </c>
      <c r="H40" s="129"/>
      <c r="I40" s="64" t="s">
        <v>194</v>
      </c>
      <c r="J40" s="74" t="s">
        <v>133</v>
      </c>
      <c r="K40" s="42" t="str">
        <f t="shared" ca="1" si="3"/>
        <v>RW12-INV37-CB06.04-D14Str</v>
      </c>
      <c r="L40" s="42" t="str">
        <f t="shared" ca="1" si="6"/>
        <v>RW12</v>
      </c>
      <c r="M40" s="42" t="str">
        <f t="shared" ca="1" si="7"/>
        <v>INV37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D14Str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RW12-INV37-CB06.05-C14Str</v>
      </c>
      <c r="L41" s="42" t="str">
        <f t="shared" ca="1" si="6"/>
        <v>RW12</v>
      </c>
      <c r="M41" s="42" t="str">
        <f t="shared" ca="1" si="7"/>
        <v>INV37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RW12-INV37-CB06.06-C14Str</v>
      </c>
      <c r="L42" s="42" t="str">
        <f t="shared" ca="1" si="6"/>
        <v>RW12</v>
      </c>
      <c r="M42" s="42" t="str">
        <f t="shared" ca="1" si="7"/>
        <v>INV37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23</v>
      </c>
      <c r="H43" s="127"/>
      <c r="I43" s="64" t="s">
        <v>194</v>
      </c>
      <c r="J43" s="74" t="s">
        <v>133</v>
      </c>
      <c r="K43" s="48" t="str">
        <f t="shared" ca="1" si="3"/>
        <v>RW13-INV37-CB07.01-D14Str</v>
      </c>
      <c r="L43" s="48" t="str">
        <f t="shared" ca="1" si="6"/>
        <v>RW13</v>
      </c>
      <c r="M43" s="48" t="str">
        <f t="shared" ca="1" si="7"/>
        <v>INV37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D14Str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RW13-INV37-CB07.02-C14Str</v>
      </c>
      <c r="L44" s="48" t="str">
        <f t="shared" ca="1" si="6"/>
        <v>RW13</v>
      </c>
      <c r="M44" s="48" t="str">
        <f t="shared" ca="1" si="7"/>
        <v>INV37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RW13-INV37-CB07.03-C14Str</v>
      </c>
      <c r="L45" s="48" t="str">
        <f t="shared" ca="1" si="6"/>
        <v>RW13</v>
      </c>
      <c r="M45" s="48" t="str">
        <f t="shared" ca="1" si="7"/>
        <v>INV37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23</v>
      </c>
      <c r="H46" s="127"/>
      <c r="I46" s="64" t="s">
        <v>194</v>
      </c>
      <c r="J46" s="74" t="s">
        <v>133</v>
      </c>
      <c r="K46" s="48" t="str">
        <f t="shared" ca="1" si="3"/>
        <v>RW14-INV37-CB07.04-D14Str</v>
      </c>
      <c r="L46" s="48" t="str">
        <f t="shared" ca="1" si="6"/>
        <v>RW14</v>
      </c>
      <c r="M46" s="48" t="str">
        <f t="shared" ca="1" si="7"/>
        <v>INV37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D14Str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RW14-INV37-CB07.05-C14Str</v>
      </c>
      <c r="L47" s="48" t="str">
        <f t="shared" ca="1" si="6"/>
        <v>RW14</v>
      </c>
      <c r="M47" s="48" t="str">
        <f t="shared" ca="1" si="7"/>
        <v>INV37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RW14-INV37-CB07.06-C14Str</v>
      </c>
      <c r="L48" s="48" t="str">
        <f t="shared" ca="1" si="6"/>
        <v>RW14</v>
      </c>
      <c r="M48" s="48" t="str">
        <f t="shared" ca="1" si="7"/>
        <v>INV37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23</v>
      </c>
      <c r="H49" s="129"/>
      <c r="I49" s="64" t="s">
        <v>194</v>
      </c>
      <c r="J49" s="74" t="s">
        <v>133</v>
      </c>
      <c r="K49" s="42" t="str">
        <f t="shared" ca="1" si="3"/>
        <v>RW15-INV37-CB08.01-D14Str</v>
      </c>
      <c r="L49" s="42" t="str">
        <f t="shared" ca="1" si="6"/>
        <v>RW15</v>
      </c>
      <c r="M49" s="42" t="str">
        <f t="shared" ca="1" si="7"/>
        <v>INV37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D14Str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61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RW15-INV37-CB08.02-C14Str</v>
      </c>
      <c r="L50" s="42" t="str">
        <f t="shared" ca="1" si="6"/>
        <v>RW15</v>
      </c>
      <c r="M50" s="42" t="str">
        <f t="shared" ca="1" si="7"/>
        <v>INV37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61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RW15-INV37-CB08.03-C14Str</v>
      </c>
      <c r="L51" s="42" t="str">
        <f t="shared" ca="1" si="6"/>
        <v>RW15</v>
      </c>
      <c r="M51" s="42" t="str">
        <f t="shared" ca="1" si="7"/>
        <v>INV37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61</v>
      </c>
      <c r="C52" s="63">
        <v>6</v>
      </c>
      <c r="D52" s="37"/>
      <c r="E52" s="42">
        <f t="shared" si="5"/>
        <v>1</v>
      </c>
      <c r="F52" s="129"/>
      <c r="G52" s="129">
        <v>23</v>
      </c>
      <c r="H52" s="129"/>
      <c r="I52" s="64" t="s">
        <v>194</v>
      </c>
      <c r="J52" s="74" t="s">
        <v>133</v>
      </c>
      <c r="K52" s="42" t="str">
        <f t="shared" ca="1" si="3"/>
        <v>RW16-INV37-CB08.04-D14Str</v>
      </c>
      <c r="L52" s="42" t="str">
        <f t="shared" ca="1" si="6"/>
        <v>RW16</v>
      </c>
      <c r="M52" s="42" t="str">
        <f t="shared" ca="1" si="7"/>
        <v>INV37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D14Str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61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RW16-INV37-CB08.05-C14Str</v>
      </c>
      <c r="L53" s="42" t="str">
        <f t="shared" ca="1" si="6"/>
        <v>RW16</v>
      </c>
      <c r="M53" s="42" t="str">
        <f t="shared" ca="1" si="7"/>
        <v>INV37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61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RW16-INV37-CB08.06-C14Str</v>
      </c>
      <c r="L54" s="42" t="str">
        <f t="shared" ca="1" si="6"/>
        <v>RW16</v>
      </c>
      <c r="M54" s="42" t="str">
        <f t="shared" ca="1" si="7"/>
        <v>INV37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61</v>
      </c>
      <c r="C55" s="63">
        <v>6</v>
      </c>
      <c r="D55" s="37"/>
      <c r="E55" s="42">
        <f t="shared" si="5"/>
        <v>1</v>
      </c>
      <c r="F55" s="126" t="s">
        <v>258</v>
      </c>
      <c r="G55" s="127">
        <v>23</v>
      </c>
      <c r="H55" s="127"/>
      <c r="I55" s="64" t="s">
        <v>194</v>
      </c>
      <c r="J55" s="74" t="s">
        <v>133</v>
      </c>
      <c r="K55" s="48" t="str">
        <f t="shared" ca="1" si="3"/>
        <v>RW17-INV37-CB09.01-D14Str</v>
      </c>
      <c r="L55" s="48" t="str">
        <f t="shared" ca="1" si="6"/>
        <v>RW17</v>
      </c>
      <c r="M55" s="48" t="str">
        <f t="shared" ca="1" si="7"/>
        <v>INV37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D14Str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61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RW17-INV37-CB09.02-C14Str</v>
      </c>
      <c r="L56" s="48" t="str">
        <f t="shared" ca="1" si="6"/>
        <v>RW17</v>
      </c>
      <c r="M56" s="48" t="str">
        <f t="shared" ca="1" si="7"/>
        <v>INV37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61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RW17-INV37-CB09.03-C14Str</v>
      </c>
      <c r="L57" s="48" t="str">
        <f t="shared" ca="1" si="6"/>
        <v>RW17</v>
      </c>
      <c r="M57" s="48" t="str">
        <f t="shared" ca="1" si="7"/>
        <v>INV37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61</v>
      </c>
      <c r="C58" s="63">
        <v>6</v>
      </c>
      <c r="D58" s="37"/>
      <c r="E58" s="42">
        <f t="shared" si="5"/>
        <v>1</v>
      </c>
      <c r="F58" s="127"/>
      <c r="G58" s="127">
        <v>23</v>
      </c>
      <c r="H58" s="127"/>
      <c r="I58" s="64" t="s">
        <v>194</v>
      </c>
      <c r="J58" s="74" t="s">
        <v>133</v>
      </c>
      <c r="K58" s="48" t="str">
        <f t="shared" ca="1" si="3"/>
        <v>RW18-INV37-CB09.04-D14Str</v>
      </c>
      <c r="L58" s="48" t="str">
        <f t="shared" ca="1" si="6"/>
        <v>RW18</v>
      </c>
      <c r="M58" s="48" t="str">
        <f t="shared" ca="1" si="7"/>
        <v>INV37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D14Str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61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RW18-INV37-CB09.05-C14Str</v>
      </c>
      <c r="L59" s="48" t="str">
        <f t="shared" ca="1" si="6"/>
        <v>RW18</v>
      </c>
      <c r="M59" s="48" t="str">
        <f t="shared" ca="1" si="7"/>
        <v>INV37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61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RW18-INV37-CB09.06-C14Str</v>
      </c>
      <c r="L60" s="48" t="str">
        <f t="shared" ca="1" si="6"/>
        <v>RW18</v>
      </c>
      <c r="M60" s="48" t="str">
        <f t="shared" ca="1" si="7"/>
        <v>INV37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82</v>
      </c>
      <c r="C61" s="63">
        <v>9</v>
      </c>
      <c r="D61" s="37"/>
      <c r="E61" s="42">
        <f t="shared" si="5"/>
        <v>1</v>
      </c>
      <c r="F61" s="128" t="s">
        <v>265</v>
      </c>
      <c r="G61" s="129">
        <v>23</v>
      </c>
      <c r="H61" s="129"/>
      <c r="I61" s="64" t="s">
        <v>194</v>
      </c>
      <c r="J61" s="74" t="s">
        <v>133</v>
      </c>
      <c r="K61" s="42" t="str">
        <f t="shared" ca="1" si="3"/>
        <v>RW19-INV37-CB10.01-D14Str</v>
      </c>
      <c r="L61" s="42" t="str">
        <f t="shared" ca="1" si="6"/>
        <v>RW19</v>
      </c>
      <c r="M61" s="42" t="str">
        <f t="shared" ca="1" si="7"/>
        <v>INV37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D14Str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82</v>
      </c>
      <c r="C62" s="64">
        <v>9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RW19-INV37-CB10.02-C14Str</v>
      </c>
      <c r="L62" s="42" t="str">
        <f t="shared" ca="1" si="6"/>
        <v>RW19</v>
      </c>
      <c r="M62" s="42" t="str">
        <f t="shared" ca="1" si="7"/>
        <v>INV37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86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RW19-INV37-CB10.03-C14Str</v>
      </c>
      <c r="L63" s="42" t="str">
        <f t="shared" ca="1" si="6"/>
        <v>RW19</v>
      </c>
      <c r="M63" s="42" t="str">
        <f t="shared" ca="1" si="7"/>
        <v>INV37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71</v>
      </c>
      <c r="C64" s="64">
        <v>6</v>
      </c>
      <c r="D64" s="37"/>
      <c r="E64" s="42">
        <f t="shared" si="5"/>
        <v>1</v>
      </c>
      <c r="F64" s="129"/>
      <c r="G64" s="129">
        <v>23</v>
      </c>
      <c r="H64" s="129"/>
      <c r="I64" s="64" t="s">
        <v>194</v>
      </c>
      <c r="J64" s="74" t="s">
        <v>133</v>
      </c>
      <c r="K64" s="42" t="str">
        <f t="shared" ca="1" si="3"/>
        <v>RW20-INV37-CB10.04-D14Str</v>
      </c>
      <c r="L64" s="42" t="str">
        <f t="shared" ca="1" si="6"/>
        <v>RW20</v>
      </c>
      <c r="M64" s="42" t="str">
        <f t="shared" ca="1" si="7"/>
        <v>INV37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D14Str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71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RW20-INV37-CB10.05-C14Str</v>
      </c>
      <c r="L65" s="42" t="str">
        <f t="shared" ca="1" si="6"/>
        <v>RW20</v>
      </c>
      <c r="M65" s="42" t="str">
        <f t="shared" ca="1" si="7"/>
        <v>INV37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/>
      <c r="C66" s="64"/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RW20-INV37-CB10.06-C14Str</v>
      </c>
      <c r="L66" s="42" t="str">
        <f t="shared" ca="1" si="6"/>
        <v>RW20</v>
      </c>
      <c r="M66" s="42" t="str">
        <f t="shared" ca="1" si="7"/>
        <v>INV37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/>
      <c r="C67" s="64"/>
      <c r="D67" s="37"/>
      <c r="E67" s="42">
        <f t="shared" si="5"/>
        <v>1</v>
      </c>
      <c r="F67" s="126" t="s">
        <v>272</v>
      </c>
      <c r="G67" s="127">
        <v>23</v>
      </c>
      <c r="H67" s="127"/>
      <c r="I67" s="64" t="s">
        <v>194</v>
      </c>
      <c r="J67" s="74" t="s">
        <v>133</v>
      </c>
      <c r="K67" s="48" t="str">
        <f t="shared" ca="1" si="3"/>
        <v>RW21-INV37-CB11.01-D14Str</v>
      </c>
      <c r="L67" s="48" t="str">
        <f t="shared" ca="1" si="6"/>
        <v>RW21</v>
      </c>
      <c r="M67" s="48" t="str">
        <f t="shared" ca="1" si="7"/>
        <v>INV37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D14Str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RW21-INV37-CB11.02-C14Str</v>
      </c>
      <c r="L68" s="48" t="str">
        <f t="shared" ca="1" si="6"/>
        <v>RW21</v>
      </c>
      <c r="M68" s="48" t="str">
        <f t="shared" ca="1" si="7"/>
        <v>INV37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RW21-INV37-CB11.03-C14Str</v>
      </c>
      <c r="L69" s="48" t="str">
        <f t="shared" ca="1" si="6"/>
        <v>RW21</v>
      </c>
      <c r="M69" s="48" t="str">
        <f t="shared" ca="1" si="7"/>
        <v>INV37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23</v>
      </c>
      <c r="H70" s="127"/>
      <c r="I70" s="64" t="s">
        <v>194</v>
      </c>
      <c r="J70" s="74" t="s">
        <v>133</v>
      </c>
      <c r="K70" s="48" t="str">
        <f t="shared" ca="1" si="3"/>
        <v>RW22-INV37-CB11.04-D14Str</v>
      </c>
      <c r="L70" s="48" t="str">
        <f t="shared" ca="1" si="6"/>
        <v>RW22</v>
      </c>
      <c r="M70" s="48" t="str">
        <f t="shared" ca="1" si="7"/>
        <v>INV37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D14Str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08" ca="1" si="13">L71&amp;"-"&amp;M71&amp;"-"&amp;N71&amp;"-"&amp;O71</f>
        <v>RW22-INV37-CB11.05-C14Str</v>
      </c>
      <c r="L71" s="48" t="str">
        <f t="shared" ca="1" si="6"/>
        <v>RW22</v>
      </c>
      <c r="M71" s="48" t="str">
        <f t="shared" ca="1" si="7"/>
        <v>INV37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08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RW22-INV37-CB11.06-C14Str</v>
      </c>
      <c r="L72" s="48" t="str">
        <f t="shared" ref="L72:L108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08" ca="1" si="16">$F$3</f>
        <v>INV37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08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16</v>
      </c>
      <c r="H73" s="129"/>
      <c r="I73" s="64" t="s">
        <v>194</v>
      </c>
      <c r="J73" s="75" t="s">
        <v>131</v>
      </c>
      <c r="K73" s="42" t="str">
        <f t="shared" ca="1" si="13"/>
        <v>RW23-INV37-CB12.01-B10Str</v>
      </c>
      <c r="L73" s="42" t="str">
        <f t="shared" ca="1" si="15"/>
        <v>RW23</v>
      </c>
      <c r="M73" s="42" t="str">
        <f t="shared" ca="1" si="16"/>
        <v>INV37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B10Str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368</v>
      </c>
      <c r="J74" s="73" t="s">
        <v>132</v>
      </c>
      <c r="K74" s="42" t="str">
        <f t="shared" ca="1" si="13"/>
        <v>RW23-INV37-CB12.02-C14Str</v>
      </c>
      <c r="L74" s="42" t="str">
        <f t="shared" ca="1" si="15"/>
        <v>RW23</v>
      </c>
      <c r="M74" s="42" t="str">
        <f t="shared" ca="1" si="16"/>
        <v>INV37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2</v>
      </c>
      <c r="Q74" s="42"/>
      <c r="R74" s="42" t="s">
        <v>281</v>
      </c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498</v>
      </c>
      <c r="J75" s="73" t="s">
        <v>132</v>
      </c>
      <c r="K75" s="42" t="str">
        <f t="shared" ca="1" si="13"/>
        <v>RW23-INV37-CB12.03-C14Str</v>
      </c>
      <c r="L75" s="42" t="str">
        <f t="shared" ca="1" si="15"/>
        <v>RW23</v>
      </c>
      <c r="M75" s="42" t="str">
        <f t="shared" ca="1" si="16"/>
        <v>INV37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6</v>
      </c>
      <c r="Q75" s="42"/>
      <c r="R75" s="42"/>
      <c r="S75" s="42"/>
      <c r="T75" s="42"/>
      <c r="U75" s="42"/>
      <c r="V75" s="42" t="s">
        <v>282</v>
      </c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16</v>
      </c>
      <c r="H76" s="129"/>
      <c r="I76" s="64" t="s">
        <v>194</v>
      </c>
      <c r="J76" s="75" t="s">
        <v>131</v>
      </c>
      <c r="K76" s="42" t="str">
        <f t="shared" ca="1" si="13"/>
        <v>RW24-INV37-CB12.04-B10Str</v>
      </c>
      <c r="L76" s="42" t="str">
        <f t="shared" ca="1" si="15"/>
        <v>RW24</v>
      </c>
      <c r="M76" s="42" t="str">
        <f t="shared" ca="1" si="16"/>
        <v>INV37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B10Str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368</v>
      </c>
      <c r="J77" s="73" t="s">
        <v>132</v>
      </c>
      <c r="K77" s="42" t="str">
        <f t="shared" ca="1" si="13"/>
        <v>RW24-INV37-CB12.05-C14Str</v>
      </c>
      <c r="L77" s="42" t="str">
        <f t="shared" ca="1" si="15"/>
        <v>RW24</v>
      </c>
      <c r="M77" s="42" t="str">
        <f t="shared" ca="1" si="16"/>
        <v>INV37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2</v>
      </c>
      <c r="Q77" s="42"/>
      <c r="R77" s="42" t="s">
        <v>284</v>
      </c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498</v>
      </c>
      <c r="J78" s="73" t="s">
        <v>132</v>
      </c>
      <c r="K78" s="42" t="str">
        <f t="shared" ca="1" si="13"/>
        <v>RW24-INV37-CB12.06-C14Str</v>
      </c>
      <c r="L78" s="42" t="str">
        <f t="shared" ca="1" si="15"/>
        <v>RW24</v>
      </c>
      <c r="M78" s="42" t="str">
        <f t="shared" ca="1" si="16"/>
        <v>INV37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6</v>
      </c>
      <c r="Q78" s="42"/>
      <c r="R78" s="42"/>
      <c r="S78" s="42"/>
      <c r="T78" s="42"/>
      <c r="U78" s="42"/>
      <c r="V78" s="42" t="s">
        <v>285</v>
      </c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9"/>
      <c r="G79" s="129">
        <v>16</v>
      </c>
      <c r="H79" s="129"/>
      <c r="I79" s="64" t="s">
        <v>194</v>
      </c>
      <c r="J79" s="75" t="s">
        <v>131</v>
      </c>
      <c r="K79" s="42" t="str">
        <f t="shared" ca="1" si="13"/>
        <v>RW25-INV37-CB12.07-B10Str</v>
      </c>
      <c r="L79" s="42" t="str">
        <f t="shared" ca="1" si="15"/>
        <v>RW25</v>
      </c>
      <c r="M79" s="42" t="str">
        <f t="shared" ca="1" si="16"/>
        <v>INV37</v>
      </c>
      <c r="N79" s="42" t="str">
        <f ca="1">MID($F$5,1,2)&amp;LOOKUP("一",$F$7:$F79)&amp;"."&amp;TEXT(IF($F79&gt;"",1,($ZG79=OFFSET($ZG79,-1,))+IFERROR(MID(OFFSET($N79,-1,),FIND(MID($F$5,1,2),OFFSET($N79,-1,))+5,2),)),"00")</f>
        <v>CB12.07</v>
      </c>
      <c r="O79" s="42" t="str">
        <f t="shared" si="17"/>
        <v>B10Str</v>
      </c>
      <c r="P79" s="42">
        <v>1</v>
      </c>
      <c r="Q79" s="42" t="s">
        <v>499</v>
      </c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9"/>
      <c r="G80" s="129"/>
      <c r="H80" s="129"/>
      <c r="I80" s="64" t="s">
        <v>368</v>
      </c>
      <c r="J80" s="73" t="s">
        <v>132</v>
      </c>
      <c r="K80" s="42" t="str">
        <f t="shared" ca="1" si="13"/>
        <v>RW25-INV37-CB12.08-C14Str</v>
      </c>
      <c r="L80" s="42" t="str">
        <f t="shared" ca="1" si="15"/>
        <v>RW25</v>
      </c>
      <c r="M80" s="42" t="str">
        <f t="shared" ca="1" si="16"/>
        <v>INV37</v>
      </c>
      <c r="N80" s="42" t="str">
        <f ca="1">MID($F$5,1,2)&amp;LOOKUP("一",$F$7:$F80)&amp;"."&amp;TEXT(IF($F80&gt;"",1,($ZG80=OFFSET($ZG80,-1,))+IFERROR(MID(OFFSET($N80,-1,),FIND(MID($F$5,1,2),OFFSET($N80,-1,))+5,2),)),"00")</f>
        <v>CB12.08</v>
      </c>
      <c r="O80" s="42" t="str">
        <f t="shared" si="17"/>
        <v>C14Str</v>
      </c>
      <c r="P80" s="42">
        <v>2</v>
      </c>
      <c r="Q80" s="42"/>
      <c r="R80" s="42" t="s">
        <v>478</v>
      </c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9"/>
      <c r="G81" s="129"/>
      <c r="H81" s="129"/>
      <c r="I81" s="64" t="s">
        <v>498</v>
      </c>
      <c r="J81" s="73" t="s">
        <v>132</v>
      </c>
      <c r="K81" s="42" t="str">
        <f t="shared" ca="1" si="13"/>
        <v>RW25-INV37-CB12.09-C14Str</v>
      </c>
      <c r="L81" s="42" t="str">
        <f t="shared" ca="1" si="15"/>
        <v>RW25</v>
      </c>
      <c r="M81" s="42" t="str">
        <f t="shared" ca="1" si="16"/>
        <v>INV37</v>
      </c>
      <c r="N81" s="42" t="str">
        <f ca="1">MID($F$5,1,2)&amp;LOOKUP("一",$F$7:$F81)&amp;"."&amp;TEXT(IF($F81&gt;"",1,($ZG81=OFFSET($ZG81,-1,))+IFERROR(MID(OFFSET($N81,-1,),FIND(MID($F$5,1,2),OFFSET($N81,-1,))+5,2),)),"00")</f>
        <v>CB12.09</v>
      </c>
      <c r="O81" s="42" t="str">
        <f t="shared" si="17"/>
        <v>C14Str</v>
      </c>
      <c r="P81" s="42">
        <v>6</v>
      </c>
      <c r="Q81" s="42"/>
      <c r="R81" s="42"/>
      <c r="S81" s="42"/>
      <c r="T81" s="42"/>
      <c r="U81" s="42"/>
      <c r="V81" s="42" t="s">
        <v>500</v>
      </c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6" t="s">
        <v>286</v>
      </c>
      <c r="G82" s="127">
        <v>16</v>
      </c>
      <c r="H82" s="127"/>
      <c r="I82" s="64" t="s">
        <v>194</v>
      </c>
      <c r="J82" s="75" t="s">
        <v>131</v>
      </c>
      <c r="K82" s="48" t="str">
        <f t="shared" ca="1" si="13"/>
        <v>RW26-INV37-CB13.01-B10Str</v>
      </c>
      <c r="L82" s="48" t="str">
        <f t="shared" ca="1" si="15"/>
        <v>RW26</v>
      </c>
      <c r="M82" s="48" t="str">
        <f t="shared" ca="1" si="16"/>
        <v>INV37</v>
      </c>
      <c r="N82" s="48" t="str">
        <f ca="1">MID($F$5,1,2)&amp;LOOKUP("一",$F$7:$F82)&amp;"."&amp;TEXT(IF($F82&gt;"",1,($ZG82=OFFSET($ZG82,-1,))+IFERROR(MID(OFFSET($N82,-1,),FIND(MID($F$5,1,2),OFFSET($N82,-1,))+5,2),)),"00")</f>
        <v>CB13.01</v>
      </c>
      <c r="O82" s="48" t="str">
        <f t="shared" si="17"/>
        <v>B10Str</v>
      </c>
      <c r="P82" s="48">
        <v>1</v>
      </c>
      <c r="Q82" s="48" t="s">
        <v>287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368</v>
      </c>
      <c r="J83" s="73" t="s">
        <v>132</v>
      </c>
      <c r="K83" s="48" t="str">
        <f t="shared" ca="1" si="13"/>
        <v>RW26-INV37-CB13.02-C14Str</v>
      </c>
      <c r="L83" s="48" t="str">
        <f t="shared" ca="1" si="15"/>
        <v>RW26</v>
      </c>
      <c r="M83" s="48" t="str">
        <f t="shared" ca="1" si="16"/>
        <v>INV37</v>
      </c>
      <c r="N83" s="48" t="str">
        <f ca="1">MID($F$5,1,2)&amp;LOOKUP("一",$F$7:$F83)&amp;"."&amp;TEXT(IF($F83&gt;"",1,($ZG83=OFFSET($ZG83,-1,))+IFERROR(MID(OFFSET($N83,-1,),FIND(MID($F$5,1,2),OFFSET($N83,-1,))+5,2),)),"00")</f>
        <v>CB13.02</v>
      </c>
      <c r="O83" s="48" t="str">
        <f t="shared" si="17"/>
        <v>C14Str</v>
      </c>
      <c r="P83" s="48">
        <v>2</v>
      </c>
      <c r="Q83" s="48"/>
      <c r="R83" s="48" t="s">
        <v>288</v>
      </c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498</v>
      </c>
      <c r="J84" s="73" t="s">
        <v>132</v>
      </c>
      <c r="K84" s="48" t="str">
        <f t="shared" ca="1" si="13"/>
        <v>RW26-INV37-CB13.03-C14Str</v>
      </c>
      <c r="L84" s="48" t="str">
        <f t="shared" ca="1" si="15"/>
        <v>RW26</v>
      </c>
      <c r="M84" s="48" t="str">
        <f t="shared" ca="1" si="16"/>
        <v>INV37</v>
      </c>
      <c r="N84" s="48" t="str">
        <f ca="1">MID($F$5,1,2)&amp;LOOKUP("一",$F$7:$F84)&amp;"."&amp;TEXT(IF($F84&gt;"",1,($ZG84=OFFSET($ZG84,-1,))+IFERROR(MID(OFFSET($N84,-1,),FIND(MID($F$5,1,2),OFFSET($N84,-1,))+5,2),)),"00")</f>
        <v>CB13.03</v>
      </c>
      <c r="O84" s="48" t="str">
        <f t="shared" si="17"/>
        <v>C14Str</v>
      </c>
      <c r="P84" s="48">
        <v>6</v>
      </c>
      <c r="Q84" s="48"/>
      <c r="R84" s="48"/>
      <c r="S84" s="48"/>
      <c r="T84" s="48"/>
      <c r="U84" s="48"/>
      <c r="V84" s="48" t="s">
        <v>289</v>
      </c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7"/>
      <c r="G85" s="127">
        <v>16</v>
      </c>
      <c r="H85" s="127"/>
      <c r="I85" s="64" t="s">
        <v>194</v>
      </c>
      <c r="J85" s="75" t="s">
        <v>131</v>
      </c>
      <c r="K85" s="48" t="str">
        <f t="shared" ca="1" si="13"/>
        <v>RW27-INV37-CB13.04-B10Str</v>
      </c>
      <c r="L85" s="48" t="str">
        <f t="shared" ca="1" si="15"/>
        <v>RW27</v>
      </c>
      <c r="M85" s="48" t="str">
        <f t="shared" ca="1" si="16"/>
        <v>INV37</v>
      </c>
      <c r="N85" s="48" t="str">
        <f ca="1">MID($F$5,1,2)&amp;LOOKUP("一",$F$7:$F85)&amp;"."&amp;TEXT(IF($F85&gt;"",1,($ZG85=OFFSET($ZG85,-1,))+IFERROR(MID(OFFSET($N85,-1,),FIND(MID($F$5,1,2),OFFSET($N85,-1,))+5,2),)),"00")</f>
        <v>CB13.04</v>
      </c>
      <c r="O85" s="48" t="str">
        <f t="shared" si="17"/>
        <v>B10Str</v>
      </c>
      <c r="P85" s="48">
        <v>1</v>
      </c>
      <c r="Q85" s="48" t="s">
        <v>290</v>
      </c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7"/>
      <c r="G86" s="127"/>
      <c r="H86" s="127"/>
      <c r="I86" s="64" t="s">
        <v>368</v>
      </c>
      <c r="J86" s="73" t="s">
        <v>132</v>
      </c>
      <c r="K86" s="48" t="str">
        <f t="shared" ca="1" si="13"/>
        <v>RW27-INV37-CB13.05-C14Str</v>
      </c>
      <c r="L86" s="48" t="str">
        <f t="shared" ca="1" si="15"/>
        <v>RW27</v>
      </c>
      <c r="M86" s="48" t="str">
        <f t="shared" ca="1" si="16"/>
        <v>INV37</v>
      </c>
      <c r="N86" s="48" t="str">
        <f ca="1">MID($F$5,1,2)&amp;LOOKUP("一",$F$7:$F86)&amp;"."&amp;TEXT(IF($F86&gt;"",1,($ZG86=OFFSET($ZG86,-1,))+IFERROR(MID(OFFSET($N86,-1,),FIND(MID($F$5,1,2),OFFSET($N86,-1,))+5,2),)),"00")</f>
        <v>CB13.05</v>
      </c>
      <c r="O86" s="48" t="str">
        <f t="shared" si="17"/>
        <v>C14Str</v>
      </c>
      <c r="P86" s="48">
        <v>2</v>
      </c>
      <c r="Q86" s="48"/>
      <c r="R86" s="48" t="s">
        <v>291</v>
      </c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7"/>
      <c r="G87" s="127"/>
      <c r="H87" s="127"/>
      <c r="I87" s="64" t="s">
        <v>498</v>
      </c>
      <c r="J87" s="73" t="s">
        <v>132</v>
      </c>
      <c r="K87" s="48" t="str">
        <f t="shared" ca="1" si="13"/>
        <v>RW27-INV37-CB13.06-C14Str</v>
      </c>
      <c r="L87" s="48" t="str">
        <f t="shared" ca="1" si="15"/>
        <v>RW27</v>
      </c>
      <c r="M87" s="48" t="str">
        <f t="shared" ca="1" si="16"/>
        <v>INV37</v>
      </c>
      <c r="N87" s="48" t="str">
        <f ca="1">MID($F$5,1,2)&amp;LOOKUP("一",$F$7:$F87)&amp;"."&amp;TEXT(IF($F87&gt;"",1,($ZG87=OFFSET($ZG87,-1,))+IFERROR(MID(OFFSET($N87,-1,),FIND(MID($F$5,1,2),OFFSET($N87,-1,))+5,2),)),"00")</f>
        <v>CB13.06</v>
      </c>
      <c r="O87" s="48" t="str">
        <f t="shared" si="17"/>
        <v>C14Str</v>
      </c>
      <c r="P87" s="48">
        <v>6</v>
      </c>
      <c r="Q87" s="48"/>
      <c r="R87" s="48"/>
      <c r="S87" s="48"/>
      <c r="T87" s="48"/>
      <c r="U87" s="48"/>
      <c r="V87" s="48" t="s">
        <v>292</v>
      </c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7"/>
      <c r="G88" s="127">
        <v>16</v>
      </c>
      <c r="H88" s="127"/>
      <c r="I88" s="64" t="s">
        <v>194</v>
      </c>
      <c r="J88" s="75" t="s">
        <v>131</v>
      </c>
      <c r="K88" s="48" t="str">
        <f t="shared" ca="1" si="13"/>
        <v>RW28-INV37-CB13.07-B10Str</v>
      </c>
      <c r="L88" s="48" t="str">
        <f t="shared" ca="1" si="15"/>
        <v>RW28</v>
      </c>
      <c r="M88" s="48" t="str">
        <f t="shared" ca="1" si="16"/>
        <v>INV37</v>
      </c>
      <c r="N88" s="48" t="str">
        <f ca="1">MID($F$5,1,2)&amp;LOOKUP("一",$F$7:$F88)&amp;"."&amp;TEXT(IF($F88&gt;"",1,($ZG88=OFFSET($ZG88,-1,))+IFERROR(MID(OFFSET($N88,-1,),FIND(MID($F$5,1,2),OFFSET($N88,-1,))+5,2),)),"00")</f>
        <v>CB13.07</v>
      </c>
      <c r="O88" s="48" t="str">
        <f t="shared" si="17"/>
        <v>B10Str</v>
      </c>
      <c r="P88" s="48">
        <v>1</v>
      </c>
      <c r="Q88" s="48" t="s">
        <v>501</v>
      </c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7"/>
      <c r="G89" s="127"/>
      <c r="H89" s="127"/>
      <c r="I89" s="64" t="s">
        <v>368</v>
      </c>
      <c r="J89" s="73" t="s">
        <v>132</v>
      </c>
      <c r="K89" s="48" t="str">
        <f t="shared" ca="1" si="13"/>
        <v>RW28-INV37-CB13.08-C14Str</v>
      </c>
      <c r="L89" s="48" t="str">
        <f t="shared" ca="1" si="15"/>
        <v>RW28</v>
      </c>
      <c r="M89" s="48" t="str">
        <f t="shared" ca="1" si="16"/>
        <v>INV37</v>
      </c>
      <c r="N89" s="48" t="str">
        <f ca="1">MID($F$5,1,2)&amp;LOOKUP("一",$F$7:$F89)&amp;"."&amp;TEXT(IF($F89&gt;"",1,($ZG89=OFFSET($ZG89,-1,))+IFERROR(MID(OFFSET($N89,-1,),FIND(MID($F$5,1,2),OFFSET($N89,-1,))+5,2),)),"00")</f>
        <v>CB13.08</v>
      </c>
      <c r="O89" s="48" t="str">
        <f t="shared" si="17"/>
        <v>C14Str</v>
      </c>
      <c r="P89" s="48">
        <v>2</v>
      </c>
      <c r="Q89" s="48"/>
      <c r="R89" s="48" t="s">
        <v>456</v>
      </c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7"/>
      <c r="G90" s="127"/>
      <c r="H90" s="127"/>
      <c r="I90" s="64" t="s">
        <v>498</v>
      </c>
      <c r="J90" s="73" t="s">
        <v>132</v>
      </c>
      <c r="K90" s="48" t="str">
        <f t="shared" ca="1" si="13"/>
        <v>RW28-INV37-CB13.09-C14Str</v>
      </c>
      <c r="L90" s="48" t="str">
        <f t="shared" ca="1" si="15"/>
        <v>RW28</v>
      </c>
      <c r="M90" s="48" t="str">
        <f t="shared" ca="1" si="16"/>
        <v>INV37</v>
      </c>
      <c r="N90" s="48" t="str">
        <f ca="1">MID($F$5,1,2)&amp;LOOKUP("一",$F$7:$F90)&amp;"."&amp;TEXT(IF($F90&gt;"",1,($ZG90=OFFSET($ZG90,-1,))+IFERROR(MID(OFFSET($N90,-1,),FIND(MID($F$5,1,2),OFFSET($N90,-1,))+5,2),)),"00")</f>
        <v>CB13.09</v>
      </c>
      <c r="O90" s="48" t="str">
        <f t="shared" si="17"/>
        <v>C14Str</v>
      </c>
      <c r="P90" s="48">
        <v>6</v>
      </c>
      <c r="Q90" s="48"/>
      <c r="R90" s="48"/>
      <c r="S90" s="48"/>
      <c r="T90" s="48"/>
      <c r="U90" s="48"/>
      <c r="V90" s="48" t="s">
        <v>502</v>
      </c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8" t="s">
        <v>293</v>
      </c>
      <c r="G91" s="129">
        <v>16</v>
      </c>
      <c r="H91" s="129"/>
      <c r="I91" s="64" t="s">
        <v>194</v>
      </c>
      <c r="J91" s="75" t="s">
        <v>131</v>
      </c>
      <c r="K91" s="42" t="str">
        <f t="shared" ca="1" si="13"/>
        <v>RW29-INV37-CB14.01-B10Str</v>
      </c>
      <c r="L91" s="42" t="str">
        <f t="shared" ca="1" si="15"/>
        <v>RW29</v>
      </c>
      <c r="M91" s="42" t="str">
        <f t="shared" ca="1" si="16"/>
        <v>INV37</v>
      </c>
      <c r="N91" s="42" t="str">
        <f ca="1">MID($F$5,1,2)&amp;LOOKUP("一",$F$7:$F91)&amp;"."&amp;TEXT(IF($F91&gt;"",1,($ZG91=OFFSET($ZG91,-1,))+IFERROR(MID(OFFSET($N91,-1,),FIND(MID($F$5,1,2),OFFSET($N91,-1,))+5,2),)),"00")</f>
        <v>CB14.01</v>
      </c>
      <c r="O91" s="42" t="str">
        <f t="shared" si="17"/>
        <v>B10Str</v>
      </c>
      <c r="P91" s="42">
        <v>1</v>
      </c>
      <c r="Q91" s="42" t="s">
        <v>294</v>
      </c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</row>
    <row r="92" spans="1:90">
      <c r="E92" s="42">
        <f t="shared" si="14"/>
        <v>1</v>
      </c>
      <c r="F92" s="128"/>
      <c r="G92" s="129"/>
      <c r="H92" s="129"/>
      <c r="I92" s="64" t="s">
        <v>368</v>
      </c>
      <c r="J92" s="73" t="s">
        <v>132</v>
      </c>
      <c r="K92" s="42" t="str">
        <f t="shared" ca="1" si="13"/>
        <v>RW29-INV37-CB14.02-C14Str</v>
      </c>
      <c r="L92" s="42" t="str">
        <f t="shared" ca="1" si="15"/>
        <v>RW29</v>
      </c>
      <c r="M92" s="42" t="str">
        <f t="shared" ca="1" si="16"/>
        <v>INV37</v>
      </c>
      <c r="N92" s="42" t="str">
        <f ca="1">MID($F$5,1,2)&amp;LOOKUP("一",$F$7:$F92)&amp;"."&amp;TEXT(IF($F92&gt;"",1,($ZG92=OFFSET($ZG92,-1,))+IFERROR(MID(OFFSET($N92,-1,),FIND(MID($F$5,1,2),OFFSET($N92,-1,))+5,2),)),"00")</f>
        <v>CB14.02</v>
      </c>
      <c r="O92" s="42" t="str">
        <f t="shared" si="17"/>
        <v>C14Str</v>
      </c>
      <c r="P92" s="42">
        <v>2</v>
      </c>
      <c r="Q92" s="42"/>
      <c r="R92" s="42" t="s">
        <v>295</v>
      </c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</row>
    <row r="93" spans="1:90">
      <c r="E93" s="42">
        <f t="shared" si="14"/>
        <v>1</v>
      </c>
      <c r="F93" s="128"/>
      <c r="G93" s="129"/>
      <c r="H93" s="129"/>
      <c r="I93" s="64" t="s">
        <v>498</v>
      </c>
      <c r="J93" s="73" t="s">
        <v>132</v>
      </c>
      <c r="K93" s="42" t="str">
        <f t="shared" ca="1" si="13"/>
        <v>RW29-INV37-CB14.03-C14Str</v>
      </c>
      <c r="L93" s="42" t="str">
        <f t="shared" ca="1" si="15"/>
        <v>RW29</v>
      </c>
      <c r="M93" s="42" t="str">
        <f t="shared" ca="1" si="16"/>
        <v>INV37</v>
      </c>
      <c r="N93" s="42" t="str">
        <f ca="1">MID($F$5,1,2)&amp;LOOKUP("一",$F$7:$F93)&amp;"."&amp;TEXT(IF($F93&gt;"",1,($ZG93=OFFSET($ZG93,-1,))+IFERROR(MID(OFFSET($N93,-1,),FIND(MID($F$5,1,2),OFFSET($N93,-1,))+5,2),)),"00")</f>
        <v>CB14.03</v>
      </c>
      <c r="O93" s="42" t="str">
        <f t="shared" si="17"/>
        <v>C14Str</v>
      </c>
      <c r="P93" s="42">
        <v>6</v>
      </c>
      <c r="Q93" s="42"/>
      <c r="R93" s="42"/>
      <c r="S93" s="42"/>
      <c r="T93" s="42"/>
      <c r="U93" s="42"/>
      <c r="V93" s="42" t="s">
        <v>296</v>
      </c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</row>
    <row r="94" spans="1:90">
      <c r="E94" s="42">
        <f t="shared" si="14"/>
        <v>1</v>
      </c>
      <c r="F94" s="128"/>
      <c r="G94" s="129">
        <v>16</v>
      </c>
      <c r="H94" s="129"/>
      <c r="I94" s="64" t="s">
        <v>194</v>
      </c>
      <c r="J94" s="75" t="s">
        <v>131</v>
      </c>
      <c r="K94" s="42" t="str">
        <f t="shared" ca="1" si="13"/>
        <v>RW30-INV37-CB14.04-B10Str</v>
      </c>
      <c r="L94" s="42" t="str">
        <f t="shared" ca="1" si="15"/>
        <v>RW30</v>
      </c>
      <c r="M94" s="42" t="str">
        <f t="shared" ca="1" si="16"/>
        <v>INV37</v>
      </c>
      <c r="N94" s="42" t="str">
        <f ca="1">MID($F$5,1,2)&amp;LOOKUP("一",$F$7:$F94)&amp;"."&amp;TEXT(IF($F94&gt;"",1,($ZG94=OFFSET($ZG94,-1,))+IFERROR(MID(OFFSET($N94,-1,),FIND(MID($F$5,1,2),OFFSET($N94,-1,))+5,2),)),"00")</f>
        <v>CB14.04</v>
      </c>
      <c r="O94" s="42" t="str">
        <f t="shared" si="17"/>
        <v>B10Str</v>
      </c>
      <c r="P94" s="42">
        <v>1</v>
      </c>
      <c r="Q94" s="42" t="s">
        <v>297</v>
      </c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</row>
    <row r="95" spans="1:90">
      <c r="E95" s="42">
        <f t="shared" si="14"/>
        <v>1</v>
      </c>
      <c r="F95" s="128"/>
      <c r="G95" s="129"/>
      <c r="H95" s="129"/>
      <c r="I95" s="64" t="s">
        <v>368</v>
      </c>
      <c r="J95" s="73" t="s">
        <v>132</v>
      </c>
      <c r="K95" s="42" t="str">
        <f t="shared" ca="1" si="13"/>
        <v>RW30-INV37-CB14.05-C14Str</v>
      </c>
      <c r="L95" s="42" t="str">
        <f t="shared" ca="1" si="15"/>
        <v>RW30</v>
      </c>
      <c r="M95" s="42" t="str">
        <f t="shared" ca="1" si="16"/>
        <v>INV37</v>
      </c>
      <c r="N95" s="42" t="str">
        <f ca="1">MID($F$5,1,2)&amp;LOOKUP("一",$F$7:$F95)&amp;"."&amp;TEXT(IF($F95&gt;"",1,($ZG95=OFFSET($ZG95,-1,))+IFERROR(MID(OFFSET($N95,-1,),FIND(MID($F$5,1,2),OFFSET($N95,-1,))+5,2),)),"00")</f>
        <v>CB14.05</v>
      </c>
      <c r="O95" s="42" t="str">
        <f t="shared" si="17"/>
        <v>C14Str</v>
      </c>
      <c r="P95" s="42">
        <v>2</v>
      </c>
      <c r="Q95" s="42"/>
      <c r="R95" s="42" t="s">
        <v>298</v>
      </c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</row>
    <row r="96" spans="1:90">
      <c r="E96" s="42">
        <f t="shared" si="14"/>
        <v>1</v>
      </c>
      <c r="F96" s="128"/>
      <c r="G96" s="129"/>
      <c r="H96" s="129"/>
      <c r="I96" s="64" t="s">
        <v>498</v>
      </c>
      <c r="J96" s="73" t="s">
        <v>132</v>
      </c>
      <c r="K96" s="42" t="str">
        <f t="shared" ca="1" si="13"/>
        <v>RW30-INV37-CB14.06-C14Str</v>
      </c>
      <c r="L96" s="42" t="str">
        <f t="shared" ca="1" si="15"/>
        <v>RW30</v>
      </c>
      <c r="M96" s="42" t="str">
        <f t="shared" ca="1" si="16"/>
        <v>INV37</v>
      </c>
      <c r="N96" s="42" t="str">
        <f ca="1">MID($F$5,1,2)&amp;LOOKUP("一",$F$7:$F96)&amp;"."&amp;TEXT(IF($F96&gt;"",1,($ZG96=OFFSET($ZG96,-1,))+IFERROR(MID(OFFSET($N96,-1,),FIND(MID($F$5,1,2),OFFSET($N96,-1,))+5,2),)),"00")</f>
        <v>CB14.06</v>
      </c>
      <c r="O96" s="42" t="str">
        <f t="shared" si="17"/>
        <v>C14Str</v>
      </c>
      <c r="P96" s="42">
        <v>6</v>
      </c>
      <c r="Q96" s="42"/>
      <c r="R96" s="42"/>
      <c r="S96" s="42"/>
      <c r="T96" s="42"/>
      <c r="U96" s="42"/>
      <c r="V96" s="42" t="s">
        <v>299</v>
      </c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</row>
    <row r="97" spans="5:56">
      <c r="E97" s="42">
        <f t="shared" si="14"/>
        <v>1</v>
      </c>
      <c r="F97" s="126" t="s">
        <v>300</v>
      </c>
      <c r="G97" s="127">
        <v>10</v>
      </c>
      <c r="H97" s="127"/>
      <c r="I97" s="64" t="s">
        <v>194</v>
      </c>
      <c r="J97" s="73" t="s">
        <v>132</v>
      </c>
      <c r="K97" s="48" t="str">
        <f t="shared" ca="1" si="13"/>
        <v>RW31-INV37-CB15.01-C14Str</v>
      </c>
      <c r="L97" s="48" t="str">
        <f t="shared" ca="1" si="15"/>
        <v>RW31</v>
      </c>
      <c r="M97" s="48" t="str">
        <f t="shared" ca="1" si="16"/>
        <v>INV37</v>
      </c>
      <c r="N97" s="48" t="str">
        <f ca="1">MID($F$5,1,2)&amp;LOOKUP("一",$F$7:$F97)&amp;"."&amp;TEXT(IF($F97&gt;"",1,($ZG97=OFFSET($ZG97,-1,))+IFERROR(MID(OFFSET($N97,-1,),FIND(MID($F$5,1,2),OFFSET($N97,-1,))+5,2),)),"00")</f>
        <v>CB15.01</v>
      </c>
      <c r="O97" s="48" t="str">
        <f t="shared" si="17"/>
        <v>C14Str</v>
      </c>
      <c r="P97" s="48">
        <v>1</v>
      </c>
      <c r="Q97" s="48" t="s">
        <v>301</v>
      </c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</row>
    <row r="98" spans="5:56">
      <c r="E98" s="42">
        <f t="shared" si="14"/>
        <v>1</v>
      </c>
      <c r="F98" s="126"/>
      <c r="G98" s="127"/>
      <c r="H98" s="127"/>
      <c r="I98" s="64" t="s">
        <v>205</v>
      </c>
      <c r="J98" s="73" t="s">
        <v>132</v>
      </c>
      <c r="K98" s="48" t="str">
        <f t="shared" ca="1" si="13"/>
        <v>RW31-INV37-CB15.02-C14Str</v>
      </c>
      <c r="L98" s="48" t="str">
        <f t="shared" ca="1" si="15"/>
        <v>RW31</v>
      </c>
      <c r="M98" s="48" t="str">
        <f t="shared" ca="1" si="16"/>
        <v>INV37</v>
      </c>
      <c r="N98" s="48" t="str">
        <f ca="1">MID($F$5,1,2)&amp;LOOKUP("一",$F$7:$F98)&amp;"."&amp;TEXT(IF($F98&gt;"",1,($ZG98=OFFSET($ZG98,-1,))+IFERROR(MID(OFFSET($N98,-1,),FIND(MID($F$5,1,2),OFFSET($N98,-1,))+5,2),)),"00")</f>
        <v>CB15.02</v>
      </c>
      <c r="O98" s="48" t="str">
        <f t="shared" si="17"/>
        <v>C14Str</v>
      </c>
      <c r="P98" s="48">
        <v>3</v>
      </c>
      <c r="Q98" s="48"/>
      <c r="R98" s="48"/>
      <c r="S98" s="48" t="s">
        <v>302</v>
      </c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</row>
    <row r="99" spans="5:56">
      <c r="E99" s="42">
        <f t="shared" si="14"/>
        <v>1</v>
      </c>
      <c r="F99" s="126"/>
      <c r="G99" s="127">
        <v>10</v>
      </c>
      <c r="H99" s="127"/>
      <c r="I99" s="64" t="s">
        <v>194</v>
      </c>
      <c r="J99" s="73" t="s">
        <v>132</v>
      </c>
      <c r="K99" s="48" t="str">
        <f t="shared" ca="1" si="13"/>
        <v>RW32-INV37-CB15.03-C14Str</v>
      </c>
      <c r="L99" s="48" t="str">
        <f t="shared" ca="1" si="15"/>
        <v>RW32</v>
      </c>
      <c r="M99" s="48" t="str">
        <f t="shared" ca="1" si="16"/>
        <v>INV37</v>
      </c>
      <c r="N99" s="48" t="str">
        <f ca="1">MID($F$5,1,2)&amp;LOOKUP("一",$F$7:$F99)&amp;"."&amp;TEXT(IF($F99&gt;"",1,($ZG99=OFFSET($ZG99,-1,))+IFERROR(MID(OFFSET($N99,-1,),FIND(MID($F$5,1,2),OFFSET($N99,-1,))+5,2),)),"00")</f>
        <v>CB15.03</v>
      </c>
      <c r="O99" s="48" t="str">
        <f t="shared" si="17"/>
        <v>C14Str</v>
      </c>
      <c r="P99" s="48">
        <v>1</v>
      </c>
      <c r="Q99" s="48" t="s">
        <v>442</v>
      </c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</row>
    <row r="100" spans="5:56">
      <c r="E100" s="42">
        <f t="shared" si="14"/>
        <v>1</v>
      </c>
      <c r="F100" s="126"/>
      <c r="G100" s="127"/>
      <c r="H100" s="127"/>
      <c r="I100" s="64" t="s">
        <v>205</v>
      </c>
      <c r="J100" s="73" t="s">
        <v>132</v>
      </c>
      <c r="K100" s="48" t="str">
        <f t="shared" ca="1" si="13"/>
        <v>RW32-INV37-CB15.04-C14Str</v>
      </c>
      <c r="L100" s="48" t="str">
        <f t="shared" ca="1" si="15"/>
        <v>RW32</v>
      </c>
      <c r="M100" s="48" t="str">
        <f t="shared" ca="1" si="16"/>
        <v>INV37</v>
      </c>
      <c r="N100" s="48" t="str">
        <f ca="1">MID($F$5,1,2)&amp;LOOKUP("一",$F$7:$F100)&amp;"."&amp;TEXT(IF($F100&gt;"",1,($ZG100=OFFSET($ZG100,-1,))+IFERROR(MID(OFFSET($N100,-1,),FIND(MID($F$5,1,2),OFFSET($N100,-1,))+5,2),)),"00")</f>
        <v>CB15.04</v>
      </c>
      <c r="O100" s="48" t="str">
        <f t="shared" si="17"/>
        <v>C14Str</v>
      </c>
      <c r="P100" s="48">
        <v>3</v>
      </c>
      <c r="Q100" s="48"/>
      <c r="R100" s="48"/>
      <c r="S100" s="48" t="s">
        <v>443</v>
      </c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</row>
    <row r="101" spans="5:56">
      <c r="E101" s="42">
        <f t="shared" si="14"/>
        <v>1</v>
      </c>
      <c r="F101" s="126"/>
      <c r="G101" s="127">
        <v>10</v>
      </c>
      <c r="H101" s="127"/>
      <c r="I101" s="64" t="s">
        <v>194</v>
      </c>
      <c r="J101" s="73" t="s">
        <v>132</v>
      </c>
      <c r="K101" s="48" t="str">
        <f t="shared" ca="1" si="13"/>
        <v>RW33-INV37-CB15.05-C14Str</v>
      </c>
      <c r="L101" s="48" t="str">
        <f t="shared" ca="1" si="15"/>
        <v>RW33</v>
      </c>
      <c r="M101" s="48" t="str">
        <f t="shared" ca="1" si="16"/>
        <v>INV37</v>
      </c>
      <c r="N101" s="48" t="str">
        <f ca="1">MID($F$5,1,2)&amp;LOOKUP("一",$F$7:$F101)&amp;"."&amp;TEXT(IF($F101&gt;"",1,($ZG101=OFFSET($ZG101,-1,))+IFERROR(MID(OFFSET($N101,-1,),FIND(MID($F$5,1,2),OFFSET($N101,-1,))+5,2),)),"00")</f>
        <v>CB15.05</v>
      </c>
      <c r="O101" s="48" t="str">
        <f t="shared" si="17"/>
        <v>C14Str</v>
      </c>
      <c r="P101" s="48">
        <v>1</v>
      </c>
      <c r="Q101" s="48" t="s">
        <v>444</v>
      </c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</row>
    <row r="102" spans="5:56">
      <c r="E102" s="42">
        <f t="shared" si="14"/>
        <v>1</v>
      </c>
      <c r="F102" s="126"/>
      <c r="G102" s="127"/>
      <c r="H102" s="127"/>
      <c r="I102" s="64" t="s">
        <v>205</v>
      </c>
      <c r="J102" s="73" t="s">
        <v>132</v>
      </c>
      <c r="K102" s="48" t="str">
        <f t="shared" ca="1" si="13"/>
        <v>RW33-INV37-CB15.06-C14Str</v>
      </c>
      <c r="L102" s="48" t="str">
        <f t="shared" ca="1" si="15"/>
        <v>RW33</v>
      </c>
      <c r="M102" s="48" t="str">
        <f t="shared" ca="1" si="16"/>
        <v>INV37</v>
      </c>
      <c r="N102" s="48" t="str">
        <f ca="1">MID($F$5,1,2)&amp;LOOKUP("一",$F$7:$F102)&amp;"."&amp;TEXT(IF($F102&gt;"",1,($ZG102=OFFSET($ZG102,-1,))+IFERROR(MID(OFFSET($N102,-1,),FIND(MID($F$5,1,2),OFFSET($N102,-1,))+5,2),)),"00")</f>
        <v>CB15.06</v>
      </c>
      <c r="O102" s="48" t="str">
        <f t="shared" si="17"/>
        <v>C14Str</v>
      </c>
      <c r="P102" s="48">
        <v>3</v>
      </c>
      <c r="Q102" s="48"/>
      <c r="R102" s="48"/>
      <c r="S102" s="48" t="s">
        <v>306</v>
      </c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</row>
    <row r="103" spans="5:56">
      <c r="E103" s="42">
        <f t="shared" si="14"/>
        <v>1</v>
      </c>
      <c r="F103" s="128" t="s">
        <v>307</v>
      </c>
      <c r="G103" s="129">
        <v>10</v>
      </c>
      <c r="H103" s="129"/>
      <c r="I103" s="64" t="s">
        <v>194</v>
      </c>
      <c r="J103" s="73" t="s">
        <v>132</v>
      </c>
      <c r="K103" s="42" t="str">
        <f t="shared" ca="1" si="13"/>
        <v>RW34-INV37-CB16.01-C14Str</v>
      </c>
      <c r="L103" s="42" t="str">
        <f t="shared" ca="1" si="15"/>
        <v>RW34</v>
      </c>
      <c r="M103" s="42" t="str">
        <f t="shared" ca="1" si="16"/>
        <v>INV37</v>
      </c>
      <c r="N103" s="42" t="str">
        <f ca="1">MID($F$5,1,2)&amp;LOOKUP("一",$F$7:$F103)&amp;"."&amp;TEXT(IF($F103&gt;"",1,($ZG103=OFFSET($ZG103,-1,))+IFERROR(MID(OFFSET($N103,-1,),FIND(MID($F$5,1,2),OFFSET($N103,-1,))+5,2),)),"00")</f>
        <v>CB16.01</v>
      </c>
      <c r="O103" s="42" t="str">
        <f t="shared" si="17"/>
        <v>C14Str</v>
      </c>
      <c r="P103" s="42">
        <v>1</v>
      </c>
      <c r="Q103" s="42" t="s">
        <v>308</v>
      </c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</row>
    <row r="104" spans="5:56">
      <c r="E104" s="42">
        <f t="shared" si="14"/>
        <v>1</v>
      </c>
      <c r="F104" s="128"/>
      <c r="G104" s="129"/>
      <c r="H104" s="129"/>
      <c r="I104" s="64" t="s">
        <v>205</v>
      </c>
      <c r="J104" s="73" t="s">
        <v>132</v>
      </c>
      <c r="K104" s="42" t="str">
        <f t="shared" ca="1" si="13"/>
        <v>RW34-INV37-CB16.02-C14Str</v>
      </c>
      <c r="L104" s="42" t="str">
        <f t="shared" ca="1" si="15"/>
        <v>RW34</v>
      </c>
      <c r="M104" s="42" t="str">
        <f t="shared" ca="1" si="16"/>
        <v>INV37</v>
      </c>
      <c r="N104" s="42" t="str">
        <f ca="1">MID($F$5,1,2)&amp;LOOKUP("一",$F$7:$F104)&amp;"."&amp;TEXT(IF($F104&gt;"",1,($ZG104=OFFSET($ZG104,-1,))+IFERROR(MID(OFFSET($N104,-1,),FIND(MID($F$5,1,2),OFFSET($N104,-1,))+5,2),)),"00")</f>
        <v>CB16.02</v>
      </c>
      <c r="O104" s="42" t="str">
        <f t="shared" si="17"/>
        <v>C14Str</v>
      </c>
      <c r="P104" s="42">
        <v>3</v>
      </c>
      <c r="Q104" s="42"/>
      <c r="R104" s="42"/>
      <c r="S104" s="42" t="s">
        <v>309</v>
      </c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</row>
    <row r="105" spans="5:56">
      <c r="E105" s="42">
        <f t="shared" si="14"/>
        <v>1</v>
      </c>
      <c r="F105" s="128"/>
      <c r="G105" s="129">
        <v>10</v>
      </c>
      <c r="H105" s="129"/>
      <c r="I105" s="64" t="s">
        <v>194</v>
      </c>
      <c r="J105" s="73" t="s">
        <v>132</v>
      </c>
      <c r="K105" s="42" t="str">
        <f t="shared" ca="1" si="13"/>
        <v>RW35-INV37-CB16.03-C14Str</v>
      </c>
      <c r="L105" s="42" t="str">
        <f t="shared" ca="1" si="15"/>
        <v>RW35</v>
      </c>
      <c r="M105" s="42" t="str">
        <f t="shared" ca="1" si="16"/>
        <v>INV37</v>
      </c>
      <c r="N105" s="42" t="str">
        <f ca="1">MID($F$5,1,2)&amp;LOOKUP("一",$F$7:$F105)&amp;"."&amp;TEXT(IF($F105&gt;"",1,($ZG105=OFFSET($ZG105,-1,))+IFERROR(MID(OFFSET($N105,-1,),FIND(MID($F$5,1,2),OFFSET($N105,-1,))+5,2),)),"00")</f>
        <v>CB16.03</v>
      </c>
      <c r="O105" s="42" t="str">
        <f t="shared" si="17"/>
        <v>C14Str</v>
      </c>
      <c r="P105" s="42">
        <v>1</v>
      </c>
      <c r="Q105" s="42" t="s">
        <v>445</v>
      </c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</row>
    <row r="106" spans="5:56">
      <c r="E106" s="42">
        <f t="shared" si="14"/>
        <v>1</v>
      </c>
      <c r="F106" s="128"/>
      <c r="G106" s="129"/>
      <c r="H106" s="129"/>
      <c r="I106" s="64" t="s">
        <v>205</v>
      </c>
      <c r="J106" s="73" t="s">
        <v>132</v>
      </c>
      <c r="K106" s="42" t="str">
        <f t="shared" ca="1" si="13"/>
        <v>RW35-INV37-CB16.04-C14Str</v>
      </c>
      <c r="L106" s="42" t="str">
        <f t="shared" ca="1" si="15"/>
        <v>RW35</v>
      </c>
      <c r="M106" s="42" t="str">
        <f t="shared" ca="1" si="16"/>
        <v>INV37</v>
      </c>
      <c r="N106" s="42" t="str">
        <f ca="1">MID($F$5,1,2)&amp;LOOKUP("一",$F$7:$F106)&amp;"."&amp;TEXT(IF($F106&gt;"",1,($ZG106=OFFSET($ZG106,-1,))+IFERROR(MID(OFFSET($N106,-1,),FIND(MID($F$5,1,2),OFFSET($N106,-1,))+5,2),)),"00")</f>
        <v>CB16.04</v>
      </c>
      <c r="O106" s="42" t="str">
        <f t="shared" si="17"/>
        <v>C14Str</v>
      </c>
      <c r="P106" s="42">
        <v>3</v>
      </c>
      <c r="Q106" s="42"/>
      <c r="R106" s="42"/>
      <c r="S106" s="42" t="s">
        <v>446</v>
      </c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</row>
    <row r="107" spans="5:56">
      <c r="E107" s="42">
        <f t="shared" si="14"/>
        <v>1</v>
      </c>
      <c r="F107" s="128"/>
      <c r="G107" s="129">
        <v>10</v>
      </c>
      <c r="H107" s="129"/>
      <c r="I107" s="64" t="s">
        <v>194</v>
      </c>
      <c r="J107" s="73" t="s">
        <v>132</v>
      </c>
      <c r="K107" s="42" t="str">
        <f t="shared" ca="1" si="13"/>
        <v>RW36-INV37-CB16.05-C14Str</v>
      </c>
      <c r="L107" s="42" t="str">
        <f t="shared" ca="1" si="15"/>
        <v>RW36</v>
      </c>
      <c r="M107" s="42" t="str">
        <f t="shared" ca="1" si="16"/>
        <v>INV37</v>
      </c>
      <c r="N107" s="42" t="str">
        <f ca="1">MID($F$5,1,2)&amp;LOOKUP("一",$F$7:$F107)&amp;"."&amp;TEXT(IF($F107&gt;"",1,($ZG107=OFFSET($ZG107,-1,))+IFERROR(MID(OFFSET($N107,-1,),FIND(MID($F$5,1,2),OFFSET($N107,-1,))+5,2),)),"00")</f>
        <v>CB16.05</v>
      </c>
      <c r="O107" s="42" t="str">
        <f t="shared" si="17"/>
        <v>C14Str</v>
      </c>
      <c r="P107" s="42">
        <v>1</v>
      </c>
      <c r="Q107" s="42" t="s">
        <v>447</v>
      </c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</row>
    <row r="108" spans="5:56">
      <c r="E108" s="42">
        <f t="shared" si="14"/>
        <v>1</v>
      </c>
      <c r="F108" s="128"/>
      <c r="G108" s="129"/>
      <c r="H108" s="129"/>
      <c r="I108" s="64" t="s">
        <v>205</v>
      </c>
      <c r="J108" s="73" t="s">
        <v>132</v>
      </c>
      <c r="K108" s="42" t="str">
        <f t="shared" ca="1" si="13"/>
        <v>RW36-INV37-CB16.06-C14Str</v>
      </c>
      <c r="L108" s="42" t="str">
        <f t="shared" ca="1" si="15"/>
        <v>RW36</v>
      </c>
      <c r="M108" s="42" t="str">
        <f t="shared" ca="1" si="16"/>
        <v>INV37</v>
      </c>
      <c r="N108" s="42" t="str">
        <f ca="1">MID($F$5,1,2)&amp;LOOKUP("一",$F$7:$F108)&amp;"."&amp;TEXT(IF($F108&gt;"",1,($ZG108=OFFSET($ZG108,-1,))+IFERROR(MID(OFFSET($N108,-1,),FIND(MID($F$5,1,2),OFFSET($N108,-1,))+5,2),)),"00")</f>
        <v>CB16.06</v>
      </c>
      <c r="O108" s="42" t="str">
        <f t="shared" si="17"/>
        <v>C14Str</v>
      </c>
      <c r="P108" s="42">
        <v>3</v>
      </c>
      <c r="Q108" s="42"/>
      <c r="R108" s="42"/>
      <c r="S108" s="42" t="s">
        <v>313</v>
      </c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</row>
  </sheetData>
  <mergeCells count="108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82:F90"/>
    <mergeCell ref="G82:G84"/>
    <mergeCell ref="H82:H84"/>
    <mergeCell ref="G85:G87"/>
    <mergeCell ref="H85:H87"/>
    <mergeCell ref="G88:G90"/>
    <mergeCell ref="H88:H90"/>
    <mergeCell ref="F73:F81"/>
    <mergeCell ref="G73:G75"/>
    <mergeCell ref="H73:H75"/>
    <mergeCell ref="G76:G78"/>
    <mergeCell ref="H76:H78"/>
    <mergeCell ref="G79:G81"/>
    <mergeCell ref="H79:H81"/>
    <mergeCell ref="F91:F96"/>
    <mergeCell ref="G91:G93"/>
    <mergeCell ref="H91:H93"/>
    <mergeCell ref="G94:G96"/>
    <mergeCell ref="H94:H96"/>
    <mergeCell ref="F97:F102"/>
    <mergeCell ref="G97:G98"/>
    <mergeCell ref="H97:H98"/>
    <mergeCell ref="G99:G100"/>
    <mergeCell ref="H99:H100"/>
    <mergeCell ref="G101:G102"/>
    <mergeCell ref="H101:H102"/>
    <mergeCell ref="F103:F108"/>
    <mergeCell ref="G103:G104"/>
    <mergeCell ref="H103:H104"/>
    <mergeCell ref="G105:G106"/>
    <mergeCell ref="H105:H106"/>
    <mergeCell ref="G107:G108"/>
    <mergeCell ref="H107:H108"/>
  </mergeCells>
  <phoneticPr fontId="2" type="noConversion"/>
  <conditionalFormatting sqref="P2">
    <cfRule type="cellIs" dxfId="59" priority="6" operator="equal">
      <formula>FALSE</formula>
    </cfRule>
  </conditionalFormatting>
  <conditionalFormatting sqref="BF7:BF35">
    <cfRule type="cellIs" dxfId="58" priority="3" operator="notEqual">
      <formula>0</formula>
    </cfRule>
  </conditionalFormatting>
  <conditionalFormatting sqref="F7">
    <cfRule type="expression" dxfId="57" priority="2">
      <formula>TEXT(MID(INDIRECT("J"&amp;ROW()-1),13,2)+1,"00")&lt;&gt;F7</formula>
    </cfRule>
  </conditionalFormatting>
  <conditionalFormatting sqref="F7">
    <cfRule type="cellIs" dxfId="56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08">
    <cfRule type="cellIs" dxfId="55" priority="7" operator="greaterThan">
      <formula>1</formula>
    </cfRule>
    <cfRule type="expression" dxfId="54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61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2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3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4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5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B51E9-6DBB-0D45-9E72-B02C8BB18B7C}">
  <sheetPr codeName="Sheet41"/>
  <dimension ref="A1:CL99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32</v>
      </c>
      <c r="R1" s="16">
        <f t="shared" ref="R1:AD1" si="0">COUNTA(R7:R9953)</f>
        <v>0</v>
      </c>
      <c r="S1" s="16">
        <f t="shared" si="0"/>
        <v>31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30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32</v>
      </c>
      <c r="R2" s="16">
        <f t="shared" ref="R2:BD2" si="2">COUNTIF($I:$I,R$6)</f>
        <v>0</v>
      </c>
      <c r="S2" s="16">
        <f t="shared" si="2"/>
        <v>31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30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INV38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45">
        <v>2</v>
      </c>
      <c r="H7" s="45"/>
      <c r="I7" s="64" t="s">
        <v>194</v>
      </c>
      <c r="J7" s="73" t="s">
        <v>132</v>
      </c>
      <c r="K7" s="48" t="str">
        <f t="shared" ref="K7:K70" ca="1" si="3">L7&amp;"-"&amp;M7&amp;"-"&amp;N7&amp;"-"&amp;O7</f>
        <v>RW01-INV38-CB01.01-C14Str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INV38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2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10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>
        <v>10</v>
      </c>
      <c r="H8" s="127"/>
      <c r="I8" s="64" t="s">
        <v>194</v>
      </c>
      <c r="J8" s="73" t="s">
        <v>132</v>
      </c>
      <c r="K8" s="48" t="str">
        <f t="shared" ca="1" si="3"/>
        <v>RW02-INV38-CB01.02-C14Str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RW02</v>
      </c>
      <c r="M8" s="48" t="str">
        <f t="shared" ref="M8:M71" ca="1" si="7">$F$3</f>
        <v>INV38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1</v>
      </c>
      <c r="Q8" s="48" t="s">
        <v>196</v>
      </c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1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205</v>
      </c>
      <c r="J9" s="73" t="s">
        <v>132</v>
      </c>
      <c r="K9" s="48" t="str">
        <f t="shared" ca="1" si="3"/>
        <v>RW02-INV38-CB01.03-C14Str</v>
      </c>
      <c r="L9" s="48" t="str">
        <f t="shared" ca="1" si="6"/>
        <v>RW02</v>
      </c>
      <c r="M9" s="48" t="str">
        <f t="shared" ca="1" si="7"/>
        <v>INV38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3</v>
      </c>
      <c r="Q9" s="48"/>
      <c r="R9" s="48"/>
      <c r="S9" s="48" t="s">
        <v>319</v>
      </c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93</v>
      </c>
      <c r="E10" s="42">
        <f t="shared" si="5"/>
        <v>1</v>
      </c>
      <c r="F10" s="128" t="s">
        <v>203</v>
      </c>
      <c r="G10" s="129">
        <v>19</v>
      </c>
      <c r="H10" s="129"/>
      <c r="I10" s="64" t="s">
        <v>194</v>
      </c>
      <c r="J10" s="73" t="s">
        <v>132</v>
      </c>
      <c r="K10" s="42" t="str">
        <f t="shared" ca="1" si="3"/>
        <v>RW03-INV38-CB02.01-C14Str</v>
      </c>
      <c r="L10" s="42" t="str">
        <f t="shared" ca="1" si="6"/>
        <v>RW03</v>
      </c>
      <c r="M10" s="42" t="str">
        <f t="shared" ca="1" si="7"/>
        <v>INV38</v>
      </c>
      <c r="N10" s="42" t="str">
        <f ca="1">MID($F$5,1,2)&amp;LOOKUP("一",$F$7:$F10)&amp;"."&amp;TEXT(IF($F10&gt;"",1,($ZG10=OFFSET($ZG10,-1,))+IFERROR(MID(OFFSET($N10,-1,),FIND(MID($F$5,1,2),OFFSET($N10,-1,))+5,2),)),"00")</f>
        <v>CB02.01</v>
      </c>
      <c r="O10" s="42" t="str">
        <f t="shared" si="8"/>
        <v>C14Str</v>
      </c>
      <c r="P10" s="42">
        <v>1</v>
      </c>
      <c r="Q10" s="42" t="s">
        <v>204</v>
      </c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9"/>
      <c r="G11" s="129"/>
      <c r="H11" s="129"/>
      <c r="I11" s="64" t="s">
        <v>205</v>
      </c>
      <c r="J11" s="73" t="s">
        <v>132</v>
      </c>
      <c r="K11" s="42" t="str">
        <f t="shared" ca="1" si="3"/>
        <v>RW03-INV38-CB02.02-C14Str</v>
      </c>
      <c r="L11" s="42" t="str">
        <f t="shared" ca="1" si="6"/>
        <v>RW03</v>
      </c>
      <c r="M11" s="42" t="str">
        <f t="shared" ca="1" si="7"/>
        <v>INV38</v>
      </c>
      <c r="N11" s="42" t="str">
        <f ca="1">MID($F$5,1,2)&amp;LOOKUP("一",$F$7:$F11)&amp;"."&amp;TEXT(IF($F11&gt;"",1,($ZG11=OFFSET($ZG11,-1,))+IFERROR(MID(OFFSET($N11,-1,),FIND(MID($F$5,1,2),OFFSET($N11,-1,))+5,2),)),"00")</f>
        <v>CB02.02</v>
      </c>
      <c r="O11" s="42" t="str">
        <f t="shared" si="8"/>
        <v>C14Str</v>
      </c>
      <c r="P11" s="42">
        <v>3</v>
      </c>
      <c r="Q11" s="42"/>
      <c r="R11" s="42"/>
      <c r="S11" s="42" t="s">
        <v>206</v>
      </c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9"/>
      <c r="G12" s="129"/>
      <c r="H12" s="129"/>
      <c r="I12" s="64" t="s">
        <v>232</v>
      </c>
      <c r="J12" s="73" t="s">
        <v>132</v>
      </c>
      <c r="K12" s="42" t="str">
        <f t="shared" ca="1" si="3"/>
        <v>RW03-INV38-CB02.03-C14Str</v>
      </c>
      <c r="L12" s="42" t="str">
        <f t="shared" ca="1" si="6"/>
        <v>RW03</v>
      </c>
      <c r="M12" s="42" t="str">
        <f t="shared" ca="1" si="7"/>
        <v>INV38</v>
      </c>
      <c r="N12" s="42" t="str">
        <f ca="1">MID($F$5,1,2)&amp;LOOKUP("一",$F$7:$F12)&amp;"."&amp;TEXT(IF($F12&gt;"",1,($ZG12=OFFSET($ZG12,-1,))+IFERROR(MID(OFFSET($N12,-1,),FIND(MID($F$5,1,2),OFFSET($N12,-1,))+5,2),)),"00")</f>
        <v>CB02.03</v>
      </c>
      <c r="O12" s="42" t="str">
        <f t="shared" si="8"/>
        <v>C14Str</v>
      </c>
      <c r="P12" s="42">
        <v>7</v>
      </c>
      <c r="Q12" s="42"/>
      <c r="R12" s="42"/>
      <c r="S12" s="42"/>
      <c r="T12" s="42"/>
      <c r="U12" s="42"/>
      <c r="V12" s="42"/>
      <c r="W12" s="42" t="s">
        <v>322</v>
      </c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9"/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RW04-INV38-CB02.04-C14Str</v>
      </c>
      <c r="L13" s="42" t="str">
        <f t="shared" ca="1" si="6"/>
        <v>RW04</v>
      </c>
      <c r="M13" s="42" t="str">
        <f t="shared" ca="1" si="7"/>
        <v>INV38</v>
      </c>
      <c r="N13" s="42" t="str">
        <f ca="1">MID($F$5,1,2)&amp;LOOKUP("一",$F$7:$F13)&amp;"."&amp;TEXT(IF($F13&gt;"",1,($ZG13=OFFSET($ZG13,-1,))+IFERROR(MID(OFFSET($N13,-1,),FIND(MID($F$5,1,2),OFFSET($N13,-1,))+5,2),)),"00")</f>
        <v>CB02.04</v>
      </c>
      <c r="O13" s="42" t="str">
        <f t="shared" si="8"/>
        <v>C14Str</v>
      </c>
      <c r="P13" s="42">
        <v>1</v>
      </c>
      <c r="Q13" s="42" t="s">
        <v>323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RW04-INV38-CB02.05-C14Str</v>
      </c>
      <c r="L14" s="42" t="str">
        <f t="shared" ca="1" si="6"/>
        <v>RW04</v>
      </c>
      <c r="M14" s="42" t="str">
        <f t="shared" ca="1" si="7"/>
        <v>INV38</v>
      </c>
      <c r="N14" s="42" t="str">
        <f ca="1">MID($F$5,1,2)&amp;LOOKUP("一",$F$7:$F14)&amp;"."&amp;TEXT(IF($F14&gt;"",1,($ZG14=OFFSET($ZG14,-1,))+IFERROR(MID(OFFSET($N14,-1,),FIND(MID($F$5,1,2),OFFSET($N14,-1,))+5,2),)),"00")</f>
        <v>CB02.05</v>
      </c>
      <c r="O14" s="42" t="str">
        <f t="shared" si="8"/>
        <v>C14Str</v>
      </c>
      <c r="P14" s="42">
        <v>3</v>
      </c>
      <c r="Q14" s="42"/>
      <c r="R14" s="42"/>
      <c r="S14" s="42" t="s">
        <v>324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RW04-INV38-CB02.06-C14Str</v>
      </c>
      <c r="L15" s="42" t="str">
        <f t="shared" ca="1" si="6"/>
        <v>RW04</v>
      </c>
      <c r="M15" s="42" t="str">
        <f t="shared" ca="1" si="7"/>
        <v>INV38</v>
      </c>
      <c r="N15" s="42" t="str">
        <f ca="1">MID($F$5,1,2)&amp;LOOKUP("一",$F$7:$F15)&amp;"."&amp;TEXT(IF($F15&gt;"",1,($ZG15=OFFSET($ZG15,-1,))+IFERROR(MID(OFFSET($N15,-1,),FIND(MID($F$5,1,2),OFFSET($N15,-1,))+5,2),)),"00")</f>
        <v>CB02.06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210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6" t="s">
        <v>213</v>
      </c>
      <c r="G16" s="127">
        <v>19</v>
      </c>
      <c r="H16" s="127"/>
      <c r="I16" s="64" t="s">
        <v>194</v>
      </c>
      <c r="J16" s="73" t="s">
        <v>132</v>
      </c>
      <c r="K16" s="48" t="str">
        <f t="shared" ca="1" si="3"/>
        <v>RW05-INV38-CB03.01-C14Str</v>
      </c>
      <c r="L16" s="48" t="str">
        <f t="shared" ca="1" si="6"/>
        <v>RW05</v>
      </c>
      <c r="M16" s="48" t="str">
        <f t="shared" ca="1" si="7"/>
        <v>INV38</v>
      </c>
      <c r="N16" s="48" t="str">
        <f ca="1">MID($F$5,1,2)&amp;LOOKUP("一",$F$7:$F16)&amp;"."&amp;TEXT(IF($F16&gt;"",1,($ZG16=OFFSET($ZG16,-1,))+IFERROR(MID(OFFSET($N16,-1,),FIND(MID($F$5,1,2),OFFSET($N16,-1,))+5,2),)),"00")</f>
        <v>CB03.01</v>
      </c>
      <c r="O16" s="48" t="str">
        <f t="shared" si="8"/>
        <v>C14Str</v>
      </c>
      <c r="P16" s="48">
        <v>1</v>
      </c>
      <c r="Q16" s="48" t="s">
        <v>214</v>
      </c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1</v>
      </c>
      <c r="C17" s="61">
        <v>1</v>
      </c>
      <c r="D17" s="62">
        <f>COUNTIF($BH$7:$BV$36,C17)</f>
        <v>0</v>
      </c>
      <c r="E17" s="42">
        <f t="shared" si="5"/>
        <v>1</v>
      </c>
      <c r="F17" s="127"/>
      <c r="G17" s="127"/>
      <c r="H17" s="127"/>
      <c r="I17" s="64" t="s">
        <v>205</v>
      </c>
      <c r="J17" s="73" t="s">
        <v>132</v>
      </c>
      <c r="K17" s="48" t="str">
        <f t="shared" ca="1" si="3"/>
        <v>RW05-INV38-CB03.02-C14Str</v>
      </c>
      <c r="L17" s="48" t="str">
        <f t="shared" ca="1" si="6"/>
        <v>RW05</v>
      </c>
      <c r="M17" s="48" t="str">
        <f t="shared" ca="1" si="7"/>
        <v>INV38</v>
      </c>
      <c r="N17" s="48" t="str">
        <f ca="1">MID($F$5,1,2)&amp;LOOKUP("一",$F$7:$F17)&amp;"."&amp;TEXT(IF($F17&gt;"",1,($ZG17=OFFSET($ZG17,-1,))+IFERROR(MID(OFFSET($N17,-1,),FIND(MID($F$5,1,2),OFFSET($N17,-1,))+5,2),)),"00")</f>
        <v>CB03.02</v>
      </c>
      <c r="O17" s="48" t="str">
        <f t="shared" si="8"/>
        <v>C14Str</v>
      </c>
      <c r="P17" s="48">
        <v>3</v>
      </c>
      <c r="Q17" s="48"/>
      <c r="R17" s="48"/>
      <c r="S17" s="48" t="s">
        <v>215</v>
      </c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1</v>
      </c>
      <c r="E18" s="42">
        <f t="shared" si="5"/>
        <v>1</v>
      </c>
      <c r="F18" s="127"/>
      <c r="G18" s="127"/>
      <c r="H18" s="127"/>
      <c r="I18" s="64" t="s">
        <v>232</v>
      </c>
      <c r="J18" s="73" t="s">
        <v>132</v>
      </c>
      <c r="K18" s="48" t="str">
        <f t="shared" ca="1" si="3"/>
        <v>RW05-INV38-CB03.03-C14Str</v>
      </c>
      <c r="L18" s="48" t="str">
        <f t="shared" ca="1" si="6"/>
        <v>RW05</v>
      </c>
      <c r="M18" s="48" t="str">
        <f t="shared" ca="1" si="7"/>
        <v>INV38</v>
      </c>
      <c r="N18" s="48" t="str">
        <f ca="1">MID($F$5,1,2)&amp;LOOKUP("一",$F$7:$F18)&amp;"."&amp;TEXT(IF($F18&gt;"",1,($ZG18=OFFSET($ZG18,-1,))+IFERROR(MID(OFFSET($N18,-1,),FIND(MID($F$5,1,2),OFFSET($N18,-1,))+5,2),)),"00")</f>
        <v>CB03.03</v>
      </c>
      <c r="O18" s="48" t="str">
        <f t="shared" si="8"/>
        <v>C14Str</v>
      </c>
      <c r="P18" s="48">
        <v>7</v>
      </c>
      <c r="Q18" s="48"/>
      <c r="R18" s="48"/>
      <c r="S18" s="48"/>
      <c r="T18" s="48"/>
      <c r="U18" s="48"/>
      <c r="V18" s="48"/>
      <c r="W18" s="48" t="s">
        <v>325</v>
      </c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7"/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RW06-INV38-CB03.04-C14Str</v>
      </c>
      <c r="L19" s="48" t="str">
        <f t="shared" ca="1" si="6"/>
        <v>RW06</v>
      </c>
      <c r="M19" s="48" t="str">
        <f t="shared" ca="1" si="7"/>
        <v>INV38</v>
      </c>
      <c r="N19" s="48" t="str">
        <f ca="1">MID($F$5,1,2)&amp;LOOKUP("一",$F$7:$F19)&amp;"."&amp;TEXT(IF($F19&gt;"",1,($ZG19=OFFSET($ZG19,-1,))+IFERROR(MID(OFFSET($N19,-1,),FIND(MID($F$5,1,2),OFFSET($N19,-1,))+5,2),)),"00")</f>
        <v>CB03.04</v>
      </c>
      <c r="O19" s="48" t="str">
        <f t="shared" si="8"/>
        <v>C14Str</v>
      </c>
      <c r="P19" s="48">
        <v>1</v>
      </c>
      <c r="Q19" s="48" t="s">
        <v>326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RW06-INV38-CB03.05-C14Str</v>
      </c>
      <c r="L20" s="48" t="str">
        <f t="shared" ca="1" si="6"/>
        <v>RW06</v>
      </c>
      <c r="M20" s="48" t="str">
        <f t="shared" ca="1" si="7"/>
        <v>INV38</v>
      </c>
      <c r="N20" s="48" t="str">
        <f ca="1">MID($F$5,1,2)&amp;LOOKUP("一",$F$7:$F20)&amp;"."&amp;TEXT(IF($F20&gt;"",1,($ZG20=OFFSET($ZG20,-1,))+IFERROR(MID(OFFSET($N20,-1,),FIND(MID($F$5,1,2),OFFSET($N20,-1,))+5,2),)),"00")</f>
        <v>CB03.05</v>
      </c>
      <c r="O20" s="48" t="str">
        <f t="shared" si="8"/>
        <v>C14Str</v>
      </c>
      <c r="P20" s="48">
        <v>3</v>
      </c>
      <c r="Q20" s="48"/>
      <c r="R20" s="48"/>
      <c r="S20" s="48" t="s">
        <v>327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RW06-INV38-CB03.06-C14Str</v>
      </c>
      <c r="L21" s="48" t="str">
        <f t="shared" ca="1" si="6"/>
        <v>RW06</v>
      </c>
      <c r="M21" s="48" t="str">
        <f t="shared" ca="1" si="7"/>
        <v>INV38</v>
      </c>
      <c r="N21" s="48" t="str">
        <f ca="1">MID($F$5,1,2)&amp;LOOKUP("一",$F$7:$F21)&amp;"."&amp;TEXT(IF($F21&gt;"",1,($ZG21=OFFSET($ZG21,-1,))+IFERROR(MID(OFFSET($N21,-1,),FIND(MID($F$5,1,2),OFFSET($N21,-1,))+5,2),)),"00")</f>
        <v>CB03.06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219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8" t="s">
        <v>222</v>
      </c>
      <c r="G22" s="129">
        <v>19</v>
      </c>
      <c r="H22" s="129"/>
      <c r="I22" s="64" t="s">
        <v>194</v>
      </c>
      <c r="J22" s="73" t="s">
        <v>132</v>
      </c>
      <c r="K22" s="42" t="str">
        <f t="shared" ca="1" si="3"/>
        <v>RW07-INV38-CB04.01-C14Str</v>
      </c>
      <c r="L22" s="42" t="str">
        <f t="shared" ca="1" si="6"/>
        <v>RW07</v>
      </c>
      <c r="M22" s="42" t="str">
        <f t="shared" ca="1" si="7"/>
        <v>INV38</v>
      </c>
      <c r="N22" s="42" t="str">
        <f ca="1">MID($F$5,1,2)&amp;LOOKUP("一",$F$7:$F22)&amp;"."&amp;TEXT(IF($F22&gt;"",1,($ZG22=OFFSET($ZG22,-1,))+IFERROR(MID(OFFSET($N22,-1,),FIND(MID($F$5,1,2),OFFSET($N22,-1,))+5,2),)),"00")</f>
        <v>CB04.01</v>
      </c>
      <c r="O22" s="42" t="str">
        <f t="shared" si="8"/>
        <v>C14Str</v>
      </c>
      <c r="P22" s="42">
        <v>1</v>
      </c>
      <c r="Q22" s="42" t="s">
        <v>223</v>
      </c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9"/>
      <c r="G23" s="129"/>
      <c r="H23" s="129"/>
      <c r="I23" s="64" t="s">
        <v>205</v>
      </c>
      <c r="J23" s="73" t="s">
        <v>132</v>
      </c>
      <c r="K23" s="42" t="str">
        <f t="shared" ca="1" si="3"/>
        <v>RW07-INV38-CB04.02-C14Str</v>
      </c>
      <c r="L23" s="42" t="str">
        <f t="shared" ca="1" si="6"/>
        <v>RW07</v>
      </c>
      <c r="M23" s="42" t="str">
        <f t="shared" ca="1" si="7"/>
        <v>INV38</v>
      </c>
      <c r="N23" s="42" t="str">
        <f ca="1">MID($F$5,1,2)&amp;LOOKUP("一",$F$7:$F23)&amp;"."&amp;TEXT(IF($F23&gt;"",1,($ZG23=OFFSET($ZG23,-1,))+IFERROR(MID(OFFSET($N23,-1,),FIND(MID($F$5,1,2),OFFSET($N23,-1,))+5,2),)),"00")</f>
        <v>CB04.02</v>
      </c>
      <c r="O23" s="42" t="str">
        <f t="shared" si="8"/>
        <v>C14Str</v>
      </c>
      <c r="P23" s="42">
        <v>3</v>
      </c>
      <c r="Q23" s="42"/>
      <c r="R23" s="42"/>
      <c r="S23" s="42" t="s">
        <v>224</v>
      </c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F23" s="16">
        <f t="shared" si="9"/>
        <v>0</v>
      </c>
      <c r="BG23" s="49">
        <v>17</v>
      </c>
      <c r="BH23" s="42" t="str" cm="1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42" t="str" cm="1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9"/>
      <c r="G24" s="129"/>
      <c r="H24" s="129"/>
      <c r="I24" s="64" t="s">
        <v>232</v>
      </c>
      <c r="J24" s="73" t="s">
        <v>132</v>
      </c>
      <c r="K24" s="42" t="str">
        <f t="shared" ca="1" si="3"/>
        <v>RW07-INV38-CB04.03-C14Str</v>
      </c>
      <c r="L24" s="42" t="str">
        <f t="shared" ca="1" si="6"/>
        <v>RW07</v>
      </c>
      <c r="M24" s="42" t="str">
        <f t="shared" ca="1" si="7"/>
        <v>INV38</v>
      </c>
      <c r="N24" s="42" t="str">
        <f ca="1">MID($F$5,1,2)&amp;LOOKUP("一",$F$7:$F24)&amp;"."&amp;TEXT(IF($F24&gt;"",1,($ZG24=OFFSET($ZG24,-1,))+IFERROR(MID(OFFSET($N24,-1,),FIND(MID($F$5,1,2),OFFSET($N24,-1,))+5,2),)),"00")</f>
        <v>CB04.03</v>
      </c>
      <c r="O24" s="42" t="str">
        <f t="shared" si="8"/>
        <v>C14Str</v>
      </c>
      <c r="P24" s="42">
        <v>7</v>
      </c>
      <c r="Q24" s="42"/>
      <c r="R24" s="42"/>
      <c r="S24" s="42"/>
      <c r="T24" s="42"/>
      <c r="U24" s="42"/>
      <c r="V24" s="42"/>
      <c r="W24" s="42" t="s">
        <v>328</v>
      </c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9"/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RW08-INV38-CB04.04-C14Str</v>
      </c>
      <c r="L25" s="42" t="str">
        <f t="shared" ca="1" si="6"/>
        <v>RW08</v>
      </c>
      <c r="M25" s="42" t="str">
        <f t="shared" ca="1" si="7"/>
        <v>INV38</v>
      </c>
      <c r="N25" s="42" t="str">
        <f ca="1">MID($F$5,1,2)&amp;LOOKUP("一",$F$7:$F25)&amp;"."&amp;TEXT(IF($F25&gt;"",1,($ZG25=OFFSET($ZG25,-1,))+IFERROR(MID(OFFSET($N25,-1,),FIND(MID($F$5,1,2),OFFSET($N25,-1,))+5,2),)),"00")</f>
        <v>CB04.04</v>
      </c>
      <c r="O25" s="42" t="str">
        <f t="shared" si="8"/>
        <v>C14Str</v>
      </c>
      <c r="P25" s="42">
        <v>1</v>
      </c>
      <c r="Q25" s="42" t="s">
        <v>329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30</v>
      </c>
      <c r="C26" s="61">
        <v>10</v>
      </c>
      <c r="D26" s="62">
        <f t="shared" si="11"/>
        <v>1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RW08-INV38-CB04.05-C14Str</v>
      </c>
      <c r="L26" s="42" t="str">
        <f t="shared" ca="1" si="6"/>
        <v>RW08</v>
      </c>
      <c r="M26" s="42" t="str">
        <f t="shared" ca="1" si="7"/>
        <v>INV38</v>
      </c>
      <c r="N26" s="42" t="str">
        <f ca="1">MID($F$5,1,2)&amp;LOOKUP("一",$F$7:$F26)&amp;"."&amp;TEXT(IF($F26&gt;"",1,($ZG26=OFFSET($ZG26,-1,))+IFERROR(MID(OFFSET($N26,-1,),FIND(MID($F$5,1,2),OFFSET($N26,-1,))+5,2),)),"00")</f>
        <v>CB04.05</v>
      </c>
      <c r="O26" s="42" t="str">
        <f t="shared" si="8"/>
        <v>C14Str</v>
      </c>
      <c r="P26" s="42">
        <v>3</v>
      </c>
      <c r="Q26" s="42"/>
      <c r="R26" s="42"/>
      <c r="S26" s="42" t="s">
        <v>330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RW08-INV38-CB04.06-C14Str</v>
      </c>
      <c r="L27" s="42" t="str">
        <f t="shared" ca="1" si="6"/>
        <v>RW08</v>
      </c>
      <c r="M27" s="42" t="str">
        <f t="shared" ca="1" si="7"/>
        <v>INV38</v>
      </c>
      <c r="N27" s="42" t="str">
        <f ca="1">MID($F$5,1,2)&amp;LOOKUP("一",$F$7:$F27)&amp;"."&amp;TEXT(IF($F27&gt;"",1,($ZG27=OFFSET($ZG27,-1,))+IFERROR(MID(OFFSET($N27,-1,),FIND(MID($F$5,1,2),OFFSET($N27,-1,))+5,2),)),"00")</f>
        <v>CB04.06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228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6" t="s">
        <v>229</v>
      </c>
      <c r="G28" s="127">
        <v>19</v>
      </c>
      <c r="H28" s="127"/>
      <c r="I28" s="64" t="s">
        <v>194</v>
      </c>
      <c r="J28" s="73" t="s">
        <v>132</v>
      </c>
      <c r="K28" s="48" t="str">
        <f t="shared" ca="1" si="3"/>
        <v>RW09-INV38-CB05.01-C14Str</v>
      </c>
      <c r="L28" s="48" t="str">
        <f t="shared" ca="1" si="6"/>
        <v>RW09</v>
      </c>
      <c r="M28" s="48" t="str">
        <f t="shared" ca="1" si="7"/>
        <v>INV38</v>
      </c>
      <c r="N28" s="48" t="str">
        <f ca="1">MID($F$5,1,2)&amp;LOOKUP("一",$F$7:$F28)&amp;"."&amp;TEXT(IF($F28&gt;"",1,($ZG28=OFFSET($ZG28,-1,))+IFERROR(MID(OFFSET($N28,-1,),FIND(MID($F$5,1,2),OFFSET($N28,-1,))+5,2),)),"00")</f>
        <v>CB05.01</v>
      </c>
      <c r="O28" s="48" t="str">
        <f t="shared" si="8"/>
        <v>C14Str</v>
      </c>
      <c r="P28" s="48">
        <v>1</v>
      </c>
      <c r="Q28" s="48" t="s">
        <v>230</v>
      </c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7"/>
      <c r="G29" s="127"/>
      <c r="H29" s="127"/>
      <c r="I29" s="64" t="s">
        <v>205</v>
      </c>
      <c r="J29" s="73" t="s">
        <v>132</v>
      </c>
      <c r="K29" s="48" t="str">
        <f t="shared" ca="1" si="3"/>
        <v>RW09-INV38-CB05.02-C14Str</v>
      </c>
      <c r="L29" s="48" t="str">
        <f t="shared" ca="1" si="6"/>
        <v>RW09</v>
      </c>
      <c r="M29" s="48" t="str">
        <f t="shared" ca="1" si="7"/>
        <v>INV38</v>
      </c>
      <c r="N29" s="48" t="str">
        <f ca="1">MID($F$5,1,2)&amp;LOOKUP("一",$F$7:$F29)&amp;"."&amp;TEXT(IF($F29&gt;"",1,($ZG29=OFFSET($ZG29,-1,))+IFERROR(MID(OFFSET($N29,-1,),FIND(MID($F$5,1,2),OFFSET($N29,-1,))+5,2),)),"00")</f>
        <v>CB05.02</v>
      </c>
      <c r="O29" s="48" t="str">
        <f t="shared" si="8"/>
        <v>C14Str</v>
      </c>
      <c r="P29" s="48">
        <v>3</v>
      </c>
      <c r="Q29" s="48"/>
      <c r="R29" s="48"/>
      <c r="S29" s="48" t="s">
        <v>231</v>
      </c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7"/>
      <c r="G30" s="127"/>
      <c r="H30" s="127"/>
      <c r="I30" s="64" t="s">
        <v>232</v>
      </c>
      <c r="J30" s="73" t="s">
        <v>132</v>
      </c>
      <c r="K30" s="48" t="str">
        <f t="shared" ca="1" si="3"/>
        <v>RW09-INV38-CB05.03-C14Str</v>
      </c>
      <c r="L30" s="48" t="str">
        <f t="shared" ca="1" si="6"/>
        <v>RW09</v>
      </c>
      <c r="M30" s="48" t="str">
        <f t="shared" ca="1" si="7"/>
        <v>INV38</v>
      </c>
      <c r="N30" s="48" t="str">
        <f ca="1">MID($F$5,1,2)&amp;LOOKUP("一",$F$7:$F30)&amp;"."&amp;TEXT(IF($F30&gt;"",1,($ZG30=OFFSET($ZG30,-1,))+IFERROR(MID(OFFSET($N30,-1,),FIND(MID($F$5,1,2),OFFSET($N30,-1,))+5,2),)),"00")</f>
        <v>CB05.03</v>
      </c>
      <c r="O30" s="48" t="str">
        <f t="shared" si="8"/>
        <v>C14Str</v>
      </c>
      <c r="P30" s="48">
        <v>7</v>
      </c>
      <c r="Q30" s="48"/>
      <c r="R30" s="48"/>
      <c r="S30" s="48"/>
      <c r="T30" s="48"/>
      <c r="U30" s="48"/>
      <c r="V30" s="48"/>
      <c r="W30" s="48" t="s">
        <v>233</v>
      </c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7"/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RW10-INV38-CB05.04-C14Str</v>
      </c>
      <c r="L31" s="48" t="str">
        <f t="shared" ca="1" si="6"/>
        <v>RW10</v>
      </c>
      <c r="M31" s="48" t="str">
        <f t="shared" ca="1" si="7"/>
        <v>INV38</v>
      </c>
      <c r="N31" s="48" t="str">
        <f ca="1">MID($F$5,1,2)&amp;LOOKUP("一",$F$7:$F31)&amp;"."&amp;TEXT(IF($F31&gt;"",1,($ZG31=OFFSET($ZG31,-1,))+IFERROR(MID(OFFSET($N31,-1,),FIND(MID($F$5,1,2),OFFSET($N31,-1,))+5,2),)),"00")</f>
        <v>CB05.04</v>
      </c>
      <c r="O31" s="48" t="str">
        <f t="shared" si="8"/>
        <v>C14Str</v>
      </c>
      <c r="P31" s="48">
        <v>1</v>
      </c>
      <c r="Q31" s="48" t="s">
        <v>234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RW10-INV38-CB05.05-C14Str</v>
      </c>
      <c r="L32" s="48" t="str">
        <f t="shared" ca="1" si="6"/>
        <v>RW10</v>
      </c>
      <c r="M32" s="48" t="str">
        <f t="shared" ca="1" si="7"/>
        <v>INV38</v>
      </c>
      <c r="N32" s="48" t="str">
        <f ca="1">MID($F$5,1,2)&amp;LOOKUP("一",$F$7:$F32)&amp;"."&amp;TEXT(IF($F32&gt;"",1,($ZG32=OFFSET($ZG32,-1,))+IFERROR(MID(OFFSET($N32,-1,),FIND(MID($F$5,1,2),OFFSET($N32,-1,))+5,2),)),"00")</f>
        <v>CB05.05</v>
      </c>
      <c r="O32" s="48" t="str">
        <f t="shared" si="8"/>
        <v>C14Str</v>
      </c>
      <c r="P32" s="48">
        <v>3</v>
      </c>
      <c r="Q32" s="48"/>
      <c r="R32" s="48"/>
      <c r="S32" s="48" t="s">
        <v>235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RW10-INV38-CB05.06-C14Str</v>
      </c>
      <c r="L33" s="48" t="str">
        <f t="shared" ca="1" si="6"/>
        <v>RW10</v>
      </c>
      <c r="M33" s="48" t="str">
        <f t="shared" ca="1" si="7"/>
        <v>INV38</v>
      </c>
      <c r="N33" s="48" t="str">
        <f ca="1">MID($F$5,1,2)&amp;LOOKUP("一",$F$7:$F33)&amp;"."&amp;TEXT(IF($F33&gt;"",1,($ZG33=OFFSET($ZG33,-1,))+IFERROR(MID(OFFSET($N33,-1,),FIND(MID($F$5,1,2),OFFSET($N33,-1,))+5,2),)),"00")</f>
        <v>CB05.06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236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8" t="s">
        <v>237</v>
      </c>
      <c r="G34" s="129">
        <v>19</v>
      </c>
      <c r="H34" s="129"/>
      <c r="I34" s="64" t="s">
        <v>194</v>
      </c>
      <c r="J34" s="73" t="s">
        <v>132</v>
      </c>
      <c r="K34" s="42" t="str">
        <f t="shared" ca="1" si="3"/>
        <v>RW11-INV38-CB06.01-C14Str</v>
      </c>
      <c r="L34" s="42" t="str">
        <f t="shared" ca="1" si="6"/>
        <v>RW11</v>
      </c>
      <c r="M34" s="42" t="str">
        <f t="shared" ca="1" si="7"/>
        <v>INV38</v>
      </c>
      <c r="N34" s="42" t="str">
        <f ca="1">MID($F$5,1,2)&amp;LOOKUP("一",$F$7:$F34)&amp;"."&amp;TEXT(IF($F34&gt;"",1,($ZG34=OFFSET($ZG34,-1,))+IFERROR(MID(OFFSET($N34,-1,),FIND(MID($F$5,1,2),OFFSET($N34,-1,))+5,2),)),"00")</f>
        <v>CB06.01</v>
      </c>
      <c r="O34" s="42" t="str">
        <f t="shared" si="8"/>
        <v>C14Str</v>
      </c>
      <c r="P34" s="42">
        <v>1</v>
      </c>
      <c r="Q34" s="42" t="s">
        <v>238</v>
      </c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30</v>
      </c>
      <c r="E35" s="42">
        <f t="shared" si="5"/>
        <v>1</v>
      </c>
      <c r="F35" s="129"/>
      <c r="G35" s="129"/>
      <c r="H35" s="129"/>
      <c r="I35" s="64" t="s">
        <v>205</v>
      </c>
      <c r="J35" s="73" t="s">
        <v>132</v>
      </c>
      <c r="K35" s="42" t="str">
        <f t="shared" ca="1" si="3"/>
        <v>RW11-INV38-CB06.02-C14Str</v>
      </c>
      <c r="L35" s="42" t="str">
        <f t="shared" ca="1" si="6"/>
        <v>RW11</v>
      </c>
      <c r="M35" s="42" t="str">
        <f t="shared" ca="1" si="7"/>
        <v>INV38</v>
      </c>
      <c r="N35" s="42" t="str">
        <f ca="1">MID($F$5,1,2)&amp;LOOKUP("一",$F$7:$F35)&amp;"."&amp;TEXT(IF($F35&gt;"",1,($ZG35=OFFSET($ZG35,-1,))+IFERROR(MID(OFFSET($N35,-1,),FIND(MID($F$5,1,2),OFFSET($N35,-1,))+5,2),)),"00")</f>
        <v>CB06.02</v>
      </c>
      <c r="O35" s="42" t="str">
        <f t="shared" si="8"/>
        <v>C14Str</v>
      </c>
      <c r="P35" s="42">
        <v>3</v>
      </c>
      <c r="Q35" s="42"/>
      <c r="R35" s="42"/>
      <c r="S35" s="42" t="s">
        <v>239</v>
      </c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9"/>
      <c r="G36" s="129"/>
      <c r="H36" s="129"/>
      <c r="I36" s="64" t="s">
        <v>232</v>
      </c>
      <c r="J36" s="73" t="s">
        <v>132</v>
      </c>
      <c r="K36" s="42" t="str">
        <f t="shared" ca="1" si="3"/>
        <v>RW11-INV38-CB06.03-C14Str</v>
      </c>
      <c r="L36" s="42" t="str">
        <f t="shared" ca="1" si="6"/>
        <v>RW11</v>
      </c>
      <c r="M36" s="42" t="str">
        <f t="shared" ca="1" si="7"/>
        <v>INV38</v>
      </c>
      <c r="N36" s="42" t="str">
        <f ca="1">MID($F$5,1,2)&amp;LOOKUP("一",$F$7:$F36)&amp;"."&amp;TEXT(IF($F36&gt;"",1,($ZG36=OFFSET($ZG36,-1,))+IFERROR(MID(OFFSET($N36,-1,),FIND(MID($F$5,1,2),OFFSET($N36,-1,))+5,2),)),"00")</f>
        <v>CB06.03</v>
      </c>
      <c r="O36" s="42" t="str">
        <f t="shared" si="8"/>
        <v>C14Str</v>
      </c>
      <c r="P36" s="42">
        <v>7</v>
      </c>
      <c r="Q36" s="42"/>
      <c r="R36" s="42"/>
      <c r="S36" s="42"/>
      <c r="T36" s="42"/>
      <c r="U36" s="42"/>
      <c r="V36" s="42"/>
      <c r="W36" s="42" t="s">
        <v>240</v>
      </c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9"/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RW12-INV38-CB06.04-C14Str</v>
      </c>
      <c r="L37" s="42" t="str">
        <f t="shared" ca="1" si="6"/>
        <v>RW12</v>
      </c>
      <c r="M37" s="42" t="str">
        <f t="shared" ca="1" si="7"/>
        <v>INV38</v>
      </c>
      <c r="N37" s="42" t="str">
        <f ca="1">MID($F$5,1,2)&amp;LOOKUP("一",$F$7:$F37)&amp;"."&amp;TEXT(IF($F37&gt;"",1,($ZG37=OFFSET($ZG37,-1,))+IFERROR(MID(OFFSET($N37,-1,),FIND(MID($F$5,1,2),OFFSET($N37,-1,))+5,2),)),"00")</f>
        <v>CB06.04</v>
      </c>
      <c r="O37" s="42" t="str">
        <f t="shared" si="8"/>
        <v>C14Str</v>
      </c>
      <c r="P37" s="42">
        <v>1</v>
      </c>
      <c r="Q37" s="42" t="s">
        <v>241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RW12-INV38-CB06.05-C14Str</v>
      </c>
      <c r="L38" s="42" t="str">
        <f t="shared" ca="1" si="6"/>
        <v>RW12</v>
      </c>
      <c r="M38" s="42" t="str">
        <f t="shared" ca="1" si="7"/>
        <v>INV38</v>
      </c>
      <c r="N38" s="42" t="str">
        <f ca="1">MID($F$5,1,2)&amp;LOOKUP("一",$F$7:$F38)&amp;"."&amp;TEXT(IF($F38&gt;"",1,($ZG38=OFFSET($ZG38,-1,))+IFERROR(MID(OFFSET($N38,-1,),FIND(MID($F$5,1,2),OFFSET($N38,-1,))+5,2),)),"00")</f>
        <v>CB06.05</v>
      </c>
      <c r="O38" s="42" t="str">
        <f t="shared" si="8"/>
        <v>C14Str</v>
      </c>
      <c r="P38" s="42">
        <v>3</v>
      </c>
      <c r="Q38" s="42"/>
      <c r="R38" s="42"/>
      <c r="S38" s="42" t="s">
        <v>242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RW12-INV38-CB06.06-C14Str</v>
      </c>
      <c r="L39" s="42" t="str">
        <f t="shared" ca="1" si="6"/>
        <v>RW12</v>
      </c>
      <c r="M39" s="42" t="str">
        <f t="shared" ca="1" si="7"/>
        <v>INV38</v>
      </c>
      <c r="N39" s="42" t="str">
        <f ca="1">MID($F$5,1,2)&amp;LOOKUP("一",$F$7:$F39)&amp;"."&amp;TEXT(IF($F39&gt;"",1,($ZG39=OFFSET($ZG39,-1,))+IFERROR(MID(OFFSET($N39,-1,),FIND(MID($F$5,1,2),OFFSET($N39,-1,))+5,2),)),"00")</f>
        <v>CB06.06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243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6" t="s">
        <v>244</v>
      </c>
      <c r="G40" s="127">
        <v>19</v>
      </c>
      <c r="H40" s="127"/>
      <c r="I40" s="64" t="s">
        <v>194</v>
      </c>
      <c r="J40" s="73" t="s">
        <v>132</v>
      </c>
      <c r="K40" s="48" t="str">
        <f t="shared" ca="1" si="3"/>
        <v>RW13-INV38-CB07.01-C14Str</v>
      </c>
      <c r="L40" s="48" t="str">
        <f t="shared" ca="1" si="6"/>
        <v>RW13</v>
      </c>
      <c r="M40" s="48" t="str">
        <f t="shared" ca="1" si="7"/>
        <v>INV38</v>
      </c>
      <c r="N40" s="48" t="str">
        <f ca="1">MID($F$5,1,2)&amp;LOOKUP("一",$F$7:$F40)&amp;"."&amp;TEXT(IF($F40&gt;"",1,($ZG40=OFFSET($ZG40,-1,))+IFERROR(MID(OFFSET($N40,-1,),FIND(MID($F$5,1,2),OFFSET($N40,-1,))+5,2),)),"00")</f>
        <v>CB07.01</v>
      </c>
      <c r="O40" s="48" t="str">
        <f t="shared" si="8"/>
        <v>C14Str</v>
      </c>
      <c r="P40" s="48">
        <v>1</v>
      </c>
      <c r="Q40" s="48" t="s">
        <v>245</v>
      </c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7"/>
      <c r="G41" s="127"/>
      <c r="H41" s="127"/>
      <c r="I41" s="64" t="s">
        <v>205</v>
      </c>
      <c r="J41" s="73" t="s">
        <v>132</v>
      </c>
      <c r="K41" s="48" t="str">
        <f t="shared" ca="1" si="3"/>
        <v>RW13-INV38-CB07.02-C14Str</v>
      </c>
      <c r="L41" s="48" t="str">
        <f t="shared" ca="1" si="6"/>
        <v>RW13</v>
      </c>
      <c r="M41" s="48" t="str">
        <f t="shared" ca="1" si="7"/>
        <v>INV38</v>
      </c>
      <c r="N41" s="48" t="str">
        <f ca="1">MID($F$5,1,2)&amp;LOOKUP("一",$F$7:$F41)&amp;"."&amp;TEXT(IF($F41&gt;"",1,($ZG41=OFFSET($ZG41,-1,))+IFERROR(MID(OFFSET($N41,-1,),FIND(MID($F$5,1,2),OFFSET($N41,-1,))+5,2),)),"00")</f>
        <v>CB07.02</v>
      </c>
      <c r="O41" s="48" t="str">
        <f t="shared" si="8"/>
        <v>C14Str</v>
      </c>
      <c r="P41" s="48">
        <v>3</v>
      </c>
      <c r="Q41" s="48"/>
      <c r="R41" s="48"/>
      <c r="S41" s="48" t="s">
        <v>246</v>
      </c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7"/>
      <c r="G42" s="127"/>
      <c r="H42" s="127"/>
      <c r="I42" s="64" t="s">
        <v>232</v>
      </c>
      <c r="J42" s="73" t="s">
        <v>132</v>
      </c>
      <c r="K42" s="48" t="str">
        <f t="shared" ca="1" si="3"/>
        <v>RW13-INV38-CB07.03-C14Str</v>
      </c>
      <c r="L42" s="48" t="str">
        <f t="shared" ca="1" si="6"/>
        <v>RW13</v>
      </c>
      <c r="M42" s="48" t="str">
        <f t="shared" ca="1" si="7"/>
        <v>INV38</v>
      </c>
      <c r="N42" s="48" t="str">
        <f ca="1">MID($F$5,1,2)&amp;LOOKUP("一",$F$7:$F42)&amp;"."&amp;TEXT(IF($F42&gt;"",1,($ZG42=OFFSET($ZG42,-1,))+IFERROR(MID(OFFSET($N42,-1,),FIND(MID($F$5,1,2),OFFSET($N42,-1,))+5,2),)),"00")</f>
        <v>CB07.03</v>
      </c>
      <c r="O42" s="48" t="str">
        <f t="shared" si="8"/>
        <v>C14Str</v>
      </c>
      <c r="P42" s="48">
        <v>7</v>
      </c>
      <c r="Q42" s="48"/>
      <c r="R42" s="48"/>
      <c r="S42" s="48"/>
      <c r="T42" s="48"/>
      <c r="U42" s="48"/>
      <c r="V42" s="48"/>
      <c r="W42" s="48" t="s">
        <v>247</v>
      </c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7"/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RW14-INV38-CB07.04-C14Str</v>
      </c>
      <c r="L43" s="48" t="str">
        <f t="shared" ca="1" si="6"/>
        <v>RW14</v>
      </c>
      <c r="M43" s="48" t="str">
        <f t="shared" ca="1" si="7"/>
        <v>INV38</v>
      </c>
      <c r="N43" s="48" t="str">
        <f ca="1">MID($F$5,1,2)&amp;LOOKUP("一",$F$7:$F43)&amp;"."&amp;TEXT(IF($F43&gt;"",1,($ZG43=OFFSET($ZG43,-1,))+IFERROR(MID(OFFSET($N43,-1,),FIND(MID($F$5,1,2),OFFSET($N43,-1,))+5,2),)),"00")</f>
        <v>CB07.04</v>
      </c>
      <c r="O43" s="48" t="str">
        <f t="shared" si="8"/>
        <v>C14Str</v>
      </c>
      <c r="P43" s="48">
        <v>1</v>
      </c>
      <c r="Q43" s="48" t="s">
        <v>248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RW14-INV38-CB07.05-C14Str</v>
      </c>
      <c r="L44" s="48" t="str">
        <f t="shared" ca="1" si="6"/>
        <v>RW14</v>
      </c>
      <c r="M44" s="48" t="str">
        <f t="shared" ca="1" si="7"/>
        <v>INV38</v>
      </c>
      <c r="N44" s="48" t="str">
        <f ca="1">MID($F$5,1,2)&amp;LOOKUP("一",$F$7:$F44)&amp;"."&amp;TEXT(IF($F44&gt;"",1,($ZG44=OFFSET($ZG44,-1,))+IFERROR(MID(OFFSET($N44,-1,),FIND(MID($F$5,1,2),OFFSET($N44,-1,))+5,2),)),"00")</f>
        <v>CB07.05</v>
      </c>
      <c r="O44" s="48" t="str">
        <f t="shared" si="8"/>
        <v>C14Str</v>
      </c>
      <c r="P44" s="48">
        <v>3</v>
      </c>
      <c r="Q44" s="48"/>
      <c r="R44" s="48"/>
      <c r="S44" s="48" t="s">
        <v>249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RW14-INV38-CB07.06-C14Str</v>
      </c>
      <c r="L45" s="48" t="str">
        <f t="shared" ca="1" si="6"/>
        <v>RW14</v>
      </c>
      <c r="M45" s="48" t="str">
        <f t="shared" ca="1" si="7"/>
        <v>INV38</v>
      </c>
      <c r="N45" s="48" t="str">
        <f ca="1">MID($F$5,1,2)&amp;LOOKUP("一",$F$7:$F45)&amp;"."&amp;TEXT(IF($F45&gt;"",1,($ZG45=OFFSET($ZG45,-1,))+IFERROR(MID(OFFSET($N45,-1,),FIND(MID($F$5,1,2),OFFSET($N45,-1,))+5,2),)),"00")</f>
        <v>CB07.06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250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8" t="s">
        <v>251</v>
      </c>
      <c r="G46" s="129">
        <v>19</v>
      </c>
      <c r="H46" s="129"/>
      <c r="I46" s="64" t="s">
        <v>194</v>
      </c>
      <c r="J46" s="73" t="s">
        <v>132</v>
      </c>
      <c r="K46" s="42" t="str">
        <f t="shared" ca="1" si="3"/>
        <v>RW15-INV38-CB08.01-C14Str</v>
      </c>
      <c r="L46" s="42" t="str">
        <f t="shared" ca="1" si="6"/>
        <v>RW15</v>
      </c>
      <c r="M46" s="42" t="str">
        <f t="shared" ca="1" si="7"/>
        <v>INV38</v>
      </c>
      <c r="N46" s="42" t="str">
        <f ca="1">MID($F$5,1,2)&amp;LOOKUP("一",$F$7:$F46)&amp;"."&amp;TEXT(IF($F46&gt;"",1,($ZG46=OFFSET($ZG46,-1,))+IFERROR(MID(OFFSET($N46,-1,),FIND(MID($F$5,1,2),OFFSET($N46,-1,))+5,2),)),"00")</f>
        <v>CB08.01</v>
      </c>
      <c r="O46" s="42" t="str">
        <f t="shared" si="8"/>
        <v>C14Str</v>
      </c>
      <c r="P46" s="42">
        <v>1</v>
      </c>
      <c r="Q46" s="42" t="s">
        <v>252</v>
      </c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9"/>
      <c r="G47" s="129"/>
      <c r="H47" s="129"/>
      <c r="I47" s="64" t="s">
        <v>205</v>
      </c>
      <c r="J47" s="73" t="s">
        <v>132</v>
      </c>
      <c r="K47" s="42" t="str">
        <f t="shared" ca="1" si="3"/>
        <v>RW15-INV38-CB08.02-C14Str</v>
      </c>
      <c r="L47" s="42" t="str">
        <f t="shared" ca="1" si="6"/>
        <v>RW15</v>
      </c>
      <c r="M47" s="42" t="str">
        <f t="shared" ca="1" si="7"/>
        <v>INV38</v>
      </c>
      <c r="N47" s="42" t="str">
        <f ca="1">MID($F$5,1,2)&amp;LOOKUP("一",$F$7:$F47)&amp;"."&amp;TEXT(IF($F47&gt;"",1,($ZG47=OFFSET($ZG47,-1,))+IFERROR(MID(OFFSET($N47,-1,),FIND(MID($F$5,1,2),OFFSET($N47,-1,))+5,2),)),"00")</f>
        <v>CB08.02</v>
      </c>
      <c r="O47" s="42" t="str">
        <f t="shared" si="8"/>
        <v>C14Str</v>
      </c>
      <c r="P47" s="42">
        <v>3</v>
      </c>
      <c r="Q47" s="42"/>
      <c r="R47" s="42"/>
      <c r="S47" s="42" t="s">
        <v>253</v>
      </c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9"/>
      <c r="G48" s="129"/>
      <c r="H48" s="129"/>
      <c r="I48" s="64" t="s">
        <v>232</v>
      </c>
      <c r="J48" s="73" t="s">
        <v>132</v>
      </c>
      <c r="K48" s="42" t="str">
        <f t="shared" ca="1" si="3"/>
        <v>RW15-INV38-CB08.03-C14Str</v>
      </c>
      <c r="L48" s="42" t="str">
        <f t="shared" ca="1" si="6"/>
        <v>RW15</v>
      </c>
      <c r="M48" s="42" t="str">
        <f t="shared" ca="1" si="7"/>
        <v>INV38</v>
      </c>
      <c r="N48" s="42" t="str">
        <f ca="1">MID($F$5,1,2)&amp;LOOKUP("一",$F$7:$F48)&amp;"."&amp;TEXT(IF($F48&gt;"",1,($ZG48=OFFSET($ZG48,-1,))+IFERROR(MID(OFFSET($N48,-1,),FIND(MID($F$5,1,2),OFFSET($N48,-1,))+5,2),)),"00")</f>
        <v>CB08.03</v>
      </c>
      <c r="O48" s="42" t="str">
        <f t="shared" si="8"/>
        <v>C14Str</v>
      </c>
      <c r="P48" s="42">
        <v>7</v>
      </c>
      <c r="Q48" s="42"/>
      <c r="R48" s="42"/>
      <c r="S48" s="42"/>
      <c r="T48" s="42"/>
      <c r="U48" s="42"/>
      <c r="V48" s="42"/>
      <c r="W48" s="42" t="s">
        <v>254</v>
      </c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9"/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RW16-INV38-CB08.04-C14Str</v>
      </c>
      <c r="L49" s="42" t="str">
        <f t="shared" ca="1" si="6"/>
        <v>RW16</v>
      </c>
      <c r="M49" s="42" t="str">
        <f t="shared" ca="1" si="7"/>
        <v>INV38</v>
      </c>
      <c r="N49" s="42" t="str">
        <f ca="1">MID($F$5,1,2)&amp;LOOKUP("一",$F$7:$F49)&amp;"."&amp;TEXT(IF($F49&gt;"",1,($ZG49=OFFSET($ZG49,-1,))+IFERROR(MID(OFFSET($N49,-1,),FIND(MID($F$5,1,2),OFFSET($N49,-1,))+5,2),)),"00")</f>
        <v>CB08.04</v>
      </c>
      <c r="O49" s="42" t="str">
        <f t="shared" si="8"/>
        <v>C14Str</v>
      </c>
      <c r="P49" s="42">
        <v>1</v>
      </c>
      <c r="Q49" s="42" t="s">
        <v>255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62</v>
      </c>
      <c r="C50" s="63">
        <v>3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RW16-INV38-CB08.05-C14Str</v>
      </c>
      <c r="L50" s="42" t="str">
        <f t="shared" ca="1" si="6"/>
        <v>RW16</v>
      </c>
      <c r="M50" s="42" t="str">
        <f t="shared" ca="1" si="7"/>
        <v>INV38</v>
      </c>
      <c r="N50" s="42" t="str">
        <f ca="1">MID($F$5,1,2)&amp;LOOKUP("一",$F$7:$F50)&amp;"."&amp;TEXT(IF($F50&gt;"",1,($ZG50=OFFSET($ZG50,-1,))+IFERROR(MID(OFFSET($N50,-1,),FIND(MID($F$5,1,2),OFFSET($N50,-1,))+5,2),)),"00")</f>
        <v>CB08.05</v>
      </c>
      <c r="O50" s="42" t="str">
        <f t="shared" si="8"/>
        <v>C14Str</v>
      </c>
      <c r="P50" s="42">
        <v>3</v>
      </c>
      <c r="Q50" s="42"/>
      <c r="R50" s="42"/>
      <c r="S50" s="42" t="s">
        <v>256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RW16-INV38-CB08.06-C14Str</v>
      </c>
      <c r="L51" s="42" t="str">
        <f t="shared" ca="1" si="6"/>
        <v>RW16</v>
      </c>
      <c r="M51" s="42" t="str">
        <f t="shared" ca="1" si="7"/>
        <v>INV38</v>
      </c>
      <c r="N51" s="42" t="str">
        <f ca="1">MID($F$5,1,2)&amp;LOOKUP("一",$F$7:$F51)&amp;"."&amp;TEXT(IF($F51&gt;"",1,($ZG51=OFFSET($ZG51,-1,))+IFERROR(MID(OFFSET($N51,-1,),FIND(MID($F$5,1,2),OFFSET($N51,-1,))+5,2),)),"00")</f>
        <v>CB08.06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257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6" t="s">
        <v>258</v>
      </c>
      <c r="G52" s="127">
        <v>19</v>
      </c>
      <c r="H52" s="127"/>
      <c r="I52" s="64" t="s">
        <v>194</v>
      </c>
      <c r="J52" s="73" t="s">
        <v>132</v>
      </c>
      <c r="K52" s="48" t="str">
        <f t="shared" ca="1" si="3"/>
        <v>RW17-INV38-CB09.01-C14Str</v>
      </c>
      <c r="L52" s="48" t="str">
        <f t="shared" ca="1" si="6"/>
        <v>RW17</v>
      </c>
      <c r="M52" s="48" t="str">
        <f t="shared" ca="1" si="7"/>
        <v>INV38</v>
      </c>
      <c r="N52" s="48" t="str">
        <f ca="1">MID($F$5,1,2)&amp;LOOKUP("一",$F$7:$F52)&amp;"."&amp;TEXT(IF($F52&gt;"",1,($ZG52=OFFSET($ZG52,-1,))+IFERROR(MID(OFFSET($N52,-1,),FIND(MID($F$5,1,2),OFFSET($N52,-1,))+5,2),)),"00")</f>
        <v>CB09.01</v>
      </c>
      <c r="O52" s="48" t="str">
        <f t="shared" si="8"/>
        <v>C14Str</v>
      </c>
      <c r="P52" s="48">
        <v>1</v>
      </c>
      <c r="Q52" s="48" t="s">
        <v>259</v>
      </c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7"/>
      <c r="G53" s="127"/>
      <c r="H53" s="127"/>
      <c r="I53" s="64" t="s">
        <v>205</v>
      </c>
      <c r="J53" s="73" t="s">
        <v>132</v>
      </c>
      <c r="K53" s="48" t="str">
        <f t="shared" ca="1" si="3"/>
        <v>RW17-INV38-CB09.02-C14Str</v>
      </c>
      <c r="L53" s="48" t="str">
        <f t="shared" ca="1" si="6"/>
        <v>RW17</v>
      </c>
      <c r="M53" s="48" t="str">
        <f t="shared" ca="1" si="7"/>
        <v>INV38</v>
      </c>
      <c r="N53" s="48" t="str">
        <f ca="1">MID($F$5,1,2)&amp;LOOKUP("一",$F$7:$F53)&amp;"."&amp;TEXT(IF($F53&gt;"",1,($ZG53=OFFSET($ZG53,-1,))+IFERROR(MID(OFFSET($N53,-1,),FIND(MID($F$5,1,2),OFFSET($N53,-1,))+5,2),)),"00")</f>
        <v>CB09.02</v>
      </c>
      <c r="O53" s="48" t="str">
        <f t="shared" si="8"/>
        <v>C14Str</v>
      </c>
      <c r="P53" s="48">
        <v>3</v>
      </c>
      <c r="Q53" s="48"/>
      <c r="R53" s="48"/>
      <c r="S53" s="48" t="s">
        <v>260</v>
      </c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7"/>
      <c r="G54" s="127"/>
      <c r="H54" s="127"/>
      <c r="I54" s="64" t="s">
        <v>232</v>
      </c>
      <c r="J54" s="73" t="s">
        <v>132</v>
      </c>
      <c r="K54" s="48" t="str">
        <f t="shared" ca="1" si="3"/>
        <v>RW17-INV38-CB09.03-C14Str</v>
      </c>
      <c r="L54" s="48" t="str">
        <f t="shared" ca="1" si="6"/>
        <v>RW17</v>
      </c>
      <c r="M54" s="48" t="str">
        <f t="shared" ca="1" si="7"/>
        <v>INV38</v>
      </c>
      <c r="N54" s="48" t="str">
        <f ca="1">MID($F$5,1,2)&amp;LOOKUP("一",$F$7:$F54)&amp;"."&amp;TEXT(IF($F54&gt;"",1,($ZG54=OFFSET($ZG54,-1,))+IFERROR(MID(OFFSET($N54,-1,),FIND(MID($F$5,1,2),OFFSET($N54,-1,))+5,2),)),"00")</f>
        <v>CB09.03</v>
      </c>
      <c r="O54" s="48" t="str">
        <f t="shared" si="8"/>
        <v>C14Str</v>
      </c>
      <c r="P54" s="48">
        <v>7</v>
      </c>
      <c r="Q54" s="48"/>
      <c r="R54" s="48"/>
      <c r="S54" s="48"/>
      <c r="T54" s="48"/>
      <c r="U54" s="48"/>
      <c r="V54" s="48"/>
      <c r="W54" s="48" t="s">
        <v>261</v>
      </c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7"/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RW18-INV38-CB09.04-C14Str</v>
      </c>
      <c r="L55" s="48" t="str">
        <f t="shared" ca="1" si="6"/>
        <v>RW18</v>
      </c>
      <c r="M55" s="48" t="str">
        <f t="shared" ca="1" si="7"/>
        <v>INV38</v>
      </c>
      <c r="N55" s="48" t="str">
        <f ca="1">MID($F$5,1,2)&amp;LOOKUP("一",$F$7:$F55)&amp;"."&amp;TEXT(IF($F55&gt;"",1,($ZG55=OFFSET($ZG55,-1,))+IFERROR(MID(OFFSET($N55,-1,),FIND(MID($F$5,1,2),OFFSET($N55,-1,))+5,2),)),"00")</f>
        <v>CB09.04</v>
      </c>
      <c r="O55" s="48" t="str">
        <f t="shared" si="8"/>
        <v>C14Str</v>
      </c>
      <c r="P55" s="48">
        <v>1</v>
      </c>
      <c r="Q55" s="48" t="s">
        <v>262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RW18-INV38-CB09.05-C14Str</v>
      </c>
      <c r="L56" s="48" t="str">
        <f t="shared" ca="1" si="6"/>
        <v>RW18</v>
      </c>
      <c r="M56" s="48" t="str">
        <f t="shared" ca="1" si="7"/>
        <v>INV38</v>
      </c>
      <c r="N56" s="48" t="str">
        <f ca="1">MID($F$5,1,2)&amp;LOOKUP("一",$F$7:$F56)&amp;"."&amp;TEXT(IF($F56&gt;"",1,($ZG56=OFFSET($ZG56,-1,))+IFERROR(MID(OFFSET($N56,-1,),FIND(MID($F$5,1,2),OFFSET($N56,-1,))+5,2),)),"00")</f>
        <v>CB09.05</v>
      </c>
      <c r="O56" s="48" t="str">
        <f t="shared" si="8"/>
        <v>C14Str</v>
      </c>
      <c r="P56" s="48">
        <v>3</v>
      </c>
      <c r="Q56" s="48"/>
      <c r="R56" s="48"/>
      <c r="S56" s="48" t="s">
        <v>263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RW18-INV38-CB09.06-C14Str</v>
      </c>
      <c r="L57" s="48" t="str">
        <f t="shared" ca="1" si="6"/>
        <v>RW18</v>
      </c>
      <c r="M57" s="48" t="str">
        <f t="shared" ca="1" si="7"/>
        <v>INV38</v>
      </c>
      <c r="N57" s="48" t="str">
        <f ca="1">MID($F$5,1,2)&amp;LOOKUP("一",$F$7:$F57)&amp;"."&amp;TEXT(IF($F57&gt;"",1,($ZG57=OFFSET($ZG57,-1,))+IFERROR(MID(OFFSET($N57,-1,),FIND(MID($F$5,1,2),OFFSET($N57,-1,))+5,2),)),"00")</f>
        <v>CB09.06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264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8" t="s">
        <v>265</v>
      </c>
      <c r="G58" s="129">
        <v>19</v>
      </c>
      <c r="H58" s="129"/>
      <c r="I58" s="64" t="s">
        <v>194</v>
      </c>
      <c r="J58" s="73" t="s">
        <v>132</v>
      </c>
      <c r="K58" s="42" t="str">
        <f t="shared" ca="1" si="3"/>
        <v>RW19-INV38-CB10.01-C14Str</v>
      </c>
      <c r="L58" s="42" t="str">
        <f t="shared" ca="1" si="6"/>
        <v>RW19</v>
      </c>
      <c r="M58" s="42" t="str">
        <f t="shared" ca="1" si="7"/>
        <v>INV38</v>
      </c>
      <c r="N58" s="42" t="str">
        <f ca="1">MID($F$5,1,2)&amp;LOOKUP("一",$F$7:$F58)&amp;"."&amp;TEXT(IF($F58&gt;"",1,($ZG58=OFFSET($ZG58,-1,))+IFERROR(MID(OFFSET($N58,-1,),FIND(MID($F$5,1,2),OFFSET($N58,-1,))+5,2),)),"00")</f>
        <v>CB10.01</v>
      </c>
      <c r="O58" s="42" t="str">
        <f t="shared" si="8"/>
        <v>C14Str</v>
      </c>
      <c r="P58" s="42">
        <v>1</v>
      </c>
      <c r="Q58" s="42" t="s">
        <v>266</v>
      </c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9"/>
      <c r="G59" s="129"/>
      <c r="H59" s="129"/>
      <c r="I59" s="64" t="s">
        <v>205</v>
      </c>
      <c r="J59" s="73" t="s">
        <v>132</v>
      </c>
      <c r="K59" s="42" t="str">
        <f t="shared" ca="1" si="3"/>
        <v>RW19-INV38-CB10.02-C14Str</v>
      </c>
      <c r="L59" s="42" t="str">
        <f t="shared" ca="1" si="6"/>
        <v>RW19</v>
      </c>
      <c r="M59" s="42" t="str">
        <f t="shared" ca="1" si="7"/>
        <v>INV38</v>
      </c>
      <c r="N59" s="42" t="str">
        <f ca="1">MID($F$5,1,2)&amp;LOOKUP("一",$F$7:$F59)&amp;"."&amp;TEXT(IF($F59&gt;"",1,($ZG59=OFFSET($ZG59,-1,))+IFERROR(MID(OFFSET($N59,-1,),FIND(MID($F$5,1,2),OFFSET($N59,-1,))+5,2),)),"00")</f>
        <v>CB10.02</v>
      </c>
      <c r="O59" s="42" t="str">
        <f t="shared" si="8"/>
        <v>C14Str</v>
      </c>
      <c r="P59" s="42">
        <v>3</v>
      </c>
      <c r="Q59" s="42"/>
      <c r="R59" s="42"/>
      <c r="S59" s="42" t="s">
        <v>267</v>
      </c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9"/>
      <c r="G60" s="129"/>
      <c r="H60" s="129"/>
      <c r="I60" s="64" t="s">
        <v>232</v>
      </c>
      <c r="J60" s="73" t="s">
        <v>132</v>
      </c>
      <c r="K60" s="42" t="str">
        <f t="shared" ca="1" si="3"/>
        <v>RW19-INV38-CB10.03-C14Str</v>
      </c>
      <c r="L60" s="42" t="str">
        <f t="shared" ca="1" si="6"/>
        <v>RW19</v>
      </c>
      <c r="M60" s="42" t="str">
        <f t="shared" ca="1" si="7"/>
        <v>INV38</v>
      </c>
      <c r="N60" s="42" t="str">
        <f ca="1">MID($F$5,1,2)&amp;LOOKUP("一",$F$7:$F60)&amp;"."&amp;TEXT(IF($F60&gt;"",1,($ZG60=OFFSET($ZG60,-1,))+IFERROR(MID(OFFSET($N60,-1,),FIND(MID($F$5,1,2),OFFSET($N60,-1,))+5,2),)),"00")</f>
        <v>CB10.03</v>
      </c>
      <c r="O60" s="42" t="str">
        <f t="shared" si="8"/>
        <v>C14Str</v>
      </c>
      <c r="P60" s="42">
        <v>7</v>
      </c>
      <c r="Q60" s="42"/>
      <c r="R60" s="42"/>
      <c r="S60" s="42"/>
      <c r="T60" s="42"/>
      <c r="U60" s="42"/>
      <c r="V60" s="42"/>
      <c r="W60" s="42" t="s">
        <v>268</v>
      </c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9"/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RW20-INV38-CB10.04-C14Str</v>
      </c>
      <c r="L61" s="42" t="str">
        <f t="shared" ca="1" si="6"/>
        <v>RW20</v>
      </c>
      <c r="M61" s="42" t="str">
        <f t="shared" ca="1" si="7"/>
        <v>INV38</v>
      </c>
      <c r="N61" s="42" t="str">
        <f ca="1">MID($F$5,1,2)&amp;LOOKUP("一",$F$7:$F61)&amp;"."&amp;TEXT(IF($F61&gt;"",1,($ZG61=OFFSET($ZG61,-1,))+IFERROR(MID(OFFSET($N61,-1,),FIND(MID($F$5,1,2),OFFSET($N61,-1,))+5,2),)),"00")</f>
        <v>CB10.04</v>
      </c>
      <c r="O61" s="42" t="str">
        <f t="shared" si="8"/>
        <v>C14Str</v>
      </c>
      <c r="P61" s="42">
        <v>1</v>
      </c>
      <c r="Q61" s="42" t="s">
        <v>269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RW20-INV38-CB10.05-C14Str</v>
      </c>
      <c r="L62" s="42" t="str">
        <f t="shared" ca="1" si="6"/>
        <v>RW20</v>
      </c>
      <c r="M62" s="42" t="str">
        <f t="shared" ca="1" si="7"/>
        <v>INV38</v>
      </c>
      <c r="N62" s="42" t="str">
        <f ca="1">MID($F$5,1,2)&amp;LOOKUP("一",$F$7:$F62)&amp;"."&amp;TEXT(IF($F62&gt;"",1,($ZG62=OFFSET($ZG62,-1,))+IFERROR(MID(OFFSET($N62,-1,),FIND(MID($F$5,1,2),OFFSET($N62,-1,))+5,2),)),"00")</f>
        <v>CB10.05</v>
      </c>
      <c r="O62" s="42" t="str">
        <f t="shared" si="8"/>
        <v>C14Str</v>
      </c>
      <c r="P62" s="42">
        <v>3</v>
      </c>
      <c r="Q62" s="42"/>
      <c r="R62" s="42"/>
      <c r="S62" s="42" t="s">
        <v>270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RW20-INV38-CB10.06-C14Str</v>
      </c>
      <c r="L63" s="42" t="str">
        <f t="shared" ca="1" si="6"/>
        <v>RW20</v>
      </c>
      <c r="M63" s="42" t="str">
        <f t="shared" ca="1" si="7"/>
        <v>INV38</v>
      </c>
      <c r="N63" s="42" t="str">
        <f ca="1">MID($F$5,1,2)&amp;LOOKUP("一",$F$7:$F63)&amp;"."&amp;TEXT(IF($F63&gt;"",1,($ZG63=OFFSET($ZG63,-1,))+IFERROR(MID(OFFSET($N63,-1,),FIND(MID($F$5,1,2),OFFSET($N63,-1,))+5,2),)),"00")</f>
        <v>CB10.06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271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6" t="s">
        <v>272</v>
      </c>
      <c r="G64" s="127">
        <v>19</v>
      </c>
      <c r="H64" s="127"/>
      <c r="I64" s="64" t="s">
        <v>194</v>
      </c>
      <c r="J64" s="73" t="s">
        <v>132</v>
      </c>
      <c r="K64" s="48" t="str">
        <f t="shared" ca="1" si="3"/>
        <v>RW21-INV38-CB11.01-C14Str</v>
      </c>
      <c r="L64" s="48" t="str">
        <f t="shared" ca="1" si="6"/>
        <v>RW21</v>
      </c>
      <c r="M64" s="48" t="str">
        <f t="shared" ca="1" si="7"/>
        <v>INV38</v>
      </c>
      <c r="N64" s="48" t="str">
        <f ca="1">MID($F$5,1,2)&amp;LOOKUP("一",$F$7:$F64)&amp;"."&amp;TEXT(IF($F64&gt;"",1,($ZG64=OFFSET($ZG64,-1,))+IFERROR(MID(OFFSET($N64,-1,),FIND(MID($F$5,1,2),OFFSET($N64,-1,))+5,2),)),"00")</f>
        <v>CB11.01</v>
      </c>
      <c r="O64" s="48" t="str">
        <f t="shared" si="8"/>
        <v>C14Str</v>
      </c>
      <c r="P64" s="48">
        <v>1</v>
      </c>
      <c r="Q64" s="48" t="s">
        <v>273</v>
      </c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7"/>
      <c r="G65" s="127"/>
      <c r="H65" s="127"/>
      <c r="I65" s="64" t="s">
        <v>205</v>
      </c>
      <c r="J65" s="73" t="s">
        <v>132</v>
      </c>
      <c r="K65" s="48" t="str">
        <f t="shared" ca="1" si="3"/>
        <v>RW21-INV38-CB11.02-C14Str</v>
      </c>
      <c r="L65" s="48" t="str">
        <f t="shared" ca="1" si="6"/>
        <v>RW21</v>
      </c>
      <c r="M65" s="48" t="str">
        <f t="shared" ca="1" si="7"/>
        <v>INV38</v>
      </c>
      <c r="N65" s="48" t="str">
        <f ca="1">MID($F$5,1,2)&amp;LOOKUP("一",$F$7:$F65)&amp;"."&amp;TEXT(IF($F65&gt;"",1,($ZG65=OFFSET($ZG65,-1,))+IFERROR(MID(OFFSET($N65,-1,),FIND(MID($F$5,1,2),OFFSET($N65,-1,))+5,2),)),"00")</f>
        <v>CB11.02</v>
      </c>
      <c r="O65" s="48" t="str">
        <f t="shared" si="8"/>
        <v>C14Str</v>
      </c>
      <c r="P65" s="48">
        <v>3</v>
      </c>
      <c r="Q65" s="48"/>
      <c r="R65" s="48"/>
      <c r="S65" s="48" t="s">
        <v>274</v>
      </c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/>
      <c r="C66" s="64"/>
      <c r="D66" s="37"/>
      <c r="E66" s="42">
        <f t="shared" si="5"/>
        <v>1</v>
      </c>
      <c r="F66" s="127"/>
      <c r="G66" s="127"/>
      <c r="H66" s="127"/>
      <c r="I66" s="64" t="s">
        <v>232</v>
      </c>
      <c r="J66" s="73" t="s">
        <v>132</v>
      </c>
      <c r="K66" s="48" t="str">
        <f t="shared" ca="1" si="3"/>
        <v>RW21-INV38-CB11.03-C14Str</v>
      </c>
      <c r="L66" s="48" t="str">
        <f t="shared" ca="1" si="6"/>
        <v>RW21</v>
      </c>
      <c r="M66" s="48" t="str">
        <f t="shared" ca="1" si="7"/>
        <v>INV38</v>
      </c>
      <c r="N66" s="48" t="str">
        <f ca="1">MID($F$5,1,2)&amp;LOOKUP("一",$F$7:$F66)&amp;"."&amp;TEXT(IF($F66&gt;"",1,($ZG66=OFFSET($ZG66,-1,))+IFERROR(MID(OFFSET($N66,-1,),FIND(MID($F$5,1,2),OFFSET($N66,-1,))+5,2),)),"00")</f>
        <v>CB11.03</v>
      </c>
      <c r="O66" s="48" t="str">
        <f t="shared" si="8"/>
        <v>C14Str</v>
      </c>
      <c r="P66" s="48">
        <v>7</v>
      </c>
      <c r="Q66" s="48"/>
      <c r="R66" s="48"/>
      <c r="S66" s="48"/>
      <c r="T66" s="48"/>
      <c r="U66" s="48"/>
      <c r="V66" s="48"/>
      <c r="W66" s="48" t="s">
        <v>275</v>
      </c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/>
      <c r="C67" s="64"/>
      <c r="D67" s="37"/>
      <c r="E67" s="42">
        <f t="shared" si="5"/>
        <v>1</v>
      </c>
      <c r="F67" s="127"/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RW22-INV38-CB11.04-C14Str</v>
      </c>
      <c r="L67" s="48" t="str">
        <f t="shared" ca="1" si="6"/>
        <v>RW22</v>
      </c>
      <c r="M67" s="48" t="str">
        <f t="shared" ca="1" si="7"/>
        <v>INV38</v>
      </c>
      <c r="N67" s="48" t="str">
        <f ca="1">MID($F$5,1,2)&amp;LOOKUP("一",$F$7:$F67)&amp;"."&amp;TEXT(IF($F67&gt;"",1,($ZG67=OFFSET($ZG67,-1,))+IFERROR(MID(OFFSET($N67,-1,),FIND(MID($F$5,1,2),OFFSET($N67,-1,))+5,2),)),"00")</f>
        <v>CB11.04</v>
      </c>
      <c r="O67" s="48" t="str">
        <f t="shared" si="8"/>
        <v>C14Str</v>
      </c>
      <c r="P67" s="48">
        <v>1</v>
      </c>
      <c r="Q67" s="48" t="s">
        <v>276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RW22-INV38-CB11.05-C14Str</v>
      </c>
      <c r="L68" s="48" t="str">
        <f t="shared" ca="1" si="6"/>
        <v>RW22</v>
      </c>
      <c r="M68" s="48" t="str">
        <f t="shared" ca="1" si="7"/>
        <v>INV38</v>
      </c>
      <c r="N68" s="48" t="str">
        <f ca="1">MID($F$5,1,2)&amp;LOOKUP("一",$F$7:$F68)&amp;"."&amp;TEXT(IF($F68&gt;"",1,($ZG68=OFFSET($ZG68,-1,))+IFERROR(MID(OFFSET($N68,-1,),FIND(MID($F$5,1,2),OFFSET($N68,-1,))+5,2),)),"00")</f>
        <v>CB11.05</v>
      </c>
      <c r="O68" s="48" t="str">
        <f t="shared" si="8"/>
        <v>C14Str</v>
      </c>
      <c r="P68" s="48">
        <v>3</v>
      </c>
      <c r="Q68" s="48"/>
      <c r="R68" s="48"/>
      <c r="S68" s="48" t="s">
        <v>277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RW22-INV38-CB11.06-C14Str</v>
      </c>
      <c r="L69" s="48" t="str">
        <f t="shared" ca="1" si="6"/>
        <v>RW22</v>
      </c>
      <c r="M69" s="48" t="str">
        <f t="shared" ca="1" si="7"/>
        <v>INV38</v>
      </c>
      <c r="N69" s="48" t="str">
        <f ca="1">MID($F$5,1,2)&amp;LOOKUP("一",$F$7:$F69)&amp;"."&amp;TEXT(IF($F69&gt;"",1,($ZG69=OFFSET($ZG69,-1,))+IFERROR(MID(OFFSET($N69,-1,),FIND(MID($F$5,1,2),OFFSET($N69,-1,))+5,2),)),"00")</f>
        <v>CB11.06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278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8" t="s">
        <v>279</v>
      </c>
      <c r="G70" s="129">
        <v>19</v>
      </c>
      <c r="H70" s="129"/>
      <c r="I70" s="64" t="s">
        <v>194</v>
      </c>
      <c r="J70" s="73" t="s">
        <v>132</v>
      </c>
      <c r="K70" s="42" t="str">
        <f t="shared" ca="1" si="3"/>
        <v>RW23-INV38-CB12.01-C14Str</v>
      </c>
      <c r="L70" s="42" t="str">
        <f t="shared" ca="1" si="6"/>
        <v>RW23</v>
      </c>
      <c r="M70" s="42" t="str">
        <f t="shared" ca="1" si="7"/>
        <v>INV38</v>
      </c>
      <c r="N70" s="42" t="str">
        <f ca="1">MID($F$5,1,2)&amp;LOOKUP("一",$F$7:$F70)&amp;"."&amp;TEXT(IF($F70&gt;"",1,($ZG70=OFFSET($ZG70,-1,))+IFERROR(MID(OFFSET($N70,-1,),FIND(MID($F$5,1,2),OFFSET($N70,-1,))+5,2),)),"00")</f>
        <v>CB12.01</v>
      </c>
      <c r="O70" s="42" t="str">
        <f t="shared" si="8"/>
        <v>C14Str</v>
      </c>
      <c r="P70" s="42">
        <v>1</v>
      </c>
      <c r="Q70" s="42" t="s">
        <v>280</v>
      </c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9"/>
      <c r="G71" s="129"/>
      <c r="H71" s="129"/>
      <c r="I71" s="64" t="s">
        <v>205</v>
      </c>
      <c r="J71" s="73" t="s">
        <v>132</v>
      </c>
      <c r="K71" s="42" t="str">
        <f t="shared" ref="K71:K99" ca="1" si="13">L71&amp;"-"&amp;M71&amp;"-"&amp;N71&amp;"-"&amp;O71</f>
        <v>RW23-INV38-CB12.02-C14Str</v>
      </c>
      <c r="L71" s="42" t="str">
        <f t="shared" ca="1" si="6"/>
        <v>RW23</v>
      </c>
      <c r="M71" s="42" t="str">
        <f t="shared" ca="1" si="7"/>
        <v>INV38</v>
      </c>
      <c r="N71" s="42" t="str">
        <f ca="1">MID($F$5,1,2)&amp;LOOKUP("一",$F$7:$F71)&amp;"."&amp;TEXT(IF($F71&gt;"",1,($ZG71=OFFSET($ZG71,-1,))+IFERROR(MID(OFFSET($N71,-1,),FIND(MID($F$5,1,2),OFFSET($N71,-1,))+5,2),)),"00")</f>
        <v>CB12.02</v>
      </c>
      <c r="O71" s="42" t="str">
        <f t="shared" si="8"/>
        <v>C14Str</v>
      </c>
      <c r="P71" s="42">
        <v>3</v>
      </c>
      <c r="Q71" s="42"/>
      <c r="R71" s="42"/>
      <c r="S71" s="42" t="s">
        <v>281</v>
      </c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99" si="14">COUNTA(Q72:BD72)</f>
        <v>1</v>
      </c>
      <c r="F72" s="129"/>
      <c r="G72" s="129"/>
      <c r="H72" s="129"/>
      <c r="I72" s="64" t="s">
        <v>232</v>
      </c>
      <c r="J72" s="73" t="s">
        <v>132</v>
      </c>
      <c r="K72" s="42" t="str">
        <f t="shared" ca="1" si="13"/>
        <v>RW23-INV38-CB12.03-C14Str</v>
      </c>
      <c r="L72" s="42" t="str">
        <f t="shared" ref="L72:L99" ca="1" si="15">$L$5&amp;TEXT(IF($G72&gt;0,IF(OFFSET($L72,-1,)&lt;&gt;0,($ZG72=OFFSET($ZG72,-1,))+IFERROR(MID(OFFSET($L72,-1,),FIND($L$5,OFFSET($L72,-1,))+2,2),),1),IFERROR(MID(OFFSET($L72,-1,),FIND($L$5,OFFSET($L72,-1,))+2,2),)),"00")</f>
        <v>RW23</v>
      </c>
      <c r="M72" s="42" t="str">
        <f t="shared" ref="M72:M99" ca="1" si="16">$F$3</f>
        <v>INV38</v>
      </c>
      <c r="N72" s="42" t="str">
        <f ca="1">MID($F$5,1,2)&amp;LOOKUP("一",$F$7:$F72)&amp;"."&amp;TEXT(IF($F72&gt;"",1,($ZG72=OFFSET($ZG72,-1,))+IFERROR(MID(OFFSET($N72,-1,),FIND(MID($F$5,1,2),OFFSET($N72,-1,))+5,2),)),"00")</f>
        <v>CB12.03</v>
      </c>
      <c r="O72" s="42" t="str">
        <f t="shared" ref="O72:O99" si="17">MID(J72,1,6)</f>
        <v>C14Str</v>
      </c>
      <c r="P72" s="42">
        <v>7</v>
      </c>
      <c r="Q72" s="42"/>
      <c r="R72" s="42"/>
      <c r="S72" s="42"/>
      <c r="T72" s="42"/>
      <c r="U72" s="42"/>
      <c r="V72" s="42"/>
      <c r="W72" s="42" t="s">
        <v>282</v>
      </c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9"/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RW24-INV38-CB12.04-C14Str</v>
      </c>
      <c r="L73" s="42" t="str">
        <f t="shared" ca="1" si="15"/>
        <v>RW24</v>
      </c>
      <c r="M73" s="42" t="str">
        <f t="shared" ca="1" si="16"/>
        <v>INV38</v>
      </c>
      <c r="N73" s="42" t="str">
        <f ca="1">MID($F$5,1,2)&amp;LOOKUP("一",$F$7:$F73)&amp;"."&amp;TEXT(IF($F73&gt;"",1,($ZG73=OFFSET($ZG73,-1,))+IFERROR(MID(OFFSET($N73,-1,),FIND(MID($F$5,1,2),OFFSET($N73,-1,))+5,2),)),"00")</f>
        <v>CB12.04</v>
      </c>
      <c r="O73" s="42" t="str">
        <f t="shared" si="17"/>
        <v>C14Str</v>
      </c>
      <c r="P73" s="42">
        <v>1</v>
      </c>
      <c r="Q73" s="42" t="s">
        <v>283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RW24-INV38-CB12.05-C14Str</v>
      </c>
      <c r="L74" s="42" t="str">
        <f t="shared" ca="1" si="15"/>
        <v>RW24</v>
      </c>
      <c r="M74" s="42" t="str">
        <f t="shared" ca="1" si="16"/>
        <v>INV38</v>
      </c>
      <c r="N74" s="42" t="str">
        <f ca="1">MID($F$5,1,2)&amp;LOOKUP("一",$F$7:$F74)&amp;"."&amp;TEXT(IF($F74&gt;"",1,($ZG74=OFFSET($ZG74,-1,))+IFERROR(MID(OFFSET($N74,-1,),FIND(MID($F$5,1,2),OFFSET($N74,-1,))+5,2),)),"00")</f>
        <v>CB12.05</v>
      </c>
      <c r="O74" s="42" t="str">
        <f t="shared" si="17"/>
        <v>C14Str</v>
      </c>
      <c r="P74" s="42">
        <v>3</v>
      </c>
      <c r="Q74" s="42"/>
      <c r="R74" s="42"/>
      <c r="S74" s="42" t="s">
        <v>284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RW24-INV38-CB12.06-C14Str</v>
      </c>
      <c r="L75" s="42" t="str">
        <f t="shared" ca="1" si="15"/>
        <v>RW24</v>
      </c>
      <c r="M75" s="42" t="str">
        <f t="shared" ca="1" si="16"/>
        <v>INV38</v>
      </c>
      <c r="N75" s="42" t="str">
        <f ca="1">MID($F$5,1,2)&amp;LOOKUP("一",$F$7:$F75)&amp;"."&amp;TEXT(IF($F75&gt;"",1,($ZG75=OFFSET($ZG75,-1,))+IFERROR(MID(OFFSET($N75,-1,),FIND(MID($F$5,1,2),OFFSET($N75,-1,))+5,2),)),"00")</f>
        <v>CB12.06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285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6" t="s">
        <v>286</v>
      </c>
      <c r="G76" s="127">
        <v>19</v>
      </c>
      <c r="H76" s="127"/>
      <c r="I76" s="64" t="s">
        <v>194</v>
      </c>
      <c r="J76" s="73" t="s">
        <v>132</v>
      </c>
      <c r="K76" s="48" t="str">
        <f t="shared" ca="1" si="13"/>
        <v>RW25-INV38-CB13.01-C14Str</v>
      </c>
      <c r="L76" s="48" t="str">
        <f t="shared" ca="1" si="15"/>
        <v>RW25</v>
      </c>
      <c r="M76" s="48" t="str">
        <f t="shared" ca="1" si="16"/>
        <v>INV38</v>
      </c>
      <c r="N76" s="48" t="str">
        <f ca="1">MID($F$5,1,2)&amp;LOOKUP("一",$F$7:$F76)&amp;"."&amp;TEXT(IF($F76&gt;"",1,($ZG76=OFFSET($ZG76,-1,))+IFERROR(MID(OFFSET($N76,-1,),FIND(MID($F$5,1,2),OFFSET($N76,-1,))+5,2),)),"00")</f>
        <v>CB13.01</v>
      </c>
      <c r="O76" s="48" t="str">
        <f t="shared" si="17"/>
        <v>C14Str</v>
      </c>
      <c r="P76" s="48">
        <v>1</v>
      </c>
      <c r="Q76" s="48" t="s">
        <v>287</v>
      </c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7"/>
      <c r="G77" s="127"/>
      <c r="H77" s="127"/>
      <c r="I77" s="64" t="s">
        <v>205</v>
      </c>
      <c r="J77" s="73" t="s">
        <v>132</v>
      </c>
      <c r="K77" s="48" t="str">
        <f t="shared" ca="1" si="13"/>
        <v>RW25-INV38-CB13.02-C14Str</v>
      </c>
      <c r="L77" s="48" t="str">
        <f t="shared" ca="1" si="15"/>
        <v>RW25</v>
      </c>
      <c r="M77" s="48" t="str">
        <f t="shared" ca="1" si="16"/>
        <v>INV38</v>
      </c>
      <c r="N77" s="48" t="str">
        <f ca="1">MID($F$5,1,2)&amp;LOOKUP("一",$F$7:$F77)&amp;"."&amp;TEXT(IF($F77&gt;"",1,($ZG77=OFFSET($ZG77,-1,))+IFERROR(MID(OFFSET($N77,-1,),FIND(MID($F$5,1,2),OFFSET($N77,-1,))+5,2),)),"00")</f>
        <v>CB13.02</v>
      </c>
      <c r="O77" s="48" t="str">
        <f t="shared" si="17"/>
        <v>C14Str</v>
      </c>
      <c r="P77" s="48">
        <v>3</v>
      </c>
      <c r="Q77" s="48"/>
      <c r="R77" s="48"/>
      <c r="S77" s="48" t="s">
        <v>288</v>
      </c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7"/>
      <c r="G78" s="127"/>
      <c r="H78" s="127"/>
      <c r="I78" s="64" t="s">
        <v>232</v>
      </c>
      <c r="J78" s="73" t="s">
        <v>132</v>
      </c>
      <c r="K78" s="48" t="str">
        <f t="shared" ca="1" si="13"/>
        <v>RW25-INV38-CB13.03-C14Str</v>
      </c>
      <c r="L78" s="48" t="str">
        <f t="shared" ca="1" si="15"/>
        <v>RW25</v>
      </c>
      <c r="M78" s="48" t="str">
        <f t="shared" ca="1" si="16"/>
        <v>INV38</v>
      </c>
      <c r="N78" s="48" t="str">
        <f ca="1">MID($F$5,1,2)&amp;LOOKUP("一",$F$7:$F78)&amp;"."&amp;TEXT(IF($F78&gt;"",1,($ZG78=OFFSET($ZG78,-1,))+IFERROR(MID(OFFSET($N78,-1,),FIND(MID($F$5,1,2),OFFSET($N78,-1,))+5,2),)),"00")</f>
        <v>CB13.03</v>
      </c>
      <c r="O78" s="48" t="str">
        <f t="shared" si="17"/>
        <v>C14Str</v>
      </c>
      <c r="P78" s="48">
        <v>7</v>
      </c>
      <c r="Q78" s="48"/>
      <c r="R78" s="48"/>
      <c r="S78" s="48"/>
      <c r="T78" s="48"/>
      <c r="U78" s="48"/>
      <c r="V78" s="48"/>
      <c r="W78" s="48" t="s">
        <v>289</v>
      </c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7"/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RW26-INV38-CB13.04-C14Str</v>
      </c>
      <c r="L79" s="48" t="str">
        <f t="shared" ca="1" si="15"/>
        <v>RW26</v>
      </c>
      <c r="M79" s="48" t="str">
        <f t="shared" ca="1" si="16"/>
        <v>INV38</v>
      </c>
      <c r="N79" s="48" t="str">
        <f ca="1">MID($F$5,1,2)&amp;LOOKUP("一",$F$7:$F79)&amp;"."&amp;TEXT(IF($F79&gt;"",1,($ZG79=OFFSET($ZG79,-1,))+IFERROR(MID(OFFSET($N79,-1,),FIND(MID($F$5,1,2),OFFSET($N79,-1,))+5,2),)),"00")</f>
        <v>CB13.04</v>
      </c>
      <c r="O79" s="48" t="str">
        <f t="shared" si="17"/>
        <v>C14Str</v>
      </c>
      <c r="P79" s="48">
        <v>1</v>
      </c>
      <c r="Q79" s="48" t="s">
        <v>290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RW26-INV38-CB13.05-C14Str</v>
      </c>
      <c r="L80" s="48" t="str">
        <f t="shared" ca="1" si="15"/>
        <v>RW26</v>
      </c>
      <c r="M80" s="48" t="str">
        <f t="shared" ca="1" si="16"/>
        <v>INV38</v>
      </c>
      <c r="N80" s="48" t="str">
        <f ca="1">MID($F$5,1,2)&amp;LOOKUP("一",$F$7:$F80)&amp;"."&amp;TEXT(IF($F80&gt;"",1,($ZG80=OFFSET($ZG80,-1,))+IFERROR(MID(OFFSET($N80,-1,),FIND(MID($F$5,1,2),OFFSET($N80,-1,))+5,2),)),"00")</f>
        <v>CB13.05</v>
      </c>
      <c r="O80" s="48" t="str">
        <f t="shared" si="17"/>
        <v>C14Str</v>
      </c>
      <c r="P80" s="48">
        <v>3</v>
      </c>
      <c r="Q80" s="48"/>
      <c r="R80" s="48"/>
      <c r="S80" s="48" t="s">
        <v>291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RW26-INV38-CB13.06-C14Str</v>
      </c>
      <c r="L81" s="48" t="str">
        <f t="shared" ca="1" si="15"/>
        <v>RW26</v>
      </c>
      <c r="M81" s="48" t="str">
        <f t="shared" ca="1" si="16"/>
        <v>INV38</v>
      </c>
      <c r="N81" s="48" t="str">
        <f ca="1">MID($F$5,1,2)&amp;LOOKUP("一",$F$7:$F81)&amp;"."&amp;TEXT(IF($F81&gt;"",1,($ZG81=OFFSET($ZG81,-1,))+IFERROR(MID(OFFSET($N81,-1,),FIND(MID($F$5,1,2),OFFSET($N81,-1,))+5,2),)),"00")</f>
        <v>CB13.06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292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8" t="s">
        <v>331</v>
      </c>
      <c r="G82" s="129">
        <v>19</v>
      </c>
      <c r="H82" s="129"/>
      <c r="I82" s="64" t="s">
        <v>194</v>
      </c>
      <c r="J82" s="73" t="s">
        <v>132</v>
      </c>
      <c r="K82" s="42" t="str">
        <f t="shared" ca="1" si="13"/>
        <v>RW27-INV38-CB14.01-C14Str</v>
      </c>
      <c r="L82" s="42" t="str">
        <f t="shared" ca="1" si="15"/>
        <v>RW27</v>
      </c>
      <c r="M82" s="42" t="str">
        <f t="shared" ca="1" si="16"/>
        <v>INV38</v>
      </c>
      <c r="N82" s="42" t="str">
        <f ca="1">MID($F$5,1,2)&amp;LOOKUP("一",$F$7:$F82)&amp;"."&amp;TEXT(IF($F82&gt;"",1,($ZG82=OFFSET($ZG82,-1,))+IFERROR(MID(OFFSET($N82,-1,),FIND(MID($F$5,1,2),OFFSET($N82,-1,))+5,2),)),"00")</f>
        <v>CB14.01</v>
      </c>
      <c r="O82" s="42" t="str">
        <f t="shared" si="17"/>
        <v>C14Str</v>
      </c>
      <c r="P82" s="42">
        <v>1</v>
      </c>
      <c r="Q82" s="42" t="s">
        <v>294</v>
      </c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9"/>
      <c r="G83" s="129"/>
      <c r="H83" s="129"/>
      <c r="I83" s="64" t="s">
        <v>205</v>
      </c>
      <c r="J83" s="73" t="s">
        <v>132</v>
      </c>
      <c r="K83" s="42" t="str">
        <f t="shared" ca="1" si="13"/>
        <v>RW27-INV38-CB14.02-C14Str</v>
      </c>
      <c r="L83" s="42" t="str">
        <f t="shared" ca="1" si="15"/>
        <v>RW27</v>
      </c>
      <c r="M83" s="42" t="str">
        <f t="shared" ca="1" si="16"/>
        <v>INV38</v>
      </c>
      <c r="N83" s="42" t="str">
        <f ca="1">MID($F$5,1,2)&amp;LOOKUP("一",$F$7:$F83)&amp;"."&amp;TEXT(IF($F83&gt;"",1,($ZG83=OFFSET($ZG83,-1,))+IFERROR(MID(OFFSET($N83,-1,),FIND(MID($F$5,1,2),OFFSET($N83,-1,))+5,2),)),"00")</f>
        <v>CB14.02</v>
      </c>
      <c r="O83" s="42" t="str">
        <f t="shared" si="17"/>
        <v>C14Str</v>
      </c>
      <c r="P83" s="42">
        <v>3</v>
      </c>
      <c r="Q83" s="42"/>
      <c r="R83" s="42"/>
      <c r="S83" s="42" t="s">
        <v>295</v>
      </c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9"/>
      <c r="G84" s="129"/>
      <c r="H84" s="129"/>
      <c r="I84" s="64" t="s">
        <v>232</v>
      </c>
      <c r="J84" s="73" t="s">
        <v>132</v>
      </c>
      <c r="K84" s="42" t="str">
        <f t="shared" ca="1" si="13"/>
        <v>RW27-INV38-CB14.03-C14Str</v>
      </c>
      <c r="L84" s="42" t="str">
        <f t="shared" ca="1" si="15"/>
        <v>RW27</v>
      </c>
      <c r="M84" s="42" t="str">
        <f t="shared" ca="1" si="16"/>
        <v>INV38</v>
      </c>
      <c r="N84" s="42" t="str">
        <f ca="1">MID($F$5,1,2)&amp;LOOKUP("一",$F$7:$F84)&amp;"."&amp;TEXT(IF($F84&gt;"",1,($ZG84=OFFSET($ZG84,-1,))+IFERROR(MID(OFFSET($N84,-1,),FIND(MID($F$5,1,2),OFFSET($N84,-1,))+5,2),)),"00")</f>
        <v>CB14.03</v>
      </c>
      <c r="O84" s="42" t="str">
        <f t="shared" si="17"/>
        <v>C14Str</v>
      </c>
      <c r="P84" s="42">
        <v>7</v>
      </c>
      <c r="Q84" s="42"/>
      <c r="R84" s="42"/>
      <c r="S84" s="42"/>
      <c r="T84" s="42"/>
      <c r="U84" s="42"/>
      <c r="V84" s="42"/>
      <c r="W84" s="42" t="s">
        <v>296</v>
      </c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9"/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RW28-INV38-CB14.04-C14Str</v>
      </c>
      <c r="L85" s="42" t="str">
        <f t="shared" ca="1" si="15"/>
        <v>RW28</v>
      </c>
      <c r="M85" s="42" t="str">
        <f t="shared" ca="1" si="16"/>
        <v>INV38</v>
      </c>
      <c r="N85" s="42" t="str">
        <f ca="1">MID($F$5,1,2)&amp;LOOKUP("一",$F$7:$F85)&amp;"."&amp;TEXT(IF($F85&gt;"",1,($ZG85=OFFSET($ZG85,-1,))+IFERROR(MID(OFFSET($N85,-1,),FIND(MID($F$5,1,2),OFFSET($N85,-1,))+5,2),)),"00")</f>
        <v>CB14.04</v>
      </c>
      <c r="O85" s="42" t="str">
        <f t="shared" si="17"/>
        <v>C14Str</v>
      </c>
      <c r="P85" s="42">
        <v>1</v>
      </c>
      <c r="Q85" s="42" t="s">
        <v>297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RW28-INV38-CB14.05-C14Str</v>
      </c>
      <c r="L86" s="42" t="str">
        <f t="shared" ca="1" si="15"/>
        <v>RW28</v>
      </c>
      <c r="M86" s="42" t="str">
        <f t="shared" ca="1" si="16"/>
        <v>INV38</v>
      </c>
      <c r="N86" s="42" t="str">
        <f ca="1">MID($F$5,1,2)&amp;LOOKUP("一",$F$7:$F86)&amp;"."&amp;TEXT(IF($F86&gt;"",1,($ZG86=OFFSET($ZG86,-1,))+IFERROR(MID(OFFSET($N86,-1,),FIND(MID($F$5,1,2),OFFSET($N86,-1,))+5,2),)),"00")</f>
        <v>CB14.05</v>
      </c>
      <c r="O86" s="42" t="str">
        <f t="shared" si="17"/>
        <v>C14Str</v>
      </c>
      <c r="P86" s="42">
        <v>3</v>
      </c>
      <c r="Q86" s="42"/>
      <c r="R86" s="42"/>
      <c r="S86" s="42" t="s">
        <v>298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RW28-INV38-CB14.06-C14Str</v>
      </c>
      <c r="L87" s="42" t="str">
        <f t="shared" ca="1" si="15"/>
        <v>RW28</v>
      </c>
      <c r="M87" s="42" t="str">
        <f t="shared" ca="1" si="16"/>
        <v>INV38</v>
      </c>
      <c r="N87" s="42" t="str">
        <f ca="1">MID($F$5,1,2)&amp;LOOKUP("一",$F$7:$F87)&amp;"."&amp;TEXT(IF($F87&gt;"",1,($ZG87=OFFSET($ZG87,-1,))+IFERROR(MID(OFFSET($N87,-1,),FIND(MID($F$5,1,2),OFFSET($N87,-1,))+5,2),)),"00")</f>
        <v>CB14.06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299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6" t="s">
        <v>464</v>
      </c>
      <c r="G88" s="127">
        <v>19</v>
      </c>
      <c r="H88" s="127"/>
      <c r="I88" s="64" t="s">
        <v>194</v>
      </c>
      <c r="J88" s="73" t="s">
        <v>132</v>
      </c>
      <c r="K88" s="48" t="str">
        <f t="shared" ca="1" si="13"/>
        <v>RW29-INV38-CB15.01-C14Str</v>
      </c>
      <c r="L88" s="48" t="str">
        <f t="shared" ca="1" si="15"/>
        <v>RW29</v>
      </c>
      <c r="M88" s="48" t="str">
        <f t="shared" ca="1" si="16"/>
        <v>INV38</v>
      </c>
      <c r="N88" s="48" t="str">
        <f ca="1">MID($F$5,1,2)&amp;LOOKUP("一",$F$7:$F88)&amp;"."&amp;TEXT(IF($F88&gt;"",1,($ZG88=OFFSET($ZG88,-1,))+IFERROR(MID(OFFSET($N88,-1,),FIND(MID($F$5,1,2),OFFSET($N88,-1,))+5,2),)),"00")</f>
        <v>CB15.01</v>
      </c>
      <c r="O88" s="48" t="str">
        <f t="shared" si="17"/>
        <v>C14Str</v>
      </c>
      <c r="P88" s="48">
        <v>1</v>
      </c>
      <c r="Q88" s="48" t="s">
        <v>301</v>
      </c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7"/>
      <c r="G89" s="127"/>
      <c r="H89" s="127"/>
      <c r="I89" s="64" t="s">
        <v>205</v>
      </c>
      <c r="J89" s="73" t="s">
        <v>132</v>
      </c>
      <c r="K89" s="48" t="str">
        <f t="shared" ca="1" si="13"/>
        <v>RW29-INV38-CB15.02-C14Str</v>
      </c>
      <c r="L89" s="48" t="str">
        <f t="shared" ca="1" si="15"/>
        <v>RW29</v>
      </c>
      <c r="M89" s="48" t="str">
        <f t="shared" ca="1" si="16"/>
        <v>INV38</v>
      </c>
      <c r="N89" s="48" t="str">
        <f ca="1">MID($F$5,1,2)&amp;LOOKUP("一",$F$7:$F89)&amp;"."&amp;TEXT(IF($F89&gt;"",1,($ZG89=OFFSET($ZG89,-1,))+IFERROR(MID(OFFSET($N89,-1,),FIND(MID($F$5,1,2),OFFSET($N89,-1,))+5,2),)),"00")</f>
        <v>CB15.02</v>
      </c>
      <c r="O89" s="48" t="str">
        <f t="shared" si="17"/>
        <v>C14Str</v>
      </c>
      <c r="P89" s="48">
        <v>3</v>
      </c>
      <c r="Q89" s="48"/>
      <c r="R89" s="48"/>
      <c r="S89" s="48" t="s">
        <v>302</v>
      </c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7"/>
      <c r="G90" s="127"/>
      <c r="H90" s="127"/>
      <c r="I90" s="64" t="s">
        <v>232</v>
      </c>
      <c r="J90" s="73" t="s">
        <v>132</v>
      </c>
      <c r="K90" s="48" t="str">
        <f t="shared" ca="1" si="13"/>
        <v>RW29-INV38-CB15.03-C14Str</v>
      </c>
      <c r="L90" s="48" t="str">
        <f t="shared" ca="1" si="15"/>
        <v>RW29</v>
      </c>
      <c r="M90" s="48" t="str">
        <f t="shared" ca="1" si="16"/>
        <v>INV38</v>
      </c>
      <c r="N90" s="48" t="str">
        <f ca="1">MID($F$5,1,2)&amp;LOOKUP("一",$F$7:$F90)&amp;"."&amp;TEXT(IF($F90&gt;"",1,($ZG90=OFFSET($ZG90,-1,))+IFERROR(MID(OFFSET($N90,-1,),FIND(MID($F$5,1,2),OFFSET($N90,-1,))+5,2),)),"00")</f>
        <v>CB15.03</v>
      </c>
      <c r="O90" s="48" t="str">
        <f t="shared" si="17"/>
        <v>C14Str</v>
      </c>
      <c r="P90" s="48">
        <v>7</v>
      </c>
      <c r="Q90" s="48"/>
      <c r="R90" s="48"/>
      <c r="S90" s="48"/>
      <c r="T90" s="48"/>
      <c r="U90" s="48"/>
      <c r="V90" s="48"/>
      <c r="W90" s="48" t="s">
        <v>303</v>
      </c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7"/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RW30-INV38-CB15.04-C14Str</v>
      </c>
      <c r="L91" s="48" t="str">
        <f t="shared" ca="1" si="15"/>
        <v>RW30</v>
      </c>
      <c r="M91" s="48" t="str">
        <f t="shared" ca="1" si="16"/>
        <v>INV38</v>
      </c>
      <c r="N91" s="48" t="str">
        <f ca="1">MID($F$5,1,2)&amp;LOOKUP("一",$F$7:$F91)&amp;"."&amp;TEXT(IF($F91&gt;"",1,($ZG91=OFFSET($ZG91,-1,))+IFERROR(MID(OFFSET($N91,-1,),FIND(MID($F$5,1,2),OFFSET($N91,-1,))+5,2),)),"00")</f>
        <v>CB15.04</v>
      </c>
      <c r="O91" s="48" t="str">
        <f t="shared" si="17"/>
        <v>C14Str</v>
      </c>
      <c r="P91" s="48">
        <v>1</v>
      </c>
      <c r="Q91" s="48" t="s">
        <v>304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7"/>
      <c r="G92" s="127"/>
      <c r="H92" s="127"/>
      <c r="I92" s="64" t="s">
        <v>205</v>
      </c>
      <c r="J92" s="73" t="s">
        <v>132</v>
      </c>
      <c r="K92" s="48" t="str">
        <f t="shared" ca="1" si="13"/>
        <v>RW30-INV38-CB15.05-C14Str</v>
      </c>
      <c r="L92" s="48" t="str">
        <f t="shared" ca="1" si="15"/>
        <v>RW30</v>
      </c>
      <c r="M92" s="48" t="str">
        <f t="shared" ca="1" si="16"/>
        <v>INV38</v>
      </c>
      <c r="N92" s="48" t="str">
        <f ca="1">MID($F$5,1,2)&amp;LOOKUP("一",$F$7:$F92)&amp;"."&amp;TEXT(IF($F92&gt;"",1,($ZG92=OFFSET($ZG92,-1,))+IFERROR(MID(OFFSET($N92,-1,),FIND(MID($F$5,1,2),OFFSET($N92,-1,))+5,2),)),"00")</f>
        <v>CB15.05</v>
      </c>
      <c r="O92" s="48" t="str">
        <f t="shared" si="17"/>
        <v>C14Str</v>
      </c>
      <c r="P92" s="48">
        <v>3</v>
      </c>
      <c r="Q92" s="48"/>
      <c r="R92" s="48"/>
      <c r="S92" s="48" t="s">
        <v>305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7"/>
      <c r="G93" s="127"/>
      <c r="H93" s="127"/>
      <c r="I93" s="64" t="s">
        <v>232</v>
      </c>
      <c r="J93" s="73" t="s">
        <v>132</v>
      </c>
      <c r="K93" s="48" t="str">
        <f t="shared" ca="1" si="13"/>
        <v>RW30-INV38-CB15.06-C14Str</v>
      </c>
      <c r="L93" s="48" t="str">
        <f t="shared" ca="1" si="15"/>
        <v>RW30</v>
      </c>
      <c r="M93" s="48" t="str">
        <f t="shared" ca="1" si="16"/>
        <v>INV38</v>
      </c>
      <c r="N93" s="48" t="str">
        <f ca="1">MID($F$5,1,2)&amp;LOOKUP("一",$F$7:$F93)&amp;"."&amp;TEXT(IF($F93&gt;"",1,($ZG93=OFFSET($ZG93,-1,))+IFERROR(MID(OFFSET($N93,-1,),FIND(MID($F$5,1,2),OFFSET($N93,-1,))+5,2),)),"00")</f>
        <v>CB15.06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306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8" t="s">
        <v>307</v>
      </c>
      <c r="G94" s="129">
        <v>19</v>
      </c>
      <c r="H94" s="129"/>
      <c r="I94" s="64" t="s">
        <v>194</v>
      </c>
      <c r="J94" s="73" t="s">
        <v>132</v>
      </c>
      <c r="K94" s="42" t="str">
        <f t="shared" ca="1" si="13"/>
        <v>RW31-INV38-CB16.01-C14Str</v>
      </c>
      <c r="L94" s="42" t="str">
        <f t="shared" ca="1" si="15"/>
        <v>RW31</v>
      </c>
      <c r="M94" s="42" t="str">
        <f t="shared" ca="1" si="16"/>
        <v>INV38</v>
      </c>
      <c r="N94" s="42" t="str">
        <f ca="1">MID($F$5,1,2)&amp;LOOKUP("一",$F$7:$F94)&amp;"."&amp;TEXT(IF($F94&gt;"",1,($ZG94=OFFSET($ZG94,-1,))+IFERROR(MID(OFFSET($N94,-1,),FIND(MID($F$5,1,2),OFFSET($N94,-1,))+5,2),)),"00")</f>
        <v>CB16.01</v>
      </c>
      <c r="O94" s="42" t="str">
        <f t="shared" si="17"/>
        <v>C14Str</v>
      </c>
      <c r="P94" s="42">
        <v>1</v>
      </c>
      <c r="Q94" s="42" t="s">
        <v>308</v>
      </c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</row>
    <row r="95" spans="1:90">
      <c r="E95" s="42">
        <f t="shared" si="14"/>
        <v>1</v>
      </c>
      <c r="F95" s="128"/>
      <c r="G95" s="129"/>
      <c r="H95" s="129"/>
      <c r="I95" s="64" t="s">
        <v>205</v>
      </c>
      <c r="J95" s="73" t="s">
        <v>132</v>
      </c>
      <c r="K95" s="42" t="str">
        <f t="shared" ca="1" si="13"/>
        <v>RW31-INV38-CB16.02-C14Str</v>
      </c>
      <c r="L95" s="42" t="str">
        <f t="shared" ca="1" si="15"/>
        <v>RW31</v>
      </c>
      <c r="M95" s="42" t="str">
        <f t="shared" ca="1" si="16"/>
        <v>INV38</v>
      </c>
      <c r="N95" s="42" t="str">
        <f ca="1">MID($F$5,1,2)&amp;LOOKUP("一",$F$7:$F95)&amp;"."&amp;TEXT(IF($F95&gt;"",1,($ZG95=OFFSET($ZG95,-1,))+IFERROR(MID(OFFSET($N95,-1,),FIND(MID($F$5,1,2),OFFSET($N95,-1,))+5,2),)),"00")</f>
        <v>CB16.02</v>
      </c>
      <c r="O95" s="42" t="str">
        <f t="shared" si="17"/>
        <v>C14Str</v>
      </c>
      <c r="P95" s="42">
        <v>3</v>
      </c>
      <c r="Q95" s="42"/>
      <c r="R95" s="42"/>
      <c r="S95" s="42" t="s">
        <v>309</v>
      </c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</row>
    <row r="96" spans="1:90">
      <c r="E96" s="42">
        <f t="shared" si="14"/>
        <v>1</v>
      </c>
      <c r="F96" s="128"/>
      <c r="G96" s="129"/>
      <c r="H96" s="129"/>
      <c r="I96" s="64" t="s">
        <v>232</v>
      </c>
      <c r="J96" s="73" t="s">
        <v>132</v>
      </c>
      <c r="K96" s="42" t="str">
        <f t="shared" ca="1" si="13"/>
        <v>RW31-INV38-CB16.03-C14Str</v>
      </c>
      <c r="L96" s="42" t="str">
        <f t="shared" ca="1" si="15"/>
        <v>RW31</v>
      </c>
      <c r="M96" s="42" t="str">
        <f t="shared" ca="1" si="16"/>
        <v>INV38</v>
      </c>
      <c r="N96" s="42" t="str">
        <f ca="1">MID($F$5,1,2)&amp;LOOKUP("一",$F$7:$F96)&amp;"."&amp;TEXT(IF($F96&gt;"",1,($ZG96=OFFSET($ZG96,-1,))+IFERROR(MID(OFFSET($N96,-1,),FIND(MID($F$5,1,2),OFFSET($N96,-1,))+5,2),)),"00")</f>
        <v>CB16.03</v>
      </c>
      <c r="O96" s="42" t="str">
        <f t="shared" si="17"/>
        <v>C14Str</v>
      </c>
      <c r="P96" s="42">
        <v>7</v>
      </c>
      <c r="Q96" s="42"/>
      <c r="R96" s="42"/>
      <c r="S96" s="42"/>
      <c r="T96" s="42"/>
      <c r="U96" s="42"/>
      <c r="V96" s="42"/>
      <c r="W96" s="42" t="s">
        <v>310</v>
      </c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</row>
    <row r="97" spans="5:56">
      <c r="E97" s="42">
        <f t="shared" si="14"/>
        <v>1</v>
      </c>
      <c r="F97" s="128"/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RW32-INV38-CB16.04-C14Str</v>
      </c>
      <c r="L97" s="42" t="str">
        <f t="shared" ca="1" si="15"/>
        <v>RW32</v>
      </c>
      <c r="M97" s="42" t="str">
        <f t="shared" ca="1" si="16"/>
        <v>INV38</v>
      </c>
      <c r="N97" s="42" t="str">
        <f ca="1">MID($F$5,1,2)&amp;LOOKUP("一",$F$7:$F97)&amp;"."&amp;TEXT(IF($F97&gt;"",1,($ZG97=OFFSET($ZG97,-1,))+IFERROR(MID(OFFSET($N97,-1,),FIND(MID($F$5,1,2),OFFSET($N97,-1,))+5,2),)),"00")</f>
        <v>CB16.04</v>
      </c>
      <c r="O97" s="42" t="str">
        <f t="shared" si="17"/>
        <v>C14Str</v>
      </c>
      <c r="P97" s="42">
        <v>1</v>
      </c>
      <c r="Q97" s="42" t="s">
        <v>311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RW32-INV38-CB16.05-C14Str</v>
      </c>
      <c r="L98" s="42" t="str">
        <f t="shared" ca="1" si="15"/>
        <v>RW32</v>
      </c>
      <c r="M98" s="42" t="str">
        <f t="shared" ca="1" si="16"/>
        <v>INV38</v>
      </c>
      <c r="N98" s="42" t="str">
        <f ca="1">MID($F$5,1,2)&amp;LOOKUP("一",$F$7:$F98)&amp;"."&amp;TEXT(IF($F98&gt;"",1,($ZG98=OFFSET($ZG98,-1,))+IFERROR(MID(OFFSET($N98,-1,),FIND(MID($F$5,1,2),OFFSET($N98,-1,))+5,2),)),"00")</f>
        <v>CB16.05</v>
      </c>
      <c r="O98" s="42" t="str">
        <f t="shared" si="17"/>
        <v>C14Str</v>
      </c>
      <c r="P98" s="42">
        <v>3</v>
      </c>
      <c r="Q98" s="42"/>
      <c r="R98" s="42"/>
      <c r="S98" s="42" t="s">
        <v>312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RW32-INV38-CB16.06-C14Str</v>
      </c>
      <c r="L99" s="42" t="str">
        <f t="shared" ca="1" si="15"/>
        <v>RW32</v>
      </c>
      <c r="M99" s="42" t="str">
        <f t="shared" ca="1" si="16"/>
        <v>INV38</v>
      </c>
      <c r="N99" s="42" t="str">
        <f ca="1">MID($F$5,1,2)&amp;LOOKUP("一",$F$7:$F99)&amp;"."&amp;TEXT(IF($F99&gt;"",1,($ZG99=OFFSET($ZG99,-1,))+IFERROR(MID(OFFSET($N99,-1,),FIND(MID($F$5,1,2),OFFSET($N99,-1,))+5,2),)),"00")</f>
        <v>CB16.06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313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</sheetData>
  <mergeCells count="98">
    <mergeCell ref="AC4:AD4"/>
    <mergeCell ref="A1:K2"/>
    <mergeCell ref="A3:E4"/>
    <mergeCell ref="F3:P4"/>
    <mergeCell ref="R4:T4"/>
    <mergeCell ref="U4:AA4"/>
    <mergeCell ref="A5:B6"/>
    <mergeCell ref="C5:D6"/>
    <mergeCell ref="E5:E6"/>
    <mergeCell ref="F5:F6"/>
    <mergeCell ref="G5:G6"/>
    <mergeCell ref="F10:F15"/>
    <mergeCell ref="G10:G12"/>
    <mergeCell ref="H10:H12"/>
    <mergeCell ref="G13:G15"/>
    <mergeCell ref="H13:H15"/>
    <mergeCell ref="P5:P6"/>
    <mergeCell ref="BH6:BV6"/>
    <mergeCell ref="F7:F9"/>
    <mergeCell ref="G8:G9"/>
    <mergeCell ref="H8:H9"/>
    <mergeCell ref="I5:J6"/>
    <mergeCell ref="K5:K6"/>
    <mergeCell ref="L5:L6"/>
    <mergeCell ref="M5:M6"/>
    <mergeCell ref="N5:N6"/>
    <mergeCell ref="O5:O6"/>
    <mergeCell ref="H5:H6"/>
    <mergeCell ref="F22:F27"/>
    <mergeCell ref="G22:G24"/>
    <mergeCell ref="H22:H24"/>
    <mergeCell ref="G25:G27"/>
    <mergeCell ref="H25:H27"/>
    <mergeCell ref="F16:F21"/>
    <mergeCell ref="G16:G18"/>
    <mergeCell ref="H16:H18"/>
    <mergeCell ref="G19:G21"/>
    <mergeCell ref="H19:H21"/>
    <mergeCell ref="F34:F39"/>
    <mergeCell ref="G34:G36"/>
    <mergeCell ref="H34:H36"/>
    <mergeCell ref="G37:G39"/>
    <mergeCell ref="H37:H39"/>
    <mergeCell ref="F28:F33"/>
    <mergeCell ref="G28:G30"/>
    <mergeCell ref="H28:H30"/>
    <mergeCell ref="G31:G33"/>
    <mergeCell ref="H31:H33"/>
    <mergeCell ref="F46:F51"/>
    <mergeCell ref="G46:G48"/>
    <mergeCell ref="H46:H48"/>
    <mergeCell ref="G49:G51"/>
    <mergeCell ref="H49:H51"/>
    <mergeCell ref="F40:F45"/>
    <mergeCell ref="G40:G42"/>
    <mergeCell ref="H40:H42"/>
    <mergeCell ref="G43:G45"/>
    <mergeCell ref="H43:H45"/>
    <mergeCell ref="F58:F63"/>
    <mergeCell ref="G58:G60"/>
    <mergeCell ref="H58:H60"/>
    <mergeCell ref="G61:G63"/>
    <mergeCell ref="H61:H63"/>
    <mergeCell ref="F52:F57"/>
    <mergeCell ref="G52:G54"/>
    <mergeCell ref="H52:H54"/>
    <mergeCell ref="G55:G57"/>
    <mergeCell ref="H55:H57"/>
    <mergeCell ref="F70:F75"/>
    <mergeCell ref="G70:G72"/>
    <mergeCell ref="H70:H72"/>
    <mergeCell ref="G73:G75"/>
    <mergeCell ref="H73:H75"/>
    <mergeCell ref="F64:F69"/>
    <mergeCell ref="G64:G66"/>
    <mergeCell ref="H64:H66"/>
    <mergeCell ref="G67:G69"/>
    <mergeCell ref="H67:H69"/>
    <mergeCell ref="F82:F87"/>
    <mergeCell ref="G82:G84"/>
    <mergeCell ref="H82:H84"/>
    <mergeCell ref="G85:G87"/>
    <mergeCell ref="H85:H87"/>
    <mergeCell ref="F76:F81"/>
    <mergeCell ref="G76:G78"/>
    <mergeCell ref="H76:H78"/>
    <mergeCell ref="G79:G81"/>
    <mergeCell ref="H79:H81"/>
    <mergeCell ref="F94:F99"/>
    <mergeCell ref="G94:G96"/>
    <mergeCell ref="H94:H96"/>
    <mergeCell ref="G97:G99"/>
    <mergeCell ref="H97:H99"/>
    <mergeCell ref="F88:F93"/>
    <mergeCell ref="G88:G90"/>
    <mergeCell ref="H88:H90"/>
    <mergeCell ref="G91:G93"/>
    <mergeCell ref="H91:H93"/>
  </mergeCells>
  <phoneticPr fontId="2" type="noConversion"/>
  <conditionalFormatting sqref="P2">
    <cfRule type="cellIs" dxfId="53" priority="6" operator="equal">
      <formula>FALSE</formula>
    </cfRule>
  </conditionalFormatting>
  <conditionalFormatting sqref="BF7:BF35">
    <cfRule type="cellIs" dxfId="52" priority="3" operator="notEqual">
      <formula>0</formula>
    </cfRule>
  </conditionalFormatting>
  <conditionalFormatting sqref="F7">
    <cfRule type="expression" dxfId="51" priority="2">
      <formula>TEXT(MID(INDIRECT("J"&amp;ROW()-1),13,2)+1,"00")&lt;&gt;F7</formula>
    </cfRule>
  </conditionalFormatting>
  <conditionalFormatting sqref="F7">
    <cfRule type="cellIs" dxfId="50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99">
    <cfRule type="cellIs" dxfId="49" priority="7" operator="greaterThan">
      <formula>1</formula>
    </cfRule>
    <cfRule type="expression" dxfId="48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985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6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7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8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9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D6C7A-60A5-1243-A22C-FC9D25A68D21}">
  <sheetPr codeName="Sheet42"/>
  <dimension ref="A1:CL99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31</v>
      </c>
      <c r="R1" s="16">
        <f t="shared" ref="R1:AD1" si="0">COUNTA(R7:R9953)</f>
        <v>0</v>
      </c>
      <c r="S1" s="16">
        <f t="shared" si="0"/>
        <v>31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31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31</v>
      </c>
      <c r="R2" s="16">
        <f t="shared" ref="R2:BD2" si="2">COUNTIF($I:$I,R$6)</f>
        <v>0</v>
      </c>
      <c r="S2" s="16">
        <f t="shared" si="2"/>
        <v>31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31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INV39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RW01-INV39-CB01.01-C14Str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INV39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RW01-INV39-CB01.02-C14Str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INV39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RW01-INV39-CB01.03-C14Str</v>
      </c>
      <c r="L9" s="48" t="str">
        <f t="shared" ca="1" si="6"/>
        <v>RW01</v>
      </c>
      <c r="M9" s="48" t="str">
        <f t="shared" ca="1" si="7"/>
        <v>INV39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93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RW02-INV39-CB01.04-C14Str</v>
      </c>
      <c r="L10" s="48" t="str">
        <f t="shared" ca="1" si="6"/>
        <v>RW02</v>
      </c>
      <c r="M10" s="48" t="str">
        <f t="shared" ca="1" si="7"/>
        <v>INV39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RW02-INV39-CB01.05-C14Str</v>
      </c>
      <c r="L11" s="48" t="str">
        <f t="shared" ca="1" si="6"/>
        <v>RW02</v>
      </c>
      <c r="M11" s="48" t="str">
        <f t="shared" ca="1" si="7"/>
        <v>INV39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RW02-INV39-CB01.06-C14Str</v>
      </c>
      <c r="L12" s="48" t="str">
        <f t="shared" ca="1" si="6"/>
        <v>RW02</v>
      </c>
      <c r="M12" s="48" t="str">
        <f t="shared" ca="1" si="7"/>
        <v>INV39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RW03-INV39-CB02.01-C14Str</v>
      </c>
      <c r="L13" s="42" t="str">
        <f t="shared" ca="1" si="6"/>
        <v>RW03</v>
      </c>
      <c r="M13" s="42" t="str">
        <f t="shared" ca="1" si="7"/>
        <v>INV39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RW03-INV39-CB02.02-C14Str</v>
      </c>
      <c r="L14" s="42" t="str">
        <f t="shared" ca="1" si="6"/>
        <v>RW03</v>
      </c>
      <c r="M14" s="42" t="str">
        <f t="shared" ca="1" si="7"/>
        <v>INV39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RW03-INV39-CB02.03-C14Str</v>
      </c>
      <c r="L15" s="42" t="str">
        <f t="shared" ca="1" si="6"/>
        <v>RW03</v>
      </c>
      <c r="M15" s="42" t="str">
        <f t="shared" ca="1" si="7"/>
        <v>INV39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RW04-INV39-CB02.04-C14Str</v>
      </c>
      <c r="L16" s="42" t="str">
        <f t="shared" ca="1" si="6"/>
        <v>RW04</v>
      </c>
      <c r="M16" s="42" t="str">
        <f t="shared" ca="1" si="7"/>
        <v>INV39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RW04-INV39-CB02.05-C14Str</v>
      </c>
      <c r="L17" s="42" t="str">
        <f t="shared" ca="1" si="6"/>
        <v>RW04</v>
      </c>
      <c r="M17" s="42" t="str">
        <f t="shared" ca="1" si="7"/>
        <v>INV39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RW04-INV39-CB02.06-C14Str</v>
      </c>
      <c r="L18" s="42" t="str">
        <f t="shared" ca="1" si="6"/>
        <v>RW04</v>
      </c>
      <c r="M18" s="42" t="str">
        <f t="shared" ca="1" si="7"/>
        <v>INV39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RW05-INV39-CB03.01-C14Str</v>
      </c>
      <c r="L19" s="48" t="str">
        <f t="shared" ca="1" si="6"/>
        <v>RW05</v>
      </c>
      <c r="M19" s="48" t="str">
        <f t="shared" ca="1" si="7"/>
        <v>INV39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RW05-INV39-CB03.02-C14Str</v>
      </c>
      <c r="L20" s="48" t="str">
        <f t="shared" ca="1" si="6"/>
        <v>RW05</v>
      </c>
      <c r="M20" s="48" t="str">
        <f t="shared" ca="1" si="7"/>
        <v>INV39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RW05-INV39-CB03.03-C14Str</v>
      </c>
      <c r="L21" s="48" t="str">
        <f t="shared" ca="1" si="6"/>
        <v>RW05</v>
      </c>
      <c r="M21" s="48" t="str">
        <f t="shared" ca="1" si="7"/>
        <v>INV39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RW06-INV39-CB03.04-C14Str</v>
      </c>
      <c r="L22" s="48" t="str">
        <f t="shared" ca="1" si="6"/>
        <v>RW06</v>
      </c>
      <c r="M22" s="48" t="str">
        <f t="shared" ca="1" si="7"/>
        <v>INV39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t="str" cm="1">
        <f t="array" ref="BI22">IFERROR(INDEX($G$7:$G$1007,SMALL(IF((LOOKUP(ROW($7:$1007),ROW($7:$1007)/($F$7:$F$1007&lt;&gt;""),$F$7:$F$1007)=RIGHT("0"&amp;$BG22,2))*($G$7:$G$1007&lt;&gt;""),ROW($1:$1001),999999),COLUMN(B16))),"0")</f>
        <v>0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RW06-INV39-CB03.05-C14Str</v>
      </c>
      <c r="L23" s="48" t="str">
        <f t="shared" ca="1" si="6"/>
        <v>RW06</v>
      </c>
      <c r="M23" s="48" t="str">
        <f t="shared" ca="1" si="7"/>
        <v>INV39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F23" s="16">
        <f t="shared" si="9"/>
        <v>0</v>
      </c>
      <c r="BG23" s="49">
        <v>17</v>
      </c>
      <c r="BH23" s="42" t="str" cm="1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42" t="str" cm="1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RW06-INV39-CB03.06-C14Str</v>
      </c>
      <c r="L24" s="48" t="str">
        <f t="shared" ca="1" si="6"/>
        <v>RW06</v>
      </c>
      <c r="M24" s="48" t="str">
        <f t="shared" ca="1" si="7"/>
        <v>INV39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RW07-INV39-CB04.01-C14Str</v>
      </c>
      <c r="L25" s="42" t="str">
        <f t="shared" ca="1" si="6"/>
        <v>RW07</v>
      </c>
      <c r="M25" s="42" t="str">
        <f t="shared" ca="1" si="7"/>
        <v>INV39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31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RW07-INV39-CB04.02-C14Str</v>
      </c>
      <c r="L26" s="42" t="str">
        <f t="shared" ca="1" si="6"/>
        <v>RW07</v>
      </c>
      <c r="M26" s="42" t="str">
        <f t="shared" ca="1" si="7"/>
        <v>INV39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RW07-INV39-CB04.03-C14Str</v>
      </c>
      <c r="L27" s="42" t="str">
        <f t="shared" ca="1" si="6"/>
        <v>RW07</v>
      </c>
      <c r="M27" s="42" t="str">
        <f t="shared" ca="1" si="7"/>
        <v>INV39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RW08-INV39-CB04.04-C14Str</v>
      </c>
      <c r="L28" s="42" t="str">
        <f t="shared" ca="1" si="6"/>
        <v>RW08</v>
      </c>
      <c r="M28" s="42" t="str">
        <f t="shared" ca="1" si="7"/>
        <v>INV39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RW08-INV39-CB04.05-C14Str</v>
      </c>
      <c r="L29" s="42" t="str">
        <f t="shared" ca="1" si="6"/>
        <v>RW08</v>
      </c>
      <c r="M29" s="42" t="str">
        <f t="shared" ca="1" si="7"/>
        <v>INV39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RW08-INV39-CB04.06-C14Str</v>
      </c>
      <c r="L30" s="42" t="str">
        <f t="shared" ca="1" si="6"/>
        <v>RW08</v>
      </c>
      <c r="M30" s="42" t="str">
        <f t="shared" ca="1" si="7"/>
        <v>INV39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RW09-INV39-CB05.01-C14Str</v>
      </c>
      <c r="L31" s="48" t="str">
        <f t="shared" ca="1" si="6"/>
        <v>RW09</v>
      </c>
      <c r="M31" s="48" t="str">
        <f t="shared" ca="1" si="7"/>
        <v>INV39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RW09-INV39-CB05.02-C14Str</v>
      </c>
      <c r="L32" s="48" t="str">
        <f t="shared" ca="1" si="6"/>
        <v>RW09</v>
      </c>
      <c r="M32" s="48" t="str">
        <f t="shared" ca="1" si="7"/>
        <v>INV39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RW09-INV39-CB05.03-C14Str</v>
      </c>
      <c r="L33" s="48" t="str">
        <f t="shared" ca="1" si="6"/>
        <v>RW09</v>
      </c>
      <c r="M33" s="48" t="str">
        <f t="shared" ca="1" si="7"/>
        <v>INV39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RW10-INV39-CB05.04-C14Str</v>
      </c>
      <c r="L34" s="48" t="str">
        <f t="shared" ca="1" si="6"/>
        <v>RW10</v>
      </c>
      <c r="M34" s="48" t="str">
        <f t="shared" ca="1" si="7"/>
        <v>INV39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31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RW10-INV39-CB05.05-C14Str</v>
      </c>
      <c r="L35" s="48" t="str">
        <f t="shared" ca="1" si="6"/>
        <v>RW10</v>
      </c>
      <c r="M35" s="48" t="str">
        <f t="shared" ca="1" si="7"/>
        <v>INV39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RW10-INV39-CB05.06-C14Str</v>
      </c>
      <c r="L36" s="48" t="str">
        <f t="shared" ca="1" si="6"/>
        <v>RW10</v>
      </c>
      <c r="M36" s="48" t="str">
        <f t="shared" ca="1" si="7"/>
        <v>INV39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RW11-INV39-CB06.01-C14Str</v>
      </c>
      <c r="L37" s="42" t="str">
        <f t="shared" ca="1" si="6"/>
        <v>RW11</v>
      </c>
      <c r="M37" s="42" t="str">
        <f t="shared" ca="1" si="7"/>
        <v>INV39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RW11-INV39-CB06.02-C14Str</v>
      </c>
      <c r="L38" s="42" t="str">
        <f t="shared" ca="1" si="6"/>
        <v>RW11</v>
      </c>
      <c r="M38" s="42" t="str">
        <f t="shared" ca="1" si="7"/>
        <v>INV39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RW11-INV39-CB06.03-C14Str</v>
      </c>
      <c r="L39" s="42" t="str">
        <f t="shared" ca="1" si="6"/>
        <v>RW11</v>
      </c>
      <c r="M39" s="42" t="str">
        <f t="shared" ca="1" si="7"/>
        <v>INV39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RW12-INV39-CB06.04-C14Str</v>
      </c>
      <c r="L40" s="42" t="str">
        <f t="shared" ca="1" si="6"/>
        <v>RW12</v>
      </c>
      <c r="M40" s="42" t="str">
        <f t="shared" ca="1" si="7"/>
        <v>INV39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RW12-INV39-CB06.05-C14Str</v>
      </c>
      <c r="L41" s="42" t="str">
        <f t="shared" ca="1" si="6"/>
        <v>RW12</v>
      </c>
      <c r="M41" s="42" t="str">
        <f t="shared" ca="1" si="7"/>
        <v>INV39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RW12-INV39-CB06.06-C14Str</v>
      </c>
      <c r="L42" s="42" t="str">
        <f t="shared" ca="1" si="6"/>
        <v>RW12</v>
      </c>
      <c r="M42" s="42" t="str">
        <f t="shared" ca="1" si="7"/>
        <v>INV39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RW13-INV39-CB07.01-C14Str</v>
      </c>
      <c r="L43" s="48" t="str">
        <f t="shared" ca="1" si="6"/>
        <v>RW13</v>
      </c>
      <c r="M43" s="48" t="str">
        <f t="shared" ca="1" si="7"/>
        <v>INV39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RW13-INV39-CB07.02-C14Str</v>
      </c>
      <c r="L44" s="48" t="str">
        <f t="shared" ca="1" si="6"/>
        <v>RW13</v>
      </c>
      <c r="M44" s="48" t="str">
        <f t="shared" ca="1" si="7"/>
        <v>INV39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RW13-INV39-CB07.03-C14Str</v>
      </c>
      <c r="L45" s="48" t="str">
        <f t="shared" ca="1" si="6"/>
        <v>RW13</v>
      </c>
      <c r="M45" s="48" t="str">
        <f t="shared" ca="1" si="7"/>
        <v>INV39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RW14-INV39-CB07.04-C14Str</v>
      </c>
      <c r="L46" s="48" t="str">
        <f t="shared" ca="1" si="6"/>
        <v>RW14</v>
      </c>
      <c r="M46" s="48" t="str">
        <f t="shared" ca="1" si="7"/>
        <v>INV39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RW14-INV39-CB07.05-C14Str</v>
      </c>
      <c r="L47" s="48" t="str">
        <f t="shared" ca="1" si="6"/>
        <v>RW14</v>
      </c>
      <c r="M47" s="48" t="str">
        <f t="shared" ca="1" si="7"/>
        <v>INV39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RW14-INV39-CB07.06-C14Str</v>
      </c>
      <c r="L48" s="48" t="str">
        <f t="shared" ca="1" si="6"/>
        <v>RW14</v>
      </c>
      <c r="M48" s="48" t="str">
        <f t="shared" ca="1" si="7"/>
        <v>INV39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RW15-INV39-CB08.01-C14Str</v>
      </c>
      <c r="L49" s="42" t="str">
        <f t="shared" ca="1" si="6"/>
        <v>RW15</v>
      </c>
      <c r="M49" s="42" t="str">
        <f t="shared" ca="1" si="7"/>
        <v>INV39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RW15-INV39-CB08.02-C14Str</v>
      </c>
      <c r="L50" s="42" t="str">
        <f t="shared" ca="1" si="6"/>
        <v>RW15</v>
      </c>
      <c r="M50" s="42" t="str">
        <f t="shared" ca="1" si="7"/>
        <v>INV39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RW15-INV39-CB08.03-C14Str</v>
      </c>
      <c r="L51" s="42" t="str">
        <f t="shared" ca="1" si="6"/>
        <v>RW15</v>
      </c>
      <c r="M51" s="42" t="str">
        <f t="shared" ca="1" si="7"/>
        <v>INV39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RW16-INV39-CB08.04-C14Str</v>
      </c>
      <c r="L52" s="42" t="str">
        <f t="shared" ca="1" si="6"/>
        <v>RW16</v>
      </c>
      <c r="M52" s="42" t="str">
        <f t="shared" ca="1" si="7"/>
        <v>INV39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RW16-INV39-CB08.05-C14Str</v>
      </c>
      <c r="L53" s="42" t="str">
        <f t="shared" ca="1" si="6"/>
        <v>RW16</v>
      </c>
      <c r="M53" s="42" t="str">
        <f t="shared" ca="1" si="7"/>
        <v>INV39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RW16-INV39-CB08.06-C14Str</v>
      </c>
      <c r="L54" s="42" t="str">
        <f t="shared" ca="1" si="6"/>
        <v>RW16</v>
      </c>
      <c r="M54" s="42" t="str">
        <f t="shared" ca="1" si="7"/>
        <v>INV39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RW17-INV39-CB09.01-C14Str</v>
      </c>
      <c r="L55" s="48" t="str">
        <f t="shared" ca="1" si="6"/>
        <v>RW17</v>
      </c>
      <c r="M55" s="48" t="str">
        <f t="shared" ca="1" si="7"/>
        <v>INV39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RW17-INV39-CB09.02-C14Str</v>
      </c>
      <c r="L56" s="48" t="str">
        <f t="shared" ca="1" si="6"/>
        <v>RW17</v>
      </c>
      <c r="M56" s="48" t="str">
        <f t="shared" ca="1" si="7"/>
        <v>INV39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RW17-INV39-CB09.03-C14Str</v>
      </c>
      <c r="L57" s="48" t="str">
        <f t="shared" ca="1" si="6"/>
        <v>RW17</v>
      </c>
      <c r="M57" s="48" t="str">
        <f t="shared" ca="1" si="7"/>
        <v>INV39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RW18-INV39-CB09.04-C14Str</v>
      </c>
      <c r="L58" s="48" t="str">
        <f t="shared" ca="1" si="6"/>
        <v>RW18</v>
      </c>
      <c r="M58" s="48" t="str">
        <f t="shared" ca="1" si="7"/>
        <v>INV39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RW18-INV39-CB09.05-C14Str</v>
      </c>
      <c r="L59" s="48" t="str">
        <f t="shared" ca="1" si="6"/>
        <v>RW18</v>
      </c>
      <c r="M59" s="48" t="str">
        <f t="shared" ca="1" si="7"/>
        <v>INV39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RW18-INV39-CB09.06-C14Str</v>
      </c>
      <c r="L60" s="48" t="str">
        <f t="shared" ca="1" si="6"/>
        <v>RW18</v>
      </c>
      <c r="M60" s="48" t="str">
        <f t="shared" ca="1" si="7"/>
        <v>INV39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RW19-INV39-CB10.01-C14Str</v>
      </c>
      <c r="L61" s="42" t="str">
        <f t="shared" ca="1" si="6"/>
        <v>RW19</v>
      </c>
      <c r="M61" s="42" t="str">
        <f t="shared" ca="1" si="7"/>
        <v>INV39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RW19-INV39-CB10.02-C14Str</v>
      </c>
      <c r="L62" s="42" t="str">
        <f t="shared" ca="1" si="6"/>
        <v>RW19</v>
      </c>
      <c r="M62" s="42" t="str">
        <f t="shared" ca="1" si="7"/>
        <v>INV39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RW19-INV39-CB10.03-C14Str</v>
      </c>
      <c r="L63" s="42" t="str">
        <f t="shared" ca="1" si="6"/>
        <v>RW19</v>
      </c>
      <c r="M63" s="42" t="str">
        <f t="shared" ca="1" si="7"/>
        <v>INV39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RW20-INV39-CB10.04-C14Str</v>
      </c>
      <c r="L64" s="42" t="str">
        <f t="shared" ca="1" si="6"/>
        <v>RW20</v>
      </c>
      <c r="M64" s="42" t="str">
        <f t="shared" ca="1" si="7"/>
        <v>INV39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>
        <v>19</v>
      </c>
      <c r="C65" s="64">
        <v>3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RW20-INV39-CB10.05-C14Str</v>
      </c>
      <c r="L65" s="42" t="str">
        <f t="shared" ca="1" si="6"/>
        <v>RW20</v>
      </c>
      <c r="M65" s="42" t="str">
        <f t="shared" ca="1" si="7"/>
        <v>INV39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/>
      <c r="C66" s="64"/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RW20-INV39-CB10.06-C14Str</v>
      </c>
      <c r="L66" s="42" t="str">
        <f t="shared" ca="1" si="6"/>
        <v>RW20</v>
      </c>
      <c r="M66" s="42" t="str">
        <f t="shared" ca="1" si="7"/>
        <v>INV39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/>
      <c r="C67" s="64"/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RW21-INV39-CB11.01-C14Str</v>
      </c>
      <c r="L67" s="48" t="str">
        <f t="shared" ca="1" si="6"/>
        <v>RW21</v>
      </c>
      <c r="M67" s="48" t="str">
        <f t="shared" ca="1" si="7"/>
        <v>INV39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RW21-INV39-CB11.02-C14Str</v>
      </c>
      <c r="L68" s="48" t="str">
        <f t="shared" ca="1" si="6"/>
        <v>RW21</v>
      </c>
      <c r="M68" s="48" t="str">
        <f t="shared" ca="1" si="7"/>
        <v>INV39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RW21-INV39-CB11.03-C14Str</v>
      </c>
      <c r="L69" s="48" t="str">
        <f t="shared" ca="1" si="6"/>
        <v>RW21</v>
      </c>
      <c r="M69" s="48" t="str">
        <f t="shared" ca="1" si="7"/>
        <v>INV39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RW22-INV39-CB11.04-C14Str</v>
      </c>
      <c r="L70" s="48" t="str">
        <f t="shared" ca="1" si="6"/>
        <v>RW22</v>
      </c>
      <c r="M70" s="48" t="str">
        <f t="shared" ca="1" si="7"/>
        <v>INV39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99" ca="1" si="13">L71&amp;"-"&amp;M71&amp;"-"&amp;N71&amp;"-"&amp;O71</f>
        <v>RW22-INV39-CB11.05-C14Str</v>
      </c>
      <c r="L71" s="48" t="str">
        <f t="shared" ca="1" si="6"/>
        <v>RW22</v>
      </c>
      <c r="M71" s="48" t="str">
        <f t="shared" ca="1" si="7"/>
        <v>INV39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99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RW22-INV39-CB11.06-C14Str</v>
      </c>
      <c r="L72" s="48" t="str">
        <f t="shared" ref="L72:L99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99" ca="1" si="16">$F$3</f>
        <v>INV39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99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RW23-INV39-CB12.01-C14Str</v>
      </c>
      <c r="L73" s="42" t="str">
        <f t="shared" ca="1" si="15"/>
        <v>RW23</v>
      </c>
      <c r="M73" s="42" t="str">
        <f t="shared" ca="1" si="16"/>
        <v>INV39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RW23-INV39-CB12.02-C14Str</v>
      </c>
      <c r="L74" s="42" t="str">
        <f t="shared" ca="1" si="15"/>
        <v>RW23</v>
      </c>
      <c r="M74" s="42" t="str">
        <f t="shared" ca="1" si="16"/>
        <v>INV39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RW23-INV39-CB12.03-C14Str</v>
      </c>
      <c r="L75" s="42" t="str">
        <f t="shared" ca="1" si="15"/>
        <v>RW23</v>
      </c>
      <c r="M75" s="42" t="str">
        <f t="shared" ca="1" si="16"/>
        <v>INV39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RW24-INV39-CB12.04-C14Str</v>
      </c>
      <c r="L76" s="42" t="str">
        <f t="shared" ca="1" si="15"/>
        <v>RW24</v>
      </c>
      <c r="M76" s="42" t="str">
        <f t="shared" ca="1" si="16"/>
        <v>INV39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RW24-INV39-CB12.05-C14Str</v>
      </c>
      <c r="L77" s="42" t="str">
        <f t="shared" ca="1" si="15"/>
        <v>RW24</v>
      </c>
      <c r="M77" s="42" t="str">
        <f t="shared" ca="1" si="16"/>
        <v>INV39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RW24-INV39-CB12.06-C14Str</v>
      </c>
      <c r="L78" s="42" t="str">
        <f t="shared" ca="1" si="15"/>
        <v>RW24</v>
      </c>
      <c r="M78" s="42" t="str">
        <f t="shared" ca="1" si="16"/>
        <v>INV39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RW25-INV39-CB13.01-C14Str</v>
      </c>
      <c r="L79" s="48" t="str">
        <f t="shared" ca="1" si="15"/>
        <v>RW25</v>
      </c>
      <c r="M79" s="48" t="str">
        <f t="shared" ca="1" si="16"/>
        <v>INV39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RW25-INV39-CB13.02-C14Str</v>
      </c>
      <c r="L80" s="48" t="str">
        <f t="shared" ca="1" si="15"/>
        <v>RW25</v>
      </c>
      <c r="M80" s="48" t="str">
        <f t="shared" ca="1" si="16"/>
        <v>INV39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RW25-INV39-CB13.03-C14Str</v>
      </c>
      <c r="L81" s="48" t="str">
        <f t="shared" ca="1" si="15"/>
        <v>RW25</v>
      </c>
      <c r="M81" s="48" t="str">
        <f t="shared" ca="1" si="16"/>
        <v>INV39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RW26-INV39-CB13.04-C14Str</v>
      </c>
      <c r="L82" s="48" t="str">
        <f t="shared" ca="1" si="15"/>
        <v>RW26</v>
      </c>
      <c r="M82" s="48" t="str">
        <f t="shared" ca="1" si="16"/>
        <v>INV39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RW26-INV39-CB13.05-C14Str</v>
      </c>
      <c r="L83" s="48" t="str">
        <f t="shared" ca="1" si="15"/>
        <v>RW26</v>
      </c>
      <c r="M83" s="48" t="str">
        <f t="shared" ca="1" si="16"/>
        <v>INV39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RW26-INV39-CB13.06-C14Str</v>
      </c>
      <c r="L84" s="48" t="str">
        <f t="shared" ca="1" si="15"/>
        <v>RW26</v>
      </c>
      <c r="M84" s="48" t="str">
        <f t="shared" ca="1" si="16"/>
        <v>INV39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RW27-INV39-CB14.01-C14Str</v>
      </c>
      <c r="L85" s="42" t="str">
        <f t="shared" ca="1" si="15"/>
        <v>RW27</v>
      </c>
      <c r="M85" s="42" t="str">
        <f t="shared" ca="1" si="16"/>
        <v>INV39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RW27-INV39-CB14.02-C14Str</v>
      </c>
      <c r="L86" s="42" t="str">
        <f t="shared" ca="1" si="15"/>
        <v>RW27</v>
      </c>
      <c r="M86" s="42" t="str">
        <f t="shared" ca="1" si="16"/>
        <v>INV39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RW27-INV39-CB14.03-C14Str</v>
      </c>
      <c r="L87" s="42" t="str">
        <f t="shared" ca="1" si="15"/>
        <v>RW27</v>
      </c>
      <c r="M87" s="42" t="str">
        <f t="shared" ca="1" si="16"/>
        <v>INV39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RW28-INV39-CB14.04-C14Str</v>
      </c>
      <c r="L88" s="42" t="str">
        <f t="shared" ca="1" si="15"/>
        <v>RW28</v>
      </c>
      <c r="M88" s="42" t="str">
        <f t="shared" ca="1" si="16"/>
        <v>INV39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RW28-INV39-CB14.05-C14Str</v>
      </c>
      <c r="L89" s="42" t="str">
        <f t="shared" ca="1" si="15"/>
        <v>RW28</v>
      </c>
      <c r="M89" s="42" t="str">
        <f t="shared" ca="1" si="16"/>
        <v>INV39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RW28-INV39-CB14.06-C14Str</v>
      </c>
      <c r="L90" s="42" t="str">
        <f t="shared" ca="1" si="15"/>
        <v>RW28</v>
      </c>
      <c r="M90" s="42" t="str">
        <f t="shared" ca="1" si="16"/>
        <v>INV39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RW29-INV39-CB15.01-C14Str</v>
      </c>
      <c r="L91" s="48" t="str">
        <f t="shared" ca="1" si="15"/>
        <v>RW29</v>
      </c>
      <c r="M91" s="48" t="str">
        <f t="shared" ca="1" si="16"/>
        <v>INV39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RW29-INV39-CB15.02-C14Str</v>
      </c>
      <c r="L92" s="48" t="str">
        <f t="shared" ca="1" si="15"/>
        <v>RW29</v>
      </c>
      <c r="M92" s="48" t="str">
        <f t="shared" ca="1" si="16"/>
        <v>INV39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RW29-INV39-CB15.03-C14Str</v>
      </c>
      <c r="L93" s="48" t="str">
        <f t="shared" ca="1" si="15"/>
        <v>RW29</v>
      </c>
      <c r="M93" s="48" t="str">
        <f t="shared" ca="1" si="16"/>
        <v>INV39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RW30-INV39-CB15.04-C14Str</v>
      </c>
      <c r="L94" s="48" t="str">
        <f t="shared" ca="1" si="15"/>
        <v>RW30</v>
      </c>
      <c r="M94" s="48" t="str">
        <f t="shared" ca="1" si="16"/>
        <v>INV39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RW30-INV39-CB15.05-C14Str</v>
      </c>
      <c r="L95" s="48" t="str">
        <f t="shared" ca="1" si="15"/>
        <v>RW30</v>
      </c>
      <c r="M95" s="48" t="str">
        <f t="shared" ca="1" si="16"/>
        <v>INV39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RW30-INV39-CB15.06-C14Str</v>
      </c>
      <c r="L96" s="48" t="str">
        <f t="shared" ca="1" si="15"/>
        <v>RW30</v>
      </c>
      <c r="M96" s="48" t="str">
        <f t="shared" ca="1" si="16"/>
        <v>INV39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RW31-INV39-CB16.01-C14Str</v>
      </c>
      <c r="L97" s="42" t="str">
        <f t="shared" ca="1" si="15"/>
        <v>RW31</v>
      </c>
      <c r="M97" s="42" t="str">
        <f t="shared" ca="1" si="16"/>
        <v>INV39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RW31-INV39-CB16.02-C14Str</v>
      </c>
      <c r="L98" s="42" t="str">
        <f t="shared" ca="1" si="15"/>
        <v>RW31</v>
      </c>
      <c r="M98" s="42" t="str">
        <f t="shared" ca="1" si="16"/>
        <v>INV39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RW31-INV39-CB16.03-C14Str</v>
      </c>
      <c r="L99" s="42" t="str">
        <f t="shared" ca="1" si="15"/>
        <v>RW31</v>
      </c>
      <c r="M99" s="42" t="str">
        <f t="shared" ca="1" si="16"/>
        <v>INV39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</sheetData>
  <mergeCells count="98">
    <mergeCell ref="AC4:AD4"/>
    <mergeCell ref="A1:K2"/>
    <mergeCell ref="A3:E4"/>
    <mergeCell ref="F3:P4"/>
    <mergeCell ref="R4:T4"/>
    <mergeCell ref="U4:AA4"/>
    <mergeCell ref="A5:B6"/>
    <mergeCell ref="C5:D6"/>
    <mergeCell ref="E5:E6"/>
    <mergeCell ref="F5:F6"/>
    <mergeCell ref="G5:G6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H5:H6"/>
    <mergeCell ref="F19:F24"/>
    <mergeCell ref="G19:G21"/>
    <mergeCell ref="H19:H21"/>
    <mergeCell ref="G22:G24"/>
    <mergeCell ref="H22:H24"/>
    <mergeCell ref="F13:F18"/>
    <mergeCell ref="G13:G15"/>
    <mergeCell ref="H13:H15"/>
    <mergeCell ref="G16:G18"/>
    <mergeCell ref="H16:H18"/>
    <mergeCell ref="F31:F36"/>
    <mergeCell ref="G31:G33"/>
    <mergeCell ref="H31:H33"/>
    <mergeCell ref="G34:G36"/>
    <mergeCell ref="H34:H36"/>
    <mergeCell ref="F25:F30"/>
    <mergeCell ref="G25:G27"/>
    <mergeCell ref="H25:H27"/>
    <mergeCell ref="G28:G30"/>
    <mergeCell ref="H28:H30"/>
    <mergeCell ref="F43:F48"/>
    <mergeCell ref="G43:G45"/>
    <mergeCell ref="H43:H45"/>
    <mergeCell ref="G46:G48"/>
    <mergeCell ref="H46:H48"/>
    <mergeCell ref="F37:F42"/>
    <mergeCell ref="G37:G39"/>
    <mergeCell ref="H37:H39"/>
    <mergeCell ref="G40:G42"/>
    <mergeCell ref="H40:H42"/>
    <mergeCell ref="F55:F60"/>
    <mergeCell ref="G55:G57"/>
    <mergeCell ref="H55:H57"/>
    <mergeCell ref="G58:G60"/>
    <mergeCell ref="H58:H60"/>
    <mergeCell ref="F49:F54"/>
    <mergeCell ref="G49:G51"/>
    <mergeCell ref="H49:H51"/>
    <mergeCell ref="G52:G54"/>
    <mergeCell ref="H52:H54"/>
    <mergeCell ref="F67:F72"/>
    <mergeCell ref="G67:G69"/>
    <mergeCell ref="H67:H69"/>
    <mergeCell ref="G70:G72"/>
    <mergeCell ref="H70:H72"/>
    <mergeCell ref="F61:F66"/>
    <mergeCell ref="G61:G63"/>
    <mergeCell ref="H61:H63"/>
    <mergeCell ref="G64:G66"/>
    <mergeCell ref="H64:H66"/>
    <mergeCell ref="F79:F84"/>
    <mergeCell ref="G79:G81"/>
    <mergeCell ref="H79:H81"/>
    <mergeCell ref="G82:G84"/>
    <mergeCell ref="H82:H84"/>
    <mergeCell ref="F73:F78"/>
    <mergeCell ref="G73:G75"/>
    <mergeCell ref="H73:H75"/>
    <mergeCell ref="G76:G78"/>
    <mergeCell ref="H76:H78"/>
    <mergeCell ref="F97:F99"/>
    <mergeCell ref="G97:G99"/>
    <mergeCell ref="H97:H99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</mergeCells>
  <phoneticPr fontId="2" type="noConversion"/>
  <conditionalFormatting sqref="P2">
    <cfRule type="cellIs" dxfId="47" priority="6" operator="equal">
      <formula>FALSE</formula>
    </cfRule>
  </conditionalFormatting>
  <conditionalFormatting sqref="BF7:BF35">
    <cfRule type="cellIs" dxfId="46" priority="3" operator="notEqual">
      <formula>0</formula>
    </cfRule>
  </conditionalFormatting>
  <conditionalFormatting sqref="F7">
    <cfRule type="expression" dxfId="45" priority="2">
      <formula>TEXT(MID(INDIRECT("J"&amp;ROW()-1),13,2)+1,"00")&lt;&gt;F7</formula>
    </cfRule>
  </conditionalFormatting>
  <conditionalFormatting sqref="F7">
    <cfRule type="cellIs" dxfId="44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99">
    <cfRule type="cellIs" dxfId="43" priority="7" operator="greaterThan">
      <formula>1</formula>
    </cfRule>
    <cfRule type="expression" dxfId="42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2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3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65535-7980-7D4A-9E9D-F26E28C25AF7}">
  <sheetPr codeName="Sheet43"/>
  <dimension ref="A1:CL100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33</v>
      </c>
      <c r="R1" s="16">
        <f t="shared" ref="R1:AD1" si="0">COUNTA(R7:R9953)</f>
        <v>2</v>
      </c>
      <c r="S1" s="16">
        <f t="shared" si="0"/>
        <v>31</v>
      </c>
      <c r="T1" s="16">
        <f>COUNTA(T7:T9953)</f>
        <v>0</v>
      </c>
      <c r="U1" s="16">
        <f t="shared" si="0"/>
        <v>0</v>
      </c>
      <c r="V1" s="16">
        <f t="shared" si="0"/>
        <v>2</v>
      </c>
      <c r="W1" s="16">
        <f t="shared" si="0"/>
        <v>26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33</v>
      </c>
      <c r="R2" s="16">
        <f t="shared" ref="R2:BD2" si="2">COUNTIF($I:$I,R$6)</f>
        <v>2</v>
      </c>
      <c r="S2" s="16">
        <f t="shared" si="2"/>
        <v>31</v>
      </c>
      <c r="T2" s="16">
        <f>COUNTIF($I:$I,T$6)</f>
        <v>0</v>
      </c>
      <c r="U2" s="16">
        <f t="shared" si="2"/>
        <v>0</v>
      </c>
      <c r="V2" s="16">
        <f t="shared" si="2"/>
        <v>2</v>
      </c>
      <c r="W2" s="16">
        <f t="shared" si="2"/>
        <v>26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INV40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RW01-INV40-CB01.01-C14Str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INV40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RW01-INV40-CB01.02-C14Str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INV40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2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RW01-INV40-CB01.03-C14Str</v>
      </c>
      <c r="L9" s="48" t="str">
        <f t="shared" ca="1" si="6"/>
        <v>RW01</v>
      </c>
      <c r="M9" s="48" t="str">
        <f t="shared" ca="1" si="7"/>
        <v>INV40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92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RW02-INV40-CB01.04-C14Str</v>
      </c>
      <c r="L10" s="48" t="str">
        <f t="shared" ca="1" si="6"/>
        <v>RW02</v>
      </c>
      <c r="M10" s="48" t="str">
        <f t="shared" ca="1" si="7"/>
        <v>INV40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RW02-INV40-CB01.05-C14Str</v>
      </c>
      <c r="L11" s="48" t="str">
        <f t="shared" ca="1" si="6"/>
        <v>RW02</v>
      </c>
      <c r="M11" s="48" t="str">
        <f t="shared" ca="1" si="7"/>
        <v>INV40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RW02-INV40-CB01.06-C14Str</v>
      </c>
      <c r="L12" s="48" t="str">
        <f t="shared" ca="1" si="6"/>
        <v>RW02</v>
      </c>
      <c r="M12" s="48" t="str">
        <f t="shared" ca="1" si="7"/>
        <v>INV40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RW03-INV40-CB02.01-C14Str</v>
      </c>
      <c r="L13" s="42" t="str">
        <f t="shared" ca="1" si="6"/>
        <v>RW03</v>
      </c>
      <c r="M13" s="42" t="str">
        <f t="shared" ca="1" si="7"/>
        <v>INV40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RW03-INV40-CB02.02-C14Str</v>
      </c>
      <c r="L14" s="42" t="str">
        <f t="shared" ca="1" si="6"/>
        <v>RW03</v>
      </c>
      <c r="M14" s="42" t="str">
        <f t="shared" ca="1" si="7"/>
        <v>INV40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RW03-INV40-CB02.03-C14Str</v>
      </c>
      <c r="L15" s="42" t="str">
        <f t="shared" ca="1" si="6"/>
        <v>RW03</v>
      </c>
      <c r="M15" s="42" t="str">
        <f t="shared" ca="1" si="7"/>
        <v>INV40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RW04-INV40-CB02.04-C14Str</v>
      </c>
      <c r="L16" s="42" t="str">
        <f t="shared" ca="1" si="6"/>
        <v>RW04</v>
      </c>
      <c r="M16" s="42" t="str">
        <f t="shared" ca="1" si="7"/>
        <v>INV40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5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RW04-INV40-CB02.05-C14Str</v>
      </c>
      <c r="L17" s="42" t="str">
        <f t="shared" ca="1" si="6"/>
        <v>RW04</v>
      </c>
      <c r="M17" s="42" t="str">
        <f t="shared" ca="1" si="7"/>
        <v>INV40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RW04-INV40-CB02.06-C14Str</v>
      </c>
      <c r="L18" s="42" t="str">
        <f t="shared" ca="1" si="6"/>
        <v>RW04</v>
      </c>
      <c r="M18" s="42" t="str">
        <f t="shared" ca="1" si="7"/>
        <v>INV40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RW05-INV40-CB03.01-C14Str</v>
      </c>
      <c r="L19" s="48" t="str">
        <f t="shared" ca="1" si="6"/>
        <v>RW05</v>
      </c>
      <c r="M19" s="48" t="str">
        <f t="shared" ca="1" si="7"/>
        <v>INV40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RW05-INV40-CB03.02-C14Str</v>
      </c>
      <c r="L20" s="48" t="str">
        <f t="shared" ca="1" si="6"/>
        <v>RW05</v>
      </c>
      <c r="M20" s="48" t="str">
        <f t="shared" ca="1" si="7"/>
        <v>INV40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16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16</v>
      </c>
      <c r="BJ20" s="42" cm="1">
        <f t="array" ref="BJ20">IFERROR(INDEX($G$7:$G$1007,SMALL(IF((LOOKUP(ROW($7:$1007),ROW($7:$1007)/($F$7:$F$1007&lt;&gt;""),$F$7:$F$1007)=RIGHT("0"&amp;$BG20,2))*($G$7:$G$1007&lt;&gt;""),ROW($1:$1001),999999),COLUMN(C14))),"0")</f>
        <v>10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RW05-INV40-CB03.03-C14Str</v>
      </c>
      <c r="L21" s="48" t="str">
        <f t="shared" ca="1" si="6"/>
        <v>RW05</v>
      </c>
      <c r="M21" s="48" t="str">
        <f t="shared" ca="1" si="7"/>
        <v>INV40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10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10</v>
      </c>
      <c r="BJ21" s="42" cm="1">
        <f t="array" ref="BJ21">IFERROR(INDEX($G$7:$G$1007,SMALL(IF((LOOKUP(ROW($7:$1007),ROW($7:$1007)/($F$7:$F$1007&lt;&gt;""),$F$7:$F$1007)=RIGHT("0"&amp;$BG21,2))*($G$7:$G$1007&lt;&gt;""),ROW($1:$1001),999999),COLUMN(C15))),"0")</f>
        <v>10</v>
      </c>
      <c r="BK21" s="42" cm="1">
        <f t="array" ref="BK21">IFERROR(INDEX($G$7:$G$1007,SMALL(IF((LOOKUP(ROW($7:$1007),ROW($7:$1007)/($F$7:$F$1007&lt;&gt;""),$F$7:$F$1007)=RIGHT("0"&amp;$BG21,2))*($G$7:$G$1007&lt;&gt;""),ROW($1:$1001),999999),COLUMN(D15))),"0")</f>
        <v>10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RW06-INV40-CB03.04-C14Str</v>
      </c>
      <c r="L22" s="48" t="str">
        <f t="shared" ca="1" si="6"/>
        <v>RW06</v>
      </c>
      <c r="M22" s="48" t="str">
        <f t="shared" ca="1" si="7"/>
        <v>INV40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F22" s="16">
        <f t="shared" si="9"/>
        <v>0</v>
      </c>
      <c r="BG22" s="49">
        <v>16</v>
      </c>
      <c r="BH22" s="42" t="str" cm="1">
        <f t="array" ref="BH22">IFERROR(INDEX($G$7:$G$1007,SMALL(IF((LOOKUP(ROW($7:$1007),ROW($7:$1007)/($F$7:$F$1007&lt;&gt;""),$F$7:$F$1007)=RIGHT("0"&amp;$BG22,2))*($G$7:$G$1007&lt;&gt;""),ROW($1:$1001),999999),COLUMN(A16))),"0")</f>
        <v>0</v>
      </c>
      <c r="BI22" s="42" t="str" cm="1">
        <f t="array" ref="BI22">IFERROR(INDEX($G$7:$G$1007,SMALL(IF((LOOKUP(ROW($7:$1007),ROW($7:$1007)/($F$7:$F$1007&lt;&gt;""),$F$7:$F$1007)=RIGHT("0"&amp;$BG22,2))*($G$7:$G$1007&lt;&gt;""),ROW($1:$1001),999999),COLUMN(B16))),"0")</f>
        <v>0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2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RW06-INV40-CB03.05-C14Str</v>
      </c>
      <c r="L23" s="48" t="str">
        <f t="shared" ca="1" si="6"/>
        <v>RW06</v>
      </c>
      <c r="M23" s="48" t="str">
        <f t="shared" ca="1" si="7"/>
        <v>INV40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F23" s="16">
        <f t="shared" si="9"/>
        <v>0</v>
      </c>
      <c r="BG23" s="49">
        <v>17</v>
      </c>
      <c r="BH23" s="42" t="str" cm="1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42" t="str" cm="1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RW06-INV40-CB03.06-C14Str</v>
      </c>
      <c r="L24" s="48" t="str">
        <f t="shared" ca="1" si="6"/>
        <v>RW06</v>
      </c>
      <c r="M24" s="48" t="str">
        <f t="shared" ca="1" si="7"/>
        <v>INV40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RW07-INV40-CB04.01-C14Str</v>
      </c>
      <c r="L25" s="42" t="str">
        <f t="shared" ca="1" si="6"/>
        <v>RW07</v>
      </c>
      <c r="M25" s="42" t="str">
        <f t="shared" ca="1" si="7"/>
        <v>INV40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26</v>
      </c>
      <c r="C26" s="61">
        <v>10</v>
      </c>
      <c r="D26" s="62">
        <f t="shared" si="11"/>
        <v>5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RW07-INV40-CB04.02-C14Str</v>
      </c>
      <c r="L26" s="42" t="str">
        <f t="shared" ca="1" si="6"/>
        <v>RW07</v>
      </c>
      <c r="M26" s="42" t="str">
        <f t="shared" ca="1" si="7"/>
        <v>INV40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RW07-INV40-CB04.03-C14Str</v>
      </c>
      <c r="L27" s="42" t="str">
        <f t="shared" ca="1" si="6"/>
        <v>RW07</v>
      </c>
      <c r="M27" s="42" t="str">
        <f t="shared" ca="1" si="7"/>
        <v>INV40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RW08-INV40-CB04.04-C14Str</v>
      </c>
      <c r="L28" s="42" t="str">
        <f t="shared" ca="1" si="6"/>
        <v>RW08</v>
      </c>
      <c r="M28" s="42" t="str">
        <f t="shared" ca="1" si="7"/>
        <v>INV40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RW08-INV40-CB04.05-C14Str</v>
      </c>
      <c r="L29" s="42" t="str">
        <f t="shared" ca="1" si="6"/>
        <v>RW08</v>
      </c>
      <c r="M29" s="42" t="str">
        <f t="shared" ca="1" si="7"/>
        <v>INV40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RW08-INV40-CB04.06-C14Str</v>
      </c>
      <c r="L30" s="42" t="str">
        <f t="shared" ca="1" si="6"/>
        <v>RW08</v>
      </c>
      <c r="M30" s="42" t="str">
        <f t="shared" ca="1" si="7"/>
        <v>INV40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RW09-INV40-CB05.01-C14Str</v>
      </c>
      <c r="L31" s="48" t="str">
        <f t="shared" ca="1" si="6"/>
        <v>RW09</v>
      </c>
      <c r="M31" s="48" t="str">
        <f t="shared" ca="1" si="7"/>
        <v>INV40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2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RW09-INV40-CB05.02-C14Str</v>
      </c>
      <c r="L32" s="48" t="str">
        <f t="shared" ca="1" si="6"/>
        <v>RW09</v>
      </c>
      <c r="M32" s="48" t="str">
        <f t="shared" ca="1" si="7"/>
        <v>INV40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RW09-INV40-CB05.03-C14Str</v>
      </c>
      <c r="L33" s="48" t="str">
        <f t="shared" ca="1" si="6"/>
        <v>RW09</v>
      </c>
      <c r="M33" s="48" t="str">
        <f t="shared" ca="1" si="7"/>
        <v>INV40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RW10-INV40-CB05.04-C14Str</v>
      </c>
      <c r="L34" s="48" t="str">
        <f t="shared" ca="1" si="6"/>
        <v>RW10</v>
      </c>
      <c r="M34" s="48" t="str">
        <f t="shared" ca="1" si="7"/>
        <v>INV40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26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RW10-INV40-CB05.05-C14Str</v>
      </c>
      <c r="L35" s="48" t="str">
        <f t="shared" ca="1" si="6"/>
        <v>RW10</v>
      </c>
      <c r="M35" s="48" t="str">
        <f t="shared" ca="1" si="7"/>
        <v>INV40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RW10-INV40-CB05.06-C14Str</v>
      </c>
      <c r="L36" s="48" t="str">
        <f t="shared" ca="1" si="6"/>
        <v>RW10</v>
      </c>
      <c r="M36" s="48" t="str">
        <f t="shared" ca="1" si="7"/>
        <v>INV40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RW11-INV40-CB06.01-C14Str</v>
      </c>
      <c r="L37" s="42" t="str">
        <f t="shared" ca="1" si="6"/>
        <v>RW11</v>
      </c>
      <c r="M37" s="42" t="str">
        <f t="shared" ca="1" si="7"/>
        <v>INV40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RW11-INV40-CB06.02-C14Str</v>
      </c>
      <c r="L38" s="42" t="str">
        <f t="shared" ca="1" si="6"/>
        <v>RW11</v>
      </c>
      <c r="M38" s="42" t="str">
        <f t="shared" ca="1" si="7"/>
        <v>INV40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RW11-INV40-CB06.03-C14Str</v>
      </c>
      <c r="L39" s="42" t="str">
        <f t="shared" ca="1" si="6"/>
        <v>RW11</v>
      </c>
      <c r="M39" s="42" t="str">
        <f t="shared" ca="1" si="7"/>
        <v>INV40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RW12-INV40-CB06.04-C14Str</v>
      </c>
      <c r="L40" s="42" t="str">
        <f t="shared" ca="1" si="6"/>
        <v>RW12</v>
      </c>
      <c r="M40" s="42" t="str">
        <f t="shared" ca="1" si="7"/>
        <v>INV40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RW12-INV40-CB06.05-C14Str</v>
      </c>
      <c r="L41" s="42" t="str">
        <f t="shared" ca="1" si="6"/>
        <v>RW12</v>
      </c>
      <c r="M41" s="42" t="str">
        <f t="shared" ca="1" si="7"/>
        <v>INV40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RW12-INV40-CB06.06-C14Str</v>
      </c>
      <c r="L42" s="42" t="str">
        <f t="shared" ca="1" si="6"/>
        <v>RW12</v>
      </c>
      <c r="M42" s="42" t="str">
        <f t="shared" ca="1" si="7"/>
        <v>INV40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RW13-INV40-CB07.01-C14Str</v>
      </c>
      <c r="L43" s="48" t="str">
        <f t="shared" ca="1" si="6"/>
        <v>RW13</v>
      </c>
      <c r="M43" s="48" t="str">
        <f t="shared" ca="1" si="7"/>
        <v>INV40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RW13-INV40-CB07.02-C14Str</v>
      </c>
      <c r="L44" s="48" t="str">
        <f t="shared" ca="1" si="6"/>
        <v>RW13</v>
      </c>
      <c r="M44" s="48" t="str">
        <f t="shared" ca="1" si="7"/>
        <v>INV40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RW13-INV40-CB07.03-C14Str</v>
      </c>
      <c r="L45" s="48" t="str">
        <f t="shared" ca="1" si="6"/>
        <v>RW13</v>
      </c>
      <c r="M45" s="48" t="str">
        <f t="shared" ca="1" si="7"/>
        <v>INV40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RW14-INV40-CB07.04-C14Str</v>
      </c>
      <c r="L46" s="48" t="str">
        <f t="shared" ca="1" si="6"/>
        <v>RW14</v>
      </c>
      <c r="M46" s="48" t="str">
        <f t="shared" ca="1" si="7"/>
        <v>INV40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RW14-INV40-CB07.05-C14Str</v>
      </c>
      <c r="L47" s="48" t="str">
        <f t="shared" ca="1" si="6"/>
        <v>RW14</v>
      </c>
      <c r="M47" s="48" t="str">
        <f t="shared" ca="1" si="7"/>
        <v>INV40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RW14-INV40-CB07.06-C14Str</v>
      </c>
      <c r="L48" s="48" t="str">
        <f t="shared" ca="1" si="6"/>
        <v>RW14</v>
      </c>
      <c r="M48" s="48" t="str">
        <f t="shared" ca="1" si="7"/>
        <v>INV40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RW15-INV40-CB08.01-C14Str</v>
      </c>
      <c r="L49" s="42" t="str">
        <f t="shared" ca="1" si="6"/>
        <v>RW15</v>
      </c>
      <c r="M49" s="42" t="str">
        <f t="shared" ca="1" si="7"/>
        <v>INV40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RW15-INV40-CB08.02-C14Str</v>
      </c>
      <c r="L50" s="42" t="str">
        <f t="shared" ca="1" si="6"/>
        <v>RW15</v>
      </c>
      <c r="M50" s="42" t="str">
        <f t="shared" ca="1" si="7"/>
        <v>INV40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RW15-INV40-CB08.03-C14Str</v>
      </c>
      <c r="L51" s="42" t="str">
        <f t="shared" ca="1" si="6"/>
        <v>RW15</v>
      </c>
      <c r="M51" s="42" t="str">
        <f t="shared" ca="1" si="7"/>
        <v>INV40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RW16-INV40-CB08.04-C14Str</v>
      </c>
      <c r="L52" s="42" t="str">
        <f t="shared" ca="1" si="6"/>
        <v>RW16</v>
      </c>
      <c r="M52" s="42" t="str">
        <f t="shared" ca="1" si="7"/>
        <v>INV40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RW16-INV40-CB08.05-C14Str</v>
      </c>
      <c r="L53" s="42" t="str">
        <f t="shared" ca="1" si="6"/>
        <v>RW16</v>
      </c>
      <c r="M53" s="42" t="str">
        <f t="shared" ca="1" si="7"/>
        <v>INV40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RW16-INV40-CB08.06-C14Str</v>
      </c>
      <c r="L54" s="42" t="str">
        <f t="shared" ca="1" si="6"/>
        <v>RW16</v>
      </c>
      <c r="M54" s="42" t="str">
        <f t="shared" ca="1" si="7"/>
        <v>INV40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RW17-INV40-CB09.01-C14Str</v>
      </c>
      <c r="L55" s="48" t="str">
        <f t="shared" ca="1" si="6"/>
        <v>RW17</v>
      </c>
      <c r="M55" s="48" t="str">
        <f t="shared" ca="1" si="7"/>
        <v>INV40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RW17-INV40-CB09.02-C14Str</v>
      </c>
      <c r="L56" s="48" t="str">
        <f t="shared" ca="1" si="6"/>
        <v>RW17</v>
      </c>
      <c r="M56" s="48" t="str">
        <f t="shared" ca="1" si="7"/>
        <v>INV40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RW17-INV40-CB09.03-C14Str</v>
      </c>
      <c r="L57" s="48" t="str">
        <f t="shared" ca="1" si="6"/>
        <v>RW17</v>
      </c>
      <c r="M57" s="48" t="str">
        <f t="shared" ca="1" si="7"/>
        <v>INV40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RW18-INV40-CB09.04-C14Str</v>
      </c>
      <c r="L58" s="48" t="str">
        <f t="shared" ca="1" si="6"/>
        <v>RW18</v>
      </c>
      <c r="M58" s="48" t="str">
        <f t="shared" ca="1" si="7"/>
        <v>INV40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RW18-INV40-CB09.05-C14Str</v>
      </c>
      <c r="L59" s="48" t="str">
        <f t="shared" ca="1" si="6"/>
        <v>RW18</v>
      </c>
      <c r="M59" s="48" t="str">
        <f t="shared" ca="1" si="7"/>
        <v>INV40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RW18-INV40-CB09.06-C14Str</v>
      </c>
      <c r="L60" s="48" t="str">
        <f t="shared" ca="1" si="6"/>
        <v>RW18</v>
      </c>
      <c r="M60" s="48" t="str">
        <f t="shared" ca="1" si="7"/>
        <v>INV40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RW19-INV40-CB10.01-C14Str</v>
      </c>
      <c r="L61" s="42" t="str">
        <f t="shared" ca="1" si="6"/>
        <v>RW19</v>
      </c>
      <c r="M61" s="42" t="str">
        <f t="shared" ca="1" si="7"/>
        <v>INV40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RW19-INV40-CB10.02-C14Str</v>
      </c>
      <c r="L62" s="42" t="str">
        <f t="shared" ca="1" si="6"/>
        <v>RW19</v>
      </c>
      <c r="M62" s="42" t="str">
        <f t="shared" ca="1" si="7"/>
        <v>INV40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87</v>
      </c>
      <c r="C63" s="64">
        <v>8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RW19-INV40-CB10.03-C14Str</v>
      </c>
      <c r="L63" s="42" t="str">
        <f t="shared" ca="1" si="6"/>
        <v>RW19</v>
      </c>
      <c r="M63" s="42" t="str">
        <f t="shared" ca="1" si="7"/>
        <v>INV40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52</v>
      </c>
      <c r="C64" s="64">
        <v>8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RW20-INV40-CB10.04-C14Str</v>
      </c>
      <c r="L64" s="42" t="str">
        <f t="shared" ca="1" si="6"/>
        <v>RW20</v>
      </c>
      <c r="M64" s="42" t="str">
        <f t="shared" ca="1" si="7"/>
        <v>INV40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/>
      <c r="C65" s="64"/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RW20-INV40-CB10.05-C14Str</v>
      </c>
      <c r="L65" s="42" t="str">
        <f t="shared" ca="1" si="6"/>
        <v>RW20</v>
      </c>
      <c r="M65" s="42" t="str">
        <f t="shared" ca="1" si="7"/>
        <v>INV40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/>
      <c r="C66" s="64"/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RW20-INV40-CB10.06-C14Str</v>
      </c>
      <c r="L66" s="42" t="str">
        <f t="shared" ca="1" si="6"/>
        <v>RW20</v>
      </c>
      <c r="M66" s="42" t="str">
        <f t="shared" ca="1" si="7"/>
        <v>INV40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/>
      <c r="C67" s="64"/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RW21-INV40-CB11.01-C14Str</v>
      </c>
      <c r="L67" s="48" t="str">
        <f t="shared" ca="1" si="6"/>
        <v>RW21</v>
      </c>
      <c r="M67" s="48" t="str">
        <f t="shared" ca="1" si="7"/>
        <v>INV40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RW21-INV40-CB11.02-C14Str</v>
      </c>
      <c r="L68" s="48" t="str">
        <f t="shared" ca="1" si="6"/>
        <v>RW21</v>
      </c>
      <c r="M68" s="48" t="str">
        <f t="shared" ca="1" si="7"/>
        <v>INV40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RW21-INV40-CB11.03-C14Str</v>
      </c>
      <c r="L69" s="48" t="str">
        <f t="shared" ca="1" si="6"/>
        <v>RW21</v>
      </c>
      <c r="M69" s="48" t="str">
        <f t="shared" ca="1" si="7"/>
        <v>INV40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RW22-INV40-CB11.04-C14Str</v>
      </c>
      <c r="L70" s="48" t="str">
        <f t="shared" ca="1" si="6"/>
        <v>RW22</v>
      </c>
      <c r="M70" s="48" t="str">
        <f t="shared" ca="1" si="7"/>
        <v>INV40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00" ca="1" si="13">L71&amp;"-"&amp;M71&amp;"-"&amp;N71&amp;"-"&amp;O71</f>
        <v>RW22-INV40-CB11.05-C14Str</v>
      </c>
      <c r="L71" s="48" t="str">
        <f t="shared" ca="1" si="6"/>
        <v>RW22</v>
      </c>
      <c r="M71" s="48" t="str">
        <f t="shared" ca="1" si="7"/>
        <v>INV40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00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RW22-INV40-CB11.06-C14Str</v>
      </c>
      <c r="L72" s="48" t="str">
        <f t="shared" ref="L72:L100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00" ca="1" si="16">$F$3</f>
        <v>INV40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00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RW23-INV40-CB12.01-C14Str</v>
      </c>
      <c r="L73" s="42" t="str">
        <f t="shared" ca="1" si="15"/>
        <v>RW23</v>
      </c>
      <c r="M73" s="42" t="str">
        <f t="shared" ca="1" si="16"/>
        <v>INV40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RW23-INV40-CB12.02-C14Str</v>
      </c>
      <c r="L74" s="42" t="str">
        <f t="shared" ca="1" si="15"/>
        <v>RW23</v>
      </c>
      <c r="M74" s="42" t="str">
        <f t="shared" ca="1" si="16"/>
        <v>INV40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RW23-INV40-CB12.03-C14Str</v>
      </c>
      <c r="L75" s="42" t="str">
        <f t="shared" ca="1" si="15"/>
        <v>RW23</v>
      </c>
      <c r="M75" s="42" t="str">
        <f t="shared" ca="1" si="16"/>
        <v>INV40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RW24-INV40-CB12.04-C14Str</v>
      </c>
      <c r="L76" s="42" t="str">
        <f t="shared" ca="1" si="15"/>
        <v>RW24</v>
      </c>
      <c r="M76" s="42" t="str">
        <f t="shared" ca="1" si="16"/>
        <v>INV40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RW24-INV40-CB12.05-C14Str</v>
      </c>
      <c r="L77" s="42" t="str">
        <f t="shared" ca="1" si="15"/>
        <v>RW24</v>
      </c>
      <c r="M77" s="42" t="str">
        <f t="shared" ca="1" si="16"/>
        <v>INV40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RW24-INV40-CB12.06-C14Str</v>
      </c>
      <c r="L78" s="42" t="str">
        <f t="shared" ca="1" si="15"/>
        <v>RW24</v>
      </c>
      <c r="M78" s="42" t="str">
        <f t="shared" ca="1" si="16"/>
        <v>INV40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RW25-INV40-CB13.01-C14Str</v>
      </c>
      <c r="L79" s="48" t="str">
        <f t="shared" ca="1" si="15"/>
        <v>RW25</v>
      </c>
      <c r="M79" s="48" t="str">
        <f t="shared" ca="1" si="16"/>
        <v>INV40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RW25-INV40-CB13.02-C14Str</v>
      </c>
      <c r="L80" s="48" t="str">
        <f t="shared" ca="1" si="15"/>
        <v>RW25</v>
      </c>
      <c r="M80" s="48" t="str">
        <f t="shared" ca="1" si="16"/>
        <v>INV40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RW25-INV40-CB13.03-C14Str</v>
      </c>
      <c r="L81" s="48" t="str">
        <f t="shared" ca="1" si="15"/>
        <v>RW25</v>
      </c>
      <c r="M81" s="48" t="str">
        <f t="shared" ca="1" si="16"/>
        <v>INV40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RW26-INV40-CB13.04-C14Str</v>
      </c>
      <c r="L82" s="48" t="str">
        <f t="shared" ca="1" si="15"/>
        <v>RW26</v>
      </c>
      <c r="M82" s="48" t="str">
        <f t="shared" ca="1" si="16"/>
        <v>INV40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RW26-INV40-CB13.05-C14Str</v>
      </c>
      <c r="L83" s="48" t="str">
        <f t="shared" ca="1" si="15"/>
        <v>RW26</v>
      </c>
      <c r="M83" s="48" t="str">
        <f t="shared" ca="1" si="16"/>
        <v>INV40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RW26-INV40-CB13.06-C14Str</v>
      </c>
      <c r="L84" s="48" t="str">
        <f t="shared" ca="1" si="15"/>
        <v>RW26</v>
      </c>
      <c r="M84" s="48" t="str">
        <f t="shared" ca="1" si="16"/>
        <v>INV40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16</v>
      </c>
      <c r="H85" s="129"/>
      <c r="I85" s="64" t="s">
        <v>194</v>
      </c>
      <c r="J85" s="75" t="s">
        <v>131</v>
      </c>
      <c r="K85" s="42" t="str">
        <f t="shared" ca="1" si="13"/>
        <v>RW27-INV40-CB14.01-B10Str</v>
      </c>
      <c r="L85" s="42" t="str">
        <f t="shared" ca="1" si="15"/>
        <v>RW27</v>
      </c>
      <c r="M85" s="42" t="str">
        <f t="shared" ca="1" si="16"/>
        <v>INV40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B10Str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368</v>
      </c>
      <c r="J86" s="73" t="s">
        <v>132</v>
      </c>
      <c r="K86" s="42" t="str">
        <f t="shared" ca="1" si="13"/>
        <v>RW27-INV40-CB14.02-C14Str</v>
      </c>
      <c r="L86" s="42" t="str">
        <f t="shared" ca="1" si="15"/>
        <v>RW27</v>
      </c>
      <c r="M86" s="42" t="str">
        <f t="shared" ca="1" si="16"/>
        <v>INV40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2</v>
      </c>
      <c r="Q86" s="42"/>
      <c r="R86" s="42" t="s">
        <v>295</v>
      </c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498</v>
      </c>
      <c r="J87" s="73" t="s">
        <v>132</v>
      </c>
      <c r="K87" s="42" t="str">
        <f t="shared" ca="1" si="13"/>
        <v>RW27-INV40-CB14.03-C14Str</v>
      </c>
      <c r="L87" s="42" t="str">
        <f t="shared" ca="1" si="15"/>
        <v>RW27</v>
      </c>
      <c r="M87" s="42" t="str">
        <f t="shared" ca="1" si="16"/>
        <v>INV40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6</v>
      </c>
      <c r="Q87" s="42"/>
      <c r="R87" s="42"/>
      <c r="S87" s="42"/>
      <c r="T87" s="42"/>
      <c r="U87" s="42"/>
      <c r="V87" s="42" t="s">
        <v>296</v>
      </c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16</v>
      </c>
      <c r="H88" s="129"/>
      <c r="I88" s="64" t="s">
        <v>194</v>
      </c>
      <c r="J88" s="75" t="s">
        <v>131</v>
      </c>
      <c r="K88" s="42" t="str">
        <f t="shared" ca="1" si="13"/>
        <v>RW28-INV40-CB14.04-B10Str</v>
      </c>
      <c r="L88" s="42" t="str">
        <f t="shared" ca="1" si="15"/>
        <v>RW28</v>
      </c>
      <c r="M88" s="42" t="str">
        <f t="shared" ca="1" si="16"/>
        <v>INV40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B10Str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368</v>
      </c>
      <c r="J89" s="73" t="s">
        <v>132</v>
      </c>
      <c r="K89" s="42" t="str">
        <f t="shared" ca="1" si="13"/>
        <v>RW28-INV40-CB14.05-C14Str</v>
      </c>
      <c r="L89" s="42" t="str">
        <f t="shared" ca="1" si="15"/>
        <v>RW28</v>
      </c>
      <c r="M89" s="42" t="str">
        <f t="shared" ca="1" si="16"/>
        <v>INV40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2</v>
      </c>
      <c r="Q89" s="42"/>
      <c r="R89" s="42" t="s">
        <v>298</v>
      </c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498</v>
      </c>
      <c r="J90" s="73" t="s">
        <v>132</v>
      </c>
      <c r="K90" s="42" t="str">
        <f t="shared" ca="1" si="13"/>
        <v>RW28-INV40-CB14.06-C14Str</v>
      </c>
      <c r="L90" s="42" t="str">
        <f t="shared" ca="1" si="15"/>
        <v>RW28</v>
      </c>
      <c r="M90" s="42" t="str">
        <f t="shared" ca="1" si="16"/>
        <v>INV40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6</v>
      </c>
      <c r="Q90" s="42"/>
      <c r="R90" s="42"/>
      <c r="S90" s="42"/>
      <c r="T90" s="42"/>
      <c r="U90" s="42"/>
      <c r="V90" s="42" t="s">
        <v>299</v>
      </c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9"/>
      <c r="G91" s="129">
        <v>10</v>
      </c>
      <c r="H91" s="129"/>
      <c r="I91" s="64" t="s">
        <v>194</v>
      </c>
      <c r="J91" s="73" t="s">
        <v>132</v>
      </c>
      <c r="K91" s="42" t="str">
        <f t="shared" ca="1" si="13"/>
        <v>RW29-INV40-CB14.07-C14Str</v>
      </c>
      <c r="L91" s="42" t="str">
        <f t="shared" ca="1" si="15"/>
        <v>RW29</v>
      </c>
      <c r="M91" s="42" t="str">
        <f t="shared" ca="1" si="16"/>
        <v>INV40</v>
      </c>
      <c r="N91" s="42" t="str">
        <f ca="1">MID($F$5,1,2)&amp;LOOKUP("一",$F$7:$F91)&amp;"."&amp;TEXT(IF($F91&gt;"",1,($ZG91=OFFSET($ZG91,-1,))+IFERROR(MID(OFFSET($N91,-1,),FIND(MID($F$5,1,2),OFFSET($N91,-1,))+5,2),)),"00")</f>
        <v>CB14.07</v>
      </c>
      <c r="O91" s="42" t="str">
        <f t="shared" si="17"/>
        <v>C14Str</v>
      </c>
      <c r="P91" s="42">
        <v>1</v>
      </c>
      <c r="Q91" s="42" t="s">
        <v>419</v>
      </c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</row>
    <row r="92" spans="1:90">
      <c r="E92" s="42">
        <f t="shared" si="14"/>
        <v>1</v>
      </c>
      <c r="F92" s="129"/>
      <c r="G92" s="129"/>
      <c r="H92" s="129"/>
      <c r="I92" s="64" t="s">
        <v>205</v>
      </c>
      <c r="J92" s="73" t="s">
        <v>132</v>
      </c>
      <c r="K92" s="42" t="str">
        <f t="shared" ca="1" si="13"/>
        <v>RW29-INV40-CB14.08-C14Str</v>
      </c>
      <c r="L92" s="42" t="str">
        <f t="shared" ca="1" si="15"/>
        <v>RW29</v>
      </c>
      <c r="M92" s="42" t="str">
        <f t="shared" ca="1" si="16"/>
        <v>INV40</v>
      </c>
      <c r="N92" s="42" t="str">
        <f ca="1">MID($F$5,1,2)&amp;LOOKUP("一",$F$7:$F92)&amp;"."&amp;TEXT(IF($F92&gt;"",1,($ZG92=OFFSET($ZG92,-1,))+IFERROR(MID(OFFSET($N92,-1,),FIND(MID($F$5,1,2),OFFSET($N92,-1,))+5,2),)),"00")</f>
        <v>CB14.08</v>
      </c>
      <c r="O92" s="42" t="str">
        <f t="shared" si="17"/>
        <v>C14Str</v>
      </c>
      <c r="P92" s="42">
        <v>3</v>
      </c>
      <c r="Q92" s="42"/>
      <c r="R92" s="42"/>
      <c r="S92" s="42" t="s">
        <v>420</v>
      </c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</row>
    <row r="93" spans="1:90">
      <c r="E93" s="42">
        <f t="shared" si="14"/>
        <v>1</v>
      </c>
      <c r="F93" s="126" t="s">
        <v>300</v>
      </c>
      <c r="G93" s="127">
        <v>10</v>
      </c>
      <c r="H93" s="127"/>
      <c r="I93" s="64" t="s">
        <v>194</v>
      </c>
      <c r="J93" s="73" t="s">
        <v>132</v>
      </c>
      <c r="K93" s="48" t="str">
        <f t="shared" ca="1" si="13"/>
        <v>RW30-INV40-CB15.01-C14Str</v>
      </c>
      <c r="L93" s="48" t="str">
        <f t="shared" ca="1" si="15"/>
        <v>RW30</v>
      </c>
      <c r="M93" s="48" t="str">
        <f t="shared" ca="1" si="16"/>
        <v>INV40</v>
      </c>
      <c r="N93" s="48" t="str">
        <f ca="1">MID($F$5,1,2)&amp;LOOKUP("一",$F$7:$F93)&amp;"."&amp;TEXT(IF($F93&gt;"",1,($ZG93=OFFSET($ZG93,-1,))+IFERROR(MID(OFFSET($N93,-1,),FIND(MID($F$5,1,2),OFFSET($N93,-1,))+5,2),)),"00")</f>
        <v>CB15.01</v>
      </c>
      <c r="O93" s="48" t="str">
        <f t="shared" si="17"/>
        <v>C14Str</v>
      </c>
      <c r="P93" s="48">
        <v>1</v>
      </c>
      <c r="Q93" s="48" t="s">
        <v>301</v>
      </c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/>
      <c r="H94" s="127"/>
      <c r="I94" s="64" t="s">
        <v>205</v>
      </c>
      <c r="J94" s="73" t="s">
        <v>132</v>
      </c>
      <c r="K94" s="48" t="str">
        <f t="shared" ca="1" si="13"/>
        <v>RW30-INV40-CB15.02-C14Str</v>
      </c>
      <c r="L94" s="48" t="str">
        <f t="shared" ca="1" si="15"/>
        <v>RW30</v>
      </c>
      <c r="M94" s="48" t="str">
        <f t="shared" ca="1" si="16"/>
        <v>INV40</v>
      </c>
      <c r="N94" s="48" t="str">
        <f ca="1">MID($F$5,1,2)&amp;LOOKUP("一",$F$7:$F94)&amp;"."&amp;TEXT(IF($F94&gt;"",1,($ZG94=OFFSET($ZG94,-1,))+IFERROR(MID(OFFSET($N94,-1,),FIND(MID($F$5,1,2),OFFSET($N94,-1,))+5,2),)),"00")</f>
        <v>CB15.02</v>
      </c>
      <c r="O94" s="48" t="str">
        <f t="shared" si="17"/>
        <v>C14Str</v>
      </c>
      <c r="P94" s="48">
        <v>3</v>
      </c>
      <c r="Q94" s="48"/>
      <c r="R94" s="48"/>
      <c r="S94" s="48" t="s">
        <v>302</v>
      </c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>
        <v>10</v>
      </c>
      <c r="H95" s="127"/>
      <c r="I95" s="64" t="s">
        <v>194</v>
      </c>
      <c r="J95" s="73" t="s">
        <v>132</v>
      </c>
      <c r="K95" s="48" t="str">
        <f t="shared" ca="1" si="13"/>
        <v>RW31-INV40-CB15.03-C14Str</v>
      </c>
      <c r="L95" s="48" t="str">
        <f t="shared" ca="1" si="15"/>
        <v>RW31</v>
      </c>
      <c r="M95" s="48" t="str">
        <f t="shared" ca="1" si="16"/>
        <v>INV40</v>
      </c>
      <c r="N95" s="48" t="str">
        <f ca="1">MID($F$5,1,2)&amp;LOOKUP("一",$F$7:$F95)&amp;"."&amp;TEXT(IF($F95&gt;"",1,($ZG95=OFFSET($ZG95,-1,))+IFERROR(MID(OFFSET($N95,-1,),FIND(MID($F$5,1,2),OFFSET($N95,-1,))+5,2),)),"00")</f>
        <v>CB15.03</v>
      </c>
      <c r="O95" s="48" t="str">
        <f t="shared" si="17"/>
        <v>C14Str</v>
      </c>
      <c r="P95" s="48">
        <v>1</v>
      </c>
      <c r="Q95" s="48" t="s">
        <v>442</v>
      </c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205</v>
      </c>
      <c r="J96" s="73" t="s">
        <v>132</v>
      </c>
      <c r="K96" s="48" t="str">
        <f t="shared" ca="1" si="13"/>
        <v>RW31-INV40-CB15.04-C14Str</v>
      </c>
      <c r="L96" s="48" t="str">
        <f t="shared" ca="1" si="15"/>
        <v>RW31</v>
      </c>
      <c r="M96" s="48" t="str">
        <f t="shared" ca="1" si="16"/>
        <v>INV40</v>
      </c>
      <c r="N96" s="48" t="str">
        <f ca="1">MID($F$5,1,2)&amp;LOOKUP("一",$F$7:$F96)&amp;"."&amp;TEXT(IF($F96&gt;"",1,($ZG96=OFFSET($ZG96,-1,))+IFERROR(MID(OFFSET($N96,-1,),FIND(MID($F$5,1,2),OFFSET($N96,-1,))+5,2),)),"00")</f>
        <v>CB15.04</v>
      </c>
      <c r="O96" s="48" t="str">
        <f t="shared" si="17"/>
        <v>C14Str</v>
      </c>
      <c r="P96" s="48">
        <v>3</v>
      </c>
      <c r="Q96" s="48"/>
      <c r="R96" s="48"/>
      <c r="S96" s="48" t="s">
        <v>443</v>
      </c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6"/>
      <c r="G97" s="127">
        <v>10</v>
      </c>
      <c r="H97" s="127"/>
      <c r="I97" s="64" t="s">
        <v>194</v>
      </c>
      <c r="J97" s="73" t="s">
        <v>132</v>
      </c>
      <c r="K97" s="48" t="str">
        <f t="shared" ca="1" si="13"/>
        <v>RW32-INV40-CB15.05-C14Str</v>
      </c>
      <c r="L97" s="48" t="str">
        <f t="shared" ca="1" si="15"/>
        <v>RW32</v>
      </c>
      <c r="M97" s="48" t="str">
        <f t="shared" ca="1" si="16"/>
        <v>INV40</v>
      </c>
      <c r="N97" s="48" t="str">
        <f ca="1">MID($F$5,1,2)&amp;LOOKUP("一",$F$7:$F97)&amp;"."&amp;TEXT(IF($F97&gt;"",1,($ZG97=OFFSET($ZG97,-1,))+IFERROR(MID(OFFSET($N97,-1,),FIND(MID($F$5,1,2),OFFSET($N97,-1,))+5,2),)),"00")</f>
        <v>CB15.05</v>
      </c>
      <c r="O97" s="48" t="str">
        <f t="shared" si="17"/>
        <v>C14Str</v>
      </c>
      <c r="P97" s="48">
        <v>1</v>
      </c>
      <c r="Q97" s="48" t="s">
        <v>444</v>
      </c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</row>
    <row r="98" spans="5:56">
      <c r="E98" s="42">
        <f t="shared" si="14"/>
        <v>1</v>
      </c>
      <c r="F98" s="126"/>
      <c r="G98" s="127"/>
      <c r="H98" s="127"/>
      <c r="I98" s="64" t="s">
        <v>205</v>
      </c>
      <c r="J98" s="73" t="s">
        <v>132</v>
      </c>
      <c r="K98" s="48" t="str">
        <f t="shared" ca="1" si="13"/>
        <v>RW32-INV40-CB15.06-C14Str</v>
      </c>
      <c r="L98" s="48" t="str">
        <f t="shared" ca="1" si="15"/>
        <v>RW32</v>
      </c>
      <c r="M98" s="48" t="str">
        <f t="shared" ca="1" si="16"/>
        <v>INV40</v>
      </c>
      <c r="N98" s="48" t="str">
        <f ca="1">MID($F$5,1,2)&amp;LOOKUP("一",$F$7:$F98)&amp;"."&amp;TEXT(IF($F98&gt;"",1,($ZG98=OFFSET($ZG98,-1,))+IFERROR(MID(OFFSET($N98,-1,),FIND(MID($F$5,1,2),OFFSET($N98,-1,))+5,2),)),"00")</f>
        <v>CB15.06</v>
      </c>
      <c r="O98" s="48" t="str">
        <f t="shared" si="17"/>
        <v>C14Str</v>
      </c>
      <c r="P98" s="48">
        <v>3</v>
      </c>
      <c r="Q98" s="48"/>
      <c r="R98" s="48"/>
      <c r="S98" s="48" t="s">
        <v>306</v>
      </c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</row>
    <row r="99" spans="5:56">
      <c r="E99" s="42">
        <f t="shared" si="14"/>
        <v>1</v>
      </c>
      <c r="F99" s="126"/>
      <c r="G99" s="127">
        <v>10</v>
      </c>
      <c r="H99" s="127"/>
      <c r="I99" s="64" t="s">
        <v>194</v>
      </c>
      <c r="J99" s="73" t="s">
        <v>132</v>
      </c>
      <c r="K99" s="48" t="str">
        <f t="shared" ca="1" si="13"/>
        <v>RW33-INV40-CB15.07-C14Str</v>
      </c>
      <c r="L99" s="48" t="str">
        <f t="shared" ca="1" si="15"/>
        <v>RW33</v>
      </c>
      <c r="M99" s="48" t="str">
        <f t="shared" ca="1" si="16"/>
        <v>INV40</v>
      </c>
      <c r="N99" s="48" t="str">
        <f ca="1">MID($F$5,1,2)&amp;LOOKUP("一",$F$7:$F99)&amp;"."&amp;TEXT(IF($F99&gt;"",1,($ZG99=OFFSET($ZG99,-1,))+IFERROR(MID(OFFSET($N99,-1,),FIND(MID($F$5,1,2),OFFSET($N99,-1,))+5,2),)),"00")</f>
        <v>CB15.07</v>
      </c>
      <c r="O99" s="48" t="str">
        <f t="shared" si="17"/>
        <v>C14Str</v>
      </c>
      <c r="P99" s="48">
        <v>1</v>
      </c>
      <c r="Q99" s="48" t="s">
        <v>422</v>
      </c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</row>
    <row r="100" spans="5:56">
      <c r="E100" s="42">
        <f t="shared" si="14"/>
        <v>1</v>
      </c>
      <c r="F100" s="126"/>
      <c r="G100" s="127"/>
      <c r="H100" s="127"/>
      <c r="I100" s="64" t="s">
        <v>205</v>
      </c>
      <c r="J100" s="73" t="s">
        <v>132</v>
      </c>
      <c r="K100" s="48" t="str">
        <f t="shared" ca="1" si="13"/>
        <v>RW33-INV40-CB15.08-C14Str</v>
      </c>
      <c r="L100" s="48" t="str">
        <f t="shared" ca="1" si="15"/>
        <v>RW33</v>
      </c>
      <c r="M100" s="48" t="str">
        <f t="shared" ca="1" si="16"/>
        <v>INV40</v>
      </c>
      <c r="N100" s="48" t="str">
        <f ca="1">MID($F$5,1,2)&amp;LOOKUP("一",$F$7:$F100)&amp;"."&amp;TEXT(IF($F100&gt;"",1,($ZG100=OFFSET($ZG100,-1,))+IFERROR(MID(OFFSET($N100,-1,),FIND(MID($F$5,1,2),OFFSET($N100,-1,))+5,2),)),"00")</f>
        <v>CB15.08</v>
      </c>
      <c r="O100" s="48" t="str">
        <f t="shared" si="17"/>
        <v>C14Str</v>
      </c>
      <c r="P100" s="48">
        <v>3</v>
      </c>
      <c r="Q100" s="48"/>
      <c r="R100" s="48"/>
      <c r="S100" s="48" t="s">
        <v>423</v>
      </c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</row>
  </sheetData>
  <mergeCells count="101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85:F92"/>
    <mergeCell ref="G85:G87"/>
    <mergeCell ref="H85:H87"/>
    <mergeCell ref="G88:G90"/>
    <mergeCell ref="H88:H90"/>
    <mergeCell ref="G91:G92"/>
    <mergeCell ref="H91:H9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93:F100"/>
    <mergeCell ref="G93:G94"/>
    <mergeCell ref="H93:H94"/>
    <mergeCell ref="G95:G96"/>
    <mergeCell ref="H95:H96"/>
    <mergeCell ref="G97:G98"/>
    <mergeCell ref="H97:H98"/>
    <mergeCell ref="G99:G100"/>
    <mergeCell ref="H99:H100"/>
  </mergeCells>
  <phoneticPr fontId="2" type="noConversion"/>
  <conditionalFormatting sqref="P2">
    <cfRule type="cellIs" dxfId="41" priority="6" operator="equal">
      <formula>FALSE</formula>
    </cfRule>
  </conditionalFormatting>
  <conditionalFormatting sqref="BF7:BF35">
    <cfRule type="cellIs" dxfId="40" priority="3" operator="notEqual">
      <formula>0</formula>
    </cfRule>
  </conditionalFormatting>
  <conditionalFormatting sqref="F7">
    <cfRule type="expression" dxfId="39" priority="2">
      <formula>TEXT(MID(INDIRECT("J"&amp;ROW()-1),13,2)+1,"00")&lt;&gt;F7</formula>
    </cfRule>
  </conditionalFormatting>
  <conditionalFormatting sqref="F7">
    <cfRule type="cellIs" dxfId="38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00">
    <cfRule type="cellIs" dxfId="37" priority="7" operator="greaterThan">
      <formula>1</formula>
    </cfRule>
    <cfRule type="expression" dxfId="36" priority="8">
      <formula>IF(_xlfn.CONCAT(Q7:BD7)="",MID(K7,17,2),MID((_xlfn.CONCAT(Q7:BD7)),6,2))&lt;&gt;MID(K7,17,2)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4033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4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5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6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7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BC020-9BA7-824D-98FA-3A9957568A30}">
  <sheetPr codeName="Sheet44"/>
  <dimension ref="A1:CL130"/>
  <sheetViews>
    <sheetView topLeftCell="K1" zoomScale="85" zoomScaleNormal="85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4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44</v>
      </c>
      <c r="R1" s="16">
        <f t="shared" ref="R1:AD1" si="0">COUNTA(R7:R9953)</f>
        <v>0</v>
      </c>
      <c r="S1" s="16">
        <f t="shared" si="0"/>
        <v>27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9</v>
      </c>
      <c r="AC1" s="16">
        <f>COUNTA(AC7:AC9953)</f>
        <v>17</v>
      </c>
      <c r="AD1" s="16">
        <f t="shared" si="0"/>
        <v>24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44</v>
      </c>
      <c r="R2" s="16">
        <f t="shared" ref="R2:BD2" si="2">COUNTIF($I:$I,R$6)</f>
        <v>0</v>
      </c>
      <c r="S2" s="16">
        <f t="shared" si="2"/>
        <v>27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9</v>
      </c>
      <c r="AC2" s="16">
        <f t="shared" si="2"/>
        <v>17</v>
      </c>
      <c r="AD2" s="16">
        <f t="shared" si="2"/>
        <v>24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INV41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45">
        <v>5</v>
      </c>
      <c r="H7" s="45"/>
      <c r="I7" s="64" t="s">
        <v>410</v>
      </c>
      <c r="J7" s="77" t="s">
        <v>135</v>
      </c>
      <c r="K7" s="48" t="str">
        <f t="shared" ref="K7:K70" ca="1" si="3">L7&amp;"-"&amp;M7&amp;"-"&amp;N7&amp;"-"&amp;O7</f>
        <v>RW01-INV41-CB01.01-F16Str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INV41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F16Str</v>
      </c>
      <c r="P7" s="48">
        <v>12</v>
      </c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 t="s">
        <v>195</v>
      </c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5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5</v>
      </c>
      <c r="BJ7" s="42" cm="1">
        <f t="array" ref="BJ7">IFERROR(INDEX($G$7:$G$1007,SMALL(IF((LOOKUP(ROW($7:$1007),ROW($7:$1007)/($F$7:$F$1007&lt;&gt;""),$F$7:$F$1007)=RIGHT("0"&amp;$BG7,2))*($G$7:$G$1007&lt;&gt;""),ROW($1:$1001),999999),COLUMN(C1))),"0")</f>
        <v>5</v>
      </c>
      <c r="BK7" s="42" cm="1">
        <f t="array" ref="BK7">IFERROR(INDEX($G$7:$G$1007,SMALL(IF((LOOKUP(ROW($7:$1007),ROW($7:$1007)/($F$7:$F$1007&lt;&gt;""),$F$7:$F$1007)=RIGHT("0"&amp;$BG7,2))*($G$7:$G$1007&lt;&gt;""),ROW($1:$1001),999999),COLUMN(D1))),"0")</f>
        <v>5</v>
      </c>
      <c r="BL7" s="42" cm="1">
        <f t="array" ref="BL7">IFERROR(INDEX($G$7:$G$1007,SMALL(IF((LOOKUP(ROW($7:$1007),ROW($7:$1007)/($F$7:$F$1007&lt;&gt;""),$F$7:$F$1007)=RIGHT("0"&amp;$BG7,2))*($G$7:$G$1007&lt;&gt;""),ROW($1:$1001),999999),COLUMN(E1))),"0")</f>
        <v>5</v>
      </c>
      <c r="BM7" s="42" cm="1">
        <f t="array" ref="BM7">IFERROR(INDEX($G$7:$G$1007,SMALL(IF((LOOKUP(ROW($7:$1007),ROW($7:$1007)/($F$7:$F$1007&lt;&gt;""),$F$7:$F$1007)=RIGHT("0"&amp;$BG7,2))*($G$7:$G$1007&lt;&gt;""),ROW($1:$1001),999999),COLUMN(F1))),"0")</f>
        <v>5</v>
      </c>
      <c r="BN7" s="42" cm="1">
        <f t="array" ref="BN7">IFERROR(INDEX($G$7:$G$1007,SMALL(IF((LOOKUP(ROW($7:$1007),ROW($7:$1007)/($F$7:$F$1007&lt;&gt;""),$F$7:$F$1007)=RIGHT("0"&amp;$BG7,2))*($G$7:$G$1007&lt;&gt;""),ROW($1:$1001),999999),COLUMN(G1))),"0")</f>
        <v>5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45">
        <v>5</v>
      </c>
      <c r="H8" s="45"/>
      <c r="I8" s="64" t="s">
        <v>410</v>
      </c>
      <c r="J8" s="77" t="s">
        <v>135</v>
      </c>
      <c r="K8" s="48" t="str">
        <f t="shared" ca="1" si="3"/>
        <v>RW02-INV41-CB01.02-F16Str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RW02</v>
      </c>
      <c r="M8" s="48" t="str">
        <f t="shared" ref="M8:M71" ca="1" si="7">$F$3</f>
        <v>INV41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F16Str</v>
      </c>
      <c r="P8" s="48">
        <v>12</v>
      </c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 t="s">
        <v>196</v>
      </c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5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5</v>
      </c>
      <c r="BJ8" s="42" cm="1">
        <f t="array" ref="BJ8">IFERROR(INDEX($G$7:$G$1007,SMALL(IF((LOOKUP(ROW($7:$1007),ROW($7:$1007)/($F$7:$F$1007&lt;&gt;""),$F$7:$F$1007)=RIGHT("0"&amp;$BG8,2))*($G$7:$G$1007&lt;&gt;""),ROW($1:$1001),999999),COLUMN(C2))),"0")</f>
        <v>12</v>
      </c>
      <c r="BK8" s="42" cm="1">
        <f t="array" ref="BK8">IFERROR(INDEX($G$7:$G$1007,SMALL(IF((LOOKUP(ROW($7:$1007),ROW($7:$1007)/($F$7:$F$1007&lt;&gt;""),$F$7:$F$1007)=RIGHT("0"&amp;$BG8,2))*($G$7:$G$1007&lt;&gt;""),ROW($1:$1001),999999),COLUMN(D2))),"0")</f>
        <v>12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45">
        <v>5</v>
      </c>
      <c r="H9" s="45"/>
      <c r="I9" s="64" t="s">
        <v>410</v>
      </c>
      <c r="J9" s="77" t="s">
        <v>135</v>
      </c>
      <c r="K9" s="48" t="str">
        <f t="shared" ca="1" si="3"/>
        <v>RW03-INV41-CB01.03-F16Str</v>
      </c>
      <c r="L9" s="48" t="str">
        <f t="shared" ca="1" si="6"/>
        <v>RW03</v>
      </c>
      <c r="M9" s="48" t="str">
        <f t="shared" ca="1" si="7"/>
        <v>INV41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F16Str</v>
      </c>
      <c r="P9" s="48">
        <v>12</v>
      </c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 t="s">
        <v>197</v>
      </c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12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12</v>
      </c>
      <c r="BJ9" s="42" cm="1">
        <f t="array" ref="BJ9">IFERROR(INDEX($G$7:$G$1007,SMALL(IF((LOOKUP(ROW($7:$1007),ROW($7:$1007)/($F$7:$F$1007&lt;&gt;""),$F$7:$F$1007)=RIGHT("0"&amp;$BG9,2))*($G$7:$G$1007&lt;&gt;""),ROW($1:$1001),999999),COLUMN(C3))),"0")</f>
        <v>12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74</v>
      </c>
      <c r="E10" s="42">
        <f t="shared" si="5"/>
        <v>1</v>
      </c>
      <c r="F10" s="126"/>
      <c r="G10" s="45">
        <v>5</v>
      </c>
      <c r="H10" s="45"/>
      <c r="I10" s="64" t="s">
        <v>410</v>
      </c>
      <c r="J10" s="77" t="s">
        <v>135</v>
      </c>
      <c r="K10" s="48" t="str">
        <f t="shared" ca="1" si="3"/>
        <v>RW04-INV41-CB01.04-F16Str</v>
      </c>
      <c r="L10" s="48" t="str">
        <f t="shared" ca="1" si="6"/>
        <v>RW04</v>
      </c>
      <c r="M10" s="48" t="str">
        <f t="shared" ca="1" si="7"/>
        <v>INV41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F16Str</v>
      </c>
      <c r="P10" s="48">
        <v>12</v>
      </c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 t="s">
        <v>198</v>
      </c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12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12</v>
      </c>
      <c r="BJ10" s="42" cm="1">
        <f t="array" ref="BJ10">IFERROR(INDEX($G$7:$G$1007,SMALL(IF((LOOKUP(ROW($7:$1007),ROW($7:$1007)/($F$7:$F$1007&lt;&gt;""),$F$7:$F$1007)=RIGHT("0"&amp;$BG10,2))*($G$7:$G$1007&lt;&gt;""),ROW($1:$1001),999999),COLUMN(C4))),"0")</f>
        <v>12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45">
        <v>5</v>
      </c>
      <c r="H11" s="45"/>
      <c r="I11" s="64" t="s">
        <v>410</v>
      </c>
      <c r="J11" s="77" t="s">
        <v>135</v>
      </c>
      <c r="K11" s="48" t="str">
        <f t="shared" ca="1" si="3"/>
        <v>RW05-INV41-CB01.05-F16Str</v>
      </c>
      <c r="L11" s="48" t="str">
        <f t="shared" ca="1" si="6"/>
        <v>RW05</v>
      </c>
      <c r="M11" s="48" t="str">
        <f t="shared" ca="1" si="7"/>
        <v>INV41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F16Str</v>
      </c>
      <c r="P11" s="48">
        <v>12</v>
      </c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 t="s">
        <v>199</v>
      </c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12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12</v>
      </c>
      <c r="BJ11" s="42" cm="1">
        <f t="array" ref="BJ11">IFERROR(INDEX($G$7:$G$1007,SMALL(IF((LOOKUP(ROW($7:$1007),ROW($7:$1007)/($F$7:$F$1007&lt;&gt;""),$F$7:$F$1007)=RIGHT("0"&amp;$BG11,2))*($G$7:$G$1007&lt;&gt;""),ROW($1:$1001),999999),COLUMN(C5))),"0")</f>
        <v>12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9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45">
        <v>5</v>
      </c>
      <c r="H12" s="45"/>
      <c r="I12" s="64" t="s">
        <v>410</v>
      </c>
      <c r="J12" s="77" t="s">
        <v>135</v>
      </c>
      <c r="K12" s="48" t="str">
        <f t="shared" ca="1" si="3"/>
        <v>RW06-INV41-CB01.06-F16Str</v>
      </c>
      <c r="L12" s="48" t="str">
        <f t="shared" ca="1" si="6"/>
        <v>RW06</v>
      </c>
      <c r="M12" s="48" t="str">
        <f t="shared" ca="1" si="7"/>
        <v>INV41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F16Str</v>
      </c>
      <c r="P12" s="48">
        <v>12</v>
      </c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 t="s">
        <v>200</v>
      </c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12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12</v>
      </c>
      <c r="BJ12" s="42" cm="1">
        <f t="array" ref="BJ12">IFERROR(INDEX($G$7:$G$1007,SMALL(IF((LOOKUP(ROW($7:$1007),ROW($7:$1007)/($F$7:$F$1007&lt;&gt;""),$F$7:$F$1007)=RIGHT("0"&amp;$BG12,2))*($G$7:$G$1007&lt;&gt;""),ROW($1:$1001),999999),COLUMN(C6))),"0")</f>
        <v>12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50</v>
      </c>
      <c r="E13" s="42">
        <f t="shared" si="5"/>
        <v>1</v>
      </c>
      <c r="F13" s="126"/>
      <c r="G13" s="45">
        <v>5</v>
      </c>
      <c r="H13" s="45"/>
      <c r="I13" s="64" t="s">
        <v>410</v>
      </c>
      <c r="J13" s="77" t="s">
        <v>135</v>
      </c>
      <c r="K13" s="48" t="str">
        <f t="shared" ca="1" si="3"/>
        <v>RW07-INV41-CB01.07-F16Str</v>
      </c>
      <c r="L13" s="48" t="str">
        <f t="shared" ca="1" si="6"/>
        <v>RW07</v>
      </c>
      <c r="M13" s="48" t="str">
        <f t="shared" ca="1" si="7"/>
        <v>INV41</v>
      </c>
      <c r="N13" s="48" t="str">
        <f ca="1">MID($F$5,1,2)&amp;LOOKUP("一",$F$7:$F13)&amp;"."&amp;TEXT(IF($F13&gt;"",1,($ZG13=OFFSET($ZG13,-1,))+IFERROR(MID(OFFSET($N13,-1,),FIND(MID($F$5,1,2),OFFSET($N13,-1,))+5,2),)),"00")</f>
        <v>CB01.07</v>
      </c>
      <c r="O13" s="48" t="str">
        <f t="shared" si="8"/>
        <v>F16Str</v>
      </c>
      <c r="P13" s="48">
        <v>12</v>
      </c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 t="s">
        <v>201</v>
      </c>
      <c r="AC13" s="48"/>
      <c r="AD13" s="48"/>
      <c r="AE13" s="48"/>
      <c r="AF13" s="48"/>
      <c r="AG13" s="48"/>
      <c r="AH13" s="48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12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12</v>
      </c>
      <c r="BJ13" s="42" cm="1">
        <f t="array" ref="BJ13">IFERROR(INDEX($G$7:$G$1007,SMALL(IF((LOOKUP(ROW($7:$1007),ROW($7:$1007)/($F$7:$F$1007&lt;&gt;""),$F$7:$F$1007)=RIGHT("0"&amp;$BG13,2))*($G$7:$G$1007&lt;&gt;""),ROW($1:$1001),999999),COLUMN(C7))),"0")</f>
        <v>12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8" t="s">
        <v>203</v>
      </c>
      <c r="G14" s="64">
        <v>5</v>
      </c>
      <c r="H14" s="64"/>
      <c r="I14" s="64" t="s">
        <v>410</v>
      </c>
      <c r="J14" s="77" t="s">
        <v>135</v>
      </c>
      <c r="K14" s="42" t="str">
        <f t="shared" ca="1" si="3"/>
        <v>RW08-INV41-CB02.01-F16Str</v>
      </c>
      <c r="L14" s="42" t="str">
        <f t="shared" ca="1" si="6"/>
        <v>RW08</v>
      </c>
      <c r="M14" s="42" t="str">
        <f t="shared" ca="1" si="7"/>
        <v>INV41</v>
      </c>
      <c r="N14" s="42" t="str">
        <f ca="1">MID($F$5,1,2)&amp;LOOKUP("一",$F$7:$F14)&amp;"."&amp;TEXT(IF($F14&gt;"",1,($ZG14=OFFSET($ZG14,-1,))+IFERROR(MID(OFFSET($N14,-1,),FIND(MID($F$5,1,2),OFFSET($N14,-1,))+5,2),)),"00")</f>
        <v>CB02.01</v>
      </c>
      <c r="O14" s="42" t="str">
        <f t="shared" si="8"/>
        <v>F16Str</v>
      </c>
      <c r="P14" s="42">
        <v>12</v>
      </c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 t="s">
        <v>204</v>
      </c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t="str" cm="1">
        <f t="array" ref="BI14">IFERROR(INDEX($G$7:$G$1007,SMALL(IF((LOOKUP(ROW($7:$1007),ROW($7:$1007)/($F$7:$F$1007&lt;&gt;""),$F$7:$F$1007)=RIGHT("0"&amp;$BG14,2))*($G$7:$G$1007&lt;&gt;""),ROW($1:$1001),999999),COLUMN(B8))),"0")</f>
        <v>0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64">
        <v>5</v>
      </c>
      <c r="H15" s="64"/>
      <c r="I15" s="64" t="s">
        <v>410</v>
      </c>
      <c r="J15" s="77" t="s">
        <v>135</v>
      </c>
      <c r="K15" s="42" t="str">
        <f t="shared" ca="1" si="3"/>
        <v>RW09-INV41-CB02.02-F16Str</v>
      </c>
      <c r="L15" s="42" t="str">
        <f t="shared" ca="1" si="6"/>
        <v>RW09</v>
      </c>
      <c r="M15" s="42" t="str">
        <f t="shared" ca="1" si="7"/>
        <v>INV41</v>
      </c>
      <c r="N15" s="42" t="str">
        <f ca="1">MID($F$5,1,2)&amp;LOOKUP("一",$F$7:$F15)&amp;"."&amp;TEXT(IF($F15&gt;"",1,($ZG15=OFFSET($ZG15,-1,))+IFERROR(MID(OFFSET($N15,-1,),FIND(MID($F$5,1,2),OFFSET($N15,-1,))+5,2),)),"00")</f>
        <v>CB02.02</v>
      </c>
      <c r="O15" s="42" t="str">
        <f t="shared" si="8"/>
        <v>F16Str</v>
      </c>
      <c r="P15" s="42">
        <v>12</v>
      </c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 t="s">
        <v>428</v>
      </c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12</v>
      </c>
      <c r="H16" s="129"/>
      <c r="I16" s="64" t="s">
        <v>194</v>
      </c>
      <c r="J16" s="73" t="s">
        <v>132</v>
      </c>
      <c r="K16" s="42" t="str">
        <f t="shared" ca="1" si="3"/>
        <v>RW10-INV41-CB02.03-C14Str</v>
      </c>
      <c r="L16" s="42" t="str">
        <f t="shared" ca="1" si="6"/>
        <v>RW10</v>
      </c>
      <c r="M16" s="42" t="str">
        <f t="shared" ca="1" si="7"/>
        <v>INV41</v>
      </c>
      <c r="N16" s="42" t="str">
        <f ca="1">MID($F$5,1,2)&amp;LOOKUP("一",$F$7:$F16)&amp;"."&amp;TEXT(IF($F16&gt;"",1,($ZG16=OFFSET($ZG16,-1,))+IFERROR(MID(OFFSET($N16,-1,),FIND(MID($F$5,1,2),OFFSET($N16,-1,))+5,2),)),"00")</f>
        <v>CB02.03</v>
      </c>
      <c r="O16" s="42" t="str">
        <f t="shared" si="8"/>
        <v>C14Str</v>
      </c>
      <c r="P16" s="42">
        <v>1</v>
      </c>
      <c r="Q16" s="42" t="s">
        <v>207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20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20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436</v>
      </c>
      <c r="J17" s="77" t="s">
        <v>135</v>
      </c>
      <c r="K17" s="42" t="str">
        <f t="shared" ca="1" si="3"/>
        <v>RW10-INV41-CB02.04-F16Str</v>
      </c>
      <c r="L17" s="42" t="str">
        <f t="shared" ca="1" si="6"/>
        <v>RW10</v>
      </c>
      <c r="M17" s="42" t="str">
        <f t="shared" ca="1" si="7"/>
        <v>INV41</v>
      </c>
      <c r="N17" s="42" t="str">
        <f ca="1">MID($F$5,1,2)&amp;LOOKUP("一",$F$7:$F17)&amp;"."&amp;TEXT(IF($F17&gt;"",1,($ZG17=OFFSET($ZG17,-1,))+IFERROR(MID(OFFSET($N17,-1,),FIND(MID($F$5,1,2),OFFSET($N17,-1,))+5,2),)),"00")</f>
        <v>CB02.04</v>
      </c>
      <c r="O17" s="42" t="str">
        <f t="shared" si="8"/>
        <v>F16Str</v>
      </c>
      <c r="P17" s="42">
        <v>13</v>
      </c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 t="s">
        <v>208</v>
      </c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20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20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>
        <v>12</v>
      </c>
      <c r="H18" s="129"/>
      <c r="I18" s="64" t="s">
        <v>194</v>
      </c>
      <c r="J18" s="73" t="s">
        <v>132</v>
      </c>
      <c r="K18" s="42" t="str">
        <f t="shared" ca="1" si="3"/>
        <v>RW11-INV41-CB02.05-C14Str</v>
      </c>
      <c r="L18" s="42" t="str">
        <f t="shared" ca="1" si="6"/>
        <v>RW11</v>
      </c>
      <c r="M18" s="42" t="str">
        <f t="shared" ca="1" si="7"/>
        <v>INV41</v>
      </c>
      <c r="N18" s="42" t="str">
        <f ca="1">MID($F$5,1,2)&amp;LOOKUP("一",$F$7:$F18)&amp;"."&amp;TEXT(IF($F18&gt;"",1,($ZG18=OFFSET($ZG18,-1,))+IFERROR(MID(OFFSET($N18,-1,),FIND(MID($F$5,1,2),OFFSET($N18,-1,))+5,2),)),"00")</f>
        <v>CB02.05</v>
      </c>
      <c r="O18" s="42" t="str">
        <f t="shared" si="8"/>
        <v>C14Str</v>
      </c>
      <c r="P18" s="42">
        <v>1</v>
      </c>
      <c r="Q18" s="42" t="s">
        <v>209</v>
      </c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20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20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17</v>
      </c>
      <c r="C19" s="61">
        <v>3</v>
      </c>
      <c r="D19" s="62">
        <f t="shared" si="11"/>
        <v>0</v>
      </c>
      <c r="E19" s="42">
        <f t="shared" si="5"/>
        <v>1</v>
      </c>
      <c r="F19" s="129"/>
      <c r="G19" s="129"/>
      <c r="H19" s="129"/>
      <c r="I19" s="64" t="s">
        <v>436</v>
      </c>
      <c r="J19" s="77" t="s">
        <v>135</v>
      </c>
      <c r="K19" s="42" t="str">
        <f t="shared" ca="1" si="3"/>
        <v>RW11-INV41-CB02.06-F16Str</v>
      </c>
      <c r="L19" s="42" t="str">
        <f t="shared" ca="1" si="6"/>
        <v>RW11</v>
      </c>
      <c r="M19" s="42" t="str">
        <f t="shared" ca="1" si="7"/>
        <v>INV41</v>
      </c>
      <c r="N19" s="42" t="str">
        <f ca="1">MID($F$5,1,2)&amp;LOOKUP("一",$F$7:$F19)&amp;"."&amp;TEXT(IF($F19&gt;"",1,($ZG19=OFFSET($ZG19,-1,))+IFERROR(MID(OFFSET($N19,-1,),FIND(MID($F$5,1,2),OFFSET($N19,-1,))+5,2),)),"00")</f>
        <v>CB02.06</v>
      </c>
      <c r="O19" s="42" t="str">
        <f t="shared" si="8"/>
        <v>F16Str</v>
      </c>
      <c r="P19" s="42">
        <v>13</v>
      </c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 t="s">
        <v>210</v>
      </c>
      <c r="AD19" s="42"/>
      <c r="AE19" s="42"/>
      <c r="AF19" s="42"/>
      <c r="AG19" s="42"/>
      <c r="AH19" s="42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20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20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6" t="s">
        <v>213</v>
      </c>
      <c r="G20" s="127">
        <v>12</v>
      </c>
      <c r="H20" s="127"/>
      <c r="I20" s="64" t="s">
        <v>194</v>
      </c>
      <c r="J20" s="73" t="s">
        <v>132</v>
      </c>
      <c r="K20" s="48" t="str">
        <f t="shared" ca="1" si="3"/>
        <v>RW12-INV41-CB03.01-C14Str</v>
      </c>
      <c r="L20" s="48" t="str">
        <f t="shared" ca="1" si="6"/>
        <v>RW12</v>
      </c>
      <c r="M20" s="48" t="str">
        <f t="shared" ca="1" si="7"/>
        <v>INV41</v>
      </c>
      <c r="N20" s="48" t="str">
        <f ca="1">MID($F$5,1,2)&amp;LOOKUP("一",$F$7:$F20)&amp;"."&amp;TEXT(IF($F20&gt;"",1,($ZG20=OFFSET($ZG20,-1,))+IFERROR(MID(OFFSET($N20,-1,),FIND(MID($F$5,1,2),OFFSET($N20,-1,))+5,2),)),"00")</f>
        <v>CB03.01</v>
      </c>
      <c r="O20" s="48" t="str">
        <f t="shared" si="8"/>
        <v>C14Str</v>
      </c>
      <c r="P20" s="48">
        <v>1</v>
      </c>
      <c r="Q20" s="48" t="s">
        <v>214</v>
      </c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20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20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9</v>
      </c>
      <c r="E21" s="42">
        <f t="shared" si="5"/>
        <v>1</v>
      </c>
      <c r="F21" s="127"/>
      <c r="G21" s="127"/>
      <c r="H21" s="127"/>
      <c r="I21" s="64" t="s">
        <v>436</v>
      </c>
      <c r="J21" s="77" t="s">
        <v>135</v>
      </c>
      <c r="K21" s="48" t="str">
        <f t="shared" ca="1" si="3"/>
        <v>RW12-INV41-CB03.02-F16Str</v>
      </c>
      <c r="L21" s="48" t="str">
        <f t="shared" ca="1" si="6"/>
        <v>RW12</v>
      </c>
      <c r="M21" s="48" t="str">
        <f t="shared" ca="1" si="7"/>
        <v>INV41</v>
      </c>
      <c r="N21" s="48" t="str">
        <f ca="1">MID($F$5,1,2)&amp;LOOKUP("一",$F$7:$F21)&amp;"."&amp;TEXT(IF($F21&gt;"",1,($ZG21=OFFSET($ZG21,-1,))+IFERROR(MID(OFFSET($N21,-1,),FIND(MID($F$5,1,2),OFFSET($N21,-1,))+5,2),)),"00")</f>
        <v>CB03.02</v>
      </c>
      <c r="O21" s="48" t="str">
        <f t="shared" si="8"/>
        <v>F16Str</v>
      </c>
      <c r="P21" s="48">
        <v>13</v>
      </c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 t="s">
        <v>215</v>
      </c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20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20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12</v>
      </c>
      <c r="H22" s="127"/>
      <c r="I22" s="64" t="s">
        <v>194</v>
      </c>
      <c r="J22" s="73" t="s">
        <v>132</v>
      </c>
      <c r="K22" s="48" t="str">
        <f t="shared" ca="1" si="3"/>
        <v>RW13-INV41-CB03.03-C14Str</v>
      </c>
      <c r="L22" s="48" t="str">
        <f t="shared" ca="1" si="6"/>
        <v>RW13</v>
      </c>
      <c r="M22" s="48" t="str">
        <f t="shared" ca="1" si="7"/>
        <v>INV41</v>
      </c>
      <c r="N22" s="48" t="str">
        <f ca="1">MID($F$5,1,2)&amp;LOOKUP("一",$F$7:$F22)&amp;"."&amp;TEXT(IF($F22&gt;"",1,($ZG22=OFFSET($ZG22,-1,))+IFERROR(MID(OFFSET($N22,-1,),FIND(MID($F$5,1,2),OFFSET($N22,-1,))+5,2),)),"00")</f>
        <v>CB03.03</v>
      </c>
      <c r="O22" s="48" t="str">
        <f t="shared" si="8"/>
        <v>C14Str</v>
      </c>
      <c r="P22" s="48">
        <v>1</v>
      </c>
      <c r="Q22" s="48" t="s">
        <v>216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20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20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436</v>
      </c>
      <c r="J23" s="77" t="s">
        <v>135</v>
      </c>
      <c r="K23" s="48" t="str">
        <f t="shared" ca="1" si="3"/>
        <v>RW13-INV41-CB03.04-F16Str</v>
      </c>
      <c r="L23" s="48" t="str">
        <f t="shared" ca="1" si="6"/>
        <v>RW13</v>
      </c>
      <c r="M23" s="48" t="str">
        <f t="shared" ca="1" si="7"/>
        <v>INV41</v>
      </c>
      <c r="N23" s="48" t="str">
        <f ca="1">MID($F$5,1,2)&amp;LOOKUP("一",$F$7:$F23)&amp;"."&amp;TEXT(IF($F23&gt;"",1,($ZG23=OFFSET($ZG23,-1,))+IFERROR(MID(OFFSET($N23,-1,),FIND(MID($F$5,1,2),OFFSET($N23,-1,))+5,2),)),"00")</f>
        <v>CB03.04</v>
      </c>
      <c r="O23" s="48" t="str">
        <f t="shared" si="8"/>
        <v>F16Str</v>
      </c>
      <c r="P23" s="48">
        <v>13</v>
      </c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 t="s">
        <v>217</v>
      </c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20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20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>
        <v>12</v>
      </c>
      <c r="H24" s="127"/>
      <c r="I24" s="64" t="s">
        <v>194</v>
      </c>
      <c r="J24" s="73" t="s">
        <v>132</v>
      </c>
      <c r="K24" s="48" t="str">
        <f t="shared" ca="1" si="3"/>
        <v>RW14-INV41-CB03.05-C14Str</v>
      </c>
      <c r="L24" s="48" t="str">
        <f t="shared" ca="1" si="6"/>
        <v>RW14</v>
      </c>
      <c r="M24" s="48" t="str">
        <f t="shared" ca="1" si="7"/>
        <v>INV41</v>
      </c>
      <c r="N24" s="48" t="str">
        <f ca="1">MID($F$5,1,2)&amp;LOOKUP("一",$F$7:$F24)&amp;"."&amp;TEXT(IF($F24&gt;"",1,($ZG24=OFFSET($ZG24,-1,))+IFERROR(MID(OFFSET($N24,-1,),FIND(MID($F$5,1,2),OFFSET($N24,-1,))+5,2),)),"00")</f>
        <v>CB03.05</v>
      </c>
      <c r="O24" s="48" t="str">
        <f t="shared" si="8"/>
        <v>C14Str</v>
      </c>
      <c r="P24" s="48">
        <v>1</v>
      </c>
      <c r="Q24" s="48" t="s">
        <v>218</v>
      </c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20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20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7"/>
      <c r="G25" s="127"/>
      <c r="H25" s="127"/>
      <c r="I25" s="64" t="s">
        <v>436</v>
      </c>
      <c r="J25" s="77" t="s">
        <v>135</v>
      </c>
      <c r="K25" s="48" t="str">
        <f t="shared" ca="1" si="3"/>
        <v>RW14-INV41-CB03.06-F16Str</v>
      </c>
      <c r="L25" s="48" t="str">
        <f t="shared" ca="1" si="6"/>
        <v>RW14</v>
      </c>
      <c r="M25" s="48" t="str">
        <f t="shared" ca="1" si="7"/>
        <v>INV41</v>
      </c>
      <c r="N25" s="48" t="str">
        <f ca="1">MID($F$5,1,2)&amp;LOOKUP("一",$F$7:$F25)&amp;"."&amp;TEXT(IF($F25&gt;"",1,($ZG25=OFFSET($ZG25,-1,))+IFERROR(MID(OFFSET($N25,-1,),FIND(MID($F$5,1,2),OFFSET($N25,-1,))+5,2),)),"00")</f>
        <v>CB03.06</v>
      </c>
      <c r="O25" s="48" t="str">
        <f t="shared" si="8"/>
        <v>F16Str</v>
      </c>
      <c r="P25" s="48">
        <v>13</v>
      </c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 t="s">
        <v>219</v>
      </c>
      <c r="AD25" s="48"/>
      <c r="AE25" s="48"/>
      <c r="AF25" s="48"/>
      <c r="AG25" s="48"/>
      <c r="AH25" s="48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20</v>
      </c>
      <c r="BI25" s="42" cm="1">
        <f t="array" ref="BI25">IFERROR(INDEX($G$7:$G$1007,SMALL(IF((LOOKUP(ROW($7:$1007),ROW($7:$1007)/($F$7:$F$1007&lt;&gt;""),$F$7:$F$1007)=RIGHT("0"&amp;$BG25,2))*($G$7:$G$1007&lt;&gt;""),ROW($1:$1001),999999),COLUMN(B19))),"0")</f>
        <v>20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</v>
      </c>
      <c r="C26" s="61">
        <v>10</v>
      </c>
      <c r="D26" s="62">
        <f t="shared" si="11"/>
        <v>0</v>
      </c>
      <c r="E26" s="42">
        <f t="shared" si="5"/>
        <v>1</v>
      </c>
      <c r="F26" s="128" t="s">
        <v>222</v>
      </c>
      <c r="G26" s="129">
        <v>12</v>
      </c>
      <c r="H26" s="129"/>
      <c r="I26" s="64" t="s">
        <v>194</v>
      </c>
      <c r="J26" s="73" t="s">
        <v>132</v>
      </c>
      <c r="K26" s="42" t="str">
        <f t="shared" ca="1" si="3"/>
        <v>RW15-INV41-CB04.01-C14Str</v>
      </c>
      <c r="L26" s="42" t="str">
        <f t="shared" ca="1" si="6"/>
        <v>RW15</v>
      </c>
      <c r="M26" s="42" t="str">
        <f t="shared" ca="1" si="7"/>
        <v>INV41</v>
      </c>
      <c r="N26" s="42" t="str">
        <f ca="1">MID($F$5,1,2)&amp;LOOKUP("一",$F$7:$F26)&amp;"."&amp;TEXT(IF($F26&gt;"",1,($ZG26=OFFSET($ZG26,-1,))+IFERROR(MID(OFFSET($N26,-1,),FIND(MID($F$5,1,2),OFFSET($N26,-1,))+5,2),)),"00")</f>
        <v>CB04.01</v>
      </c>
      <c r="O26" s="42" t="str">
        <f t="shared" si="8"/>
        <v>C14Str</v>
      </c>
      <c r="P26" s="42">
        <v>1</v>
      </c>
      <c r="Q26" s="42" t="s">
        <v>223</v>
      </c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45"/>
      <c r="BD26" s="45"/>
      <c r="BE26" s="17"/>
      <c r="BF26" s="16">
        <f t="shared" si="9"/>
        <v>0</v>
      </c>
      <c r="BG26" s="49">
        <v>20</v>
      </c>
      <c r="BH26" s="42" cm="1">
        <f t="array" ref="BH26">IFERROR(INDEX($G$7:$G$1007,SMALL(IF((LOOKUP(ROW($7:$1007),ROW($7:$1007)/($F$7:$F$1007&lt;&gt;""),$F$7:$F$1007)=RIGHT("0"&amp;$BG26,2))*($G$7:$G$1007&lt;&gt;""),ROW($1:$1001),999999),COLUMN(A20))),"0")</f>
        <v>20</v>
      </c>
      <c r="BI26" s="42" cm="1">
        <f t="array" ref="BI26">IFERROR(INDEX($G$7:$G$1007,SMALL(IF((LOOKUP(ROW($7:$1007),ROW($7:$1007)/($F$7:$F$1007&lt;&gt;""),$F$7:$F$1007)=RIGHT("0"&amp;$BG26,2))*($G$7:$G$1007&lt;&gt;""),ROW($1:$1001),999999),COLUMN(B20))),"0")</f>
        <v>20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24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436</v>
      </c>
      <c r="J27" s="77" t="s">
        <v>135</v>
      </c>
      <c r="K27" s="42" t="str">
        <f t="shared" ca="1" si="3"/>
        <v>RW15-INV41-CB04.02-F16Str</v>
      </c>
      <c r="L27" s="42" t="str">
        <f t="shared" ca="1" si="6"/>
        <v>RW15</v>
      </c>
      <c r="M27" s="42" t="str">
        <f t="shared" ca="1" si="7"/>
        <v>INV41</v>
      </c>
      <c r="N27" s="42" t="str">
        <f ca="1">MID($F$5,1,2)&amp;LOOKUP("一",$F$7:$F27)&amp;"."&amp;TEXT(IF($F27&gt;"",1,($ZG27=OFFSET($ZG27,-1,))+IFERROR(MID(OFFSET($N27,-1,),FIND(MID($F$5,1,2),OFFSET($N27,-1,))+5,2),)),"00")</f>
        <v>CB04.02</v>
      </c>
      <c r="O27" s="42" t="str">
        <f t="shared" si="8"/>
        <v>F16Str</v>
      </c>
      <c r="P27" s="42">
        <v>13</v>
      </c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 t="s">
        <v>224</v>
      </c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45"/>
      <c r="BD27" s="45"/>
      <c r="BE27" s="17"/>
      <c r="BF27" s="16">
        <f t="shared" si="9"/>
        <v>0</v>
      </c>
      <c r="BG27" s="49">
        <v>21</v>
      </c>
      <c r="BH27" s="42" cm="1">
        <f t="array" ref="BH27">IFERROR(INDEX($G$7:$G$1007,SMALL(IF((LOOKUP(ROW($7:$1007),ROW($7:$1007)/($F$7:$F$1007&lt;&gt;""),$F$7:$F$1007)=RIGHT("0"&amp;$BG27,2))*($G$7:$G$1007&lt;&gt;""),ROW($1:$1001),999999),COLUMN(A21))),"0")</f>
        <v>20</v>
      </c>
      <c r="BI27" s="42" cm="1">
        <f t="array" ref="BI27">IFERROR(INDEX($G$7:$G$1007,SMALL(IF((LOOKUP(ROW($7:$1007),ROW($7:$1007)/($F$7:$F$1007&lt;&gt;""),$F$7:$F$1007)=RIGHT("0"&amp;$BG27,2))*($G$7:$G$1007&lt;&gt;""),ROW($1:$1001),999999),COLUMN(B21))),"0")</f>
        <v>20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17</v>
      </c>
      <c r="E28" s="42">
        <f t="shared" si="5"/>
        <v>1</v>
      </c>
      <c r="F28" s="129"/>
      <c r="G28" s="129">
        <v>12</v>
      </c>
      <c r="H28" s="129"/>
      <c r="I28" s="64" t="s">
        <v>194</v>
      </c>
      <c r="J28" s="73" t="s">
        <v>132</v>
      </c>
      <c r="K28" s="42" t="str">
        <f t="shared" ca="1" si="3"/>
        <v>RW16-INV41-CB04.03-C14Str</v>
      </c>
      <c r="L28" s="42" t="str">
        <f t="shared" ca="1" si="6"/>
        <v>RW16</v>
      </c>
      <c r="M28" s="42" t="str">
        <f t="shared" ca="1" si="7"/>
        <v>INV41</v>
      </c>
      <c r="N28" s="42" t="str">
        <f ca="1">MID($F$5,1,2)&amp;LOOKUP("一",$F$7:$F28)&amp;"."&amp;TEXT(IF($F28&gt;"",1,($ZG28=OFFSET($ZG28,-1,))+IFERROR(MID(OFFSET($N28,-1,),FIND(MID($F$5,1,2),OFFSET($N28,-1,))+5,2),)),"00")</f>
        <v>CB04.03</v>
      </c>
      <c r="O28" s="42" t="str">
        <f t="shared" si="8"/>
        <v>C14Str</v>
      </c>
      <c r="P28" s="42">
        <v>1</v>
      </c>
      <c r="Q28" s="42" t="s">
        <v>225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436</v>
      </c>
      <c r="J29" s="77" t="s">
        <v>135</v>
      </c>
      <c r="K29" s="42" t="str">
        <f t="shared" ca="1" si="3"/>
        <v>RW16-INV41-CB04.04-F16Str</v>
      </c>
      <c r="L29" s="42" t="str">
        <f t="shared" ca="1" si="6"/>
        <v>RW16</v>
      </c>
      <c r="M29" s="42" t="str">
        <f t="shared" ca="1" si="7"/>
        <v>INV41</v>
      </c>
      <c r="N29" s="42" t="str">
        <f ca="1">MID($F$5,1,2)&amp;LOOKUP("一",$F$7:$F29)&amp;"."&amp;TEXT(IF($F29&gt;"",1,($ZG29=OFFSET($ZG29,-1,))+IFERROR(MID(OFFSET($N29,-1,),FIND(MID($F$5,1,2),OFFSET($N29,-1,))+5,2),)),"00")</f>
        <v>CB04.04</v>
      </c>
      <c r="O29" s="42" t="str">
        <f t="shared" si="8"/>
        <v>F16Str</v>
      </c>
      <c r="P29" s="42">
        <v>13</v>
      </c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 t="s">
        <v>226</v>
      </c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>
        <v>12</v>
      </c>
      <c r="H30" s="129"/>
      <c r="I30" s="64" t="s">
        <v>194</v>
      </c>
      <c r="J30" s="73" t="s">
        <v>132</v>
      </c>
      <c r="K30" s="42" t="str">
        <f t="shared" ca="1" si="3"/>
        <v>RW17-INV41-CB04.05-C14Str</v>
      </c>
      <c r="L30" s="42" t="str">
        <f t="shared" ca="1" si="6"/>
        <v>RW17</v>
      </c>
      <c r="M30" s="42" t="str">
        <f t="shared" ca="1" si="7"/>
        <v>INV41</v>
      </c>
      <c r="N30" s="42" t="str">
        <f ca="1">MID($F$5,1,2)&amp;LOOKUP("一",$F$7:$F30)&amp;"."&amp;TEXT(IF($F30&gt;"",1,($ZG30=OFFSET($ZG30,-1,))+IFERROR(MID(OFFSET($N30,-1,),FIND(MID($F$5,1,2),OFFSET($N30,-1,))+5,2),)),"00")</f>
        <v>CB04.05</v>
      </c>
      <c r="O30" s="42" t="str">
        <f t="shared" si="8"/>
        <v>C14Str</v>
      </c>
      <c r="P30" s="42">
        <v>1</v>
      </c>
      <c r="Q30" s="42" t="s">
        <v>227</v>
      </c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9"/>
      <c r="G31" s="129"/>
      <c r="H31" s="129"/>
      <c r="I31" s="64" t="s">
        <v>436</v>
      </c>
      <c r="J31" s="77" t="s">
        <v>135</v>
      </c>
      <c r="K31" s="42" t="str">
        <f t="shared" ca="1" si="3"/>
        <v>RW17-INV41-CB04.06-F16Str</v>
      </c>
      <c r="L31" s="42" t="str">
        <f t="shared" ca="1" si="6"/>
        <v>RW17</v>
      </c>
      <c r="M31" s="42" t="str">
        <f t="shared" ca="1" si="7"/>
        <v>INV41</v>
      </c>
      <c r="N31" s="42" t="str">
        <f ca="1">MID($F$5,1,2)&amp;LOOKUP("一",$F$7:$F31)&amp;"."&amp;TEXT(IF($F31&gt;"",1,($ZG31=OFFSET($ZG31,-1,))+IFERROR(MID(OFFSET($N31,-1,),FIND(MID($F$5,1,2),OFFSET($N31,-1,))+5,2),)),"00")</f>
        <v>CB04.06</v>
      </c>
      <c r="O31" s="42" t="str">
        <f t="shared" si="8"/>
        <v>F16Str</v>
      </c>
      <c r="P31" s="42">
        <v>13</v>
      </c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 t="s">
        <v>228</v>
      </c>
      <c r="AD31" s="42"/>
      <c r="AE31" s="42"/>
      <c r="AF31" s="42"/>
      <c r="AG31" s="42"/>
      <c r="AH31" s="42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6" t="s">
        <v>229</v>
      </c>
      <c r="G32" s="127">
        <v>12</v>
      </c>
      <c r="H32" s="127"/>
      <c r="I32" s="64" t="s">
        <v>194</v>
      </c>
      <c r="J32" s="73" t="s">
        <v>132</v>
      </c>
      <c r="K32" s="48" t="str">
        <f t="shared" ca="1" si="3"/>
        <v>RW18-INV41-CB05.01-C14Str</v>
      </c>
      <c r="L32" s="48" t="str">
        <f t="shared" ca="1" si="6"/>
        <v>RW18</v>
      </c>
      <c r="M32" s="48" t="str">
        <f t="shared" ca="1" si="7"/>
        <v>INV41</v>
      </c>
      <c r="N32" s="48" t="str">
        <f ca="1">MID($F$5,1,2)&amp;LOOKUP("一",$F$7:$F32)&amp;"."&amp;TEXT(IF($F32&gt;"",1,($ZG32=OFFSET($ZG32,-1,))+IFERROR(MID(OFFSET($N32,-1,),FIND(MID($F$5,1,2),OFFSET($N32,-1,))+5,2),)),"00")</f>
        <v>CB05.01</v>
      </c>
      <c r="O32" s="48" t="str">
        <f t="shared" si="8"/>
        <v>C14Str</v>
      </c>
      <c r="P32" s="48">
        <v>1</v>
      </c>
      <c r="Q32" s="48" t="s">
        <v>230</v>
      </c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436</v>
      </c>
      <c r="J33" s="77" t="s">
        <v>135</v>
      </c>
      <c r="K33" s="48" t="str">
        <f t="shared" ca="1" si="3"/>
        <v>RW18-INV41-CB05.02-F16Str</v>
      </c>
      <c r="L33" s="48" t="str">
        <f t="shared" ca="1" si="6"/>
        <v>RW18</v>
      </c>
      <c r="M33" s="48" t="str">
        <f t="shared" ca="1" si="7"/>
        <v>INV41</v>
      </c>
      <c r="N33" s="48" t="str">
        <f ca="1">MID($F$5,1,2)&amp;LOOKUP("一",$F$7:$F33)&amp;"."&amp;TEXT(IF($F33&gt;"",1,($ZG33=OFFSET($ZG33,-1,))+IFERROR(MID(OFFSET($N33,-1,),FIND(MID($F$5,1,2),OFFSET($N33,-1,))+5,2),)),"00")</f>
        <v>CB05.02</v>
      </c>
      <c r="O33" s="48" t="str">
        <f t="shared" si="8"/>
        <v>F16Str</v>
      </c>
      <c r="P33" s="48">
        <v>13</v>
      </c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 t="s">
        <v>231</v>
      </c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12</v>
      </c>
      <c r="H34" s="127"/>
      <c r="I34" s="64" t="s">
        <v>194</v>
      </c>
      <c r="J34" s="73" t="s">
        <v>132</v>
      </c>
      <c r="K34" s="48" t="str">
        <f t="shared" ca="1" si="3"/>
        <v>RW19-INV41-CB05.03-C14Str</v>
      </c>
      <c r="L34" s="48" t="str">
        <f t="shared" ca="1" si="6"/>
        <v>RW19</v>
      </c>
      <c r="M34" s="48" t="str">
        <f t="shared" ca="1" si="7"/>
        <v>INV41</v>
      </c>
      <c r="N34" s="48" t="str">
        <f ca="1">MID($F$5,1,2)&amp;LOOKUP("一",$F$7:$F34)&amp;"."&amp;TEXT(IF($F34&gt;"",1,($ZG34=OFFSET($ZG34,-1,))+IFERROR(MID(OFFSET($N34,-1,),FIND(MID($F$5,1,2),OFFSET($N34,-1,))+5,2),)),"00")</f>
        <v>CB05.03</v>
      </c>
      <c r="O34" s="48" t="str">
        <f t="shared" si="8"/>
        <v>C14Str</v>
      </c>
      <c r="P34" s="48">
        <v>1</v>
      </c>
      <c r="Q34" s="48" t="s">
        <v>376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</v>
      </c>
      <c r="E35" s="42">
        <f t="shared" si="5"/>
        <v>1</v>
      </c>
      <c r="F35" s="127"/>
      <c r="G35" s="127"/>
      <c r="H35" s="127"/>
      <c r="I35" s="64" t="s">
        <v>436</v>
      </c>
      <c r="J35" s="77" t="s">
        <v>135</v>
      </c>
      <c r="K35" s="48" t="str">
        <f t="shared" ca="1" si="3"/>
        <v>RW19-INV41-CB05.04-F16Str</v>
      </c>
      <c r="L35" s="48" t="str">
        <f t="shared" ca="1" si="6"/>
        <v>RW19</v>
      </c>
      <c r="M35" s="48" t="str">
        <f t="shared" ca="1" si="7"/>
        <v>INV41</v>
      </c>
      <c r="N35" s="48" t="str">
        <f ca="1">MID($F$5,1,2)&amp;LOOKUP("一",$F$7:$F35)&amp;"."&amp;TEXT(IF($F35&gt;"",1,($ZG35=OFFSET($ZG35,-1,))+IFERROR(MID(OFFSET($N35,-1,),FIND(MID($F$5,1,2),OFFSET($N35,-1,))+5,2),)),"00")</f>
        <v>CB05.04</v>
      </c>
      <c r="O35" s="48" t="str">
        <f t="shared" si="8"/>
        <v>F16Str</v>
      </c>
      <c r="P35" s="48">
        <v>13</v>
      </c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 t="s">
        <v>377</v>
      </c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24</v>
      </c>
      <c r="E36" s="42">
        <f t="shared" si="5"/>
        <v>1</v>
      </c>
      <c r="F36" s="127"/>
      <c r="G36" s="127">
        <v>12</v>
      </c>
      <c r="H36" s="127"/>
      <c r="I36" s="64" t="s">
        <v>194</v>
      </c>
      <c r="J36" s="73" t="s">
        <v>132</v>
      </c>
      <c r="K36" s="48" t="str">
        <f t="shared" ca="1" si="3"/>
        <v>RW20-INV41-CB05.05-C14Str</v>
      </c>
      <c r="L36" s="48" t="str">
        <f t="shared" ca="1" si="6"/>
        <v>RW20</v>
      </c>
      <c r="M36" s="48" t="str">
        <f t="shared" ca="1" si="7"/>
        <v>INV41</v>
      </c>
      <c r="N36" s="48" t="str">
        <f ca="1">MID($F$5,1,2)&amp;LOOKUP("一",$F$7:$F36)&amp;"."&amp;TEXT(IF($F36&gt;"",1,($ZG36=OFFSET($ZG36,-1,))+IFERROR(MID(OFFSET($N36,-1,),FIND(MID($F$5,1,2),OFFSET($N36,-1,))+5,2),)),"00")</f>
        <v>CB05.05</v>
      </c>
      <c r="O36" s="48" t="str">
        <f t="shared" si="8"/>
        <v>C14Str</v>
      </c>
      <c r="P36" s="48">
        <v>1</v>
      </c>
      <c r="Q36" s="48" t="s">
        <v>378</v>
      </c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7"/>
      <c r="G37" s="127"/>
      <c r="H37" s="127"/>
      <c r="I37" s="64" t="s">
        <v>436</v>
      </c>
      <c r="J37" s="77" t="s">
        <v>135</v>
      </c>
      <c r="K37" s="48" t="str">
        <f t="shared" ca="1" si="3"/>
        <v>RW20-INV41-CB05.06-F16Str</v>
      </c>
      <c r="L37" s="48" t="str">
        <f t="shared" ca="1" si="6"/>
        <v>RW20</v>
      </c>
      <c r="M37" s="48" t="str">
        <f t="shared" ca="1" si="7"/>
        <v>INV41</v>
      </c>
      <c r="N37" s="48" t="str">
        <f ca="1">MID($F$5,1,2)&amp;LOOKUP("一",$F$7:$F37)&amp;"."&amp;TEXT(IF($F37&gt;"",1,($ZG37=OFFSET($ZG37,-1,))+IFERROR(MID(OFFSET($N37,-1,),FIND(MID($F$5,1,2),OFFSET($N37,-1,))+5,2),)),"00")</f>
        <v>CB05.06</v>
      </c>
      <c r="O37" s="48" t="str">
        <f t="shared" si="8"/>
        <v>F16Str</v>
      </c>
      <c r="P37" s="48">
        <v>13</v>
      </c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 t="s">
        <v>236</v>
      </c>
      <c r="AD37" s="48"/>
      <c r="AE37" s="48"/>
      <c r="AF37" s="48"/>
      <c r="AG37" s="48"/>
      <c r="AH37" s="48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8" t="s">
        <v>237</v>
      </c>
      <c r="G38" s="129">
        <v>12</v>
      </c>
      <c r="H38" s="129"/>
      <c r="I38" s="64" t="s">
        <v>194</v>
      </c>
      <c r="J38" s="73" t="s">
        <v>132</v>
      </c>
      <c r="K38" s="42" t="str">
        <f t="shared" ca="1" si="3"/>
        <v>RW21-INV41-CB06.01-C14Str</v>
      </c>
      <c r="L38" s="42" t="str">
        <f t="shared" ca="1" si="6"/>
        <v>RW21</v>
      </c>
      <c r="M38" s="42" t="str">
        <f t="shared" ca="1" si="7"/>
        <v>INV41</v>
      </c>
      <c r="N38" s="42" t="str">
        <f ca="1">MID($F$5,1,2)&amp;LOOKUP("一",$F$7:$F38)&amp;"."&amp;TEXT(IF($F38&gt;"",1,($ZG38=OFFSET($ZG38,-1,))+IFERROR(MID(OFFSET($N38,-1,),FIND(MID($F$5,1,2),OFFSET($N38,-1,))+5,2),)),"00")</f>
        <v>CB06.01</v>
      </c>
      <c r="O38" s="42" t="str">
        <f t="shared" si="8"/>
        <v>C14Str</v>
      </c>
      <c r="P38" s="42">
        <v>1</v>
      </c>
      <c r="Q38" s="42" t="s">
        <v>238</v>
      </c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436</v>
      </c>
      <c r="J39" s="77" t="s">
        <v>135</v>
      </c>
      <c r="K39" s="42" t="str">
        <f t="shared" ca="1" si="3"/>
        <v>RW21-INV41-CB06.02-F16Str</v>
      </c>
      <c r="L39" s="42" t="str">
        <f t="shared" ca="1" si="6"/>
        <v>RW21</v>
      </c>
      <c r="M39" s="42" t="str">
        <f t="shared" ca="1" si="7"/>
        <v>INV41</v>
      </c>
      <c r="N39" s="42" t="str">
        <f ca="1">MID($F$5,1,2)&amp;LOOKUP("一",$F$7:$F39)&amp;"."&amp;TEXT(IF($F39&gt;"",1,($ZG39=OFFSET($ZG39,-1,))+IFERROR(MID(OFFSET($N39,-1,),FIND(MID($F$5,1,2),OFFSET($N39,-1,))+5,2),)),"00")</f>
        <v>CB06.02</v>
      </c>
      <c r="O39" s="42" t="str">
        <f t="shared" si="8"/>
        <v>F16Str</v>
      </c>
      <c r="P39" s="42">
        <v>13</v>
      </c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 t="s">
        <v>239</v>
      </c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12</v>
      </c>
      <c r="H40" s="129"/>
      <c r="I40" s="64" t="s">
        <v>194</v>
      </c>
      <c r="J40" s="73" t="s">
        <v>132</v>
      </c>
      <c r="K40" s="42" t="str">
        <f t="shared" ca="1" si="3"/>
        <v>RW22-INV41-CB06.03-C14Str</v>
      </c>
      <c r="L40" s="42" t="str">
        <f t="shared" ca="1" si="6"/>
        <v>RW22</v>
      </c>
      <c r="M40" s="42" t="str">
        <f t="shared" ca="1" si="7"/>
        <v>INV41</v>
      </c>
      <c r="N40" s="42" t="str">
        <f ca="1">MID($F$5,1,2)&amp;LOOKUP("一",$F$7:$F40)&amp;"."&amp;TEXT(IF($F40&gt;"",1,($ZG40=OFFSET($ZG40,-1,))+IFERROR(MID(OFFSET($N40,-1,),FIND(MID($F$5,1,2),OFFSET($N40,-1,))+5,2),)),"00")</f>
        <v>CB06.03</v>
      </c>
      <c r="O40" s="42" t="str">
        <f t="shared" si="8"/>
        <v>C14Str</v>
      </c>
      <c r="P40" s="42">
        <v>1</v>
      </c>
      <c r="Q40" s="42" t="s">
        <v>381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436</v>
      </c>
      <c r="J41" s="77" t="s">
        <v>135</v>
      </c>
      <c r="K41" s="42" t="str">
        <f t="shared" ca="1" si="3"/>
        <v>RW22-INV41-CB06.04-F16Str</v>
      </c>
      <c r="L41" s="42" t="str">
        <f t="shared" ca="1" si="6"/>
        <v>RW22</v>
      </c>
      <c r="M41" s="42" t="str">
        <f t="shared" ca="1" si="7"/>
        <v>INV41</v>
      </c>
      <c r="N41" s="42" t="str">
        <f ca="1">MID($F$5,1,2)&amp;LOOKUP("一",$F$7:$F41)&amp;"."&amp;TEXT(IF($F41&gt;"",1,($ZG41=OFFSET($ZG41,-1,))+IFERROR(MID(OFFSET($N41,-1,),FIND(MID($F$5,1,2),OFFSET($N41,-1,))+5,2),)),"00")</f>
        <v>CB06.04</v>
      </c>
      <c r="O41" s="42" t="str">
        <f t="shared" si="8"/>
        <v>F16Str</v>
      </c>
      <c r="P41" s="42">
        <v>13</v>
      </c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 t="s">
        <v>382</v>
      </c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>
        <v>12</v>
      </c>
      <c r="H42" s="129"/>
      <c r="I42" s="64" t="s">
        <v>194</v>
      </c>
      <c r="J42" s="73" t="s">
        <v>132</v>
      </c>
      <c r="K42" s="42" t="str">
        <f t="shared" ca="1" si="3"/>
        <v>RW23-INV41-CB06.05-C14Str</v>
      </c>
      <c r="L42" s="42" t="str">
        <f t="shared" ca="1" si="6"/>
        <v>RW23</v>
      </c>
      <c r="M42" s="42" t="str">
        <f t="shared" ca="1" si="7"/>
        <v>INV41</v>
      </c>
      <c r="N42" s="42" t="str">
        <f ca="1">MID($F$5,1,2)&amp;LOOKUP("一",$F$7:$F42)&amp;"."&amp;TEXT(IF($F42&gt;"",1,($ZG42=OFFSET($ZG42,-1,))+IFERROR(MID(OFFSET($N42,-1,),FIND(MID($F$5,1,2),OFFSET($N42,-1,))+5,2),)),"00")</f>
        <v>CB06.05</v>
      </c>
      <c r="O42" s="42" t="str">
        <f t="shared" si="8"/>
        <v>C14Str</v>
      </c>
      <c r="P42" s="42">
        <v>1</v>
      </c>
      <c r="Q42" s="42" t="s">
        <v>383</v>
      </c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9"/>
      <c r="G43" s="129"/>
      <c r="H43" s="129"/>
      <c r="I43" s="64" t="s">
        <v>436</v>
      </c>
      <c r="J43" s="77" t="s">
        <v>135</v>
      </c>
      <c r="K43" s="42" t="str">
        <f t="shared" ca="1" si="3"/>
        <v>RW23-INV41-CB06.06-F16Str</v>
      </c>
      <c r="L43" s="42" t="str">
        <f t="shared" ca="1" si="6"/>
        <v>RW23</v>
      </c>
      <c r="M43" s="42" t="str">
        <f t="shared" ca="1" si="7"/>
        <v>INV41</v>
      </c>
      <c r="N43" s="42" t="str">
        <f ca="1">MID($F$5,1,2)&amp;LOOKUP("一",$F$7:$F43)&amp;"."&amp;TEXT(IF($F43&gt;"",1,($ZG43=OFFSET($ZG43,-1,))+IFERROR(MID(OFFSET($N43,-1,),FIND(MID($F$5,1,2),OFFSET($N43,-1,))+5,2),)),"00")</f>
        <v>CB06.06</v>
      </c>
      <c r="O43" s="42" t="str">
        <f t="shared" si="8"/>
        <v>F16Str</v>
      </c>
      <c r="P43" s="42">
        <v>13</v>
      </c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 t="s">
        <v>243</v>
      </c>
      <c r="AD43" s="42"/>
      <c r="AE43" s="42"/>
      <c r="AF43" s="42"/>
      <c r="AG43" s="42"/>
      <c r="AH43" s="42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6" t="s">
        <v>244</v>
      </c>
      <c r="G44" s="127">
        <v>12</v>
      </c>
      <c r="H44" s="127"/>
      <c r="I44" s="64" t="s">
        <v>194</v>
      </c>
      <c r="J44" s="73" t="s">
        <v>132</v>
      </c>
      <c r="K44" s="48" t="str">
        <f t="shared" ca="1" si="3"/>
        <v>RW24-INV41-CB07.01-C14Str</v>
      </c>
      <c r="L44" s="48" t="str">
        <f t="shared" ca="1" si="6"/>
        <v>RW24</v>
      </c>
      <c r="M44" s="48" t="str">
        <f t="shared" ca="1" si="7"/>
        <v>INV41</v>
      </c>
      <c r="N44" s="48" t="str">
        <f ca="1">MID($F$5,1,2)&amp;LOOKUP("一",$F$7:$F44)&amp;"."&amp;TEXT(IF($F44&gt;"",1,($ZG44=OFFSET($ZG44,-1,))+IFERROR(MID(OFFSET($N44,-1,),FIND(MID($F$5,1,2),OFFSET($N44,-1,))+5,2),)),"00")</f>
        <v>CB07.01</v>
      </c>
      <c r="O44" s="48" t="str">
        <f t="shared" si="8"/>
        <v>C14Str</v>
      </c>
      <c r="P44" s="48">
        <v>1</v>
      </c>
      <c r="Q44" s="48" t="s">
        <v>245</v>
      </c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436</v>
      </c>
      <c r="J45" s="77" t="s">
        <v>135</v>
      </c>
      <c r="K45" s="48" t="str">
        <f t="shared" ca="1" si="3"/>
        <v>RW24-INV41-CB07.02-F16Str</v>
      </c>
      <c r="L45" s="48" t="str">
        <f t="shared" ca="1" si="6"/>
        <v>RW24</v>
      </c>
      <c r="M45" s="48" t="str">
        <f t="shared" ca="1" si="7"/>
        <v>INV41</v>
      </c>
      <c r="N45" s="48" t="str">
        <f ca="1">MID($F$5,1,2)&amp;LOOKUP("一",$F$7:$F45)&amp;"."&amp;TEXT(IF($F45&gt;"",1,($ZG45=OFFSET($ZG45,-1,))+IFERROR(MID(OFFSET($N45,-1,),FIND(MID($F$5,1,2),OFFSET($N45,-1,))+5,2),)),"00")</f>
        <v>CB07.02</v>
      </c>
      <c r="O45" s="48" t="str">
        <f t="shared" si="8"/>
        <v>F16Str</v>
      </c>
      <c r="P45" s="48">
        <v>13</v>
      </c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 t="s">
        <v>246</v>
      </c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12</v>
      </c>
      <c r="H46" s="127"/>
      <c r="I46" s="64" t="s">
        <v>194</v>
      </c>
      <c r="J46" s="73" t="s">
        <v>132</v>
      </c>
      <c r="K46" s="48" t="str">
        <f t="shared" ca="1" si="3"/>
        <v>RW25-INV41-CB07.03-C14Str</v>
      </c>
      <c r="L46" s="48" t="str">
        <f t="shared" ca="1" si="6"/>
        <v>RW25</v>
      </c>
      <c r="M46" s="48" t="str">
        <f t="shared" ca="1" si="7"/>
        <v>INV41</v>
      </c>
      <c r="N46" s="48" t="str">
        <f ca="1">MID($F$5,1,2)&amp;LOOKUP("一",$F$7:$F46)&amp;"."&amp;TEXT(IF($F46&gt;"",1,($ZG46=OFFSET($ZG46,-1,))+IFERROR(MID(OFFSET($N46,-1,),FIND(MID($F$5,1,2),OFFSET($N46,-1,))+5,2),)),"00")</f>
        <v>CB07.03</v>
      </c>
      <c r="O46" s="48" t="str">
        <f t="shared" si="8"/>
        <v>C14Str</v>
      </c>
      <c r="P46" s="48">
        <v>1</v>
      </c>
      <c r="Q46" s="48" t="s">
        <v>386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436</v>
      </c>
      <c r="J47" s="77" t="s">
        <v>135</v>
      </c>
      <c r="K47" s="48" t="str">
        <f t="shared" ca="1" si="3"/>
        <v>RW25-INV41-CB07.04-F16Str</v>
      </c>
      <c r="L47" s="48" t="str">
        <f t="shared" ca="1" si="6"/>
        <v>RW25</v>
      </c>
      <c r="M47" s="48" t="str">
        <f t="shared" ca="1" si="7"/>
        <v>INV41</v>
      </c>
      <c r="N47" s="48" t="str">
        <f ca="1">MID($F$5,1,2)&amp;LOOKUP("一",$F$7:$F47)&amp;"."&amp;TEXT(IF($F47&gt;"",1,($ZG47=OFFSET($ZG47,-1,))+IFERROR(MID(OFFSET($N47,-1,),FIND(MID($F$5,1,2),OFFSET($N47,-1,))+5,2),)),"00")</f>
        <v>CB07.04</v>
      </c>
      <c r="O47" s="48" t="str">
        <f t="shared" si="8"/>
        <v>F16Str</v>
      </c>
      <c r="P47" s="48">
        <v>13</v>
      </c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 t="s">
        <v>387</v>
      </c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>
        <v>12</v>
      </c>
      <c r="H48" s="127"/>
      <c r="I48" s="64" t="s">
        <v>194</v>
      </c>
      <c r="J48" s="73" t="s">
        <v>132</v>
      </c>
      <c r="K48" s="48" t="str">
        <f t="shared" ca="1" si="3"/>
        <v>RW26-INV41-CB07.05-C14Str</v>
      </c>
      <c r="L48" s="48" t="str">
        <f t="shared" ca="1" si="6"/>
        <v>RW26</v>
      </c>
      <c r="M48" s="48" t="str">
        <f t="shared" ca="1" si="7"/>
        <v>INV41</v>
      </c>
      <c r="N48" s="48" t="str">
        <f ca="1">MID($F$5,1,2)&amp;LOOKUP("一",$F$7:$F48)&amp;"."&amp;TEXT(IF($F48&gt;"",1,($ZG48=OFFSET($ZG48,-1,))+IFERROR(MID(OFFSET($N48,-1,),FIND(MID($F$5,1,2),OFFSET($N48,-1,))+5,2),)),"00")</f>
        <v>CB07.05</v>
      </c>
      <c r="O48" s="48" t="str">
        <f t="shared" si="8"/>
        <v>C14Str</v>
      </c>
      <c r="P48" s="48">
        <v>1</v>
      </c>
      <c r="Q48" s="48" t="s">
        <v>388</v>
      </c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7"/>
      <c r="G49" s="127"/>
      <c r="H49" s="127"/>
      <c r="I49" s="64" t="s">
        <v>436</v>
      </c>
      <c r="J49" s="77" t="s">
        <v>135</v>
      </c>
      <c r="K49" s="48" t="str">
        <f t="shared" ca="1" si="3"/>
        <v>RW26-INV41-CB07.06-F16Str</v>
      </c>
      <c r="L49" s="48" t="str">
        <f t="shared" ca="1" si="6"/>
        <v>RW26</v>
      </c>
      <c r="M49" s="48" t="str">
        <f t="shared" ca="1" si="7"/>
        <v>INV41</v>
      </c>
      <c r="N49" s="48" t="str">
        <f ca="1">MID($F$5,1,2)&amp;LOOKUP("一",$F$7:$F49)&amp;"."&amp;TEXT(IF($F49&gt;"",1,($ZG49=OFFSET($ZG49,-1,))+IFERROR(MID(OFFSET($N49,-1,),FIND(MID($F$5,1,2),OFFSET($N49,-1,))+5,2),)),"00")</f>
        <v>CB07.06</v>
      </c>
      <c r="O49" s="48" t="str">
        <f t="shared" si="8"/>
        <v>F16Str</v>
      </c>
      <c r="P49" s="48">
        <v>13</v>
      </c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 t="s">
        <v>250</v>
      </c>
      <c r="AD49" s="48"/>
      <c r="AE49" s="48"/>
      <c r="AF49" s="48"/>
      <c r="AG49" s="48"/>
      <c r="AH49" s="48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55</v>
      </c>
      <c r="C50" s="63">
        <v>7</v>
      </c>
      <c r="D50" s="37"/>
      <c r="E50" s="42">
        <f t="shared" si="5"/>
        <v>1</v>
      </c>
      <c r="F50" s="128" t="s">
        <v>251</v>
      </c>
      <c r="G50" s="129">
        <v>19</v>
      </c>
      <c r="H50" s="129"/>
      <c r="I50" s="64" t="s">
        <v>194</v>
      </c>
      <c r="J50" s="73" t="s">
        <v>132</v>
      </c>
      <c r="K50" s="42" t="str">
        <f t="shared" ca="1" si="3"/>
        <v>RW27-INV41-CB08.01-C14Str</v>
      </c>
      <c r="L50" s="42" t="str">
        <f t="shared" ca="1" si="6"/>
        <v>RW27</v>
      </c>
      <c r="M50" s="42" t="str">
        <f t="shared" ca="1" si="7"/>
        <v>INV41</v>
      </c>
      <c r="N50" s="42" t="str">
        <f ca="1">MID($F$5,1,2)&amp;LOOKUP("一",$F$7:$F50)&amp;"."&amp;TEXT(IF($F50&gt;"",1,($ZG50=OFFSET($ZG50,-1,))+IFERROR(MID(OFFSET($N50,-1,),FIND(MID($F$5,1,2),OFFSET($N50,-1,))+5,2),)),"00")</f>
        <v>CB08.01</v>
      </c>
      <c r="O50" s="42" t="str">
        <f t="shared" si="8"/>
        <v>C14Str</v>
      </c>
      <c r="P50" s="42">
        <v>1</v>
      </c>
      <c r="Q50" s="42" t="s">
        <v>252</v>
      </c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68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205</v>
      </c>
      <c r="J51" s="73" t="s">
        <v>132</v>
      </c>
      <c r="K51" s="42" t="str">
        <f t="shared" ca="1" si="3"/>
        <v>RW27-INV41-CB08.02-C14Str</v>
      </c>
      <c r="L51" s="42" t="str">
        <f t="shared" ca="1" si="6"/>
        <v>RW27</v>
      </c>
      <c r="M51" s="42" t="str">
        <f t="shared" ca="1" si="7"/>
        <v>INV41</v>
      </c>
      <c r="N51" s="42" t="str">
        <f ca="1">MID($F$5,1,2)&amp;LOOKUP("一",$F$7:$F51)&amp;"."&amp;TEXT(IF($F51&gt;"",1,($ZG51=OFFSET($ZG51,-1,))+IFERROR(MID(OFFSET($N51,-1,),FIND(MID($F$5,1,2),OFFSET($N51,-1,))+5,2),)),"00")</f>
        <v>CB08.02</v>
      </c>
      <c r="O51" s="42" t="str">
        <f t="shared" si="8"/>
        <v>C14Str</v>
      </c>
      <c r="P51" s="42">
        <v>3</v>
      </c>
      <c r="Q51" s="42"/>
      <c r="R51" s="42"/>
      <c r="S51" s="42" t="s">
        <v>253</v>
      </c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56</v>
      </c>
      <c r="C52" s="63">
        <v>6</v>
      </c>
      <c r="D52" s="37"/>
      <c r="E52" s="42">
        <f t="shared" si="5"/>
        <v>1</v>
      </c>
      <c r="F52" s="129"/>
      <c r="G52" s="129"/>
      <c r="H52" s="129"/>
      <c r="I52" s="64" t="s">
        <v>232</v>
      </c>
      <c r="J52" s="73" t="s">
        <v>132</v>
      </c>
      <c r="K52" s="42" t="str">
        <f t="shared" ca="1" si="3"/>
        <v>RW27-INV41-CB08.03-C14Str</v>
      </c>
      <c r="L52" s="42" t="str">
        <f t="shared" ca="1" si="6"/>
        <v>RW27</v>
      </c>
      <c r="M52" s="42" t="str">
        <f t="shared" ca="1" si="7"/>
        <v>INV41</v>
      </c>
      <c r="N52" s="42" t="str">
        <f ca="1">MID($F$5,1,2)&amp;LOOKUP("一",$F$7:$F52)&amp;"."&amp;TEXT(IF($F52&gt;"",1,($ZG52=OFFSET($ZG52,-1,))+IFERROR(MID(OFFSET($N52,-1,),FIND(MID($F$5,1,2),OFFSET($N52,-1,))+5,2),)),"00")</f>
        <v>CB08.03</v>
      </c>
      <c r="O52" s="42" t="str">
        <f t="shared" si="8"/>
        <v>C14Str</v>
      </c>
      <c r="P52" s="42">
        <v>7</v>
      </c>
      <c r="Q52" s="42"/>
      <c r="R52" s="42"/>
      <c r="S52" s="42"/>
      <c r="T52" s="42"/>
      <c r="U52" s="42"/>
      <c r="V52" s="42"/>
      <c r="W52" s="42" t="s">
        <v>254</v>
      </c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56</v>
      </c>
      <c r="C53" s="63">
        <v>6</v>
      </c>
      <c r="D53" s="37"/>
      <c r="E53" s="42">
        <f t="shared" si="5"/>
        <v>1</v>
      </c>
      <c r="F53" s="126" t="s">
        <v>258</v>
      </c>
      <c r="G53" s="127">
        <v>19</v>
      </c>
      <c r="H53" s="127"/>
      <c r="I53" s="64" t="s">
        <v>194</v>
      </c>
      <c r="J53" s="73" t="s">
        <v>132</v>
      </c>
      <c r="K53" s="48" t="str">
        <f t="shared" ca="1" si="3"/>
        <v>RW28-INV41-CB09.01-C14Str</v>
      </c>
      <c r="L53" s="48" t="str">
        <f t="shared" ca="1" si="6"/>
        <v>RW28</v>
      </c>
      <c r="M53" s="48" t="str">
        <f t="shared" ca="1" si="7"/>
        <v>INV41</v>
      </c>
      <c r="N53" s="48" t="str">
        <f ca="1">MID($F$5,1,2)&amp;LOOKUP("一",$F$7:$F53)&amp;"."&amp;TEXT(IF($F53&gt;"",1,($ZG53=OFFSET($ZG53,-1,))+IFERROR(MID(OFFSET($N53,-1,),FIND(MID($F$5,1,2),OFFSET($N53,-1,))+5,2),)),"00")</f>
        <v>CB09.01</v>
      </c>
      <c r="O53" s="48" t="str">
        <f t="shared" si="8"/>
        <v>C14Str</v>
      </c>
      <c r="P53" s="48">
        <v>1</v>
      </c>
      <c r="Q53" s="48" t="s">
        <v>259</v>
      </c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56</v>
      </c>
      <c r="C54" s="63">
        <v>6</v>
      </c>
      <c r="D54" s="37"/>
      <c r="E54" s="42">
        <f t="shared" si="5"/>
        <v>1</v>
      </c>
      <c r="F54" s="127"/>
      <c r="G54" s="127"/>
      <c r="H54" s="127"/>
      <c r="I54" s="64" t="s">
        <v>205</v>
      </c>
      <c r="J54" s="73" t="s">
        <v>132</v>
      </c>
      <c r="K54" s="48" t="str">
        <f t="shared" ca="1" si="3"/>
        <v>RW28-INV41-CB09.02-C14Str</v>
      </c>
      <c r="L54" s="48" t="str">
        <f t="shared" ca="1" si="6"/>
        <v>RW28</v>
      </c>
      <c r="M54" s="48" t="str">
        <f t="shared" ca="1" si="7"/>
        <v>INV41</v>
      </c>
      <c r="N54" s="48" t="str">
        <f ca="1">MID($F$5,1,2)&amp;LOOKUP("一",$F$7:$F54)&amp;"."&amp;TEXT(IF($F54&gt;"",1,($ZG54=OFFSET($ZG54,-1,))+IFERROR(MID(OFFSET($N54,-1,),FIND(MID($F$5,1,2),OFFSET($N54,-1,))+5,2),)),"00")</f>
        <v>CB09.02</v>
      </c>
      <c r="O54" s="48" t="str">
        <f t="shared" si="8"/>
        <v>C14Str</v>
      </c>
      <c r="P54" s="48">
        <v>3</v>
      </c>
      <c r="Q54" s="48"/>
      <c r="R54" s="48"/>
      <c r="S54" s="48" t="s">
        <v>260</v>
      </c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56</v>
      </c>
      <c r="C55" s="63">
        <v>6</v>
      </c>
      <c r="D55" s="37"/>
      <c r="E55" s="42">
        <f t="shared" si="5"/>
        <v>1</v>
      </c>
      <c r="F55" s="127"/>
      <c r="G55" s="127"/>
      <c r="H55" s="127"/>
      <c r="I55" s="64" t="s">
        <v>232</v>
      </c>
      <c r="J55" s="73" t="s">
        <v>132</v>
      </c>
      <c r="K55" s="48" t="str">
        <f t="shared" ca="1" si="3"/>
        <v>RW28-INV41-CB09.03-C14Str</v>
      </c>
      <c r="L55" s="48" t="str">
        <f t="shared" ca="1" si="6"/>
        <v>RW28</v>
      </c>
      <c r="M55" s="48" t="str">
        <f t="shared" ca="1" si="7"/>
        <v>INV41</v>
      </c>
      <c r="N55" s="48" t="str">
        <f ca="1">MID($F$5,1,2)&amp;LOOKUP("一",$F$7:$F55)&amp;"."&amp;TEXT(IF($F55&gt;"",1,($ZG55=OFFSET($ZG55,-1,))+IFERROR(MID(OFFSET($N55,-1,),FIND(MID($F$5,1,2),OFFSET($N55,-1,))+5,2),)),"00")</f>
        <v>CB09.03</v>
      </c>
      <c r="O55" s="48" t="str">
        <f t="shared" si="8"/>
        <v>C14Str</v>
      </c>
      <c r="P55" s="48">
        <v>7</v>
      </c>
      <c r="Q55" s="48"/>
      <c r="R55" s="48"/>
      <c r="S55" s="48"/>
      <c r="T55" s="48"/>
      <c r="U55" s="48"/>
      <c r="V55" s="48"/>
      <c r="W55" s="48" t="s">
        <v>261</v>
      </c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56</v>
      </c>
      <c r="C56" s="63">
        <v>6</v>
      </c>
      <c r="D56" s="37"/>
      <c r="E56" s="42">
        <f t="shared" si="5"/>
        <v>1</v>
      </c>
      <c r="F56" s="127"/>
      <c r="G56" s="127">
        <v>19</v>
      </c>
      <c r="H56" s="127"/>
      <c r="I56" s="64" t="s">
        <v>194</v>
      </c>
      <c r="J56" s="73" t="s">
        <v>132</v>
      </c>
      <c r="K56" s="48" t="str">
        <f t="shared" ca="1" si="3"/>
        <v>RW29-INV41-CB09.04-C14Str</v>
      </c>
      <c r="L56" s="48" t="str">
        <f t="shared" ca="1" si="6"/>
        <v>RW29</v>
      </c>
      <c r="M56" s="48" t="str">
        <f t="shared" ca="1" si="7"/>
        <v>INV41</v>
      </c>
      <c r="N56" s="48" t="str">
        <f ca="1">MID($F$5,1,2)&amp;LOOKUP("一",$F$7:$F56)&amp;"."&amp;TEXT(IF($F56&gt;"",1,($ZG56=OFFSET($ZG56,-1,))+IFERROR(MID(OFFSET($N56,-1,),FIND(MID($F$5,1,2),OFFSET($N56,-1,))+5,2),)),"00")</f>
        <v>CB09.04</v>
      </c>
      <c r="O56" s="48" t="str">
        <f t="shared" si="8"/>
        <v>C14Str</v>
      </c>
      <c r="P56" s="48">
        <v>1</v>
      </c>
      <c r="Q56" s="48" t="s">
        <v>262</v>
      </c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>
        <v>19</v>
      </c>
      <c r="C57" s="63">
        <v>3</v>
      </c>
      <c r="D57" s="37"/>
      <c r="E57" s="42">
        <f t="shared" si="5"/>
        <v>1</v>
      </c>
      <c r="F57" s="127"/>
      <c r="G57" s="127"/>
      <c r="H57" s="127"/>
      <c r="I57" s="64" t="s">
        <v>205</v>
      </c>
      <c r="J57" s="73" t="s">
        <v>132</v>
      </c>
      <c r="K57" s="48" t="str">
        <f t="shared" ca="1" si="3"/>
        <v>RW29-INV41-CB09.05-C14Str</v>
      </c>
      <c r="L57" s="48" t="str">
        <f t="shared" ca="1" si="6"/>
        <v>RW29</v>
      </c>
      <c r="M57" s="48" t="str">
        <f t="shared" ca="1" si="7"/>
        <v>INV41</v>
      </c>
      <c r="N57" s="48" t="str">
        <f ca="1">MID($F$5,1,2)&amp;LOOKUP("一",$F$7:$F57)&amp;"."&amp;TEXT(IF($F57&gt;"",1,($ZG57=OFFSET($ZG57,-1,))+IFERROR(MID(OFFSET($N57,-1,),FIND(MID($F$5,1,2),OFFSET($N57,-1,))+5,2),)),"00")</f>
        <v>CB09.05</v>
      </c>
      <c r="O57" s="48" t="str">
        <f t="shared" si="8"/>
        <v>C14Str</v>
      </c>
      <c r="P57" s="48">
        <v>3</v>
      </c>
      <c r="Q57" s="48"/>
      <c r="R57" s="48"/>
      <c r="S57" s="48" t="s">
        <v>263</v>
      </c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/>
      <c r="H58" s="127"/>
      <c r="I58" s="64" t="s">
        <v>232</v>
      </c>
      <c r="J58" s="73" t="s">
        <v>132</v>
      </c>
      <c r="K58" s="48" t="str">
        <f t="shared" ca="1" si="3"/>
        <v>RW29-INV41-CB09.06-C14Str</v>
      </c>
      <c r="L58" s="48" t="str">
        <f t="shared" ca="1" si="6"/>
        <v>RW29</v>
      </c>
      <c r="M58" s="48" t="str">
        <f t="shared" ca="1" si="7"/>
        <v>INV41</v>
      </c>
      <c r="N58" s="48" t="str">
        <f ca="1">MID($F$5,1,2)&amp;LOOKUP("一",$F$7:$F58)&amp;"."&amp;TEXT(IF($F58&gt;"",1,($ZG58=OFFSET($ZG58,-1,))+IFERROR(MID(OFFSET($N58,-1,),FIND(MID($F$5,1,2),OFFSET($N58,-1,))+5,2),)),"00")</f>
        <v>CB09.06</v>
      </c>
      <c r="O58" s="48" t="str">
        <f t="shared" si="8"/>
        <v>C14Str</v>
      </c>
      <c r="P58" s="48">
        <v>7</v>
      </c>
      <c r="Q58" s="48"/>
      <c r="R58" s="48"/>
      <c r="S58" s="48"/>
      <c r="T58" s="48"/>
      <c r="U58" s="48"/>
      <c r="V58" s="48"/>
      <c r="W58" s="48" t="s">
        <v>264</v>
      </c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63</v>
      </c>
      <c r="C59" s="64">
        <v>6</v>
      </c>
      <c r="D59" s="37"/>
      <c r="E59" s="42">
        <f t="shared" si="5"/>
        <v>1</v>
      </c>
      <c r="F59" s="128" t="s">
        <v>265</v>
      </c>
      <c r="G59" s="129">
        <v>20</v>
      </c>
      <c r="H59" s="129"/>
      <c r="I59" s="64" t="s">
        <v>194</v>
      </c>
      <c r="J59" s="73" t="s">
        <v>132</v>
      </c>
      <c r="K59" s="42" t="str">
        <f t="shared" ca="1" si="3"/>
        <v>RW30-INV41-CB10.01-C14Str</v>
      </c>
      <c r="L59" s="42" t="str">
        <f t="shared" ca="1" si="6"/>
        <v>RW30</v>
      </c>
      <c r="M59" s="42" t="str">
        <f t="shared" ca="1" si="7"/>
        <v>INV41</v>
      </c>
      <c r="N59" s="42" t="str">
        <f ca="1">MID($F$5,1,2)&amp;LOOKUP("一",$F$7:$F59)&amp;"."&amp;TEXT(IF($F59&gt;"",1,($ZG59=OFFSET($ZG59,-1,))+IFERROR(MID(OFFSET($N59,-1,),FIND(MID($F$5,1,2),OFFSET($N59,-1,))+5,2),)),"00")</f>
        <v>CB10.01</v>
      </c>
      <c r="O59" s="42" t="str">
        <f t="shared" si="8"/>
        <v>C14Str</v>
      </c>
      <c r="P59" s="42">
        <v>1</v>
      </c>
      <c r="Q59" s="42" t="s">
        <v>266</v>
      </c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63</v>
      </c>
      <c r="C60" s="64">
        <v>6</v>
      </c>
      <c r="D60" s="37"/>
      <c r="E60" s="42">
        <f t="shared" si="5"/>
        <v>1</v>
      </c>
      <c r="F60" s="129"/>
      <c r="G60" s="129"/>
      <c r="H60" s="129"/>
      <c r="I60" s="64" t="s">
        <v>205</v>
      </c>
      <c r="J60" s="73" t="s">
        <v>132</v>
      </c>
      <c r="K60" s="42" t="str">
        <f t="shared" ca="1" si="3"/>
        <v>RW30-INV41-CB10.02-C14Str</v>
      </c>
      <c r="L60" s="42" t="str">
        <f t="shared" ca="1" si="6"/>
        <v>RW30</v>
      </c>
      <c r="M60" s="42" t="str">
        <f t="shared" ca="1" si="7"/>
        <v>INV41</v>
      </c>
      <c r="N60" s="42" t="str">
        <f ca="1">MID($F$5,1,2)&amp;LOOKUP("一",$F$7:$F60)&amp;"."&amp;TEXT(IF($F60&gt;"",1,($ZG60=OFFSET($ZG60,-1,))+IFERROR(MID(OFFSET($N60,-1,),FIND(MID($F$5,1,2),OFFSET($N60,-1,))+5,2),)),"00")</f>
        <v>CB10.02</v>
      </c>
      <c r="O60" s="42" t="str">
        <f t="shared" si="8"/>
        <v>C14Str</v>
      </c>
      <c r="P60" s="42">
        <v>3</v>
      </c>
      <c r="Q60" s="42"/>
      <c r="R60" s="42"/>
      <c r="S60" s="42" t="s">
        <v>267</v>
      </c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63</v>
      </c>
      <c r="C61" s="63">
        <v>6</v>
      </c>
      <c r="D61" s="37"/>
      <c r="E61" s="42">
        <f t="shared" si="5"/>
        <v>1</v>
      </c>
      <c r="F61" s="129"/>
      <c r="G61" s="129"/>
      <c r="H61" s="129"/>
      <c r="I61" s="64" t="s">
        <v>453</v>
      </c>
      <c r="J61" s="77" t="s">
        <v>135</v>
      </c>
      <c r="K61" s="42" t="str">
        <f t="shared" ca="1" si="3"/>
        <v>RW30-INV41-CB10.03-F16Str</v>
      </c>
      <c r="L61" s="42" t="str">
        <f t="shared" ca="1" si="6"/>
        <v>RW30</v>
      </c>
      <c r="M61" s="42" t="str">
        <f t="shared" ca="1" si="7"/>
        <v>INV41</v>
      </c>
      <c r="N61" s="42" t="str">
        <f ca="1">MID($F$5,1,2)&amp;LOOKUP("一",$F$7:$F61)&amp;"."&amp;TEXT(IF($F61&gt;"",1,($ZG61=OFFSET($ZG61,-1,))+IFERROR(MID(OFFSET($N61,-1,),FIND(MID($F$5,1,2),OFFSET($N61,-1,))+5,2),)),"00")</f>
        <v>CB10.03</v>
      </c>
      <c r="O61" s="42" t="str">
        <f t="shared" si="8"/>
        <v>F16Str</v>
      </c>
      <c r="P61" s="42">
        <v>14</v>
      </c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 t="s">
        <v>268</v>
      </c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63</v>
      </c>
      <c r="C62" s="64">
        <v>6</v>
      </c>
      <c r="D62" s="37"/>
      <c r="E62" s="42">
        <f t="shared" si="5"/>
        <v>1</v>
      </c>
      <c r="F62" s="129"/>
      <c r="G62" s="129">
        <v>20</v>
      </c>
      <c r="H62" s="129"/>
      <c r="I62" s="64" t="s">
        <v>194</v>
      </c>
      <c r="J62" s="73" t="s">
        <v>132</v>
      </c>
      <c r="K62" s="42" t="str">
        <f t="shared" ca="1" si="3"/>
        <v>RW31-INV41-CB10.04-C14Str</v>
      </c>
      <c r="L62" s="42" t="str">
        <f t="shared" ca="1" si="6"/>
        <v>RW31</v>
      </c>
      <c r="M62" s="42" t="str">
        <f t="shared" ca="1" si="7"/>
        <v>INV41</v>
      </c>
      <c r="N62" s="42" t="str">
        <f ca="1">MID($F$5,1,2)&amp;LOOKUP("一",$F$7:$F62)&amp;"."&amp;TEXT(IF($F62&gt;"",1,($ZG62=OFFSET($ZG62,-1,))+IFERROR(MID(OFFSET($N62,-1,),FIND(MID($F$5,1,2),OFFSET($N62,-1,))+5,2),)),"00")</f>
        <v>CB10.04</v>
      </c>
      <c r="O62" s="42" t="str">
        <f t="shared" si="8"/>
        <v>C14Str</v>
      </c>
      <c r="P62" s="42">
        <v>1</v>
      </c>
      <c r="Q62" s="42" t="s">
        <v>269</v>
      </c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63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205</v>
      </c>
      <c r="J63" s="73" t="s">
        <v>132</v>
      </c>
      <c r="K63" s="42" t="str">
        <f t="shared" ca="1" si="3"/>
        <v>RW31-INV41-CB10.05-C14Str</v>
      </c>
      <c r="L63" s="42" t="str">
        <f t="shared" ca="1" si="6"/>
        <v>RW31</v>
      </c>
      <c r="M63" s="42" t="str">
        <f t="shared" ca="1" si="7"/>
        <v>INV41</v>
      </c>
      <c r="N63" s="42" t="str">
        <f ca="1">MID($F$5,1,2)&amp;LOOKUP("一",$F$7:$F63)&amp;"."&amp;TEXT(IF($F63&gt;"",1,($ZG63=OFFSET($ZG63,-1,))+IFERROR(MID(OFFSET($N63,-1,),FIND(MID($F$5,1,2),OFFSET($N63,-1,))+5,2),)),"00")</f>
        <v>CB10.05</v>
      </c>
      <c r="O63" s="42" t="str">
        <f t="shared" si="8"/>
        <v>C14Str</v>
      </c>
      <c r="P63" s="42">
        <v>3</v>
      </c>
      <c r="Q63" s="42"/>
      <c r="R63" s="42"/>
      <c r="S63" s="42" t="s">
        <v>270</v>
      </c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63</v>
      </c>
      <c r="C64" s="64">
        <v>6</v>
      </c>
      <c r="D64" s="37"/>
      <c r="E64" s="42">
        <f t="shared" si="5"/>
        <v>1</v>
      </c>
      <c r="F64" s="129"/>
      <c r="G64" s="129"/>
      <c r="H64" s="129"/>
      <c r="I64" s="64" t="s">
        <v>453</v>
      </c>
      <c r="J64" s="77" t="s">
        <v>135</v>
      </c>
      <c r="K64" s="42" t="str">
        <f t="shared" ca="1" si="3"/>
        <v>RW31-INV41-CB10.06-F16Str</v>
      </c>
      <c r="L64" s="42" t="str">
        <f t="shared" ca="1" si="6"/>
        <v>RW31</v>
      </c>
      <c r="M64" s="42" t="str">
        <f t="shared" ca="1" si="7"/>
        <v>INV41</v>
      </c>
      <c r="N64" s="42" t="str">
        <f ca="1">MID($F$5,1,2)&amp;LOOKUP("一",$F$7:$F64)&amp;"."&amp;TEXT(IF($F64&gt;"",1,($ZG64=OFFSET($ZG64,-1,))+IFERROR(MID(OFFSET($N64,-1,),FIND(MID($F$5,1,2),OFFSET($N64,-1,))+5,2),)),"00")</f>
        <v>CB10.06</v>
      </c>
      <c r="O64" s="42" t="str">
        <f t="shared" si="8"/>
        <v>F16Str</v>
      </c>
      <c r="P64" s="42">
        <v>14</v>
      </c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 t="s">
        <v>271</v>
      </c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63</v>
      </c>
      <c r="C65" s="64">
        <v>6</v>
      </c>
      <c r="D65" s="37"/>
      <c r="E65" s="42">
        <f t="shared" si="5"/>
        <v>1</v>
      </c>
      <c r="F65" s="126" t="s">
        <v>272</v>
      </c>
      <c r="G65" s="127">
        <v>20</v>
      </c>
      <c r="H65" s="127"/>
      <c r="I65" s="64" t="s">
        <v>194</v>
      </c>
      <c r="J65" s="73" t="s">
        <v>132</v>
      </c>
      <c r="K65" s="48" t="str">
        <f t="shared" ca="1" si="3"/>
        <v>RW32-INV41-CB11.01-C14Str</v>
      </c>
      <c r="L65" s="48" t="str">
        <f t="shared" ca="1" si="6"/>
        <v>RW32</v>
      </c>
      <c r="M65" s="48" t="str">
        <f t="shared" ca="1" si="7"/>
        <v>INV41</v>
      </c>
      <c r="N65" s="48" t="str">
        <f ca="1">MID($F$5,1,2)&amp;LOOKUP("一",$F$7:$F65)&amp;"."&amp;TEXT(IF($F65&gt;"",1,($ZG65=OFFSET($ZG65,-1,))+IFERROR(MID(OFFSET($N65,-1,),FIND(MID($F$5,1,2),OFFSET($N65,-1,))+5,2),)),"00")</f>
        <v>CB11.01</v>
      </c>
      <c r="O65" s="48" t="str">
        <f t="shared" si="8"/>
        <v>C14Str</v>
      </c>
      <c r="P65" s="48">
        <v>1</v>
      </c>
      <c r="Q65" s="48" t="s">
        <v>273</v>
      </c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63</v>
      </c>
      <c r="C66" s="64">
        <v>6</v>
      </c>
      <c r="D66" s="37"/>
      <c r="E66" s="42">
        <f t="shared" si="5"/>
        <v>1</v>
      </c>
      <c r="F66" s="127"/>
      <c r="G66" s="127"/>
      <c r="H66" s="127"/>
      <c r="I66" s="64" t="s">
        <v>205</v>
      </c>
      <c r="J66" s="73" t="s">
        <v>132</v>
      </c>
      <c r="K66" s="48" t="str">
        <f t="shared" ca="1" si="3"/>
        <v>RW32-INV41-CB11.02-C14Str</v>
      </c>
      <c r="L66" s="48" t="str">
        <f t="shared" ca="1" si="6"/>
        <v>RW32</v>
      </c>
      <c r="M66" s="48" t="str">
        <f t="shared" ca="1" si="7"/>
        <v>INV41</v>
      </c>
      <c r="N66" s="48" t="str">
        <f ca="1">MID($F$5,1,2)&amp;LOOKUP("一",$F$7:$F66)&amp;"."&amp;TEXT(IF($F66&gt;"",1,($ZG66=OFFSET($ZG66,-1,))+IFERROR(MID(OFFSET($N66,-1,),FIND(MID($F$5,1,2),OFFSET($N66,-1,))+5,2),)),"00")</f>
        <v>CB11.02</v>
      </c>
      <c r="O66" s="48" t="str">
        <f t="shared" si="8"/>
        <v>C14Str</v>
      </c>
      <c r="P66" s="48">
        <v>3</v>
      </c>
      <c r="Q66" s="48"/>
      <c r="R66" s="48"/>
      <c r="S66" s="48" t="s">
        <v>274</v>
      </c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63</v>
      </c>
      <c r="C67" s="64">
        <v>6</v>
      </c>
      <c r="D67" s="37"/>
      <c r="E67" s="42">
        <f t="shared" si="5"/>
        <v>1</v>
      </c>
      <c r="F67" s="127"/>
      <c r="G67" s="127"/>
      <c r="H67" s="127"/>
      <c r="I67" s="64" t="s">
        <v>453</v>
      </c>
      <c r="J67" s="77" t="s">
        <v>135</v>
      </c>
      <c r="K67" s="48" t="str">
        <f t="shared" ca="1" si="3"/>
        <v>RW32-INV41-CB11.03-F16Str</v>
      </c>
      <c r="L67" s="48" t="str">
        <f t="shared" ca="1" si="6"/>
        <v>RW32</v>
      </c>
      <c r="M67" s="48" t="str">
        <f t="shared" ca="1" si="7"/>
        <v>INV41</v>
      </c>
      <c r="N67" s="48" t="str">
        <f ca="1">MID($F$5,1,2)&amp;LOOKUP("一",$F$7:$F67)&amp;"."&amp;TEXT(IF($F67&gt;"",1,($ZG67=OFFSET($ZG67,-1,))+IFERROR(MID(OFFSET($N67,-1,),FIND(MID($F$5,1,2),OFFSET($N67,-1,))+5,2),)),"00")</f>
        <v>CB11.03</v>
      </c>
      <c r="O67" s="48" t="str">
        <f t="shared" si="8"/>
        <v>F16Str</v>
      </c>
      <c r="P67" s="48">
        <v>14</v>
      </c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 t="s">
        <v>275</v>
      </c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 t="s">
        <v>63</v>
      </c>
      <c r="C68" s="64">
        <v>6</v>
      </c>
      <c r="D68" s="37"/>
      <c r="E68" s="42">
        <f t="shared" si="5"/>
        <v>1</v>
      </c>
      <c r="F68" s="127"/>
      <c r="G68" s="127">
        <v>20</v>
      </c>
      <c r="H68" s="127"/>
      <c r="I68" s="64" t="s">
        <v>194</v>
      </c>
      <c r="J68" s="73" t="s">
        <v>132</v>
      </c>
      <c r="K68" s="48" t="str">
        <f t="shared" ca="1" si="3"/>
        <v>RW33-INV41-CB11.04-C14Str</v>
      </c>
      <c r="L68" s="48" t="str">
        <f t="shared" ca="1" si="6"/>
        <v>RW33</v>
      </c>
      <c r="M68" s="48" t="str">
        <f t="shared" ca="1" si="7"/>
        <v>INV41</v>
      </c>
      <c r="N68" s="48" t="str">
        <f ca="1">MID($F$5,1,2)&amp;LOOKUP("一",$F$7:$F68)&amp;"."&amp;TEXT(IF($F68&gt;"",1,($ZG68=OFFSET($ZG68,-1,))+IFERROR(MID(OFFSET($N68,-1,),FIND(MID($F$5,1,2),OFFSET($N68,-1,))+5,2),)),"00")</f>
        <v>CB11.04</v>
      </c>
      <c r="O68" s="48" t="str">
        <f t="shared" si="8"/>
        <v>C14Str</v>
      </c>
      <c r="P68" s="48">
        <v>1</v>
      </c>
      <c r="Q68" s="48" t="s">
        <v>276</v>
      </c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 t="s">
        <v>63</v>
      </c>
      <c r="C69" s="64">
        <v>6</v>
      </c>
      <c r="D69" s="37"/>
      <c r="E69" s="42">
        <f t="shared" si="5"/>
        <v>1</v>
      </c>
      <c r="F69" s="127"/>
      <c r="G69" s="127"/>
      <c r="H69" s="127"/>
      <c r="I69" s="64" t="s">
        <v>205</v>
      </c>
      <c r="J69" s="73" t="s">
        <v>132</v>
      </c>
      <c r="K69" s="48" t="str">
        <f t="shared" ca="1" si="3"/>
        <v>RW33-INV41-CB11.05-C14Str</v>
      </c>
      <c r="L69" s="48" t="str">
        <f t="shared" ca="1" si="6"/>
        <v>RW33</v>
      </c>
      <c r="M69" s="48" t="str">
        <f t="shared" ca="1" si="7"/>
        <v>INV41</v>
      </c>
      <c r="N69" s="48" t="str">
        <f ca="1">MID($F$5,1,2)&amp;LOOKUP("一",$F$7:$F69)&amp;"."&amp;TEXT(IF($F69&gt;"",1,($ZG69=OFFSET($ZG69,-1,))+IFERROR(MID(OFFSET($N69,-1,),FIND(MID($F$5,1,2),OFFSET($N69,-1,))+5,2),)),"00")</f>
        <v>CB11.05</v>
      </c>
      <c r="O69" s="48" t="str">
        <f t="shared" si="8"/>
        <v>C14Str</v>
      </c>
      <c r="P69" s="48">
        <v>3</v>
      </c>
      <c r="Q69" s="48"/>
      <c r="R69" s="48"/>
      <c r="S69" s="48" t="s">
        <v>277</v>
      </c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 t="s">
        <v>63</v>
      </c>
      <c r="C70" s="64">
        <v>6</v>
      </c>
      <c r="D70" s="37"/>
      <c r="E70" s="42">
        <f t="shared" si="5"/>
        <v>1</v>
      </c>
      <c r="F70" s="127"/>
      <c r="G70" s="127"/>
      <c r="H70" s="127"/>
      <c r="I70" s="64" t="s">
        <v>453</v>
      </c>
      <c r="J70" s="77" t="s">
        <v>135</v>
      </c>
      <c r="K70" s="48" t="str">
        <f t="shared" ca="1" si="3"/>
        <v>RW33-INV41-CB11.06-F16Str</v>
      </c>
      <c r="L70" s="48" t="str">
        <f t="shared" ca="1" si="6"/>
        <v>RW33</v>
      </c>
      <c r="M70" s="48" t="str">
        <f t="shared" ca="1" si="7"/>
        <v>INV41</v>
      </c>
      <c r="N70" s="48" t="str">
        <f ca="1">MID($F$5,1,2)&amp;LOOKUP("一",$F$7:$F70)&amp;"."&amp;TEXT(IF($F70&gt;"",1,($ZG70=OFFSET($ZG70,-1,))+IFERROR(MID(OFFSET($N70,-1,),FIND(MID($F$5,1,2),OFFSET($N70,-1,))+5,2),)),"00")</f>
        <v>CB11.06</v>
      </c>
      <c r="O70" s="48" t="str">
        <f t="shared" si="8"/>
        <v>F16Str</v>
      </c>
      <c r="P70" s="48">
        <v>14</v>
      </c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 t="s">
        <v>278</v>
      </c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8" t="s">
        <v>279</v>
      </c>
      <c r="G71" s="129">
        <v>20</v>
      </c>
      <c r="H71" s="129"/>
      <c r="I71" s="64" t="s">
        <v>194</v>
      </c>
      <c r="J71" s="73" t="s">
        <v>132</v>
      </c>
      <c r="K71" s="42" t="str">
        <f t="shared" ref="K71:K130" ca="1" si="13">L71&amp;"-"&amp;M71&amp;"-"&amp;N71&amp;"-"&amp;O71</f>
        <v>RW34-INV41-CB12.01-C14Str</v>
      </c>
      <c r="L71" s="42" t="str">
        <f t="shared" ca="1" si="6"/>
        <v>RW34</v>
      </c>
      <c r="M71" s="42" t="str">
        <f t="shared" ca="1" si="7"/>
        <v>INV41</v>
      </c>
      <c r="N71" s="42" t="str">
        <f ca="1">MID($F$5,1,2)&amp;LOOKUP("一",$F$7:$F71)&amp;"."&amp;TEXT(IF($F71&gt;"",1,($ZG71=OFFSET($ZG71,-1,))+IFERROR(MID(OFFSET($N71,-1,),FIND(MID($F$5,1,2),OFFSET($N71,-1,))+5,2),)),"00")</f>
        <v>CB12.01</v>
      </c>
      <c r="O71" s="42" t="str">
        <f t="shared" si="8"/>
        <v>C14Str</v>
      </c>
      <c r="P71" s="42">
        <v>1</v>
      </c>
      <c r="Q71" s="42" t="s">
        <v>280</v>
      </c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30" si="14">COUNTA(Q72:BD72)</f>
        <v>1</v>
      </c>
      <c r="F72" s="129"/>
      <c r="G72" s="129"/>
      <c r="H72" s="129"/>
      <c r="I72" s="64" t="s">
        <v>205</v>
      </c>
      <c r="J72" s="73" t="s">
        <v>132</v>
      </c>
      <c r="K72" s="42" t="str">
        <f t="shared" ca="1" si="13"/>
        <v>RW34-INV41-CB12.02-C14Str</v>
      </c>
      <c r="L72" s="42" t="str">
        <f t="shared" ref="L72:L130" ca="1" si="15">$L$5&amp;TEXT(IF($G72&gt;0,IF(OFFSET($L72,-1,)&lt;&gt;0,($ZG72=OFFSET($ZG72,-1,))+IFERROR(MID(OFFSET($L72,-1,),FIND($L$5,OFFSET($L72,-1,))+2,2),),1),IFERROR(MID(OFFSET($L72,-1,),FIND($L$5,OFFSET($L72,-1,))+2,2),)),"00")</f>
        <v>RW34</v>
      </c>
      <c r="M72" s="42" t="str">
        <f t="shared" ref="M72:M130" ca="1" si="16">$F$3</f>
        <v>INV41</v>
      </c>
      <c r="N72" s="42" t="str">
        <f ca="1">MID($F$5,1,2)&amp;LOOKUP("一",$F$7:$F72)&amp;"."&amp;TEXT(IF($F72&gt;"",1,($ZG72=OFFSET($ZG72,-1,))+IFERROR(MID(OFFSET($N72,-1,),FIND(MID($F$5,1,2),OFFSET($N72,-1,))+5,2),)),"00")</f>
        <v>CB12.02</v>
      </c>
      <c r="O72" s="42" t="str">
        <f t="shared" ref="O72:O130" si="17">MID(J72,1,6)</f>
        <v>C14Str</v>
      </c>
      <c r="P72" s="42">
        <v>3</v>
      </c>
      <c r="Q72" s="42"/>
      <c r="R72" s="42"/>
      <c r="S72" s="42" t="s">
        <v>281</v>
      </c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9"/>
      <c r="G73" s="129"/>
      <c r="H73" s="129"/>
      <c r="I73" s="64" t="s">
        <v>453</v>
      </c>
      <c r="J73" s="77" t="s">
        <v>135</v>
      </c>
      <c r="K73" s="42" t="str">
        <f t="shared" ca="1" si="13"/>
        <v>RW34-INV41-CB12.03-F16Str</v>
      </c>
      <c r="L73" s="42" t="str">
        <f t="shared" ca="1" si="15"/>
        <v>RW34</v>
      </c>
      <c r="M73" s="42" t="str">
        <f t="shared" ca="1" si="16"/>
        <v>INV41</v>
      </c>
      <c r="N73" s="42" t="str">
        <f ca="1">MID($F$5,1,2)&amp;LOOKUP("一",$F$7:$F73)&amp;"."&amp;TEXT(IF($F73&gt;"",1,($ZG73=OFFSET($ZG73,-1,))+IFERROR(MID(OFFSET($N73,-1,),FIND(MID($F$5,1,2),OFFSET($N73,-1,))+5,2),)),"00")</f>
        <v>CB12.03</v>
      </c>
      <c r="O73" s="42" t="str">
        <f t="shared" si="17"/>
        <v>F16Str</v>
      </c>
      <c r="P73" s="42">
        <v>14</v>
      </c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 t="s">
        <v>282</v>
      </c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>
        <v>20</v>
      </c>
      <c r="H74" s="129"/>
      <c r="I74" s="64" t="s">
        <v>194</v>
      </c>
      <c r="J74" s="73" t="s">
        <v>132</v>
      </c>
      <c r="K74" s="42" t="str">
        <f t="shared" ca="1" si="13"/>
        <v>RW35-INV41-CB12.04-C14Str</v>
      </c>
      <c r="L74" s="42" t="str">
        <f t="shared" ca="1" si="15"/>
        <v>RW35</v>
      </c>
      <c r="M74" s="42" t="str">
        <f t="shared" ca="1" si="16"/>
        <v>INV41</v>
      </c>
      <c r="N74" s="42" t="str">
        <f ca="1">MID($F$5,1,2)&amp;LOOKUP("一",$F$7:$F74)&amp;"."&amp;TEXT(IF($F74&gt;"",1,($ZG74=OFFSET($ZG74,-1,))+IFERROR(MID(OFFSET($N74,-1,),FIND(MID($F$5,1,2),OFFSET($N74,-1,))+5,2),)),"00")</f>
        <v>CB12.04</v>
      </c>
      <c r="O74" s="42" t="str">
        <f t="shared" si="17"/>
        <v>C14Str</v>
      </c>
      <c r="P74" s="42">
        <v>1</v>
      </c>
      <c r="Q74" s="42" t="s">
        <v>283</v>
      </c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205</v>
      </c>
      <c r="J75" s="73" t="s">
        <v>132</v>
      </c>
      <c r="K75" s="42" t="str">
        <f t="shared" ca="1" si="13"/>
        <v>RW35-INV41-CB12.05-C14Str</v>
      </c>
      <c r="L75" s="42" t="str">
        <f t="shared" ca="1" si="15"/>
        <v>RW35</v>
      </c>
      <c r="M75" s="42" t="str">
        <f t="shared" ca="1" si="16"/>
        <v>INV41</v>
      </c>
      <c r="N75" s="42" t="str">
        <f ca="1">MID($F$5,1,2)&amp;LOOKUP("一",$F$7:$F75)&amp;"."&amp;TEXT(IF($F75&gt;"",1,($ZG75=OFFSET($ZG75,-1,))+IFERROR(MID(OFFSET($N75,-1,),FIND(MID($F$5,1,2),OFFSET($N75,-1,))+5,2),)),"00")</f>
        <v>CB12.05</v>
      </c>
      <c r="O75" s="42" t="str">
        <f t="shared" si="17"/>
        <v>C14Str</v>
      </c>
      <c r="P75" s="42">
        <v>3</v>
      </c>
      <c r="Q75" s="42"/>
      <c r="R75" s="42"/>
      <c r="S75" s="42" t="s">
        <v>284</v>
      </c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/>
      <c r="H76" s="129"/>
      <c r="I76" s="64" t="s">
        <v>453</v>
      </c>
      <c r="J76" s="77" t="s">
        <v>135</v>
      </c>
      <c r="K76" s="42" t="str">
        <f t="shared" ca="1" si="13"/>
        <v>RW35-INV41-CB12.06-F16Str</v>
      </c>
      <c r="L76" s="42" t="str">
        <f t="shared" ca="1" si="15"/>
        <v>RW35</v>
      </c>
      <c r="M76" s="42" t="str">
        <f t="shared" ca="1" si="16"/>
        <v>INV41</v>
      </c>
      <c r="N76" s="42" t="str">
        <f ca="1">MID($F$5,1,2)&amp;LOOKUP("一",$F$7:$F76)&amp;"."&amp;TEXT(IF($F76&gt;"",1,($ZG76=OFFSET($ZG76,-1,))+IFERROR(MID(OFFSET($N76,-1,),FIND(MID($F$5,1,2),OFFSET($N76,-1,))+5,2),)),"00")</f>
        <v>CB12.06</v>
      </c>
      <c r="O76" s="42" t="str">
        <f t="shared" si="17"/>
        <v>F16Str</v>
      </c>
      <c r="P76" s="42">
        <v>14</v>
      </c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 t="s">
        <v>285</v>
      </c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6" t="s">
        <v>286</v>
      </c>
      <c r="G77" s="127">
        <v>20</v>
      </c>
      <c r="H77" s="127"/>
      <c r="I77" s="64" t="s">
        <v>194</v>
      </c>
      <c r="J77" s="73" t="s">
        <v>132</v>
      </c>
      <c r="K77" s="48" t="str">
        <f t="shared" ca="1" si="13"/>
        <v>RW36-INV41-CB13.01-C14Str</v>
      </c>
      <c r="L77" s="48" t="str">
        <f t="shared" ca="1" si="15"/>
        <v>RW36</v>
      </c>
      <c r="M77" s="48" t="str">
        <f t="shared" ca="1" si="16"/>
        <v>INV41</v>
      </c>
      <c r="N77" s="48" t="str">
        <f ca="1">MID($F$5,1,2)&amp;LOOKUP("一",$F$7:$F77)&amp;"."&amp;TEXT(IF($F77&gt;"",1,($ZG77=OFFSET($ZG77,-1,))+IFERROR(MID(OFFSET($N77,-1,),FIND(MID($F$5,1,2),OFFSET($N77,-1,))+5,2),)),"00")</f>
        <v>CB13.01</v>
      </c>
      <c r="O77" s="48" t="str">
        <f t="shared" si="17"/>
        <v>C14Str</v>
      </c>
      <c r="P77" s="48">
        <v>1</v>
      </c>
      <c r="Q77" s="48" t="s">
        <v>287</v>
      </c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7"/>
      <c r="G78" s="127"/>
      <c r="H78" s="127"/>
      <c r="I78" s="64" t="s">
        <v>205</v>
      </c>
      <c r="J78" s="73" t="s">
        <v>132</v>
      </c>
      <c r="K78" s="48" t="str">
        <f t="shared" ca="1" si="13"/>
        <v>RW36-INV41-CB13.02-C14Str</v>
      </c>
      <c r="L78" s="48" t="str">
        <f t="shared" ca="1" si="15"/>
        <v>RW36</v>
      </c>
      <c r="M78" s="48" t="str">
        <f t="shared" ca="1" si="16"/>
        <v>INV41</v>
      </c>
      <c r="N78" s="48" t="str">
        <f ca="1">MID($F$5,1,2)&amp;LOOKUP("一",$F$7:$F78)&amp;"."&amp;TEXT(IF($F78&gt;"",1,($ZG78=OFFSET($ZG78,-1,))+IFERROR(MID(OFFSET($N78,-1,),FIND(MID($F$5,1,2),OFFSET($N78,-1,))+5,2),)),"00")</f>
        <v>CB13.02</v>
      </c>
      <c r="O78" s="48" t="str">
        <f t="shared" si="17"/>
        <v>C14Str</v>
      </c>
      <c r="P78" s="48">
        <v>3</v>
      </c>
      <c r="Q78" s="48"/>
      <c r="R78" s="48"/>
      <c r="S78" s="48" t="s">
        <v>288</v>
      </c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7"/>
      <c r="G79" s="127"/>
      <c r="H79" s="127"/>
      <c r="I79" s="64" t="s">
        <v>453</v>
      </c>
      <c r="J79" s="77" t="s">
        <v>135</v>
      </c>
      <c r="K79" s="48" t="str">
        <f t="shared" ca="1" si="13"/>
        <v>RW36-INV41-CB13.03-F16Str</v>
      </c>
      <c r="L79" s="48" t="str">
        <f t="shared" ca="1" si="15"/>
        <v>RW36</v>
      </c>
      <c r="M79" s="48" t="str">
        <f t="shared" ca="1" si="16"/>
        <v>INV41</v>
      </c>
      <c r="N79" s="48" t="str">
        <f ca="1">MID($F$5,1,2)&amp;LOOKUP("一",$F$7:$F79)&amp;"."&amp;TEXT(IF($F79&gt;"",1,($ZG79=OFFSET($ZG79,-1,))+IFERROR(MID(OFFSET($N79,-1,),FIND(MID($F$5,1,2),OFFSET($N79,-1,))+5,2),)),"00")</f>
        <v>CB13.03</v>
      </c>
      <c r="O79" s="48" t="str">
        <f t="shared" si="17"/>
        <v>F16Str</v>
      </c>
      <c r="P79" s="48">
        <v>14</v>
      </c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 t="s">
        <v>289</v>
      </c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>
        <v>20</v>
      </c>
      <c r="H80" s="127"/>
      <c r="I80" s="64" t="s">
        <v>194</v>
      </c>
      <c r="J80" s="73" t="s">
        <v>132</v>
      </c>
      <c r="K80" s="48" t="str">
        <f t="shared" ca="1" si="13"/>
        <v>RW37-INV41-CB13.04-C14Str</v>
      </c>
      <c r="L80" s="48" t="str">
        <f t="shared" ca="1" si="15"/>
        <v>RW37</v>
      </c>
      <c r="M80" s="48" t="str">
        <f t="shared" ca="1" si="16"/>
        <v>INV41</v>
      </c>
      <c r="N80" s="48" t="str">
        <f ca="1">MID($F$5,1,2)&amp;LOOKUP("一",$F$7:$F80)&amp;"."&amp;TEXT(IF($F80&gt;"",1,($ZG80=OFFSET($ZG80,-1,))+IFERROR(MID(OFFSET($N80,-1,),FIND(MID($F$5,1,2),OFFSET($N80,-1,))+5,2),)),"00")</f>
        <v>CB13.04</v>
      </c>
      <c r="O80" s="48" t="str">
        <f t="shared" si="17"/>
        <v>C14Str</v>
      </c>
      <c r="P80" s="48">
        <v>1</v>
      </c>
      <c r="Q80" s="48" t="s">
        <v>290</v>
      </c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205</v>
      </c>
      <c r="J81" s="73" t="s">
        <v>132</v>
      </c>
      <c r="K81" s="48" t="str">
        <f t="shared" ca="1" si="13"/>
        <v>RW37-INV41-CB13.05-C14Str</v>
      </c>
      <c r="L81" s="48" t="str">
        <f t="shared" ca="1" si="15"/>
        <v>RW37</v>
      </c>
      <c r="M81" s="48" t="str">
        <f t="shared" ca="1" si="16"/>
        <v>INV41</v>
      </c>
      <c r="N81" s="48" t="str">
        <f ca="1">MID($F$5,1,2)&amp;LOOKUP("一",$F$7:$F81)&amp;"."&amp;TEXT(IF($F81&gt;"",1,($ZG81=OFFSET($ZG81,-1,))+IFERROR(MID(OFFSET($N81,-1,),FIND(MID($F$5,1,2),OFFSET($N81,-1,))+5,2),)),"00")</f>
        <v>CB13.05</v>
      </c>
      <c r="O81" s="48" t="str">
        <f t="shared" si="17"/>
        <v>C14Str</v>
      </c>
      <c r="P81" s="48">
        <v>3</v>
      </c>
      <c r="Q81" s="48"/>
      <c r="R81" s="48"/>
      <c r="S81" s="48" t="s">
        <v>291</v>
      </c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/>
      <c r="H82" s="127"/>
      <c r="I82" s="64" t="s">
        <v>453</v>
      </c>
      <c r="J82" s="77" t="s">
        <v>135</v>
      </c>
      <c r="K82" s="48" t="str">
        <f t="shared" ca="1" si="13"/>
        <v>RW37-INV41-CB13.06-F16Str</v>
      </c>
      <c r="L82" s="48" t="str">
        <f t="shared" ca="1" si="15"/>
        <v>RW37</v>
      </c>
      <c r="M82" s="48" t="str">
        <f t="shared" ca="1" si="16"/>
        <v>INV41</v>
      </c>
      <c r="N82" s="48" t="str">
        <f ca="1">MID($F$5,1,2)&amp;LOOKUP("一",$F$7:$F82)&amp;"."&amp;TEXT(IF($F82&gt;"",1,($ZG82=OFFSET($ZG82,-1,))+IFERROR(MID(OFFSET($N82,-1,),FIND(MID($F$5,1,2),OFFSET($N82,-1,))+5,2),)),"00")</f>
        <v>CB13.06</v>
      </c>
      <c r="O82" s="48" t="str">
        <f t="shared" si="17"/>
        <v>F16Str</v>
      </c>
      <c r="P82" s="48">
        <v>14</v>
      </c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 t="s">
        <v>292</v>
      </c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8" t="s">
        <v>331</v>
      </c>
      <c r="G83" s="129">
        <v>20</v>
      </c>
      <c r="H83" s="129"/>
      <c r="I83" s="64" t="s">
        <v>194</v>
      </c>
      <c r="J83" s="73" t="s">
        <v>132</v>
      </c>
      <c r="K83" s="42" t="str">
        <f t="shared" ca="1" si="13"/>
        <v>RW38-INV41-CB14.01-C14Str</v>
      </c>
      <c r="L83" s="42" t="str">
        <f t="shared" ca="1" si="15"/>
        <v>RW38</v>
      </c>
      <c r="M83" s="42" t="str">
        <f t="shared" ca="1" si="16"/>
        <v>INV41</v>
      </c>
      <c r="N83" s="42" t="str">
        <f ca="1">MID($F$5,1,2)&amp;LOOKUP("一",$F$7:$F83)&amp;"."&amp;TEXT(IF($F83&gt;"",1,($ZG83=OFFSET($ZG83,-1,))+IFERROR(MID(OFFSET($N83,-1,),FIND(MID($F$5,1,2),OFFSET($N83,-1,))+5,2),)),"00")</f>
        <v>CB14.01</v>
      </c>
      <c r="O83" s="42" t="str">
        <f t="shared" si="17"/>
        <v>C14Str</v>
      </c>
      <c r="P83" s="42">
        <v>1</v>
      </c>
      <c r="Q83" s="42" t="s">
        <v>294</v>
      </c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9"/>
      <c r="G84" s="129"/>
      <c r="H84" s="129"/>
      <c r="I84" s="64" t="s">
        <v>205</v>
      </c>
      <c r="J84" s="73" t="s">
        <v>132</v>
      </c>
      <c r="K84" s="42" t="str">
        <f t="shared" ca="1" si="13"/>
        <v>RW38-INV41-CB14.02-C14Str</v>
      </c>
      <c r="L84" s="42" t="str">
        <f t="shared" ca="1" si="15"/>
        <v>RW38</v>
      </c>
      <c r="M84" s="42" t="str">
        <f t="shared" ca="1" si="16"/>
        <v>INV41</v>
      </c>
      <c r="N84" s="42" t="str">
        <f ca="1">MID($F$5,1,2)&amp;LOOKUP("一",$F$7:$F84)&amp;"."&amp;TEXT(IF($F84&gt;"",1,($ZG84=OFFSET($ZG84,-1,))+IFERROR(MID(OFFSET($N84,-1,),FIND(MID($F$5,1,2),OFFSET($N84,-1,))+5,2),)),"00")</f>
        <v>CB14.02</v>
      </c>
      <c r="O84" s="42" t="str">
        <f t="shared" si="17"/>
        <v>C14Str</v>
      </c>
      <c r="P84" s="42">
        <v>3</v>
      </c>
      <c r="Q84" s="42"/>
      <c r="R84" s="42"/>
      <c r="S84" s="42" t="s">
        <v>295</v>
      </c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9"/>
      <c r="G85" s="129"/>
      <c r="H85" s="129"/>
      <c r="I85" s="64" t="s">
        <v>453</v>
      </c>
      <c r="J85" s="77" t="s">
        <v>135</v>
      </c>
      <c r="K85" s="42" t="str">
        <f t="shared" ca="1" si="13"/>
        <v>RW38-INV41-CB14.03-F16Str</v>
      </c>
      <c r="L85" s="42" t="str">
        <f t="shared" ca="1" si="15"/>
        <v>RW38</v>
      </c>
      <c r="M85" s="42" t="str">
        <f t="shared" ca="1" si="16"/>
        <v>INV41</v>
      </c>
      <c r="N85" s="42" t="str">
        <f ca="1">MID($F$5,1,2)&amp;LOOKUP("一",$F$7:$F85)&amp;"."&amp;TEXT(IF($F85&gt;"",1,($ZG85=OFFSET($ZG85,-1,))+IFERROR(MID(OFFSET($N85,-1,),FIND(MID($F$5,1,2),OFFSET($N85,-1,))+5,2),)),"00")</f>
        <v>CB14.03</v>
      </c>
      <c r="O85" s="42" t="str">
        <f t="shared" si="17"/>
        <v>F16Str</v>
      </c>
      <c r="P85" s="42">
        <v>14</v>
      </c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 t="s">
        <v>296</v>
      </c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>
        <v>20</v>
      </c>
      <c r="H86" s="129"/>
      <c r="I86" s="64" t="s">
        <v>194</v>
      </c>
      <c r="J86" s="73" t="s">
        <v>132</v>
      </c>
      <c r="K86" s="42" t="str">
        <f t="shared" ca="1" si="13"/>
        <v>RW39-INV41-CB14.04-C14Str</v>
      </c>
      <c r="L86" s="42" t="str">
        <f t="shared" ca="1" si="15"/>
        <v>RW39</v>
      </c>
      <c r="M86" s="42" t="str">
        <f t="shared" ca="1" si="16"/>
        <v>INV41</v>
      </c>
      <c r="N86" s="42" t="str">
        <f ca="1">MID($F$5,1,2)&amp;LOOKUP("一",$F$7:$F86)&amp;"."&amp;TEXT(IF($F86&gt;"",1,($ZG86=OFFSET($ZG86,-1,))+IFERROR(MID(OFFSET($N86,-1,),FIND(MID($F$5,1,2),OFFSET($N86,-1,))+5,2),)),"00")</f>
        <v>CB14.04</v>
      </c>
      <c r="O86" s="42" t="str">
        <f t="shared" si="17"/>
        <v>C14Str</v>
      </c>
      <c r="P86" s="42">
        <v>1</v>
      </c>
      <c r="Q86" s="42" t="s">
        <v>297</v>
      </c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205</v>
      </c>
      <c r="J87" s="73" t="s">
        <v>132</v>
      </c>
      <c r="K87" s="42" t="str">
        <f t="shared" ca="1" si="13"/>
        <v>RW39-INV41-CB14.05-C14Str</v>
      </c>
      <c r="L87" s="42" t="str">
        <f t="shared" ca="1" si="15"/>
        <v>RW39</v>
      </c>
      <c r="M87" s="42" t="str">
        <f t="shared" ca="1" si="16"/>
        <v>INV41</v>
      </c>
      <c r="N87" s="42" t="str">
        <f ca="1">MID($F$5,1,2)&amp;LOOKUP("一",$F$7:$F87)&amp;"."&amp;TEXT(IF($F87&gt;"",1,($ZG87=OFFSET($ZG87,-1,))+IFERROR(MID(OFFSET($N87,-1,),FIND(MID($F$5,1,2),OFFSET($N87,-1,))+5,2),)),"00")</f>
        <v>CB14.05</v>
      </c>
      <c r="O87" s="42" t="str">
        <f t="shared" si="17"/>
        <v>C14Str</v>
      </c>
      <c r="P87" s="42">
        <v>3</v>
      </c>
      <c r="Q87" s="42"/>
      <c r="R87" s="42"/>
      <c r="S87" s="42" t="s">
        <v>298</v>
      </c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/>
      <c r="H88" s="129"/>
      <c r="I88" s="64" t="s">
        <v>453</v>
      </c>
      <c r="J88" s="77" t="s">
        <v>135</v>
      </c>
      <c r="K88" s="42" t="str">
        <f t="shared" ca="1" si="13"/>
        <v>RW39-INV41-CB14.06-F16Str</v>
      </c>
      <c r="L88" s="42" t="str">
        <f t="shared" ca="1" si="15"/>
        <v>RW39</v>
      </c>
      <c r="M88" s="42" t="str">
        <f t="shared" ca="1" si="16"/>
        <v>INV41</v>
      </c>
      <c r="N88" s="42" t="str">
        <f ca="1">MID($F$5,1,2)&amp;LOOKUP("一",$F$7:$F88)&amp;"."&amp;TEXT(IF($F88&gt;"",1,($ZG88=OFFSET($ZG88,-1,))+IFERROR(MID(OFFSET($N88,-1,),FIND(MID($F$5,1,2),OFFSET($N88,-1,))+5,2),)),"00")</f>
        <v>CB14.06</v>
      </c>
      <c r="O88" s="42" t="str">
        <f t="shared" si="17"/>
        <v>F16Str</v>
      </c>
      <c r="P88" s="42">
        <v>14</v>
      </c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 t="s">
        <v>299</v>
      </c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6" t="s">
        <v>464</v>
      </c>
      <c r="G89" s="127">
        <v>20</v>
      </c>
      <c r="H89" s="127"/>
      <c r="I89" s="64" t="s">
        <v>194</v>
      </c>
      <c r="J89" s="73" t="s">
        <v>132</v>
      </c>
      <c r="K89" s="48" t="str">
        <f t="shared" ca="1" si="13"/>
        <v>RW40-INV41-CB15.01-C14Str</v>
      </c>
      <c r="L89" s="48" t="str">
        <f t="shared" ca="1" si="15"/>
        <v>RW40</v>
      </c>
      <c r="M89" s="48" t="str">
        <f t="shared" ca="1" si="16"/>
        <v>INV41</v>
      </c>
      <c r="N89" s="48" t="str">
        <f ca="1">MID($F$5,1,2)&amp;LOOKUP("一",$F$7:$F89)&amp;"."&amp;TEXT(IF($F89&gt;"",1,($ZG89=OFFSET($ZG89,-1,))+IFERROR(MID(OFFSET($N89,-1,),FIND(MID($F$5,1,2),OFFSET($N89,-1,))+5,2),)),"00")</f>
        <v>CB15.01</v>
      </c>
      <c r="O89" s="48" t="str">
        <f t="shared" si="17"/>
        <v>C14Str</v>
      </c>
      <c r="P89" s="48">
        <v>1</v>
      </c>
      <c r="Q89" s="48" t="s">
        <v>301</v>
      </c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7"/>
      <c r="G90" s="127"/>
      <c r="H90" s="127"/>
      <c r="I90" s="64" t="s">
        <v>205</v>
      </c>
      <c r="J90" s="73" t="s">
        <v>132</v>
      </c>
      <c r="K90" s="48" t="str">
        <f t="shared" ca="1" si="13"/>
        <v>RW40-INV41-CB15.02-C14Str</v>
      </c>
      <c r="L90" s="48" t="str">
        <f t="shared" ca="1" si="15"/>
        <v>RW40</v>
      </c>
      <c r="M90" s="48" t="str">
        <f t="shared" ca="1" si="16"/>
        <v>INV41</v>
      </c>
      <c r="N90" s="48" t="str">
        <f ca="1">MID($F$5,1,2)&amp;LOOKUP("一",$F$7:$F90)&amp;"."&amp;TEXT(IF($F90&gt;"",1,($ZG90=OFFSET($ZG90,-1,))+IFERROR(MID(OFFSET($N90,-1,),FIND(MID($F$5,1,2),OFFSET($N90,-1,))+5,2),)),"00")</f>
        <v>CB15.02</v>
      </c>
      <c r="O90" s="48" t="str">
        <f t="shared" si="17"/>
        <v>C14Str</v>
      </c>
      <c r="P90" s="48">
        <v>3</v>
      </c>
      <c r="Q90" s="48"/>
      <c r="R90" s="48"/>
      <c r="S90" s="48" t="s">
        <v>302</v>
      </c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7"/>
      <c r="G91" s="127"/>
      <c r="H91" s="127"/>
      <c r="I91" s="64" t="s">
        <v>453</v>
      </c>
      <c r="J91" s="77" t="s">
        <v>135</v>
      </c>
      <c r="K91" s="48" t="str">
        <f t="shared" ca="1" si="13"/>
        <v>RW40-INV41-CB15.03-F16Str</v>
      </c>
      <c r="L91" s="48" t="str">
        <f t="shared" ca="1" si="15"/>
        <v>RW40</v>
      </c>
      <c r="M91" s="48" t="str">
        <f t="shared" ca="1" si="16"/>
        <v>INV41</v>
      </c>
      <c r="N91" s="48" t="str">
        <f ca="1">MID($F$5,1,2)&amp;LOOKUP("一",$F$7:$F91)&amp;"."&amp;TEXT(IF($F91&gt;"",1,($ZG91=OFFSET($ZG91,-1,))+IFERROR(MID(OFFSET($N91,-1,),FIND(MID($F$5,1,2),OFFSET($N91,-1,))+5,2),)),"00")</f>
        <v>CB15.03</v>
      </c>
      <c r="O91" s="48" t="str">
        <f t="shared" si="17"/>
        <v>F16Str</v>
      </c>
      <c r="P91" s="48">
        <v>14</v>
      </c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 t="s">
        <v>303</v>
      </c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7"/>
      <c r="G92" s="127">
        <v>20</v>
      </c>
      <c r="H92" s="127"/>
      <c r="I92" s="64" t="s">
        <v>194</v>
      </c>
      <c r="J92" s="73" t="s">
        <v>132</v>
      </c>
      <c r="K92" s="48" t="str">
        <f t="shared" ca="1" si="13"/>
        <v>RW41-INV41-CB15.04-C14Str</v>
      </c>
      <c r="L92" s="48" t="str">
        <f t="shared" ca="1" si="15"/>
        <v>RW41</v>
      </c>
      <c r="M92" s="48" t="str">
        <f t="shared" ca="1" si="16"/>
        <v>INV41</v>
      </c>
      <c r="N92" s="48" t="str">
        <f ca="1">MID($F$5,1,2)&amp;LOOKUP("一",$F$7:$F92)&amp;"."&amp;TEXT(IF($F92&gt;"",1,($ZG92=OFFSET($ZG92,-1,))+IFERROR(MID(OFFSET($N92,-1,),FIND(MID($F$5,1,2),OFFSET($N92,-1,))+5,2),)),"00")</f>
        <v>CB15.04</v>
      </c>
      <c r="O92" s="48" t="str">
        <f t="shared" si="17"/>
        <v>C14Str</v>
      </c>
      <c r="P92" s="48">
        <v>1</v>
      </c>
      <c r="Q92" s="48" t="s">
        <v>304</v>
      </c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7"/>
      <c r="G93" s="127"/>
      <c r="H93" s="127"/>
      <c r="I93" s="64" t="s">
        <v>205</v>
      </c>
      <c r="J93" s="73" t="s">
        <v>132</v>
      </c>
      <c r="K93" s="48" t="str">
        <f t="shared" ca="1" si="13"/>
        <v>RW41-INV41-CB15.05-C14Str</v>
      </c>
      <c r="L93" s="48" t="str">
        <f t="shared" ca="1" si="15"/>
        <v>RW41</v>
      </c>
      <c r="M93" s="48" t="str">
        <f t="shared" ca="1" si="16"/>
        <v>INV41</v>
      </c>
      <c r="N93" s="48" t="str">
        <f ca="1">MID($F$5,1,2)&amp;LOOKUP("一",$F$7:$F93)&amp;"."&amp;TEXT(IF($F93&gt;"",1,($ZG93=OFFSET($ZG93,-1,))+IFERROR(MID(OFFSET($N93,-1,),FIND(MID($F$5,1,2),OFFSET($N93,-1,))+5,2),)),"00")</f>
        <v>CB15.05</v>
      </c>
      <c r="O93" s="48" t="str">
        <f t="shared" si="17"/>
        <v>C14Str</v>
      </c>
      <c r="P93" s="48">
        <v>3</v>
      </c>
      <c r="Q93" s="48"/>
      <c r="R93" s="48"/>
      <c r="S93" s="48" t="s">
        <v>305</v>
      </c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7"/>
      <c r="G94" s="127"/>
      <c r="H94" s="127"/>
      <c r="I94" s="64" t="s">
        <v>453</v>
      </c>
      <c r="J94" s="77" t="s">
        <v>135</v>
      </c>
      <c r="K94" s="48" t="str">
        <f t="shared" ca="1" si="13"/>
        <v>RW41-INV41-CB15.06-F16Str</v>
      </c>
      <c r="L94" s="48" t="str">
        <f t="shared" ca="1" si="15"/>
        <v>RW41</v>
      </c>
      <c r="M94" s="48" t="str">
        <f t="shared" ca="1" si="16"/>
        <v>INV41</v>
      </c>
      <c r="N94" s="48" t="str">
        <f ca="1">MID($F$5,1,2)&amp;LOOKUP("一",$F$7:$F94)&amp;"."&amp;TEXT(IF($F94&gt;"",1,($ZG94=OFFSET($ZG94,-1,))+IFERROR(MID(OFFSET($N94,-1,),FIND(MID($F$5,1,2),OFFSET($N94,-1,))+5,2),)),"00")</f>
        <v>CB15.06</v>
      </c>
      <c r="O94" s="48" t="str">
        <f t="shared" si="17"/>
        <v>F16Str</v>
      </c>
      <c r="P94" s="48">
        <v>14</v>
      </c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 t="s">
        <v>306</v>
      </c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8" t="s">
        <v>307</v>
      </c>
      <c r="G95" s="129">
        <v>20</v>
      </c>
      <c r="H95" s="129"/>
      <c r="I95" s="64" t="s">
        <v>194</v>
      </c>
      <c r="J95" s="73" t="s">
        <v>132</v>
      </c>
      <c r="K95" s="42" t="str">
        <f t="shared" ca="1" si="13"/>
        <v>RW42-INV41-CB16.01-C14Str</v>
      </c>
      <c r="L95" s="42" t="str">
        <f t="shared" ca="1" si="15"/>
        <v>RW42</v>
      </c>
      <c r="M95" s="42" t="str">
        <f t="shared" ca="1" si="16"/>
        <v>INV41</v>
      </c>
      <c r="N95" s="42" t="str">
        <f ca="1">MID($F$5,1,2)&amp;LOOKUP("一",$F$7:$F95)&amp;"."&amp;TEXT(IF($F95&gt;"",1,($ZG95=OFFSET($ZG95,-1,))+IFERROR(MID(OFFSET($N95,-1,),FIND(MID($F$5,1,2),OFFSET($N95,-1,))+5,2),)),"00")</f>
        <v>CB16.01</v>
      </c>
      <c r="O95" s="42" t="str">
        <f t="shared" si="17"/>
        <v>C14Str</v>
      </c>
      <c r="P95" s="42">
        <v>1</v>
      </c>
      <c r="Q95" s="42" t="s">
        <v>308</v>
      </c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</row>
    <row r="96" spans="1:90">
      <c r="E96" s="42">
        <f t="shared" si="14"/>
        <v>1</v>
      </c>
      <c r="F96" s="128"/>
      <c r="G96" s="129"/>
      <c r="H96" s="129"/>
      <c r="I96" s="64" t="s">
        <v>205</v>
      </c>
      <c r="J96" s="73" t="s">
        <v>132</v>
      </c>
      <c r="K96" s="42" t="str">
        <f t="shared" ca="1" si="13"/>
        <v>RW42-INV41-CB16.02-C14Str</v>
      </c>
      <c r="L96" s="42" t="str">
        <f t="shared" ca="1" si="15"/>
        <v>RW42</v>
      </c>
      <c r="M96" s="42" t="str">
        <f t="shared" ca="1" si="16"/>
        <v>INV41</v>
      </c>
      <c r="N96" s="42" t="str">
        <f ca="1">MID($F$5,1,2)&amp;LOOKUP("一",$F$7:$F96)&amp;"."&amp;TEXT(IF($F96&gt;"",1,($ZG96=OFFSET($ZG96,-1,))+IFERROR(MID(OFFSET($N96,-1,),FIND(MID($F$5,1,2),OFFSET($N96,-1,))+5,2),)),"00")</f>
        <v>CB16.02</v>
      </c>
      <c r="O96" s="42" t="str">
        <f t="shared" si="17"/>
        <v>C14Str</v>
      </c>
      <c r="P96" s="42">
        <v>3</v>
      </c>
      <c r="Q96" s="42"/>
      <c r="R96" s="42"/>
      <c r="S96" s="42" t="s">
        <v>309</v>
      </c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</row>
    <row r="97" spans="5:56">
      <c r="E97" s="42">
        <f t="shared" si="14"/>
        <v>1</v>
      </c>
      <c r="F97" s="128"/>
      <c r="G97" s="129"/>
      <c r="H97" s="129"/>
      <c r="I97" s="64" t="s">
        <v>453</v>
      </c>
      <c r="J97" s="77" t="s">
        <v>135</v>
      </c>
      <c r="K97" s="42" t="str">
        <f t="shared" ca="1" si="13"/>
        <v>RW42-INV41-CB16.03-F16Str</v>
      </c>
      <c r="L97" s="42" t="str">
        <f t="shared" ca="1" si="15"/>
        <v>RW42</v>
      </c>
      <c r="M97" s="42" t="str">
        <f t="shared" ca="1" si="16"/>
        <v>INV41</v>
      </c>
      <c r="N97" s="42" t="str">
        <f ca="1">MID($F$5,1,2)&amp;LOOKUP("一",$F$7:$F97)&amp;"."&amp;TEXT(IF($F97&gt;"",1,($ZG97=OFFSET($ZG97,-1,))+IFERROR(MID(OFFSET($N97,-1,),FIND(MID($F$5,1,2),OFFSET($N97,-1,))+5,2),)),"00")</f>
        <v>CB16.03</v>
      </c>
      <c r="O97" s="42" t="str">
        <f t="shared" si="17"/>
        <v>F16Str</v>
      </c>
      <c r="P97" s="42">
        <v>14</v>
      </c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 t="s">
        <v>310</v>
      </c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>
        <v>20</v>
      </c>
      <c r="H98" s="129"/>
      <c r="I98" s="64" t="s">
        <v>194</v>
      </c>
      <c r="J98" s="73" t="s">
        <v>132</v>
      </c>
      <c r="K98" s="42" t="str">
        <f t="shared" ca="1" si="13"/>
        <v>RW43-INV41-CB16.04-C14Str</v>
      </c>
      <c r="L98" s="42" t="str">
        <f t="shared" ca="1" si="15"/>
        <v>RW43</v>
      </c>
      <c r="M98" s="42" t="str">
        <f t="shared" ca="1" si="16"/>
        <v>INV41</v>
      </c>
      <c r="N98" s="42" t="str">
        <f ca="1">MID($F$5,1,2)&amp;LOOKUP("一",$F$7:$F98)&amp;"."&amp;TEXT(IF($F98&gt;"",1,($ZG98=OFFSET($ZG98,-1,))+IFERROR(MID(OFFSET($N98,-1,),FIND(MID($F$5,1,2),OFFSET($N98,-1,))+5,2),)),"00")</f>
        <v>CB16.04</v>
      </c>
      <c r="O98" s="42" t="str">
        <f t="shared" si="17"/>
        <v>C14Str</v>
      </c>
      <c r="P98" s="42">
        <v>1</v>
      </c>
      <c r="Q98" s="42" t="s">
        <v>311</v>
      </c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205</v>
      </c>
      <c r="J99" s="73" t="s">
        <v>132</v>
      </c>
      <c r="K99" s="42" t="str">
        <f t="shared" ca="1" si="13"/>
        <v>RW43-INV41-CB16.05-C14Str</v>
      </c>
      <c r="L99" s="42" t="str">
        <f t="shared" ca="1" si="15"/>
        <v>RW43</v>
      </c>
      <c r="M99" s="42" t="str">
        <f t="shared" ca="1" si="16"/>
        <v>INV41</v>
      </c>
      <c r="N99" s="42" t="str">
        <f ca="1">MID($F$5,1,2)&amp;LOOKUP("一",$F$7:$F99)&amp;"."&amp;TEXT(IF($F99&gt;"",1,($ZG99=OFFSET($ZG99,-1,))+IFERROR(MID(OFFSET($N99,-1,),FIND(MID($F$5,1,2),OFFSET($N99,-1,))+5,2),)),"00")</f>
        <v>CB16.05</v>
      </c>
      <c r="O99" s="42" t="str">
        <f t="shared" si="17"/>
        <v>C14Str</v>
      </c>
      <c r="P99" s="42">
        <v>3</v>
      </c>
      <c r="Q99" s="42"/>
      <c r="R99" s="42"/>
      <c r="S99" s="42" t="s">
        <v>312</v>
      </c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/>
      <c r="H100" s="129"/>
      <c r="I100" s="64" t="s">
        <v>453</v>
      </c>
      <c r="J100" s="77" t="s">
        <v>135</v>
      </c>
      <c r="K100" s="42" t="str">
        <f t="shared" ca="1" si="13"/>
        <v>RW43-INV41-CB16.06-F16Str</v>
      </c>
      <c r="L100" s="42" t="str">
        <f t="shared" ca="1" si="15"/>
        <v>RW43</v>
      </c>
      <c r="M100" s="42" t="str">
        <f t="shared" ca="1" si="16"/>
        <v>INV41</v>
      </c>
      <c r="N100" s="42" t="str">
        <f ca="1">MID($F$5,1,2)&amp;LOOKUP("一",$F$7:$F100)&amp;"."&amp;TEXT(IF($F100&gt;"",1,($ZG100=OFFSET($ZG100,-1,))+IFERROR(MID(OFFSET($N100,-1,),FIND(MID($F$5,1,2),OFFSET($N100,-1,))+5,2),)),"00")</f>
        <v>CB16.06</v>
      </c>
      <c r="O100" s="42" t="str">
        <f t="shared" si="17"/>
        <v>F16Str</v>
      </c>
      <c r="P100" s="42">
        <v>14</v>
      </c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 t="s">
        <v>313</v>
      </c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6" t="s">
        <v>314</v>
      </c>
      <c r="G101" s="127">
        <v>20</v>
      </c>
      <c r="H101" s="127"/>
      <c r="I101" s="64" t="s">
        <v>194</v>
      </c>
      <c r="J101" s="73" t="s">
        <v>132</v>
      </c>
      <c r="K101" s="48" t="str">
        <f t="shared" ca="1" si="13"/>
        <v>RW44-INV41-CB17.01-C14Str</v>
      </c>
      <c r="L101" s="48" t="str">
        <f t="shared" ca="1" si="15"/>
        <v>RW44</v>
      </c>
      <c r="M101" s="48" t="str">
        <f t="shared" ca="1" si="16"/>
        <v>INV41</v>
      </c>
      <c r="N101" s="48" t="str">
        <f ca="1">MID($F$5,1,2)&amp;LOOKUP("一",$F$7:$F101)&amp;"."&amp;TEXT(IF($F101&gt;"",1,($ZG101=OFFSET($ZG101,-1,))+IFERROR(MID(OFFSET($N101,-1,),FIND(MID($F$5,1,2),OFFSET($N101,-1,))+5,2),)),"00")</f>
        <v>CB17.01</v>
      </c>
      <c r="O101" s="48" t="str">
        <f t="shared" si="17"/>
        <v>C14Str</v>
      </c>
      <c r="P101" s="48">
        <v>1</v>
      </c>
      <c r="Q101" s="48" t="s">
        <v>315</v>
      </c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</row>
    <row r="102" spans="5:56">
      <c r="E102" s="42">
        <f t="shared" si="14"/>
        <v>1</v>
      </c>
      <c r="F102" s="126"/>
      <c r="G102" s="127"/>
      <c r="H102" s="127"/>
      <c r="I102" s="64" t="s">
        <v>205</v>
      </c>
      <c r="J102" s="73" t="s">
        <v>132</v>
      </c>
      <c r="K102" s="48" t="str">
        <f t="shared" ca="1" si="13"/>
        <v>RW44-INV41-CB17.02-C14Str</v>
      </c>
      <c r="L102" s="48" t="str">
        <f t="shared" ca="1" si="15"/>
        <v>RW44</v>
      </c>
      <c r="M102" s="48" t="str">
        <f t="shared" ca="1" si="16"/>
        <v>INV41</v>
      </c>
      <c r="N102" s="48" t="str">
        <f ca="1">MID($F$5,1,2)&amp;LOOKUP("一",$F$7:$F102)&amp;"."&amp;TEXT(IF($F102&gt;"",1,($ZG102=OFFSET($ZG102,-1,))+IFERROR(MID(OFFSET($N102,-1,),FIND(MID($F$5,1,2),OFFSET($N102,-1,))+5,2),)),"00")</f>
        <v>CB17.02</v>
      </c>
      <c r="O102" s="48" t="str">
        <f t="shared" si="17"/>
        <v>C14Str</v>
      </c>
      <c r="P102" s="48">
        <v>3</v>
      </c>
      <c r="Q102" s="48"/>
      <c r="R102" s="48"/>
      <c r="S102" s="48" t="s">
        <v>316</v>
      </c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</row>
    <row r="103" spans="5:56">
      <c r="E103" s="42">
        <f t="shared" si="14"/>
        <v>1</v>
      </c>
      <c r="F103" s="126"/>
      <c r="G103" s="127"/>
      <c r="H103" s="127"/>
      <c r="I103" s="64" t="s">
        <v>453</v>
      </c>
      <c r="J103" s="77" t="s">
        <v>135</v>
      </c>
      <c r="K103" s="48" t="str">
        <f t="shared" ca="1" si="13"/>
        <v>RW44-INV41-CB17.03-F16Str</v>
      </c>
      <c r="L103" s="48" t="str">
        <f t="shared" ca="1" si="15"/>
        <v>RW44</v>
      </c>
      <c r="M103" s="48" t="str">
        <f t="shared" ca="1" si="16"/>
        <v>INV41</v>
      </c>
      <c r="N103" s="48" t="str">
        <f ca="1">MID($F$5,1,2)&amp;LOOKUP("一",$F$7:$F103)&amp;"."&amp;TEXT(IF($F103&gt;"",1,($ZG103=OFFSET($ZG103,-1,))+IFERROR(MID(OFFSET($N103,-1,),FIND(MID($F$5,1,2),OFFSET($N103,-1,))+5,2),)),"00")</f>
        <v>CB17.03</v>
      </c>
      <c r="O103" s="48" t="str">
        <f t="shared" si="17"/>
        <v>F16Str</v>
      </c>
      <c r="P103" s="48">
        <v>14</v>
      </c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 t="s">
        <v>317</v>
      </c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>
        <v>20</v>
      </c>
      <c r="H104" s="127"/>
      <c r="I104" s="64" t="s">
        <v>194</v>
      </c>
      <c r="J104" s="73" t="s">
        <v>132</v>
      </c>
      <c r="K104" s="48" t="str">
        <f t="shared" ca="1" si="13"/>
        <v>RW45-INV41-CB17.04-C14Str</v>
      </c>
      <c r="L104" s="48" t="str">
        <f t="shared" ca="1" si="15"/>
        <v>RW45</v>
      </c>
      <c r="M104" s="48" t="str">
        <f t="shared" ca="1" si="16"/>
        <v>INV41</v>
      </c>
      <c r="N104" s="48" t="str">
        <f ca="1">MID($F$5,1,2)&amp;LOOKUP("一",$F$7:$F104)&amp;"."&amp;TEXT(IF($F104&gt;"",1,($ZG104=OFFSET($ZG104,-1,))+IFERROR(MID(OFFSET($N104,-1,),FIND(MID($F$5,1,2),OFFSET($N104,-1,))+5,2),)),"00")</f>
        <v>CB17.04</v>
      </c>
      <c r="O104" s="48" t="str">
        <f t="shared" si="17"/>
        <v>C14Str</v>
      </c>
      <c r="P104" s="48">
        <v>1</v>
      </c>
      <c r="Q104" s="48" t="s">
        <v>332</v>
      </c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205</v>
      </c>
      <c r="J105" s="73" t="s">
        <v>132</v>
      </c>
      <c r="K105" s="48" t="str">
        <f t="shared" ca="1" si="13"/>
        <v>RW45-INV41-CB17.05-C14Str</v>
      </c>
      <c r="L105" s="48" t="str">
        <f t="shared" ca="1" si="15"/>
        <v>RW45</v>
      </c>
      <c r="M105" s="48" t="str">
        <f t="shared" ca="1" si="16"/>
        <v>INV41</v>
      </c>
      <c r="N105" s="48" t="str">
        <f ca="1">MID($F$5,1,2)&amp;LOOKUP("一",$F$7:$F105)&amp;"."&amp;TEXT(IF($F105&gt;"",1,($ZG105=OFFSET($ZG105,-1,))+IFERROR(MID(OFFSET($N105,-1,),FIND(MID($F$5,1,2),OFFSET($N105,-1,))+5,2),)),"00")</f>
        <v>CB17.05</v>
      </c>
      <c r="O105" s="48" t="str">
        <f t="shared" si="17"/>
        <v>C14Str</v>
      </c>
      <c r="P105" s="48">
        <v>3</v>
      </c>
      <c r="Q105" s="48"/>
      <c r="R105" s="48"/>
      <c r="S105" s="48" t="s">
        <v>333</v>
      </c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/>
      <c r="H106" s="127"/>
      <c r="I106" s="64" t="s">
        <v>453</v>
      </c>
      <c r="J106" s="77" t="s">
        <v>135</v>
      </c>
      <c r="K106" s="48" t="str">
        <f t="shared" ca="1" si="13"/>
        <v>RW45-INV41-CB17.06-F16Str</v>
      </c>
      <c r="L106" s="48" t="str">
        <f t="shared" ca="1" si="15"/>
        <v>RW45</v>
      </c>
      <c r="M106" s="48" t="str">
        <f t="shared" ca="1" si="16"/>
        <v>INV41</v>
      </c>
      <c r="N106" s="48" t="str">
        <f ca="1">MID($F$5,1,2)&amp;LOOKUP("一",$F$7:$F106)&amp;"."&amp;TEXT(IF($F106&gt;"",1,($ZG106=OFFSET($ZG106,-1,))+IFERROR(MID(OFFSET($N106,-1,),FIND(MID($F$5,1,2),OFFSET($N106,-1,))+5,2),)),"00")</f>
        <v>CB17.06</v>
      </c>
      <c r="O106" s="48" t="str">
        <f t="shared" si="17"/>
        <v>F16Str</v>
      </c>
      <c r="P106" s="48">
        <v>14</v>
      </c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 t="s">
        <v>334</v>
      </c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8" t="s">
        <v>335</v>
      </c>
      <c r="G107" s="129">
        <v>20</v>
      </c>
      <c r="H107" s="129"/>
      <c r="I107" s="64" t="s">
        <v>194</v>
      </c>
      <c r="J107" s="73" t="s">
        <v>132</v>
      </c>
      <c r="K107" s="42" t="str">
        <f t="shared" ca="1" si="13"/>
        <v>RW46-INV41-CB18.01-C14Str</v>
      </c>
      <c r="L107" s="42" t="str">
        <f t="shared" ca="1" si="15"/>
        <v>RW46</v>
      </c>
      <c r="M107" s="42" t="str">
        <f t="shared" ca="1" si="16"/>
        <v>INV41</v>
      </c>
      <c r="N107" s="42" t="str">
        <f ca="1">MID($F$5,1,2)&amp;LOOKUP("一",$F$7:$F107)&amp;"."&amp;TEXT(IF($F107&gt;"",1,($ZG107=OFFSET($ZG107,-1,))+IFERROR(MID(OFFSET($N107,-1,),FIND(MID($F$5,1,2),OFFSET($N107,-1,))+5,2),)),"00")</f>
        <v>CB18.01</v>
      </c>
      <c r="O107" s="42" t="str">
        <f t="shared" si="17"/>
        <v>C14Str</v>
      </c>
      <c r="P107" s="42">
        <v>1</v>
      </c>
      <c r="Q107" s="42" t="s">
        <v>336</v>
      </c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</row>
    <row r="108" spans="5:56">
      <c r="E108" s="42">
        <f t="shared" si="14"/>
        <v>1</v>
      </c>
      <c r="F108" s="128"/>
      <c r="G108" s="129"/>
      <c r="H108" s="129"/>
      <c r="I108" s="64" t="s">
        <v>205</v>
      </c>
      <c r="J108" s="73" t="s">
        <v>132</v>
      </c>
      <c r="K108" s="42" t="str">
        <f t="shared" ca="1" si="13"/>
        <v>RW46-INV41-CB18.02-C14Str</v>
      </c>
      <c r="L108" s="42" t="str">
        <f t="shared" ca="1" si="15"/>
        <v>RW46</v>
      </c>
      <c r="M108" s="42" t="str">
        <f t="shared" ca="1" si="16"/>
        <v>INV41</v>
      </c>
      <c r="N108" s="42" t="str">
        <f ca="1">MID($F$5,1,2)&amp;LOOKUP("一",$F$7:$F108)&amp;"."&amp;TEXT(IF($F108&gt;"",1,($ZG108=OFFSET($ZG108,-1,))+IFERROR(MID(OFFSET($N108,-1,),FIND(MID($F$5,1,2),OFFSET($N108,-1,))+5,2),)),"00")</f>
        <v>CB18.02</v>
      </c>
      <c r="O108" s="42" t="str">
        <f t="shared" si="17"/>
        <v>C14Str</v>
      </c>
      <c r="P108" s="42">
        <v>3</v>
      </c>
      <c r="Q108" s="42"/>
      <c r="R108" s="42"/>
      <c r="S108" s="42" t="s">
        <v>337</v>
      </c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</row>
    <row r="109" spans="5:56">
      <c r="E109" s="42">
        <f t="shared" si="14"/>
        <v>1</v>
      </c>
      <c r="F109" s="128"/>
      <c r="G109" s="129"/>
      <c r="H109" s="129"/>
      <c r="I109" s="64" t="s">
        <v>453</v>
      </c>
      <c r="J109" s="77" t="s">
        <v>135</v>
      </c>
      <c r="K109" s="42" t="str">
        <f t="shared" ca="1" si="13"/>
        <v>RW46-INV41-CB18.03-F16Str</v>
      </c>
      <c r="L109" s="42" t="str">
        <f t="shared" ca="1" si="15"/>
        <v>RW46</v>
      </c>
      <c r="M109" s="42" t="str">
        <f t="shared" ca="1" si="16"/>
        <v>INV41</v>
      </c>
      <c r="N109" s="42" t="str">
        <f ca="1">MID($F$5,1,2)&amp;LOOKUP("一",$F$7:$F109)&amp;"."&amp;TEXT(IF($F109&gt;"",1,($ZG109=OFFSET($ZG109,-1,))+IFERROR(MID(OFFSET($N109,-1,),FIND(MID($F$5,1,2),OFFSET($N109,-1,))+5,2),)),"00")</f>
        <v>CB18.03</v>
      </c>
      <c r="O109" s="42" t="str">
        <f t="shared" si="17"/>
        <v>F16Str</v>
      </c>
      <c r="P109" s="42">
        <v>14</v>
      </c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 t="s">
        <v>338</v>
      </c>
      <c r="AE109" s="42"/>
      <c r="AF109" s="42"/>
      <c r="AG109" s="42"/>
      <c r="AH109" s="42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</row>
    <row r="110" spans="5:56">
      <c r="E110" s="42">
        <f t="shared" si="14"/>
        <v>1</v>
      </c>
      <c r="F110" s="128"/>
      <c r="G110" s="129">
        <v>20</v>
      </c>
      <c r="H110" s="129"/>
      <c r="I110" s="64" t="s">
        <v>194</v>
      </c>
      <c r="J110" s="73" t="s">
        <v>132</v>
      </c>
      <c r="K110" s="42" t="str">
        <f t="shared" ca="1" si="13"/>
        <v>RW47-INV41-CB18.04-C14Str</v>
      </c>
      <c r="L110" s="42" t="str">
        <f t="shared" ca="1" si="15"/>
        <v>RW47</v>
      </c>
      <c r="M110" s="42" t="str">
        <f t="shared" ca="1" si="16"/>
        <v>INV41</v>
      </c>
      <c r="N110" s="42" t="str">
        <f ca="1">MID($F$5,1,2)&amp;LOOKUP("一",$F$7:$F110)&amp;"."&amp;TEXT(IF($F110&gt;"",1,($ZG110=OFFSET($ZG110,-1,))+IFERROR(MID(OFFSET($N110,-1,),FIND(MID($F$5,1,2),OFFSET($N110,-1,))+5,2),)),"00")</f>
        <v>CB18.04</v>
      </c>
      <c r="O110" s="42" t="str">
        <f t="shared" si="17"/>
        <v>C14Str</v>
      </c>
      <c r="P110" s="42">
        <v>1</v>
      </c>
      <c r="Q110" s="42" t="s">
        <v>339</v>
      </c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</row>
    <row r="111" spans="5:56">
      <c r="E111" s="42">
        <f t="shared" si="14"/>
        <v>1</v>
      </c>
      <c r="F111" s="128"/>
      <c r="G111" s="129"/>
      <c r="H111" s="129"/>
      <c r="I111" s="64" t="s">
        <v>205</v>
      </c>
      <c r="J111" s="73" t="s">
        <v>132</v>
      </c>
      <c r="K111" s="42" t="str">
        <f t="shared" ca="1" si="13"/>
        <v>RW47-INV41-CB18.05-C14Str</v>
      </c>
      <c r="L111" s="42" t="str">
        <f t="shared" ca="1" si="15"/>
        <v>RW47</v>
      </c>
      <c r="M111" s="42" t="str">
        <f t="shared" ca="1" si="16"/>
        <v>INV41</v>
      </c>
      <c r="N111" s="42" t="str">
        <f ca="1">MID($F$5,1,2)&amp;LOOKUP("一",$F$7:$F111)&amp;"."&amp;TEXT(IF($F111&gt;"",1,($ZG111=OFFSET($ZG111,-1,))+IFERROR(MID(OFFSET($N111,-1,),FIND(MID($F$5,1,2),OFFSET($N111,-1,))+5,2),)),"00")</f>
        <v>CB18.05</v>
      </c>
      <c r="O111" s="42" t="str">
        <f t="shared" si="17"/>
        <v>C14Str</v>
      </c>
      <c r="P111" s="42">
        <v>3</v>
      </c>
      <c r="Q111" s="42"/>
      <c r="R111" s="42"/>
      <c r="S111" s="42" t="s">
        <v>340</v>
      </c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/>
      <c r="H112" s="129"/>
      <c r="I112" s="64" t="s">
        <v>453</v>
      </c>
      <c r="J112" s="77" t="s">
        <v>135</v>
      </c>
      <c r="K112" s="42" t="str">
        <f t="shared" ca="1" si="13"/>
        <v>RW47-INV41-CB18.06-F16Str</v>
      </c>
      <c r="L112" s="42" t="str">
        <f t="shared" ca="1" si="15"/>
        <v>RW47</v>
      </c>
      <c r="M112" s="42" t="str">
        <f t="shared" ca="1" si="16"/>
        <v>INV41</v>
      </c>
      <c r="N112" s="42" t="str">
        <f ca="1">MID($F$5,1,2)&amp;LOOKUP("一",$F$7:$F112)&amp;"."&amp;TEXT(IF($F112&gt;"",1,($ZG112=OFFSET($ZG112,-1,))+IFERROR(MID(OFFSET($N112,-1,),FIND(MID($F$5,1,2),OFFSET($N112,-1,))+5,2),)),"00")</f>
        <v>CB18.06</v>
      </c>
      <c r="O112" s="42" t="str">
        <f t="shared" si="17"/>
        <v>F16Str</v>
      </c>
      <c r="P112" s="42">
        <v>14</v>
      </c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 t="s">
        <v>341</v>
      </c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6" t="s">
        <v>342</v>
      </c>
      <c r="G113" s="127">
        <v>20</v>
      </c>
      <c r="H113" s="127"/>
      <c r="I113" s="64" t="s">
        <v>194</v>
      </c>
      <c r="J113" s="73" t="s">
        <v>132</v>
      </c>
      <c r="K113" s="48" t="str">
        <f t="shared" ca="1" si="13"/>
        <v>RW48-INV41-CB19.01-C14Str</v>
      </c>
      <c r="L113" s="48" t="str">
        <f t="shared" ca="1" si="15"/>
        <v>RW48</v>
      </c>
      <c r="M113" s="48" t="str">
        <f t="shared" ca="1" si="16"/>
        <v>INV41</v>
      </c>
      <c r="N113" s="48" t="str">
        <f ca="1">MID($F$5,1,2)&amp;LOOKUP("一",$F$7:$F113)&amp;"."&amp;TEXT(IF($F113&gt;"",1,($ZG113=OFFSET($ZG113,-1,))+IFERROR(MID(OFFSET($N113,-1,),FIND(MID($F$5,1,2),OFFSET($N113,-1,))+5,2),)),"00")</f>
        <v>CB19.01</v>
      </c>
      <c r="O113" s="48" t="str">
        <f t="shared" si="17"/>
        <v>C14Str</v>
      </c>
      <c r="P113" s="48">
        <v>1</v>
      </c>
      <c r="Q113" s="48" t="s">
        <v>343</v>
      </c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</row>
    <row r="114" spans="5:56">
      <c r="E114" s="42">
        <f t="shared" si="14"/>
        <v>1</v>
      </c>
      <c r="F114" s="126"/>
      <c r="G114" s="127"/>
      <c r="H114" s="127"/>
      <c r="I114" s="64" t="s">
        <v>205</v>
      </c>
      <c r="J114" s="73" t="s">
        <v>132</v>
      </c>
      <c r="K114" s="48" t="str">
        <f t="shared" ca="1" si="13"/>
        <v>RW48-INV41-CB19.02-C14Str</v>
      </c>
      <c r="L114" s="48" t="str">
        <f t="shared" ca="1" si="15"/>
        <v>RW48</v>
      </c>
      <c r="M114" s="48" t="str">
        <f t="shared" ca="1" si="16"/>
        <v>INV41</v>
      </c>
      <c r="N114" s="48" t="str">
        <f ca="1">MID($F$5,1,2)&amp;LOOKUP("一",$F$7:$F114)&amp;"."&amp;TEXT(IF($F114&gt;"",1,($ZG114=OFFSET($ZG114,-1,))+IFERROR(MID(OFFSET($N114,-1,),FIND(MID($F$5,1,2),OFFSET($N114,-1,))+5,2),)),"00")</f>
        <v>CB19.02</v>
      </c>
      <c r="O114" s="48" t="str">
        <f t="shared" si="17"/>
        <v>C14Str</v>
      </c>
      <c r="P114" s="48">
        <v>3</v>
      </c>
      <c r="Q114" s="48"/>
      <c r="R114" s="48"/>
      <c r="S114" s="48" t="s">
        <v>344</v>
      </c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</row>
    <row r="115" spans="5:56">
      <c r="E115" s="42">
        <f t="shared" si="14"/>
        <v>1</v>
      </c>
      <c r="F115" s="126"/>
      <c r="G115" s="127"/>
      <c r="H115" s="127"/>
      <c r="I115" s="64" t="s">
        <v>453</v>
      </c>
      <c r="J115" s="77" t="s">
        <v>135</v>
      </c>
      <c r="K115" s="48" t="str">
        <f t="shared" ca="1" si="13"/>
        <v>RW48-INV41-CB19.03-F16Str</v>
      </c>
      <c r="L115" s="48" t="str">
        <f t="shared" ca="1" si="15"/>
        <v>RW48</v>
      </c>
      <c r="M115" s="48" t="str">
        <f t="shared" ca="1" si="16"/>
        <v>INV41</v>
      </c>
      <c r="N115" s="48" t="str">
        <f ca="1">MID($F$5,1,2)&amp;LOOKUP("一",$F$7:$F115)&amp;"."&amp;TEXT(IF($F115&gt;"",1,($ZG115=OFFSET($ZG115,-1,))+IFERROR(MID(OFFSET($N115,-1,),FIND(MID($F$5,1,2),OFFSET($N115,-1,))+5,2),)),"00")</f>
        <v>CB19.03</v>
      </c>
      <c r="O115" s="48" t="str">
        <f t="shared" si="17"/>
        <v>F16Str</v>
      </c>
      <c r="P115" s="48">
        <v>14</v>
      </c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 t="s">
        <v>345</v>
      </c>
      <c r="AE115" s="48"/>
      <c r="AF115" s="48"/>
      <c r="AG115" s="48"/>
      <c r="AH115" s="48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</row>
    <row r="116" spans="5:56">
      <c r="E116" s="42">
        <f t="shared" si="14"/>
        <v>1</v>
      </c>
      <c r="F116" s="126"/>
      <c r="G116" s="127">
        <v>20</v>
      </c>
      <c r="H116" s="127"/>
      <c r="I116" s="64" t="s">
        <v>194</v>
      </c>
      <c r="J116" s="73" t="s">
        <v>132</v>
      </c>
      <c r="K116" s="48" t="str">
        <f t="shared" ca="1" si="13"/>
        <v>RW49-INV41-CB19.04-C14Str</v>
      </c>
      <c r="L116" s="48" t="str">
        <f t="shared" ca="1" si="15"/>
        <v>RW49</v>
      </c>
      <c r="M116" s="48" t="str">
        <f t="shared" ca="1" si="16"/>
        <v>INV41</v>
      </c>
      <c r="N116" s="48" t="str">
        <f ca="1">MID($F$5,1,2)&amp;LOOKUP("一",$F$7:$F116)&amp;"."&amp;TEXT(IF($F116&gt;"",1,($ZG116=OFFSET($ZG116,-1,))+IFERROR(MID(OFFSET($N116,-1,),FIND(MID($F$5,1,2),OFFSET($N116,-1,))+5,2),)),"00")</f>
        <v>CB19.04</v>
      </c>
      <c r="O116" s="48" t="str">
        <f t="shared" si="17"/>
        <v>C14Str</v>
      </c>
      <c r="P116" s="48">
        <v>1</v>
      </c>
      <c r="Q116" s="48" t="s">
        <v>346</v>
      </c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</row>
    <row r="117" spans="5:56">
      <c r="E117" s="42">
        <f t="shared" si="14"/>
        <v>1</v>
      </c>
      <c r="F117" s="126"/>
      <c r="G117" s="127"/>
      <c r="H117" s="127"/>
      <c r="I117" s="64" t="s">
        <v>205</v>
      </c>
      <c r="J117" s="73" t="s">
        <v>132</v>
      </c>
      <c r="K117" s="48" t="str">
        <f t="shared" ca="1" si="13"/>
        <v>RW49-INV41-CB19.05-C14Str</v>
      </c>
      <c r="L117" s="48" t="str">
        <f t="shared" ca="1" si="15"/>
        <v>RW49</v>
      </c>
      <c r="M117" s="48" t="str">
        <f t="shared" ca="1" si="16"/>
        <v>INV41</v>
      </c>
      <c r="N117" s="48" t="str">
        <f ca="1">MID($F$5,1,2)&amp;LOOKUP("一",$F$7:$F117)&amp;"."&amp;TEXT(IF($F117&gt;"",1,($ZG117=OFFSET($ZG117,-1,))+IFERROR(MID(OFFSET($N117,-1,),FIND(MID($F$5,1,2),OFFSET($N117,-1,))+5,2),)),"00")</f>
        <v>CB19.05</v>
      </c>
      <c r="O117" s="48" t="str">
        <f t="shared" si="17"/>
        <v>C14Str</v>
      </c>
      <c r="P117" s="48">
        <v>3</v>
      </c>
      <c r="Q117" s="48"/>
      <c r="R117" s="48"/>
      <c r="S117" s="48" t="s">
        <v>347</v>
      </c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</row>
    <row r="118" spans="5:56">
      <c r="E118" s="42">
        <f t="shared" si="14"/>
        <v>1</v>
      </c>
      <c r="F118" s="126"/>
      <c r="G118" s="127"/>
      <c r="H118" s="127"/>
      <c r="I118" s="64" t="s">
        <v>453</v>
      </c>
      <c r="J118" s="77" t="s">
        <v>135</v>
      </c>
      <c r="K118" s="48" t="str">
        <f t="shared" ca="1" si="13"/>
        <v>RW49-INV41-CB19.06-F16Str</v>
      </c>
      <c r="L118" s="48" t="str">
        <f t="shared" ca="1" si="15"/>
        <v>RW49</v>
      </c>
      <c r="M118" s="48" t="str">
        <f t="shared" ca="1" si="16"/>
        <v>INV41</v>
      </c>
      <c r="N118" s="48" t="str">
        <f ca="1">MID($F$5,1,2)&amp;LOOKUP("一",$F$7:$F118)&amp;"."&amp;TEXT(IF($F118&gt;"",1,($ZG118=OFFSET($ZG118,-1,))+IFERROR(MID(OFFSET($N118,-1,),FIND(MID($F$5,1,2),OFFSET($N118,-1,))+5,2),)),"00")</f>
        <v>CB19.06</v>
      </c>
      <c r="O118" s="48" t="str">
        <f t="shared" si="17"/>
        <v>F16Str</v>
      </c>
      <c r="P118" s="48">
        <v>14</v>
      </c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 t="s">
        <v>348</v>
      </c>
      <c r="AE118" s="48"/>
      <c r="AF118" s="48"/>
      <c r="AG118" s="48"/>
      <c r="AH118" s="48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</row>
    <row r="119" spans="5:56">
      <c r="E119" s="42">
        <f t="shared" si="14"/>
        <v>1</v>
      </c>
      <c r="F119" s="128" t="s">
        <v>349</v>
      </c>
      <c r="G119" s="129">
        <v>20</v>
      </c>
      <c r="H119" s="129"/>
      <c r="I119" s="64" t="s">
        <v>194</v>
      </c>
      <c r="J119" s="73" t="s">
        <v>132</v>
      </c>
      <c r="K119" s="42" t="str">
        <f t="shared" ca="1" si="13"/>
        <v>RW50-INV41-CB20.01-C14Str</v>
      </c>
      <c r="L119" s="42" t="str">
        <f t="shared" ca="1" si="15"/>
        <v>RW50</v>
      </c>
      <c r="M119" s="42" t="str">
        <f t="shared" ca="1" si="16"/>
        <v>INV41</v>
      </c>
      <c r="N119" s="42" t="str">
        <f ca="1">MID($F$5,1,2)&amp;LOOKUP("一",$F$7:$F119)&amp;"."&amp;TEXT(IF($F119&gt;"",1,($ZG119=OFFSET($ZG119,-1,))+IFERROR(MID(OFFSET($N119,-1,),FIND(MID($F$5,1,2),OFFSET($N119,-1,))+5,2),)),"00")</f>
        <v>CB20.01</v>
      </c>
      <c r="O119" s="42" t="str">
        <f t="shared" si="17"/>
        <v>C14Str</v>
      </c>
      <c r="P119" s="42">
        <v>1</v>
      </c>
      <c r="Q119" s="42" t="s">
        <v>350</v>
      </c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</row>
    <row r="120" spans="5:56">
      <c r="E120" s="42">
        <f t="shared" si="14"/>
        <v>1</v>
      </c>
      <c r="F120" s="128"/>
      <c r="G120" s="129"/>
      <c r="H120" s="129"/>
      <c r="I120" s="64" t="s">
        <v>205</v>
      </c>
      <c r="J120" s="73" t="s">
        <v>132</v>
      </c>
      <c r="K120" s="42" t="str">
        <f t="shared" ca="1" si="13"/>
        <v>RW50-INV41-CB20.02-C14Str</v>
      </c>
      <c r="L120" s="42" t="str">
        <f t="shared" ca="1" si="15"/>
        <v>RW50</v>
      </c>
      <c r="M120" s="42" t="str">
        <f t="shared" ca="1" si="16"/>
        <v>INV41</v>
      </c>
      <c r="N120" s="42" t="str">
        <f ca="1">MID($F$5,1,2)&amp;LOOKUP("一",$F$7:$F120)&amp;"."&amp;TEXT(IF($F120&gt;"",1,($ZG120=OFFSET($ZG120,-1,))+IFERROR(MID(OFFSET($N120,-1,),FIND(MID($F$5,1,2),OFFSET($N120,-1,))+5,2),)),"00")</f>
        <v>CB20.02</v>
      </c>
      <c r="O120" s="42" t="str">
        <f t="shared" si="17"/>
        <v>C14Str</v>
      </c>
      <c r="P120" s="42">
        <v>3</v>
      </c>
      <c r="Q120" s="42"/>
      <c r="R120" s="42"/>
      <c r="S120" s="42" t="s">
        <v>351</v>
      </c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</row>
    <row r="121" spans="5:56">
      <c r="E121" s="42">
        <f t="shared" si="14"/>
        <v>1</v>
      </c>
      <c r="F121" s="128"/>
      <c r="G121" s="129"/>
      <c r="H121" s="129"/>
      <c r="I121" s="64" t="s">
        <v>453</v>
      </c>
      <c r="J121" s="77" t="s">
        <v>135</v>
      </c>
      <c r="K121" s="42" t="str">
        <f t="shared" ca="1" si="13"/>
        <v>RW50-INV41-CB20.03-F16Str</v>
      </c>
      <c r="L121" s="42" t="str">
        <f t="shared" ca="1" si="15"/>
        <v>RW50</v>
      </c>
      <c r="M121" s="42" t="str">
        <f t="shared" ca="1" si="16"/>
        <v>INV41</v>
      </c>
      <c r="N121" s="42" t="str">
        <f ca="1">MID($F$5,1,2)&amp;LOOKUP("一",$F$7:$F121)&amp;"."&amp;TEXT(IF($F121&gt;"",1,($ZG121=OFFSET($ZG121,-1,))+IFERROR(MID(OFFSET($N121,-1,),FIND(MID($F$5,1,2),OFFSET($N121,-1,))+5,2),)),"00")</f>
        <v>CB20.03</v>
      </c>
      <c r="O121" s="42" t="str">
        <f t="shared" si="17"/>
        <v>F16Str</v>
      </c>
      <c r="P121" s="42">
        <v>14</v>
      </c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 t="s">
        <v>352</v>
      </c>
      <c r="AE121" s="42"/>
      <c r="AF121" s="42"/>
      <c r="AG121" s="42"/>
      <c r="AH121" s="42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</row>
    <row r="122" spans="5:56">
      <c r="E122" s="42">
        <f t="shared" si="14"/>
        <v>1</v>
      </c>
      <c r="F122" s="128"/>
      <c r="G122" s="129">
        <v>20</v>
      </c>
      <c r="H122" s="129"/>
      <c r="I122" s="64" t="s">
        <v>194</v>
      </c>
      <c r="J122" s="73" t="s">
        <v>132</v>
      </c>
      <c r="K122" s="42" t="str">
        <f t="shared" ca="1" si="13"/>
        <v>RW51-INV41-CB20.04-C14Str</v>
      </c>
      <c r="L122" s="42" t="str">
        <f t="shared" ca="1" si="15"/>
        <v>RW51</v>
      </c>
      <c r="M122" s="42" t="str">
        <f t="shared" ca="1" si="16"/>
        <v>INV41</v>
      </c>
      <c r="N122" s="42" t="str">
        <f ca="1">MID($F$5,1,2)&amp;LOOKUP("一",$F$7:$F122)&amp;"."&amp;TEXT(IF($F122&gt;"",1,($ZG122=OFFSET($ZG122,-1,))+IFERROR(MID(OFFSET($N122,-1,),FIND(MID($F$5,1,2),OFFSET($N122,-1,))+5,2),)),"00")</f>
        <v>CB20.04</v>
      </c>
      <c r="O122" s="42" t="str">
        <f t="shared" si="17"/>
        <v>C14Str</v>
      </c>
      <c r="P122" s="42">
        <v>1</v>
      </c>
      <c r="Q122" s="42" t="s">
        <v>353</v>
      </c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</row>
    <row r="123" spans="5:56">
      <c r="E123" s="42">
        <f t="shared" si="14"/>
        <v>1</v>
      </c>
      <c r="F123" s="128"/>
      <c r="G123" s="129"/>
      <c r="H123" s="129"/>
      <c r="I123" s="64" t="s">
        <v>205</v>
      </c>
      <c r="J123" s="73" t="s">
        <v>132</v>
      </c>
      <c r="K123" s="42" t="str">
        <f t="shared" ca="1" si="13"/>
        <v>RW51-INV41-CB20.05-C14Str</v>
      </c>
      <c r="L123" s="42" t="str">
        <f t="shared" ca="1" si="15"/>
        <v>RW51</v>
      </c>
      <c r="M123" s="42" t="str">
        <f t="shared" ca="1" si="16"/>
        <v>INV41</v>
      </c>
      <c r="N123" s="42" t="str">
        <f ca="1">MID($F$5,1,2)&amp;LOOKUP("一",$F$7:$F123)&amp;"."&amp;TEXT(IF($F123&gt;"",1,($ZG123=OFFSET($ZG123,-1,))+IFERROR(MID(OFFSET($N123,-1,),FIND(MID($F$5,1,2),OFFSET($N123,-1,))+5,2),)),"00")</f>
        <v>CB20.05</v>
      </c>
      <c r="O123" s="42" t="str">
        <f t="shared" si="17"/>
        <v>C14Str</v>
      </c>
      <c r="P123" s="42">
        <v>3</v>
      </c>
      <c r="Q123" s="42"/>
      <c r="R123" s="42"/>
      <c r="S123" s="42" t="s">
        <v>354</v>
      </c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</row>
    <row r="124" spans="5:56">
      <c r="E124" s="42">
        <f t="shared" si="14"/>
        <v>1</v>
      </c>
      <c r="F124" s="128"/>
      <c r="G124" s="129"/>
      <c r="H124" s="129"/>
      <c r="I124" s="64" t="s">
        <v>453</v>
      </c>
      <c r="J124" s="77" t="s">
        <v>135</v>
      </c>
      <c r="K124" s="42" t="str">
        <f t="shared" ca="1" si="13"/>
        <v>RW51-INV41-CB20.06-F16Str</v>
      </c>
      <c r="L124" s="42" t="str">
        <f t="shared" ca="1" si="15"/>
        <v>RW51</v>
      </c>
      <c r="M124" s="42" t="str">
        <f t="shared" ca="1" si="16"/>
        <v>INV41</v>
      </c>
      <c r="N124" s="42" t="str">
        <f ca="1">MID($F$5,1,2)&amp;LOOKUP("一",$F$7:$F124)&amp;"."&amp;TEXT(IF($F124&gt;"",1,($ZG124=OFFSET($ZG124,-1,))+IFERROR(MID(OFFSET($N124,-1,),FIND(MID($F$5,1,2),OFFSET($N124,-1,))+5,2),)),"00")</f>
        <v>CB20.06</v>
      </c>
      <c r="O124" s="42" t="str">
        <f t="shared" si="17"/>
        <v>F16Str</v>
      </c>
      <c r="P124" s="42">
        <v>14</v>
      </c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 t="s">
        <v>355</v>
      </c>
      <c r="AE124" s="42"/>
      <c r="AF124" s="42"/>
      <c r="AG124" s="42"/>
      <c r="AH124" s="42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</row>
    <row r="125" spans="5:56">
      <c r="E125" s="42">
        <f t="shared" si="14"/>
        <v>1</v>
      </c>
      <c r="F125" s="126" t="s">
        <v>503</v>
      </c>
      <c r="G125" s="127">
        <v>20</v>
      </c>
      <c r="H125" s="127"/>
      <c r="I125" s="64" t="s">
        <v>194</v>
      </c>
      <c r="J125" s="73" t="s">
        <v>132</v>
      </c>
      <c r="K125" s="48" t="str">
        <f t="shared" ca="1" si="13"/>
        <v>RW52-INV41-CB21.01-C14Str</v>
      </c>
      <c r="L125" s="48" t="str">
        <f t="shared" ca="1" si="15"/>
        <v>RW52</v>
      </c>
      <c r="M125" s="48" t="str">
        <f t="shared" ca="1" si="16"/>
        <v>INV41</v>
      </c>
      <c r="N125" s="48" t="str">
        <f ca="1">MID($F$5,1,2)&amp;LOOKUP("一",$F$7:$F125)&amp;"."&amp;TEXT(IF($F125&gt;"",1,($ZG125=OFFSET($ZG125,-1,))+IFERROR(MID(OFFSET($N125,-1,),FIND(MID($F$5,1,2),OFFSET($N125,-1,))+5,2),)),"00")</f>
        <v>CB21.01</v>
      </c>
      <c r="O125" s="48" t="str">
        <f t="shared" si="17"/>
        <v>C14Str</v>
      </c>
      <c r="P125" s="48">
        <v>1</v>
      </c>
      <c r="Q125" s="48" t="s">
        <v>504</v>
      </c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</row>
    <row r="126" spans="5:56">
      <c r="E126" s="42">
        <f t="shared" si="14"/>
        <v>1</v>
      </c>
      <c r="F126" s="126"/>
      <c r="G126" s="127"/>
      <c r="H126" s="127"/>
      <c r="I126" s="64" t="s">
        <v>205</v>
      </c>
      <c r="J126" s="73" t="s">
        <v>132</v>
      </c>
      <c r="K126" s="48" t="str">
        <f t="shared" ca="1" si="13"/>
        <v>RW52-INV41-CB21.02-C14Str</v>
      </c>
      <c r="L126" s="48" t="str">
        <f t="shared" ca="1" si="15"/>
        <v>RW52</v>
      </c>
      <c r="M126" s="48" t="str">
        <f t="shared" ca="1" si="16"/>
        <v>INV41</v>
      </c>
      <c r="N126" s="48" t="str">
        <f ca="1">MID($F$5,1,2)&amp;LOOKUP("一",$F$7:$F126)&amp;"."&amp;TEXT(IF($F126&gt;"",1,($ZG126=OFFSET($ZG126,-1,))+IFERROR(MID(OFFSET($N126,-1,),FIND(MID($F$5,1,2),OFFSET($N126,-1,))+5,2),)),"00")</f>
        <v>CB21.02</v>
      </c>
      <c r="O126" s="48" t="str">
        <f t="shared" si="17"/>
        <v>C14Str</v>
      </c>
      <c r="P126" s="48">
        <v>3</v>
      </c>
      <c r="Q126" s="48"/>
      <c r="R126" s="48"/>
      <c r="S126" s="48" t="s">
        <v>505</v>
      </c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</row>
    <row r="127" spans="5:56">
      <c r="E127" s="42">
        <f t="shared" si="14"/>
        <v>1</v>
      </c>
      <c r="F127" s="126"/>
      <c r="G127" s="127"/>
      <c r="H127" s="127"/>
      <c r="I127" s="64" t="s">
        <v>453</v>
      </c>
      <c r="J127" s="77" t="s">
        <v>135</v>
      </c>
      <c r="K127" s="48" t="str">
        <f t="shared" ca="1" si="13"/>
        <v>RW52-INV41-CB21.03-F16Str</v>
      </c>
      <c r="L127" s="48" t="str">
        <f t="shared" ca="1" si="15"/>
        <v>RW52</v>
      </c>
      <c r="M127" s="48" t="str">
        <f t="shared" ca="1" si="16"/>
        <v>INV41</v>
      </c>
      <c r="N127" s="48" t="str">
        <f ca="1">MID($F$5,1,2)&amp;LOOKUP("一",$F$7:$F127)&amp;"."&amp;TEXT(IF($F127&gt;"",1,($ZG127=OFFSET($ZG127,-1,))+IFERROR(MID(OFFSET($N127,-1,),FIND(MID($F$5,1,2),OFFSET($N127,-1,))+5,2),)),"00")</f>
        <v>CB21.03</v>
      </c>
      <c r="O127" s="48" t="str">
        <f t="shared" si="17"/>
        <v>F16Str</v>
      </c>
      <c r="P127" s="48">
        <v>14</v>
      </c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 t="s">
        <v>506</v>
      </c>
      <c r="AE127" s="48"/>
      <c r="AF127" s="48"/>
      <c r="AG127" s="48"/>
      <c r="AH127" s="48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</row>
    <row r="128" spans="5:56">
      <c r="E128" s="42">
        <f t="shared" si="14"/>
        <v>1</v>
      </c>
      <c r="F128" s="126"/>
      <c r="G128" s="127">
        <v>20</v>
      </c>
      <c r="H128" s="127"/>
      <c r="I128" s="64" t="s">
        <v>194</v>
      </c>
      <c r="J128" s="73" t="s">
        <v>132</v>
      </c>
      <c r="K128" s="48" t="str">
        <f t="shared" ca="1" si="13"/>
        <v>RW53-INV41-CB21.04-C14Str</v>
      </c>
      <c r="L128" s="48" t="str">
        <f t="shared" ca="1" si="15"/>
        <v>RW53</v>
      </c>
      <c r="M128" s="48" t="str">
        <f t="shared" ca="1" si="16"/>
        <v>INV41</v>
      </c>
      <c r="N128" s="48" t="str">
        <f ca="1">MID($F$5,1,2)&amp;LOOKUP("一",$F$7:$F128)&amp;"."&amp;TEXT(IF($F128&gt;"",1,($ZG128=OFFSET($ZG128,-1,))+IFERROR(MID(OFFSET($N128,-1,),FIND(MID($F$5,1,2),OFFSET($N128,-1,))+5,2),)),"00")</f>
        <v>CB21.04</v>
      </c>
      <c r="O128" s="48" t="str">
        <f t="shared" si="17"/>
        <v>C14Str</v>
      </c>
      <c r="P128" s="48">
        <v>1</v>
      </c>
      <c r="Q128" s="48" t="s">
        <v>507</v>
      </c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</row>
    <row r="129" spans="5:56">
      <c r="E129" s="42">
        <f t="shared" si="14"/>
        <v>1</v>
      </c>
      <c r="F129" s="126"/>
      <c r="G129" s="127"/>
      <c r="H129" s="127"/>
      <c r="I129" s="64" t="s">
        <v>205</v>
      </c>
      <c r="J129" s="73" t="s">
        <v>132</v>
      </c>
      <c r="K129" s="48" t="str">
        <f t="shared" ca="1" si="13"/>
        <v>RW53-INV41-CB21.05-C14Str</v>
      </c>
      <c r="L129" s="48" t="str">
        <f t="shared" ca="1" si="15"/>
        <v>RW53</v>
      </c>
      <c r="M129" s="48" t="str">
        <f t="shared" ca="1" si="16"/>
        <v>INV41</v>
      </c>
      <c r="N129" s="48" t="str">
        <f ca="1">MID($F$5,1,2)&amp;LOOKUP("一",$F$7:$F129)&amp;"."&amp;TEXT(IF($F129&gt;"",1,($ZG129=OFFSET($ZG129,-1,))+IFERROR(MID(OFFSET($N129,-1,),FIND(MID($F$5,1,2),OFFSET($N129,-1,))+5,2),)),"00")</f>
        <v>CB21.05</v>
      </c>
      <c r="O129" s="48" t="str">
        <f t="shared" si="17"/>
        <v>C14Str</v>
      </c>
      <c r="P129" s="48">
        <v>3</v>
      </c>
      <c r="Q129" s="48"/>
      <c r="R129" s="48"/>
      <c r="S129" s="48" t="s">
        <v>508</v>
      </c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</row>
    <row r="130" spans="5:56">
      <c r="E130" s="42">
        <f t="shared" si="14"/>
        <v>1</v>
      </c>
      <c r="F130" s="126"/>
      <c r="G130" s="127"/>
      <c r="H130" s="127"/>
      <c r="I130" s="64" t="s">
        <v>453</v>
      </c>
      <c r="J130" s="77" t="s">
        <v>135</v>
      </c>
      <c r="K130" s="48" t="str">
        <f t="shared" ca="1" si="13"/>
        <v>RW53-INV41-CB21.06-F16Str</v>
      </c>
      <c r="L130" s="48" t="str">
        <f t="shared" ca="1" si="15"/>
        <v>RW53</v>
      </c>
      <c r="M130" s="48" t="str">
        <f t="shared" ca="1" si="16"/>
        <v>INV41</v>
      </c>
      <c r="N130" s="48" t="str">
        <f ca="1">MID($F$5,1,2)&amp;LOOKUP("一",$F$7:$F130)&amp;"."&amp;TEXT(IF($F130&gt;"",1,($ZG130=OFFSET($ZG130,-1,))+IFERROR(MID(OFFSET($N130,-1,),FIND(MID($F$5,1,2),OFFSET($N130,-1,))+5,2),)),"00")</f>
        <v>CB21.06</v>
      </c>
      <c r="O130" s="48" t="str">
        <f t="shared" si="17"/>
        <v>F16Str</v>
      </c>
      <c r="P130" s="48">
        <v>14</v>
      </c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 t="s">
        <v>509</v>
      </c>
      <c r="AE130" s="48"/>
      <c r="AF130" s="48"/>
      <c r="AG130" s="48"/>
      <c r="AH130" s="48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</row>
  </sheetData>
  <mergeCells count="129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3"/>
    <mergeCell ref="F14:F19"/>
    <mergeCell ref="G16:G17"/>
    <mergeCell ref="H16:H17"/>
    <mergeCell ref="G18:G19"/>
    <mergeCell ref="H18:H19"/>
    <mergeCell ref="I5:J6"/>
    <mergeCell ref="K5:K6"/>
    <mergeCell ref="L5:L6"/>
    <mergeCell ref="M5:M6"/>
    <mergeCell ref="N5:N6"/>
    <mergeCell ref="O5:O6"/>
    <mergeCell ref="F26:F31"/>
    <mergeCell ref="G26:G27"/>
    <mergeCell ref="H26:H27"/>
    <mergeCell ref="G28:G29"/>
    <mergeCell ref="H28:H29"/>
    <mergeCell ref="G30:G31"/>
    <mergeCell ref="H30:H31"/>
    <mergeCell ref="F20:F25"/>
    <mergeCell ref="G20:G21"/>
    <mergeCell ref="H20:H21"/>
    <mergeCell ref="G22:G23"/>
    <mergeCell ref="H22:H23"/>
    <mergeCell ref="G24:G25"/>
    <mergeCell ref="H24:H25"/>
    <mergeCell ref="F38:F43"/>
    <mergeCell ref="G38:G39"/>
    <mergeCell ref="H38:H39"/>
    <mergeCell ref="G40:G41"/>
    <mergeCell ref="H40:H41"/>
    <mergeCell ref="G42:G43"/>
    <mergeCell ref="H42:H43"/>
    <mergeCell ref="F32:F37"/>
    <mergeCell ref="G32:G33"/>
    <mergeCell ref="H32:H33"/>
    <mergeCell ref="G34:G35"/>
    <mergeCell ref="H34:H35"/>
    <mergeCell ref="G36:G37"/>
    <mergeCell ref="H36:H37"/>
    <mergeCell ref="F50:F52"/>
    <mergeCell ref="G50:G52"/>
    <mergeCell ref="H50:H52"/>
    <mergeCell ref="F53:F58"/>
    <mergeCell ref="G53:G55"/>
    <mergeCell ref="H53:H55"/>
    <mergeCell ref="G56:G58"/>
    <mergeCell ref="H56:H58"/>
    <mergeCell ref="F44:F49"/>
    <mergeCell ref="G44:G45"/>
    <mergeCell ref="H44:H45"/>
    <mergeCell ref="G46:G47"/>
    <mergeCell ref="H46:H47"/>
    <mergeCell ref="G48:G49"/>
    <mergeCell ref="H48:H49"/>
    <mergeCell ref="F59:F64"/>
    <mergeCell ref="G59:G61"/>
    <mergeCell ref="H59:H61"/>
    <mergeCell ref="G62:G64"/>
    <mergeCell ref="H62:H64"/>
    <mergeCell ref="F65:F70"/>
    <mergeCell ref="G65:G67"/>
    <mergeCell ref="H65:H67"/>
    <mergeCell ref="G68:G70"/>
    <mergeCell ref="H68:H70"/>
    <mergeCell ref="F71:F76"/>
    <mergeCell ref="G71:G73"/>
    <mergeCell ref="H71:H73"/>
    <mergeCell ref="G74:G76"/>
    <mergeCell ref="H74:H76"/>
    <mergeCell ref="F77:F82"/>
    <mergeCell ref="G77:G79"/>
    <mergeCell ref="H77:H79"/>
    <mergeCell ref="G80:G82"/>
    <mergeCell ref="H80:H82"/>
    <mergeCell ref="F83:F88"/>
    <mergeCell ref="G83:G85"/>
    <mergeCell ref="H83:H85"/>
    <mergeCell ref="G86:G88"/>
    <mergeCell ref="H86:H88"/>
    <mergeCell ref="F89:F94"/>
    <mergeCell ref="G89:G91"/>
    <mergeCell ref="H89:H91"/>
    <mergeCell ref="G92:G94"/>
    <mergeCell ref="H92:H94"/>
    <mergeCell ref="F95:F100"/>
    <mergeCell ref="G95:G97"/>
    <mergeCell ref="H95:H97"/>
    <mergeCell ref="G98:G100"/>
    <mergeCell ref="H98:H100"/>
    <mergeCell ref="F101:F106"/>
    <mergeCell ref="G101:G103"/>
    <mergeCell ref="H101:H103"/>
    <mergeCell ref="G104:G106"/>
    <mergeCell ref="H104:H106"/>
    <mergeCell ref="F107:F112"/>
    <mergeCell ref="G107:G109"/>
    <mergeCell ref="H107:H109"/>
    <mergeCell ref="G110:G112"/>
    <mergeCell ref="H110:H112"/>
    <mergeCell ref="F113:F118"/>
    <mergeCell ref="G113:G115"/>
    <mergeCell ref="H113:H115"/>
    <mergeCell ref="G116:G118"/>
    <mergeCell ref="H116:H118"/>
    <mergeCell ref="F119:F124"/>
    <mergeCell ref="G119:G121"/>
    <mergeCell ref="H119:H121"/>
    <mergeCell ref="G122:G124"/>
    <mergeCell ref="H122:H124"/>
    <mergeCell ref="F125:F130"/>
    <mergeCell ref="G125:G127"/>
    <mergeCell ref="H125:H127"/>
    <mergeCell ref="G128:G130"/>
    <mergeCell ref="H128:H130"/>
  </mergeCells>
  <phoneticPr fontId="2" type="noConversion"/>
  <conditionalFormatting sqref="P2">
    <cfRule type="cellIs" dxfId="35" priority="6" operator="equal">
      <formula>FALSE</formula>
    </cfRule>
  </conditionalFormatting>
  <conditionalFormatting sqref="BF7:BF35">
    <cfRule type="cellIs" dxfId="34" priority="3" operator="notEqual">
      <formula>0</formula>
    </cfRule>
  </conditionalFormatting>
  <conditionalFormatting sqref="F7">
    <cfRule type="expression" dxfId="33" priority="2">
      <formula>TEXT(MID(INDIRECT("J"&amp;ROW()-1),13,2)+1,"00")&lt;&gt;F7</formula>
    </cfRule>
  </conditionalFormatting>
  <conditionalFormatting sqref="F7">
    <cfRule type="cellIs" dxfId="32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30">
    <cfRule type="cellIs" dxfId="31" priority="7" operator="greaterThan">
      <formula>1</formula>
    </cfRule>
    <cfRule type="expression" dxfId="30" priority="8">
      <formula>IF(_xlfn.CONCAT(Q7:BD7)="",MID(K7,17,2),MID((_xlfn.CONCAT(Q7:BD7)),6,2))&lt;&gt;MID(K7,17,2)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057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8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63500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9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0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1066800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1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1066800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4E428-8B1F-074A-B7D2-4C059B369DA5}">
  <sheetPr codeName="Sheet45"/>
  <dimension ref="A1:CL142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8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38</v>
      </c>
      <c r="R1" s="16">
        <f t="shared" ref="R1:AD1" si="0">COUNTA(R7:R9953)</f>
        <v>0</v>
      </c>
      <c r="S1" s="16">
        <f t="shared" si="0"/>
        <v>38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22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22</v>
      </c>
      <c r="AB1" s="16">
        <f>COUNTA(AB7:AB9953)</f>
        <v>0</v>
      </c>
      <c r="AC1" s="16">
        <f>COUNTA(AC7:AC9953)</f>
        <v>0</v>
      </c>
      <c r="AD1" s="16">
        <f t="shared" si="0"/>
        <v>16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38</v>
      </c>
      <c r="R2" s="16">
        <f t="shared" ref="R2:BD2" si="2">COUNTIF($I:$I,R$6)</f>
        <v>0</v>
      </c>
      <c r="S2" s="16">
        <f t="shared" si="2"/>
        <v>38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22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22</v>
      </c>
      <c r="AB2" s="16">
        <f>COUNTIF($I:$I,AB$6)</f>
        <v>0</v>
      </c>
      <c r="AC2" s="16">
        <f t="shared" si="2"/>
        <v>0</v>
      </c>
      <c r="AD2" s="16">
        <f t="shared" si="2"/>
        <v>16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INV42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20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RW01-INV42-CB01.01-C14Str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INV42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20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20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22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RW01-INV42-CB01.02-C14Str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INV42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20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20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453</v>
      </c>
      <c r="J9" s="77" t="s">
        <v>135</v>
      </c>
      <c r="K9" s="48" t="str">
        <f t="shared" ca="1" si="3"/>
        <v>RW01-INV42-CB01.03-F16Str</v>
      </c>
      <c r="L9" s="48" t="str">
        <f t="shared" ca="1" si="6"/>
        <v>RW01</v>
      </c>
      <c r="M9" s="48" t="str">
        <f t="shared" ca="1" si="7"/>
        <v>INV42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F16Str</v>
      </c>
      <c r="P9" s="48">
        <v>14</v>
      </c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 t="s">
        <v>319</v>
      </c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20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20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98</v>
      </c>
      <c r="E10" s="42">
        <f t="shared" si="5"/>
        <v>1</v>
      </c>
      <c r="F10" s="126"/>
      <c r="G10" s="127">
        <v>20</v>
      </c>
      <c r="H10" s="127"/>
      <c r="I10" s="64" t="s">
        <v>194</v>
      </c>
      <c r="J10" s="73" t="s">
        <v>132</v>
      </c>
      <c r="K10" s="48" t="str">
        <f t="shared" ca="1" si="3"/>
        <v>RW02-INV42-CB01.04-C14Str</v>
      </c>
      <c r="L10" s="48" t="str">
        <f t="shared" ca="1" si="6"/>
        <v>RW02</v>
      </c>
      <c r="M10" s="48" t="str">
        <f t="shared" ca="1" si="7"/>
        <v>INV42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20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20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RW02-INV42-CB01.05-C14Str</v>
      </c>
      <c r="L11" s="48" t="str">
        <f t="shared" ca="1" si="6"/>
        <v>RW02</v>
      </c>
      <c r="M11" s="48" t="str">
        <f t="shared" ca="1" si="7"/>
        <v>INV42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20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20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453</v>
      </c>
      <c r="J12" s="77" t="s">
        <v>135</v>
      </c>
      <c r="K12" s="48" t="str">
        <f t="shared" ca="1" si="3"/>
        <v>RW02-INV42-CB01.06-F16Str</v>
      </c>
      <c r="L12" s="48" t="str">
        <f t="shared" ca="1" si="6"/>
        <v>RW02</v>
      </c>
      <c r="M12" s="48" t="str">
        <f t="shared" ca="1" si="7"/>
        <v>INV42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F16Str</v>
      </c>
      <c r="P12" s="48">
        <v>14</v>
      </c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 t="s">
        <v>321</v>
      </c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20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20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16</v>
      </c>
      <c r="E13" s="42">
        <f t="shared" si="5"/>
        <v>1</v>
      </c>
      <c r="F13" s="128" t="s">
        <v>203</v>
      </c>
      <c r="G13" s="129">
        <v>20</v>
      </c>
      <c r="H13" s="129"/>
      <c r="I13" s="64" t="s">
        <v>194</v>
      </c>
      <c r="J13" s="73" t="s">
        <v>132</v>
      </c>
      <c r="K13" s="42" t="str">
        <f t="shared" ca="1" si="3"/>
        <v>RW03-INV42-CB02.01-C14Str</v>
      </c>
      <c r="L13" s="42" t="str">
        <f t="shared" ca="1" si="6"/>
        <v>RW03</v>
      </c>
      <c r="M13" s="42" t="str">
        <f t="shared" ca="1" si="7"/>
        <v>INV42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20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20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RW03-INV42-CB02.02-C14Str</v>
      </c>
      <c r="L14" s="42" t="str">
        <f t="shared" ca="1" si="6"/>
        <v>RW03</v>
      </c>
      <c r="M14" s="42" t="str">
        <f t="shared" ca="1" si="7"/>
        <v>INV42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20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20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453</v>
      </c>
      <c r="J15" s="77" t="s">
        <v>135</v>
      </c>
      <c r="K15" s="42" t="str">
        <f t="shared" ca="1" si="3"/>
        <v>RW03-INV42-CB02.03-F16Str</v>
      </c>
      <c r="L15" s="42" t="str">
        <f t="shared" ca="1" si="6"/>
        <v>RW03</v>
      </c>
      <c r="M15" s="42" t="str">
        <f t="shared" ca="1" si="7"/>
        <v>INV42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F16Str</v>
      </c>
      <c r="P15" s="42">
        <v>14</v>
      </c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 t="s">
        <v>322</v>
      </c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29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29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20</v>
      </c>
      <c r="H16" s="129"/>
      <c r="I16" s="64" t="s">
        <v>194</v>
      </c>
      <c r="J16" s="73" t="s">
        <v>132</v>
      </c>
      <c r="K16" s="42" t="str">
        <f t="shared" ca="1" si="3"/>
        <v>RW04-INV42-CB02.04-C14Str</v>
      </c>
      <c r="L16" s="42" t="str">
        <f t="shared" ca="1" si="6"/>
        <v>RW04</v>
      </c>
      <c r="M16" s="42" t="str">
        <f t="shared" ca="1" si="7"/>
        <v>INV42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29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29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RW04-INV42-CB02.05-C14Str</v>
      </c>
      <c r="L17" s="42" t="str">
        <f t="shared" ca="1" si="6"/>
        <v>RW04</v>
      </c>
      <c r="M17" s="42" t="str">
        <f t="shared" ca="1" si="7"/>
        <v>INV42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29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29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453</v>
      </c>
      <c r="J18" s="77" t="s">
        <v>135</v>
      </c>
      <c r="K18" s="42" t="str">
        <f t="shared" ca="1" si="3"/>
        <v>RW04-INV42-CB02.06-F16Str</v>
      </c>
      <c r="L18" s="42" t="str">
        <f t="shared" ca="1" si="6"/>
        <v>RW04</v>
      </c>
      <c r="M18" s="42" t="str">
        <f t="shared" ca="1" si="7"/>
        <v>INV42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F16Str</v>
      </c>
      <c r="P18" s="42">
        <v>14</v>
      </c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 t="s">
        <v>210</v>
      </c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29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29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20</v>
      </c>
      <c r="H19" s="127"/>
      <c r="I19" s="64" t="s">
        <v>194</v>
      </c>
      <c r="J19" s="73" t="s">
        <v>132</v>
      </c>
      <c r="K19" s="48" t="str">
        <f t="shared" ca="1" si="3"/>
        <v>RW05-INV42-CB03.01-C14Str</v>
      </c>
      <c r="L19" s="48" t="str">
        <f t="shared" ca="1" si="6"/>
        <v>RW05</v>
      </c>
      <c r="M19" s="48" t="str">
        <f t="shared" ca="1" si="7"/>
        <v>INV42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29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29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RW05-INV42-CB03.02-C14Str</v>
      </c>
      <c r="L20" s="48" t="str">
        <f t="shared" ca="1" si="6"/>
        <v>RW05</v>
      </c>
      <c r="M20" s="48" t="str">
        <f t="shared" ca="1" si="7"/>
        <v>INV42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29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29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453</v>
      </c>
      <c r="J21" s="77" t="s">
        <v>135</v>
      </c>
      <c r="K21" s="48" t="str">
        <f t="shared" ca="1" si="3"/>
        <v>RW05-INV42-CB03.03-F16Str</v>
      </c>
      <c r="L21" s="48" t="str">
        <f t="shared" ca="1" si="6"/>
        <v>RW05</v>
      </c>
      <c r="M21" s="48" t="str">
        <f t="shared" ca="1" si="7"/>
        <v>INV42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F16Str</v>
      </c>
      <c r="P21" s="48">
        <v>14</v>
      </c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 t="s">
        <v>325</v>
      </c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29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29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20</v>
      </c>
      <c r="H22" s="127"/>
      <c r="I22" s="64" t="s">
        <v>194</v>
      </c>
      <c r="J22" s="73" t="s">
        <v>132</v>
      </c>
      <c r="K22" s="48" t="str">
        <f t="shared" ca="1" si="3"/>
        <v>RW06-INV42-CB03.04-C14Str</v>
      </c>
      <c r="L22" s="48" t="str">
        <f t="shared" ca="1" si="6"/>
        <v>RW06</v>
      </c>
      <c r="M22" s="48" t="str">
        <f t="shared" ca="1" si="7"/>
        <v>INV42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29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29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RW06-INV42-CB03.05-C14Str</v>
      </c>
      <c r="L23" s="48" t="str">
        <f t="shared" ca="1" si="6"/>
        <v>RW06</v>
      </c>
      <c r="M23" s="48" t="str">
        <f t="shared" ca="1" si="7"/>
        <v>INV42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29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29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453</v>
      </c>
      <c r="J24" s="77" t="s">
        <v>135</v>
      </c>
      <c r="K24" s="48" t="str">
        <f t="shared" ca="1" si="3"/>
        <v>RW06-INV42-CB03.06-F16Str</v>
      </c>
      <c r="L24" s="48" t="str">
        <f t="shared" ca="1" si="6"/>
        <v>RW06</v>
      </c>
      <c r="M24" s="48" t="str">
        <f t="shared" ca="1" si="7"/>
        <v>INV42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F16Str</v>
      </c>
      <c r="P24" s="48">
        <v>14</v>
      </c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 t="s">
        <v>219</v>
      </c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17"/>
      <c r="BF24" s="16">
        <f t="shared" si="9"/>
        <v>0</v>
      </c>
      <c r="BG24" s="49">
        <v>18</v>
      </c>
      <c r="BH24" s="42" cm="1">
        <f t="array" ref="BH24">IFERROR(INDEX($G$7:$G$1007,SMALL(IF((LOOKUP(ROW($7:$1007),ROW($7:$1007)/($F$7:$F$1007&lt;&gt;""),$F$7:$F$1007)=RIGHT("0"&amp;$BG24,2))*($G$7:$G$1007&lt;&gt;""),ROW($1:$1001),999999),COLUMN(A18))),"0")</f>
        <v>29</v>
      </c>
      <c r="BI24" s="42" cm="1">
        <f t="array" ref="BI24">IFERROR(INDEX($G$7:$G$1007,SMALL(IF((LOOKUP(ROW($7:$1007),ROW($7:$1007)/($F$7:$F$1007&lt;&gt;""),$F$7:$F$1007)=RIGHT("0"&amp;$BG24,2))*($G$7:$G$1007&lt;&gt;""),ROW($1:$1001),999999),COLUMN(B18))),"0")</f>
        <v>29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20</v>
      </c>
      <c r="H25" s="129"/>
      <c r="I25" s="64" t="s">
        <v>194</v>
      </c>
      <c r="J25" s="73" t="s">
        <v>132</v>
      </c>
      <c r="K25" s="42" t="str">
        <f t="shared" ca="1" si="3"/>
        <v>RW07-INV42-CB04.01-C14Str</v>
      </c>
      <c r="L25" s="42" t="str">
        <f t="shared" ca="1" si="6"/>
        <v>RW07</v>
      </c>
      <c r="M25" s="42" t="str">
        <f t="shared" ca="1" si="7"/>
        <v>INV42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45"/>
      <c r="BD25" s="45"/>
      <c r="BE25" s="17"/>
      <c r="BF25" s="16">
        <f t="shared" si="9"/>
        <v>0</v>
      </c>
      <c r="BG25" s="49">
        <v>19</v>
      </c>
      <c r="BH25" s="42" cm="1">
        <f t="array" ref="BH25">IFERROR(INDEX($G$7:$G$1007,SMALL(IF((LOOKUP(ROW($7:$1007),ROW($7:$1007)/($F$7:$F$1007&lt;&gt;""),$F$7:$F$1007)=RIGHT("0"&amp;$BG25,2))*($G$7:$G$1007&lt;&gt;""),ROW($1:$1001),999999),COLUMN(A19))),"0")</f>
        <v>29</v>
      </c>
      <c r="BI25" s="42" cm="1">
        <f t="array" ref="BI25">IFERROR(INDEX($G$7:$G$1007,SMALL(IF((LOOKUP(ROW($7:$1007),ROW($7:$1007)/($F$7:$F$1007&lt;&gt;""),$F$7:$F$1007)=RIGHT("0"&amp;$BG25,2))*($G$7:$G$1007&lt;&gt;""),ROW($1:$1001),999999),COLUMN(B19))),"0")</f>
        <v>29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0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RW07-INV42-CB04.02-C14Str</v>
      </c>
      <c r="L26" s="42" t="str">
        <f t="shared" ca="1" si="6"/>
        <v>RW07</v>
      </c>
      <c r="M26" s="42" t="str">
        <f t="shared" ca="1" si="7"/>
        <v>INV42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16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453</v>
      </c>
      <c r="J27" s="77" t="s">
        <v>135</v>
      </c>
      <c r="K27" s="42" t="str">
        <f t="shared" ca="1" si="3"/>
        <v>RW07-INV42-CB04.03-F16Str</v>
      </c>
      <c r="L27" s="42" t="str">
        <f t="shared" ca="1" si="6"/>
        <v>RW07</v>
      </c>
      <c r="M27" s="42" t="str">
        <f t="shared" ca="1" si="7"/>
        <v>INV42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F16Str</v>
      </c>
      <c r="P27" s="42">
        <v>14</v>
      </c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 t="s">
        <v>328</v>
      </c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20</v>
      </c>
      <c r="H28" s="129"/>
      <c r="I28" s="64" t="s">
        <v>194</v>
      </c>
      <c r="J28" s="73" t="s">
        <v>132</v>
      </c>
      <c r="K28" s="42" t="str">
        <f t="shared" ca="1" si="3"/>
        <v>RW08-INV42-CB04.04-C14Str</v>
      </c>
      <c r="L28" s="42" t="str">
        <f t="shared" ca="1" si="6"/>
        <v>RW08</v>
      </c>
      <c r="M28" s="42" t="str">
        <f t="shared" ca="1" si="7"/>
        <v>INV42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RW08-INV42-CB04.05-C14Str</v>
      </c>
      <c r="L29" s="42" t="str">
        <f t="shared" ca="1" si="6"/>
        <v>RW08</v>
      </c>
      <c r="M29" s="42" t="str">
        <f t="shared" ca="1" si="7"/>
        <v>INV42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453</v>
      </c>
      <c r="J30" s="77" t="s">
        <v>135</v>
      </c>
      <c r="K30" s="42" t="str">
        <f t="shared" ca="1" si="3"/>
        <v>RW08-INV42-CB04.06-F16Str</v>
      </c>
      <c r="L30" s="42" t="str">
        <f t="shared" ca="1" si="6"/>
        <v>RW08</v>
      </c>
      <c r="M30" s="42" t="str">
        <f t="shared" ca="1" si="7"/>
        <v>INV42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F16Str</v>
      </c>
      <c r="P30" s="42">
        <v>14</v>
      </c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 t="s">
        <v>228</v>
      </c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20</v>
      </c>
      <c r="H31" s="127"/>
      <c r="I31" s="64" t="s">
        <v>194</v>
      </c>
      <c r="J31" s="73" t="s">
        <v>132</v>
      </c>
      <c r="K31" s="48" t="str">
        <f t="shared" ca="1" si="3"/>
        <v>RW09-INV42-CB05.01-C14Str</v>
      </c>
      <c r="L31" s="48" t="str">
        <f t="shared" ca="1" si="6"/>
        <v>RW09</v>
      </c>
      <c r="M31" s="48" t="str">
        <f t="shared" ca="1" si="7"/>
        <v>INV42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RW09-INV42-CB05.02-C14Str</v>
      </c>
      <c r="L32" s="48" t="str">
        <f t="shared" ca="1" si="6"/>
        <v>RW09</v>
      </c>
      <c r="M32" s="48" t="str">
        <f t="shared" ca="1" si="7"/>
        <v>INV42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453</v>
      </c>
      <c r="J33" s="77" t="s">
        <v>135</v>
      </c>
      <c r="K33" s="48" t="str">
        <f t="shared" ca="1" si="3"/>
        <v>RW09-INV42-CB05.03-F16Str</v>
      </c>
      <c r="L33" s="48" t="str">
        <f t="shared" ca="1" si="6"/>
        <v>RW09</v>
      </c>
      <c r="M33" s="48" t="str">
        <f t="shared" ca="1" si="7"/>
        <v>INV42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F16Str</v>
      </c>
      <c r="P33" s="48">
        <v>14</v>
      </c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 t="s">
        <v>233</v>
      </c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20</v>
      </c>
      <c r="H34" s="127"/>
      <c r="I34" s="64" t="s">
        <v>194</v>
      </c>
      <c r="J34" s="73" t="s">
        <v>132</v>
      </c>
      <c r="K34" s="48" t="str">
        <f t="shared" ca="1" si="3"/>
        <v>RW10-INV42-CB05.04-C14Str</v>
      </c>
      <c r="L34" s="48" t="str">
        <f t="shared" ca="1" si="6"/>
        <v>RW10</v>
      </c>
      <c r="M34" s="48" t="str">
        <f t="shared" ca="1" si="7"/>
        <v>INV42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0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RW10-INV42-CB05.05-C14Str</v>
      </c>
      <c r="L35" s="48" t="str">
        <f t="shared" ca="1" si="6"/>
        <v>RW10</v>
      </c>
      <c r="M35" s="48" t="str">
        <f t="shared" ca="1" si="7"/>
        <v>INV42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22</v>
      </c>
      <c r="C36" s="61">
        <v>20</v>
      </c>
      <c r="D36" s="62">
        <f t="shared" si="11"/>
        <v>16</v>
      </c>
      <c r="E36" s="42">
        <f t="shared" si="5"/>
        <v>1</v>
      </c>
      <c r="F36" s="127"/>
      <c r="G36" s="127"/>
      <c r="H36" s="127"/>
      <c r="I36" s="64" t="s">
        <v>453</v>
      </c>
      <c r="J36" s="77" t="s">
        <v>135</v>
      </c>
      <c r="K36" s="48" t="str">
        <f t="shared" ca="1" si="3"/>
        <v>RW10-INV42-CB05.06-F16Str</v>
      </c>
      <c r="L36" s="48" t="str">
        <f t="shared" ca="1" si="6"/>
        <v>RW10</v>
      </c>
      <c r="M36" s="48" t="str">
        <f t="shared" ca="1" si="7"/>
        <v>INV42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F16Str</v>
      </c>
      <c r="P36" s="48">
        <v>14</v>
      </c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 t="s">
        <v>236</v>
      </c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20</v>
      </c>
      <c r="H37" s="129"/>
      <c r="I37" s="64" t="s">
        <v>194</v>
      </c>
      <c r="J37" s="73" t="s">
        <v>132</v>
      </c>
      <c r="K37" s="42" t="str">
        <f t="shared" ca="1" si="3"/>
        <v>RW11-INV42-CB06.01-C14Str</v>
      </c>
      <c r="L37" s="42" t="str">
        <f t="shared" ca="1" si="6"/>
        <v>RW11</v>
      </c>
      <c r="M37" s="42" t="str">
        <f t="shared" ca="1" si="7"/>
        <v>INV42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RW11-INV42-CB06.02-C14Str</v>
      </c>
      <c r="L38" s="42" t="str">
        <f t="shared" ca="1" si="6"/>
        <v>RW11</v>
      </c>
      <c r="M38" s="42" t="str">
        <f t="shared" ca="1" si="7"/>
        <v>INV42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453</v>
      </c>
      <c r="J39" s="77" t="s">
        <v>135</v>
      </c>
      <c r="K39" s="42" t="str">
        <f t="shared" ca="1" si="3"/>
        <v>RW11-INV42-CB06.03-F16Str</v>
      </c>
      <c r="L39" s="42" t="str">
        <f t="shared" ca="1" si="6"/>
        <v>RW11</v>
      </c>
      <c r="M39" s="42" t="str">
        <f t="shared" ca="1" si="7"/>
        <v>INV42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F16Str</v>
      </c>
      <c r="P39" s="42">
        <v>14</v>
      </c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 t="s">
        <v>240</v>
      </c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20</v>
      </c>
      <c r="H40" s="129"/>
      <c r="I40" s="64" t="s">
        <v>194</v>
      </c>
      <c r="J40" s="73" t="s">
        <v>132</v>
      </c>
      <c r="K40" s="42" t="str">
        <f t="shared" ca="1" si="3"/>
        <v>RW12-INV42-CB06.04-C14Str</v>
      </c>
      <c r="L40" s="42" t="str">
        <f t="shared" ca="1" si="6"/>
        <v>RW12</v>
      </c>
      <c r="M40" s="42" t="str">
        <f t="shared" ca="1" si="7"/>
        <v>INV42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RW12-INV42-CB06.05-C14Str</v>
      </c>
      <c r="L41" s="42" t="str">
        <f t="shared" ca="1" si="6"/>
        <v>RW12</v>
      </c>
      <c r="M41" s="42" t="str">
        <f t="shared" ca="1" si="7"/>
        <v>INV42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453</v>
      </c>
      <c r="J42" s="77" t="s">
        <v>135</v>
      </c>
      <c r="K42" s="42" t="str">
        <f t="shared" ca="1" si="3"/>
        <v>RW12-INV42-CB06.06-F16Str</v>
      </c>
      <c r="L42" s="42" t="str">
        <f t="shared" ca="1" si="6"/>
        <v>RW12</v>
      </c>
      <c r="M42" s="42" t="str">
        <f t="shared" ca="1" si="7"/>
        <v>INV42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F16Str</v>
      </c>
      <c r="P42" s="42">
        <v>14</v>
      </c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 t="s">
        <v>243</v>
      </c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20</v>
      </c>
      <c r="H43" s="127"/>
      <c r="I43" s="64" t="s">
        <v>194</v>
      </c>
      <c r="J43" s="73" t="s">
        <v>132</v>
      </c>
      <c r="K43" s="48" t="str">
        <f t="shared" ca="1" si="3"/>
        <v>RW13-INV42-CB07.01-C14Str</v>
      </c>
      <c r="L43" s="48" t="str">
        <f t="shared" ca="1" si="6"/>
        <v>RW13</v>
      </c>
      <c r="M43" s="48" t="str">
        <f t="shared" ca="1" si="7"/>
        <v>INV42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RW13-INV42-CB07.02-C14Str</v>
      </c>
      <c r="L44" s="48" t="str">
        <f t="shared" ca="1" si="6"/>
        <v>RW13</v>
      </c>
      <c r="M44" s="48" t="str">
        <f t="shared" ca="1" si="7"/>
        <v>INV42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22</v>
      </c>
      <c r="E45" s="42">
        <f t="shared" si="5"/>
        <v>1</v>
      </c>
      <c r="F45" s="127"/>
      <c r="G45" s="127"/>
      <c r="H45" s="127"/>
      <c r="I45" s="64" t="s">
        <v>453</v>
      </c>
      <c r="J45" s="77" t="s">
        <v>135</v>
      </c>
      <c r="K45" s="48" t="str">
        <f t="shared" ca="1" si="3"/>
        <v>RW13-INV42-CB07.03-F16Str</v>
      </c>
      <c r="L45" s="48" t="str">
        <f t="shared" ca="1" si="6"/>
        <v>RW13</v>
      </c>
      <c r="M45" s="48" t="str">
        <f t="shared" ca="1" si="7"/>
        <v>INV42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F16Str</v>
      </c>
      <c r="P45" s="48">
        <v>14</v>
      </c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 t="s">
        <v>247</v>
      </c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20</v>
      </c>
      <c r="H46" s="127"/>
      <c r="I46" s="64" t="s">
        <v>194</v>
      </c>
      <c r="J46" s="73" t="s">
        <v>132</v>
      </c>
      <c r="K46" s="48" t="str">
        <f t="shared" ca="1" si="3"/>
        <v>RW14-INV42-CB07.04-C14Str</v>
      </c>
      <c r="L46" s="48" t="str">
        <f t="shared" ca="1" si="6"/>
        <v>RW14</v>
      </c>
      <c r="M46" s="48" t="str">
        <f t="shared" ca="1" si="7"/>
        <v>INV42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RW14-INV42-CB07.05-C14Str</v>
      </c>
      <c r="L47" s="48" t="str">
        <f t="shared" ca="1" si="6"/>
        <v>RW14</v>
      </c>
      <c r="M47" s="48" t="str">
        <f t="shared" ca="1" si="7"/>
        <v>INV42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453</v>
      </c>
      <c r="J48" s="77" t="s">
        <v>135</v>
      </c>
      <c r="K48" s="48" t="str">
        <f t="shared" ca="1" si="3"/>
        <v>RW14-INV42-CB07.06-F16Str</v>
      </c>
      <c r="L48" s="48" t="str">
        <f t="shared" ca="1" si="6"/>
        <v>RW14</v>
      </c>
      <c r="M48" s="48" t="str">
        <f t="shared" ca="1" si="7"/>
        <v>INV42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F16Str</v>
      </c>
      <c r="P48" s="48">
        <v>14</v>
      </c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 t="s">
        <v>250</v>
      </c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20</v>
      </c>
      <c r="H49" s="129"/>
      <c r="I49" s="64" t="s">
        <v>194</v>
      </c>
      <c r="J49" s="73" t="s">
        <v>132</v>
      </c>
      <c r="K49" s="42" t="str">
        <f t="shared" ca="1" si="3"/>
        <v>RW15-INV42-CB08.01-C14Str</v>
      </c>
      <c r="L49" s="42" t="str">
        <f t="shared" ca="1" si="6"/>
        <v>RW15</v>
      </c>
      <c r="M49" s="42" t="str">
        <f t="shared" ca="1" si="7"/>
        <v>INV42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63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RW15-INV42-CB08.02-C14Str</v>
      </c>
      <c r="L50" s="42" t="str">
        <f t="shared" ca="1" si="6"/>
        <v>RW15</v>
      </c>
      <c r="M50" s="42" t="str">
        <f t="shared" ca="1" si="7"/>
        <v>INV42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63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453</v>
      </c>
      <c r="J51" s="77" t="s">
        <v>135</v>
      </c>
      <c r="K51" s="42" t="str">
        <f t="shared" ca="1" si="3"/>
        <v>RW15-INV42-CB08.03-F16Str</v>
      </c>
      <c r="L51" s="42" t="str">
        <f t="shared" ca="1" si="6"/>
        <v>RW15</v>
      </c>
      <c r="M51" s="42" t="str">
        <f t="shared" ca="1" si="7"/>
        <v>INV42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F16Str</v>
      </c>
      <c r="P51" s="42">
        <v>14</v>
      </c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 t="s">
        <v>254</v>
      </c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63</v>
      </c>
      <c r="C52" s="63">
        <v>6</v>
      </c>
      <c r="D52" s="37"/>
      <c r="E52" s="42">
        <f t="shared" si="5"/>
        <v>1</v>
      </c>
      <c r="F52" s="129"/>
      <c r="G52" s="129">
        <v>20</v>
      </c>
      <c r="H52" s="129"/>
      <c r="I52" s="64" t="s">
        <v>194</v>
      </c>
      <c r="J52" s="73" t="s">
        <v>132</v>
      </c>
      <c r="K52" s="42" t="str">
        <f t="shared" ca="1" si="3"/>
        <v>RW16-INV42-CB08.04-C14Str</v>
      </c>
      <c r="L52" s="42" t="str">
        <f t="shared" ca="1" si="6"/>
        <v>RW16</v>
      </c>
      <c r="M52" s="42" t="str">
        <f t="shared" ca="1" si="7"/>
        <v>INV42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63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RW16-INV42-CB08.05-C14Str</v>
      </c>
      <c r="L53" s="42" t="str">
        <f t="shared" ca="1" si="6"/>
        <v>RW16</v>
      </c>
      <c r="M53" s="42" t="str">
        <f t="shared" ca="1" si="7"/>
        <v>INV42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63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453</v>
      </c>
      <c r="J54" s="77" t="s">
        <v>135</v>
      </c>
      <c r="K54" s="42" t="str">
        <f t="shared" ca="1" si="3"/>
        <v>RW16-INV42-CB08.06-F16Str</v>
      </c>
      <c r="L54" s="42" t="str">
        <f t="shared" ca="1" si="6"/>
        <v>RW16</v>
      </c>
      <c r="M54" s="42" t="str">
        <f t="shared" ca="1" si="7"/>
        <v>INV42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F16Str</v>
      </c>
      <c r="P54" s="42">
        <v>14</v>
      </c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 t="s">
        <v>257</v>
      </c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63</v>
      </c>
      <c r="C55" s="63">
        <v>6</v>
      </c>
      <c r="D55" s="37"/>
      <c r="E55" s="42">
        <f t="shared" si="5"/>
        <v>1</v>
      </c>
      <c r="F55" s="126" t="s">
        <v>258</v>
      </c>
      <c r="G55" s="127">
        <v>29</v>
      </c>
      <c r="H55" s="127"/>
      <c r="I55" s="64" t="s">
        <v>194</v>
      </c>
      <c r="J55" s="73" t="s">
        <v>132</v>
      </c>
      <c r="K55" s="48" t="str">
        <f t="shared" ca="1" si="3"/>
        <v>RW17-INV42-CB09.01-C14Str</v>
      </c>
      <c r="L55" s="48" t="str">
        <f t="shared" ca="1" si="6"/>
        <v>RW17</v>
      </c>
      <c r="M55" s="48" t="str">
        <f t="shared" ca="1" si="7"/>
        <v>INV42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63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RW17-INV42-CB09.02-C14Str</v>
      </c>
      <c r="L56" s="48" t="str">
        <f t="shared" ca="1" si="6"/>
        <v>RW17</v>
      </c>
      <c r="M56" s="48" t="str">
        <f t="shared" ca="1" si="7"/>
        <v>INV42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63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RW17-INV42-CB09.03-C14Str</v>
      </c>
      <c r="L57" s="48" t="str">
        <f t="shared" ca="1" si="6"/>
        <v>RW17</v>
      </c>
      <c r="M57" s="48" t="str">
        <f t="shared" ca="1" si="7"/>
        <v>INV42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57</v>
      </c>
      <c r="C58" s="63">
        <v>8</v>
      </c>
      <c r="D58" s="37"/>
      <c r="E58" s="42">
        <f t="shared" si="5"/>
        <v>1</v>
      </c>
      <c r="F58" s="127"/>
      <c r="G58" s="127"/>
      <c r="H58" s="127"/>
      <c r="I58" s="64" t="s">
        <v>465</v>
      </c>
      <c r="J58" s="76" t="s">
        <v>136</v>
      </c>
      <c r="K58" s="48" t="str">
        <f t="shared" ca="1" si="3"/>
        <v>RW17-INV42-CB09.04-A10Str</v>
      </c>
      <c r="L58" s="48" t="str">
        <f t="shared" ca="1" si="6"/>
        <v>RW17</v>
      </c>
      <c r="M58" s="48" t="str">
        <f t="shared" ca="1" si="7"/>
        <v>INV42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A10Str</v>
      </c>
      <c r="P58" s="48">
        <v>11</v>
      </c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 t="s">
        <v>395</v>
      </c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57</v>
      </c>
      <c r="C59" s="64">
        <v>8</v>
      </c>
      <c r="D59" s="37"/>
      <c r="E59" s="42">
        <f t="shared" si="5"/>
        <v>1</v>
      </c>
      <c r="F59" s="127"/>
      <c r="G59" s="127">
        <v>29</v>
      </c>
      <c r="H59" s="127"/>
      <c r="I59" s="64" t="s">
        <v>194</v>
      </c>
      <c r="J59" s="73" t="s">
        <v>132</v>
      </c>
      <c r="K59" s="48" t="str">
        <f t="shared" ca="1" si="3"/>
        <v>RW18-INV42-CB09.05-C14Str</v>
      </c>
      <c r="L59" s="48" t="str">
        <f t="shared" ca="1" si="6"/>
        <v>RW18</v>
      </c>
      <c r="M59" s="48" t="str">
        <f t="shared" ca="1" si="7"/>
        <v>INV42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1</v>
      </c>
      <c r="Q59" s="48" t="s">
        <v>396</v>
      </c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57</v>
      </c>
      <c r="C60" s="64">
        <v>8</v>
      </c>
      <c r="D60" s="37"/>
      <c r="E60" s="42">
        <f t="shared" si="5"/>
        <v>1</v>
      </c>
      <c r="F60" s="127"/>
      <c r="G60" s="127"/>
      <c r="H60" s="127"/>
      <c r="I60" s="64" t="s">
        <v>205</v>
      </c>
      <c r="J60" s="73" t="s">
        <v>132</v>
      </c>
      <c r="K60" s="48" t="str">
        <f t="shared" ca="1" si="3"/>
        <v>RW18-INV42-CB09.06-C14Str</v>
      </c>
      <c r="L60" s="48" t="str">
        <f t="shared" ca="1" si="6"/>
        <v>RW18</v>
      </c>
      <c r="M60" s="48" t="str">
        <f t="shared" ca="1" si="7"/>
        <v>INV42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3</v>
      </c>
      <c r="Q60" s="48"/>
      <c r="R60" s="48"/>
      <c r="S60" s="48" t="s">
        <v>264</v>
      </c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57</v>
      </c>
      <c r="C61" s="63">
        <v>8</v>
      </c>
      <c r="D61" s="37"/>
      <c r="E61" s="42">
        <f t="shared" si="5"/>
        <v>1</v>
      </c>
      <c r="F61" s="127"/>
      <c r="G61" s="127"/>
      <c r="H61" s="127"/>
      <c r="I61" s="64" t="s">
        <v>232</v>
      </c>
      <c r="J61" s="73" t="s">
        <v>132</v>
      </c>
      <c r="K61" s="48" t="str">
        <f t="shared" ca="1" si="3"/>
        <v>RW18-INV42-CB09.07-C14Str</v>
      </c>
      <c r="L61" s="48" t="str">
        <f t="shared" ca="1" si="6"/>
        <v>RW18</v>
      </c>
      <c r="M61" s="48" t="str">
        <f t="shared" ca="1" si="7"/>
        <v>INV42</v>
      </c>
      <c r="N61" s="48" t="str">
        <f ca="1">MID($F$5,1,2)&amp;LOOKUP("一",$F$7:$F61)&amp;"."&amp;TEXT(IF($F61&gt;"",1,($ZG61=OFFSET($ZG61,-1,))+IFERROR(MID(OFFSET($N61,-1,),FIND(MID($F$5,1,2),OFFSET($N61,-1,))+5,2),)),"00")</f>
        <v>CB09.07</v>
      </c>
      <c r="O61" s="48" t="str">
        <f t="shared" si="8"/>
        <v>C14Str</v>
      </c>
      <c r="P61" s="48">
        <v>7</v>
      </c>
      <c r="Q61" s="48"/>
      <c r="R61" s="48"/>
      <c r="S61" s="48"/>
      <c r="T61" s="48"/>
      <c r="U61" s="48"/>
      <c r="V61" s="48"/>
      <c r="W61" s="48" t="s">
        <v>474</v>
      </c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57</v>
      </c>
      <c r="C62" s="64">
        <v>8</v>
      </c>
      <c r="D62" s="37"/>
      <c r="E62" s="42">
        <f t="shared" si="5"/>
        <v>1</v>
      </c>
      <c r="F62" s="127"/>
      <c r="G62" s="127"/>
      <c r="H62" s="127"/>
      <c r="I62" s="64" t="s">
        <v>465</v>
      </c>
      <c r="J62" s="76" t="s">
        <v>136</v>
      </c>
      <c r="K62" s="48" t="str">
        <f t="shared" ca="1" si="3"/>
        <v>RW18-INV42-CB09.08-A10Str</v>
      </c>
      <c r="L62" s="48" t="str">
        <f t="shared" ca="1" si="6"/>
        <v>RW18</v>
      </c>
      <c r="M62" s="48" t="str">
        <f t="shared" ca="1" si="7"/>
        <v>INV42</v>
      </c>
      <c r="N62" s="48" t="str">
        <f ca="1">MID($F$5,1,2)&amp;LOOKUP("一",$F$7:$F62)&amp;"."&amp;TEXT(IF($F62&gt;"",1,($ZG62=OFFSET($ZG62,-1,))+IFERROR(MID(OFFSET($N62,-1,),FIND(MID($F$5,1,2),OFFSET($N62,-1,))+5,2),)),"00")</f>
        <v>CB09.08</v>
      </c>
      <c r="O62" s="48" t="str">
        <f t="shared" si="8"/>
        <v>A10Str</v>
      </c>
      <c r="P62" s="48">
        <v>11</v>
      </c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 t="s">
        <v>398</v>
      </c>
      <c r="AB62" s="48"/>
      <c r="AC62" s="48"/>
      <c r="AD62" s="48"/>
      <c r="AE62" s="48"/>
      <c r="AF62" s="48"/>
      <c r="AG62" s="48"/>
      <c r="AH62" s="48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57</v>
      </c>
      <c r="C63" s="64">
        <v>8</v>
      </c>
      <c r="D63" s="37"/>
      <c r="E63" s="42">
        <f t="shared" si="5"/>
        <v>1</v>
      </c>
      <c r="F63" s="128" t="s">
        <v>265</v>
      </c>
      <c r="G63" s="129">
        <v>29</v>
      </c>
      <c r="H63" s="129"/>
      <c r="I63" s="64" t="s">
        <v>194</v>
      </c>
      <c r="J63" s="73" t="s">
        <v>132</v>
      </c>
      <c r="K63" s="42" t="str">
        <f t="shared" ca="1" si="3"/>
        <v>RW19-INV42-CB10.01-C14Str</v>
      </c>
      <c r="L63" s="42" t="str">
        <f t="shared" ca="1" si="6"/>
        <v>RW19</v>
      </c>
      <c r="M63" s="42" t="str">
        <f t="shared" ca="1" si="7"/>
        <v>INV42</v>
      </c>
      <c r="N63" s="42" t="str">
        <f ca="1">MID($F$5,1,2)&amp;LOOKUP("一",$F$7:$F63)&amp;"."&amp;TEXT(IF($F63&gt;"",1,($ZG63=OFFSET($ZG63,-1,))+IFERROR(MID(OFFSET($N63,-1,),FIND(MID($F$5,1,2),OFFSET($N63,-1,))+5,2),)),"00")</f>
        <v>CB10.01</v>
      </c>
      <c r="O63" s="42" t="str">
        <f t="shared" si="8"/>
        <v>C14Str</v>
      </c>
      <c r="P63" s="42">
        <v>1</v>
      </c>
      <c r="Q63" s="42" t="s">
        <v>266</v>
      </c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57</v>
      </c>
      <c r="C64" s="64">
        <v>8</v>
      </c>
      <c r="D64" s="37"/>
      <c r="E64" s="42">
        <f t="shared" si="5"/>
        <v>1</v>
      </c>
      <c r="F64" s="129"/>
      <c r="G64" s="129"/>
      <c r="H64" s="129"/>
      <c r="I64" s="64" t="s">
        <v>205</v>
      </c>
      <c r="J64" s="73" t="s">
        <v>132</v>
      </c>
      <c r="K64" s="42" t="str">
        <f t="shared" ca="1" si="3"/>
        <v>RW19-INV42-CB10.02-C14Str</v>
      </c>
      <c r="L64" s="42" t="str">
        <f t="shared" ca="1" si="6"/>
        <v>RW19</v>
      </c>
      <c r="M64" s="42" t="str">
        <f t="shared" ca="1" si="7"/>
        <v>INV42</v>
      </c>
      <c r="N64" s="42" t="str">
        <f ca="1">MID($F$5,1,2)&amp;LOOKUP("一",$F$7:$F64)&amp;"."&amp;TEXT(IF($F64&gt;"",1,($ZG64=OFFSET($ZG64,-1,))+IFERROR(MID(OFFSET($N64,-1,),FIND(MID($F$5,1,2),OFFSET($N64,-1,))+5,2),)),"00")</f>
        <v>CB10.02</v>
      </c>
      <c r="O64" s="42" t="str">
        <f t="shared" si="8"/>
        <v>C14Str</v>
      </c>
      <c r="P64" s="42">
        <v>3</v>
      </c>
      <c r="Q64" s="42"/>
      <c r="R64" s="42"/>
      <c r="S64" s="42" t="s">
        <v>267</v>
      </c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57</v>
      </c>
      <c r="C65" s="64">
        <v>8</v>
      </c>
      <c r="D65" s="37"/>
      <c r="E65" s="42">
        <f t="shared" si="5"/>
        <v>1</v>
      </c>
      <c r="F65" s="129"/>
      <c r="G65" s="129"/>
      <c r="H65" s="129"/>
      <c r="I65" s="64" t="s">
        <v>232</v>
      </c>
      <c r="J65" s="73" t="s">
        <v>132</v>
      </c>
      <c r="K65" s="42" t="str">
        <f t="shared" ca="1" si="3"/>
        <v>RW19-INV42-CB10.03-C14Str</v>
      </c>
      <c r="L65" s="42" t="str">
        <f t="shared" ca="1" si="6"/>
        <v>RW19</v>
      </c>
      <c r="M65" s="42" t="str">
        <f t="shared" ca="1" si="7"/>
        <v>INV42</v>
      </c>
      <c r="N65" s="42" t="str">
        <f ca="1">MID($F$5,1,2)&amp;LOOKUP("一",$F$7:$F65)&amp;"."&amp;TEXT(IF($F65&gt;"",1,($ZG65=OFFSET($ZG65,-1,))+IFERROR(MID(OFFSET($N65,-1,),FIND(MID($F$5,1,2),OFFSET($N65,-1,))+5,2),)),"00")</f>
        <v>CB10.03</v>
      </c>
      <c r="O65" s="42" t="str">
        <f t="shared" si="8"/>
        <v>C14Str</v>
      </c>
      <c r="P65" s="42">
        <v>7</v>
      </c>
      <c r="Q65" s="42"/>
      <c r="R65" s="42"/>
      <c r="S65" s="42"/>
      <c r="T65" s="42"/>
      <c r="U65" s="42"/>
      <c r="V65" s="42"/>
      <c r="W65" s="42" t="s">
        <v>268</v>
      </c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57</v>
      </c>
      <c r="C66" s="64">
        <v>8</v>
      </c>
      <c r="D66" s="37"/>
      <c r="E66" s="42">
        <f t="shared" si="5"/>
        <v>1</v>
      </c>
      <c r="F66" s="129"/>
      <c r="G66" s="129"/>
      <c r="H66" s="129"/>
      <c r="I66" s="64" t="s">
        <v>465</v>
      </c>
      <c r="J66" s="76" t="s">
        <v>136</v>
      </c>
      <c r="K66" s="42" t="str">
        <f t="shared" ca="1" si="3"/>
        <v>RW19-INV42-CB10.04-A10Str</v>
      </c>
      <c r="L66" s="42" t="str">
        <f t="shared" ca="1" si="6"/>
        <v>RW19</v>
      </c>
      <c r="M66" s="42" t="str">
        <f t="shared" ca="1" si="7"/>
        <v>INV42</v>
      </c>
      <c r="N66" s="42" t="str">
        <f ca="1">MID($F$5,1,2)&amp;LOOKUP("一",$F$7:$F66)&amp;"."&amp;TEXT(IF($F66&gt;"",1,($ZG66=OFFSET($ZG66,-1,))+IFERROR(MID(OFFSET($N66,-1,),FIND(MID($F$5,1,2),OFFSET($N66,-1,))+5,2),)),"00")</f>
        <v>CB10.04</v>
      </c>
      <c r="O66" s="42" t="str">
        <f t="shared" si="8"/>
        <v>A10Str</v>
      </c>
      <c r="P66" s="42">
        <v>11</v>
      </c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 t="s">
        <v>400</v>
      </c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 t="s">
        <v>57</v>
      </c>
      <c r="C67" s="64">
        <v>8</v>
      </c>
      <c r="D67" s="37"/>
      <c r="E67" s="42">
        <f t="shared" si="5"/>
        <v>1</v>
      </c>
      <c r="F67" s="129"/>
      <c r="G67" s="129">
        <v>29</v>
      </c>
      <c r="H67" s="129"/>
      <c r="I67" s="64" t="s">
        <v>194</v>
      </c>
      <c r="J67" s="73" t="s">
        <v>132</v>
      </c>
      <c r="K67" s="42" t="str">
        <f t="shared" ca="1" si="3"/>
        <v>RW20-INV42-CB10.05-C14Str</v>
      </c>
      <c r="L67" s="42" t="str">
        <f t="shared" ca="1" si="6"/>
        <v>RW20</v>
      </c>
      <c r="M67" s="42" t="str">
        <f t="shared" ca="1" si="7"/>
        <v>INV42</v>
      </c>
      <c r="N67" s="42" t="str">
        <f ca="1">MID($F$5,1,2)&amp;LOOKUP("一",$F$7:$F67)&amp;"."&amp;TEXT(IF($F67&gt;"",1,($ZG67=OFFSET($ZG67,-1,))+IFERROR(MID(OFFSET($N67,-1,),FIND(MID($F$5,1,2),OFFSET($N67,-1,))+5,2),)),"00")</f>
        <v>CB10.05</v>
      </c>
      <c r="O67" s="42" t="str">
        <f t="shared" si="8"/>
        <v>C14Str</v>
      </c>
      <c r="P67" s="42">
        <v>1</v>
      </c>
      <c r="Q67" s="42" t="s">
        <v>401</v>
      </c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 t="s">
        <v>57</v>
      </c>
      <c r="C68" s="64">
        <v>8</v>
      </c>
      <c r="D68" s="37"/>
      <c r="E68" s="42">
        <f t="shared" si="5"/>
        <v>1</v>
      </c>
      <c r="F68" s="129"/>
      <c r="G68" s="129"/>
      <c r="H68" s="129"/>
      <c r="I68" s="64" t="s">
        <v>205</v>
      </c>
      <c r="J68" s="73" t="s">
        <v>132</v>
      </c>
      <c r="K68" s="42" t="str">
        <f t="shared" ca="1" si="3"/>
        <v>RW20-INV42-CB10.06-C14Str</v>
      </c>
      <c r="L68" s="42" t="str">
        <f t="shared" ca="1" si="6"/>
        <v>RW20</v>
      </c>
      <c r="M68" s="42" t="str">
        <f t="shared" ca="1" si="7"/>
        <v>INV42</v>
      </c>
      <c r="N68" s="42" t="str">
        <f ca="1">MID($F$5,1,2)&amp;LOOKUP("一",$F$7:$F68)&amp;"."&amp;TEXT(IF($F68&gt;"",1,($ZG68=OFFSET($ZG68,-1,))+IFERROR(MID(OFFSET($N68,-1,),FIND(MID($F$5,1,2),OFFSET($N68,-1,))+5,2),)),"00")</f>
        <v>CB10.06</v>
      </c>
      <c r="O68" s="42" t="str">
        <f t="shared" si="8"/>
        <v>C14Str</v>
      </c>
      <c r="P68" s="42">
        <v>3</v>
      </c>
      <c r="Q68" s="42"/>
      <c r="R68" s="42"/>
      <c r="S68" s="42" t="s">
        <v>271</v>
      </c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9"/>
      <c r="G69" s="129"/>
      <c r="H69" s="129"/>
      <c r="I69" s="64" t="s">
        <v>232</v>
      </c>
      <c r="J69" s="73" t="s">
        <v>132</v>
      </c>
      <c r="K69" s="42" t="str">
        <f t="shared" ca="1" si="3"/>
        <v>RW20-INV42-CB10.07-C14Str</v>
      </c>
      <c r="L69" s="42" t="str">
        <f t="shared" ca="1" si="6"/>
        <v>RW20</v>
      </c>
      <c r="M69" s="42" t="str">
        <f t="shared" ca="1" si="7"/>
        <v>INV42</v>
      </c>
      <c r="N69" s="42" t="str">
        <f ca="1">MID($F$5,1,2)&amp;LOOKUP("一",$F$7:$F69)&amp;"."&amp;TEXT(IF($F69&gt;"",1,($ZG69=OFFSET($ZG69,-1,))+IFERROR(MID(OFFSET($N69,-1,),FIND(MID($F$5,1,2),OFFSET($N69,-1,))+5,2),)),"00")</f>
        <v>CB10.07</v>
      </c>
      <c r="O69" s="42" t="str">
        <f t="shared" si="8"/>
        <v>C14Str</v>
      </c>
      <c r="P69" s="42">
        <v>7</v>
      </c>
      <c r="Q69" s="42"/>
      <c r="R69" s="42"/>
      <c r="S69" s="42"/>
      <c r="T69" s="42"/>
      <c r="U69" s="42"/>
      <c r="V69" s="42"/>
      <c r="W69" s="42" t="s">
        <v>475</v>
      </c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9"/>
      <c r="G70" s="129"/>
      <c r="H70" s="129"/>
      <c r="I70" s="64" t="s">
        <v>465</v>
      </c>
      <c r="J70" s="76" t="s">
        <v>136</v>
      </c>
      <c r="K70" s="42" t="str">
        <f t="shared" ca="1" si="3"/>
        <v>RW20-INV42-CB10.08-A10Str</v>
      </c>
      <c r="L70" s="42" t="str">
        <f t="shared" ca="1" si="6"/>
        <v>RW20</v>
      </c>
      <c r="M70" s="42" t="str">
        <f t="shared" ca="1" si="7"/>
        <v>INV42</v>
      </c>
      <c r="N70" s="42" t="str">
        <f ca="1">MID($F$5,1,2)&amp;LOOKUP("一",$F$7:$F70)&amp;"."&amp;TEXT(IF($F70&gt;"",1,($ZG70=OFFSET($ZG70,-1,))+IFERROR(MID(OFFSET($N70,-1,),FIND(MID($F$5,1,2),OFFSET($N70,-1,))+5,2),)),"00")</f>
        <v>CB10.08</v>
      </c>
      <c r="O70" s="42" t="str">
        <f t="shared" si="8"/>
        <v>A10Str</v>
      </c>
      <c r="P70" s="42">
        <v>11</v>
      </c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 t="s">
        <v>403</v>
      </c>
      <c r="AB70" s="42"/>
      <c r="AC70" s="42"/>
      <c r="AD70" s="42"/>
      <c r="AE70" s="42"/>
      <c r="AF70" s="42"/>
      <c r="AG70" s="42"/>
      <c r="AH70" s="42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6" t="s">
        <v>272</v>
      </c>
      <c r="G71" s="127">
        <v>29</v>
      </c>
      <c r="H71" s="127"/>
      <c r="I71" s="64" t="s">
        <v>194</v>
      </c>
      <c r="J71" s="73" t="s">
        <v>132</v>
      </c>
      <c r="K71" s="48" t="str">
        <f t="shared" ref="K71:K134" ca="1" si="13">L71&amp;"-"&amp;M71&amp;"-"&amp;N71&amp;"-"&amp;O71</f>
        <v>RW21-INV42-CB11.01-C14Str</v>
      </c>
      <c r="L71" s="48" t="str">
        <f t="shared" ca="1" si="6"/>
        <v>RW21</v>
      </c>
      <c r="M71" s="48" t="str">
        <f t="shared" ca="1" si="7"/>
        <v>INV42</v>
      </c>
      <c r="N71" s="48" t="str">
        <f ca="1">MID($F$5,1,2)&amp;LOOKUP("一",$F$7:$F71)&amp;"."&amp;TEXT(IF($F71&gt;"",1,($ZG71=OFFSET($ZG71,-1,))+IFERROR(MID(OFFSET($N71,-1,),FIND(MID($F$5,1,2),OFFSET($N71,-1,))+5,2),)),"00")</f>
        <v>CB11.01</v>
      </c>
      <c r="O71" s="48" t="str">
        <f t="shared" si="8"/>
        <v>C14Str</v>
      </c>
      <c r="P71" s="48">
        <v>1</v>
      </c>
      <c r="Q71" s="48" t="s">
        <v>273</v>
      </c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35" si="14">COUNTA(Q72:BD72)</f>
        <v>1</v>
      </c>
      <c r="F72" s="127"/>
      <c r="G72" s="127"/>
      <c r="H72" s="127"/>
      <c r="I72" s="64" t="s">
        <v>205</v>
      </c>
      <c r="J72" s="73" t="s">
        <v>132</v>
      </c>
      <c r="K72" s="48" t="str">
        <f t="shared" ca="1" si="13"/>
        <v>RW21-INV42-CB11.02-C14Str</v>
      </c>
      <c r="L72" s="48" t="str">
        <f t="shared" ref="L72:L135" ca="1" si="15">$L$5&amp;TEXT(IF($G72&gt;0,IF(OFFSET($L72,-1,)&lt;&gt;0,($ZG72=OFFSET($ZG72,-1,))+IFERROR(MID(OFFSET($L72,-1,),FIND($L$5,OFFSET($L72,-1,))+2,2),),1),IFERROR(MID(OFFSET($L72,-1,),FIND($L$5,OFFSET($L72,-1,))+2,2),)),"00")</f>
        <v>RW21</v>
      </c>
      <c r="M72" s="48" t="str">
        <f t="shared" ref="M72:M135" ca="1" si="16">$F$3</f>
        <v>INV42</v>
      </c>
      <c r="N72" s="48" t="str">
        <f ca="1">MID($F$5,1,2)&amp;LOOKUP("一",$F$7:$F72)&amp;"."&amp;TEXT(IF($F72&gt;"",1,($ZG72=OFFSET($ZG72,-1,))+IFERROR(MID(OFFSET($N72,-1,),FIND(MID($F$5,1,2),OFFSET($N72,-1,))+5,2),)),"00")</f>
        <v>CB11.02</v>
      </c>
      <c r="O72" s="48" t="str">
        <f t="shared" ref="O72:O135" si="17">MID(J72,1,6)</f>
        <v>C14Str</v>
      </c>
      <c r="P72" s="48">
        <v>3</v>
      </c>
      <c r="Q72" s="48"/>
      <c r="R72" s="48"/>
      <c r="S72" s="48" t="s">
        <v>274</v>
      </c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7"/>
      <c r="G73" s="127"/>
      <c r="H73" s="127"/>
      <c r="I73" s="64" t="s">
        <v>232</v>
      </c>
      <c r="J73" s="73" t="s">
        <v>132</v>
      </c>
      <c r="K73" s="48" t="str">
        <f t="shared" ca="1" si="13"/>
        <v>RW21-INV42-CB11.03-C14Str</v>
      </c>
      <c r="L73" s="48" t="str">
        <f t="shared" ca="1" si="15"/>
        <v>RW21</v>
      </c>
      <c r="M73" s="48" t="str">
        <f t="shared" ca="1" si="16"/>
        <v>INV42</v>
      </c>
      <c r="N73" s="48" t="str">
        <f ca="1">MID($F$5,1,2)&amp;LOOKUP("一",$F$7:$F73)&amp;"."&amp;TEXT(IF($F73&gt;"",1,($ZG73=OFFSET($ZG73,-1,))+IFERROR(MID(OFFSET($N73,-1,),FIND(MID($F$5,1,2),OFFSET($N73,-1,))+5,2),)),"00")</f>
        <v>CB11.03</v>
      </c>
      <c r="O73" s="48" t="str">
        <f t="shared" si="17"/>
        <v>C14Str</v>
      </c>
      <c r="P73" s="48">
        <v>7</v>
      </c>
      <c r="Q73" s="48"/>
      <c r="R73" s="48"/>
      <c r="S73" s="48"/>
      <c r="T73" s="48"/>
      <c r="U73" s="48"/>
      <c r="V73" s="48"/>
      <c r="W73" s="48" t="s">
        <v>275</v>
      </c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7"/>
      <c r="G74" s="127"/>
      <c r="H74" s="127"/>
      <c r="I74" s="64" t="s">
        <v>465</v>
      </c>
      <c r="J74" s="76" t="s">
        <v>136</v>
      </c>
      <c r="K74" s="48" t="str">
        <f t="shared" ca="1" si="13"/>
        <v>RW21-INV42-CB11.04-A10Str</v>
      </c>
      <c r="L74" s="48" t="str">
        <f t="shared" ca="1" si="15"/>
        <v>RW21</v>
      </c>
      <c r="M74" s="48" t="str">
        <f t="shared" ca="1" si="16"/>
        <v>INV42</v>
      </c>
      <c r="N74" s="48" t="str">
        <f ca="1">MID($F$5,1,2)&amp;LOOKUP("一",$F$7:$F74)&amp;"."&amp;TEXT(IF($F74&gt;"",1,($ZG74=OFFSET($ZG74,-1,))+IFERROR(MID(OFFSET($N74,-1,),FIND(MID($F$5,1,2),OFFSET($N74,-1,))+5,2),)),"00")</f>
        <v>CB11.04</v>
      </c>
      <c r="O74" s="48" t="str">
        <f t="shared" si="17"/>
        <v>A10Str</v>
      </c>
      <c r="P74" s="48">
        <v>11</v>
      </c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 t="s">
        <v>405</v>
      </c>
      <c r="AB74" s="48"/>
      <c r="AC74" s="48"/>
      <c r="AD74" s="48"/>
      <c r="AE74" s="48"/>
      <c r="AF74" s="48"/>
      <c r="AG74" s="48"/>
      <c r="AH74" s="48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7"/>
      <c r="G75" s="127">
        <v>29</v>
      </c>
      <c r="H75" s="127"/>
      <c r="I75" s="64" t="s">
        <v>194</v>
      </c>
      <c r="J75" s="73" t="s">
        <v>132</v>
      </c>
      <c r="K75" s="48" t="str">
        <f t="shared" ca="1" si="13"/>
        <v>RW22-INV42-CB11.05-C14Str</v>
      </c>
      <c r="L75" s="48" t="str">
        <f t="shared" ca="1" si="15"/>
        <v>RW22</v>
      </c>
      <c r="M75" s="48" t="str">
        <f t="shared" ca="1" si="16"/>
        <v>INV42</v>
      </c>
      <c r="N75" s="48" t="str">
        <f ca="1">MID($F$5,1,2)&amp;LOOKUP("一",$F$7:$F75)&amp;"."&amp;TEXT(IF($F75&gt;"",1,($ZG75=OFFSET($ZG75,-1,))+IFERROR(MID(OFFSET($N75,-1,),FIND(MID($F$5,1,2),OFFSET($N75,-1,))+5,2),)),"00")</f>
        <v>CB11.05</v>
      </c>
      <c r="O75" s="48" t="str">
        <f t="shared" si="17"/>
        <v>C14Str</v>
      </c>
      <c r="P75" s="48">
        <v>1</v>
      </c>
      <c r="Q75" s="48" t="s">
        <v>406</v>
      </c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7"/>
      <c r="G76" s="127"/>
      <c r="H76" s="127"/>
      <c r="I76" s="64" t="s">
        <v>205</v>
      </c>
      <c r="J76" s="73" t="s">
        <v>132</v>
      </c>
      <c r="K76" s="48" t="str">
        <f t="shared" ca="1" si="13"/>
        <v>RW22-INV42-CB11.06-C14Str</v>
      </c>
      <c r="L76" s="48" t="str">
        <f t="shared" ca="1" si="15"/>
        <v>RW22</v>
      </c>
      <c r="M76" s="48" t="str">
        <f t="shared" ca="1" si="16"/>
        <v>INV42</v>
      </c>
      <c r="N76" s="48" t="str">
        <f ca="1">MID($F$5,1,2)&amp;LOOKUP("一",$F$7:$F76)&amp;"."&amp;TEXT(IF($F76&gt;"",1,($ZG76=OFFSET($ZG76,-1,))+IFERROR(MID(OFFSET($N76,-1,),FIND(MID($F$5,1,2),OFFSET($N76,-1,))+5,2),)),"00")</f>
        <v>CB11.06</v>
      </c>
      <c r="O76" s="48" t="str">
        <f t="shared" si="17"/>
        <v>C14Str</v>
      </c>
      <c r="P76" s="48">
        <v>3</v>
      </c>
      <c r="Q76" s="48"/>
      <c r="R76" s="48"/>
      <c r="S76" s="48" t="s">
        <v>278</v>
      </c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7"/>
      <c r="G77" s="127"/>
      <c r="H77" s="127"/>
      <c r="I77" s="64" t="s">
        <v>232</v>
      </c>
      <c r="J77" s="73" t="s">
        <v>132</v>
      </c>
      <c r="K77" s="48" t="str">
        <f t="shared" ca="1" si="13"/>
        <v>RW22-INV42-CB11.07-C14Str</v>
      </c>
      <c r="L77" s="48" t="str">
        <f t="shared" ca="1" si="15"/>
        <v>RW22</v>
      </c>
      <c r="M77" s="48" t="str">
        <f t="shared" ca="1" si="16"/>
        <v>INV42</v>
      </c>
      <c r="N77" s="48" t="str">
        <f ca="1">MID($F$5,1,2)&amp;LOOKUP("一",$F$7:$F77)&amp;"."&amp;TEXT(IF($F77&gt;"",1,($ZG77=OFFSET($ZG77,-1,))+IFERROR(MID(OFFSET($N77,-1,),FIND(MID($F$5,1,2),OFFSET($N77,-1,))+5,2),)),"00")</f>
        <v>CB11.07</v>
      </c>
      <c r="O77" s="48" t="str">
        <f t="shared" si="17"/>
        <v>C14Str</v>
      </c>
      <c r="P77" s="48">
        <v>7</v>
      </c>
      <c r="Q77" s="48"/>
      <c r="R77" s="48"/>
      <c r="S77" s="48"/>
      <c r="T77" s="48"/>
      <c r="U77" s="48"/>
      <c r="V77" s="48"/>
      <c r="W77" s="48" t="s">
        <v>476</v>
      </c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7"/>
      <c r="G78" s="127"/>
      <c r="H78" s="127"/>
      <c r="I78" s="64" t="s">
        <v>465</v>
      </c>
      <c r="J78" s="76" t="s">
        <v>136</v>
      </c>
      <c r="K78" s="48" t="str">
        <f t="shared" ca="1" si="13"/>
        <v>RW22-INV42-CB11.08-A10Str</v>
      </c>
      <c r="L78" s="48" t="str">
        <f t="shared" ca="1" si="15"/>
        <v>RW22</v>
      </c>
      <c r="M78" s="48" t="str">
        <f t="shared" ca="1" si="16"/>
        <v>INV42</v>
      </c>
      <c r="N78" s="48" t="str">
        <f ca="1">MID($F$5,1,2)&amp;LOOKUP("一",$F$7:$F78)&amp;"."&amp;TEXT(IF($F78&gt;"",1,($ZG78=OFFSET($ZG78,-1,))+IFERROR(MID(OFFSET($N78,-1,),FIND(MID($F$5,1,2),OFFSET($N78,-1,))+5,2),)),"00")</f>
        <v>CB11.08</v>
      </c>
      <c r="O78" s="48" t="str">
        <f t="shared" si="17"/>
        <v>A10Str</v>
      </c>
      <c r="P78" s="48">
        <v>11</v>
      </c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 t="s">
        <v>408</v>
      </c>
      <c r="AB78" s="48"/>
      <c r="AC78" s="48"/>
      <c r="AD78" s="48"/>
      <c r="AE78" s="48"/>
      <c r="AF78" s="48"/>
      <c r="AG78" s="48"/>
      <c r="AH78" s="48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8" t="s">
        <v>279</v>
      </c>
      <c r="G79" s="129">
        <v>29</v>
      </c>
      <c r="H79" s="129"/>
      <c r="I79" s="64" t="s">
        <v>194</v>
      </c>
      <c r="J79" s="73" t="s">
        <v>132</v>
      </c>
      <c r="K79" s="42" t="str">
        <f t="shared" ca="1" si="13"/>
        <v>RW23-INV42-CB12.01-C14Str</v>
      </c>
      <c r="L79" s="42" t="str">
        <f t="shared" ca="1" si="15"/>
        <v>RW23</v>
      </c>
      <c r="M79" s="42" t="str">
        <f t="shared" ca="1" si="16"/>
        <v>INV42</v>
      </c>
      <c r="N79" s="42" t="str">
        <f ca="1">MID($F$5,1,2)&amp;LOOKUP("一",$F$7:$F79)&amp;"."&amp;TEXT(IF($F79&gt;"",1,($ZG79=OFFSET($ZG79,-1,))+IFERROR(MID(OFFSET($N79,-1,),FIND(MID($F$5,1,2),OFFSET($N79,-1,))+5,2),)),"00")</f>
        <v>CB12.01</v>
      </c>
      <c r="O79" s="42" t="str">
        <f t="shared" si="17"/>
        <v>C14Str</v>
      </c>
      <c r="P79" s="42">
        <v>1</v>
      </c>
      <c r="Q79" s="42" t="s">
        <v>280</v>
      </c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9"/>
      <c r="G80" s="129"/>
      <c r="H80" s="129"/>
      <c r="I80" s="64" t="s">
        <v>205</v>
      </c>
      <c r="J80" s="73" t="s">
        <v>132</v>
      </c>
      <c r="K80" s="42" t="str">
        <f t="shared" ca="1" si="13"/>
        <v>RW23-INV42-CB12.02-C14Str</v>
      </c>
      <c r="L80" s="42" t="str">
        <f t="shared" ca="1" si="15"/>
        <v>RW23</v>
      </c>
      <c r="M80" s="42" t="str">
        <f t="shared" ca="1" si="16"/>
        <v>INV42</v>
      </c>
      <c r="N80" s="42" t="str">
        <f ca="1">MID($F$5,1,2)&amp;LOOKUP("一",$F$7:$F80)&amp;"."&amp;TEXT(IF($F80&gt;"",1,($ZG80=OFFSET($ZG80,-1,))+IFERROR(MID(OFFSET($N80,-1,),FIND(MID($F$5,1,2),OFFSET($N80,-1,))+5,2),)),"00")</f>
        <v>CB12.02</v>
      </c>
      <c r="O80" s="42" t="str">
        <f t="shared" si="17"/>
        <v>C14Str</v>
      </c>
      <c r="P80" s="42">
        <v>3</v>
      </c>
      <c r="Q80" s="42"/>
      <c r="R80" s="42"/>
      <c r="S80" s="42" t="s">
        <v>281</v>
      </c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9"/>
      <c r="G81" s="129"/>
      <c r="H81" s="129"/>
      <c r="I81" s="64" t="s">
        <v>232</v>
      </c>
      <c r="J81" s="73" t="s">
        <v>132</v>
      </c>
      <c r="K81" s="42" t="str">
        <f t="shared" ca="1" si="13"/>
        <v>RW23-INV42-CB12.03-C14Str</v>
      </c>
      <c r="L81" s="42" t="str">
        <f t="shared" ca="1" si="15"/>
        <v>RW23</v>
      </c>
      <c r="M81" s="42" t="str">
        <f t="shared" ca="1" si="16"/>
        <v>INV42</v>
      </c>
      <c r="N81" s="42" t="str">
        <f ca="1">MID($F$5,1,2)&amp;LOOKUP("一",$F$7:$F81)&amp;"."&amp;TEXT(IF($F81&gt;"",1,($ZG81=OFFSET($ZG81,-1,))+IFERROR(MID(OFFSET($N81,-1,),FIND(MID($F$5,1,2),OFFSET($N81,-1,))+5,2),)),"00")</f>
        <v>CB12.03</v>
      </c>
      <c r="O81" s="42" t="str">
        <f t="shared" si="17"/>
        <v>C14Str</v>
      </c>
      <c r="P81" s="42">
        <v>7</v>
      </c>
      <c r="Q81" s="42"/>
      <c r="R81" s="42"/>
      <c r="S81" s="42"/>
      <c r="T81" s="42"/>
      <c r="U81" s="42"/>
      <c r="V81" s="42"/>
      <c r="W81" s="42" t="s">
        <v>282</v>
      </c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9"/>
      <c r="G82" s="129"/>
      <c r="H82" s="129"/>
      <c r="I82" s="64" t="s">
        <v>465</v>
      </c>
      <c r="J82" s="76" t="s">
        <v>136</v>
      </c>
      <c r="K82" s="42" t="str">
        <f t="shared" ca="1" si="13"/>
        <v>RW23-INV42-CB12.04-A10Str</v>
      </c>
      <c r="L82" s="42" t="str">
        <f t="shared" ca="1" si="15"/>
        <v>RW23</v>
      </c>
      <c r="M82" s="42" t="str">
        <f t="shared" ca="1" si="16"/>
        <v>INV42</v>
      </c>
      <c r="N82" s="42" t="str">
        <f ca="1">MID($F$5,1,2)&amp;LOOKUP("一",$F$7:$F82)&amp;"."&amp;TEXT(IF($F82&gt;"",1,($ZG82=OFFSET($ZG82,-1,))+IFERROR(MID(OFFSET($N82,-1,),FIND(MID($F$5,1,2),OFFSET($N82,-1,))+5,2),)),"00")</f>
        <v>CB12.04</v>
      </c>
      <c r="O82" s="42" t="str">
        <f t="shared" si="17"/>
        <v>A10Str</v>
      </c>
      <c r="P82" s="42">
        <v>11</v>
      </c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 t="s">
        <v>437</v>
      </c>
      <c r="AB82" s="42"/>
      <c r="AC82" s="42"/>
      <c r="AD82" s="42"/>
      <c r="AE82" s="42"/>
      <c r="AF82" s="42"/>
      <c r="AG82" s="42"/>
      <c r="AH82" s="42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9"/>
      <c r="G83" s="129">
        <v>29</v>
      </c>
      <c r="H83" s="129"/>
      <c r="I83" s="64" t="s">
        <v>194</v>
      </c>
      <c r="J83" s="73" t="s">
        <v>132</v>
      </c>
      <c r="K83" s="42" t="str">
        <f t="shared" ca="1" si="13"/>
        <v>RW24-INV42-CB12.05-C14Str</v>
      </c>
      <c r="L83" s="42" t="str">
        <f t="shared" ca="1" si="15"/>
        <v>RW24</v>
      </c>
      <c r="M83" s="42" t="str">
        <f t="shared" ca="1" si="16"/>
        <v>INV42</v>
      </c>
      <c r="N83" s="42" t="str">
        <f ca="1">MID($F$5,1,2)&amp;LOOKUP("一",$F$7:$F83)&amp;"."&amp;TEXT(IF($F83&gt;"",1,($ZG83=OFFSET($ZG83,-1,))+IFERROR(MID(OFFSET($N83,-1,),FIND(MID($F$5,1,2),OFFSET($N83,-1,))+5,2),)),"00")</f>
        <v>CB12.05</v>
      </c>
      <c r="O83" s="42" t="str">
        <f t="shared" si="17"/>
        <v>C14Str</v>
      </c>
      <c r="P83" s="42">
        <v>1</v>
      </c>
      <c r="Q83" s="42" t="s">
        <v>413</v>
      </c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9"/>
      <c r="G84" s="129"/>
      <c r="H84" s="129"/>
      <c r="I84" s="64" t="s">
        <v>205</v>
      </c>
      <c r="J84" s="73" t="s">
        <v>132</v>
      </c>
      <c r="K84" s="42" t="str">
        <f t="shared" ca="1" si="13"/>
        <v>RW24-INV42-CB12.06-C14Str</v>
      </c>
      <c r="L84" s="42" t="str">
        <f t="shared" ca="1" si="15"/>
        <v>RW24</v>
      </c>
      <c r="M84" s="42" t="str">
        <f t="shared" ca="1" si="16"/>
        <v>INV42</v>
      </c>
      <c r="N84" s="42" t="str">
        <f ca="1">MID($F$5,1,2)&amp;LOOKUP("一",$F$7:$F84)&amp;"."&amp;TEXT(IF($F84&gt;"",1,($ZG84=OFFSET($ZG84,-1,))+IFERROR(MID(OFFSET($N84,-1,),FIND(MID($F$5,1,2),OFFSET($N84,-1,))+5,2),)),"00")</f>
        <v>CB12.06</v>
      </c>
      <c r="O84" s="42" t="str">
        <f t="shared" si="17"/>
        <v>C14Str</v>
      </c>
      <c r="P84" s="42">
        <v>3</v>
      </c>
      <c r="Q84" s="42"/>
      <c r="R84" s="42"/>
      <c r="S84" s="42" t="s">
        <v>285</v>
      </c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9"/>
      <c r="G85" s="129"/>
      <c r="H85" s="129"/>
      <c r="I85" s="64" t="s">
        <v>232</v>
      </c>
      <c r="J85" s="73" t="s">
        <v>132</v>
      </c>
      <c r="K85" s="42" t="str">
        <f t="shared" ca="1" si="13"/>
        <v>RW24-INV42-CB12.07-C14Str</v>
      </c>
      <c r="L85" s="42" t="str">
        <f t="shared" ca="1" si="15"/>
        <v>RW24</v>
      </c>
      <c r="M85" s="42" t="str">
        <f t="shared" ca="1" si="16"/>
        <v>INV42</v>
      </c>
      <c r="N85" s="42" t="str">
        <f ca="1">MID($F$5,1,2)&amp;LOOKUP("一",$F$7:$F85)&amp;"."&amp;TEXT(IF($F85&gt;"",1,($ZG85=OFFSET($ZG85,-1,))+IFERROR(MID(OFFSET($N85,-1,),FIND(MID($F$5,1,2),OFFSET($N85,-1,))+5,2),)),"00")</f>
        <v>CB12.07</v>
      </c>
      <c r="O85" s="42" t="str">
        <f t="shared" si="17"/>
        <v>C14Str</v>
      </c>
      <c r="P85" s="42">
        <v>7</v>
      </c>
      <c r="Q85" s="42"/>
      <c r="R85" s="42"/>
      <c r="S85" s="42"/>
      <c r="T85" s="42"/>
      <c r="U85" s="42"/>
      <c r="V85" s="42"/>
      <c r="W85" s="42" t="s">
        <v>477</v>
      </c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465</v>
      </c>
      <c r="J86" s="76" t="s">
        <v>136</v>
      </c>
      <c r="K86" s="42" t="str">
        <f t="shared" ca="1" si="13"/>
        <v>RW24-INV42-CB12.08-A10Str</v>
      </c>
      <c r="L86" s="42" t="str">
        <f t="shared" ca="1" si="15"/>
        <v>RW24</v>
      </c>
      <c r="M86" s="42" t="str">
        <f t="shared" ca="1" si="16"/>
        <v>INV42</v>
      </c>
      <c r="N86" s="42" t="str">
        <f ca="1">MID($F$5,1,2)&amp;LOOKUP("一",$F$7:$F86)&amp;"."&amp;TEXT(IF($F86&gt;"",1,($ZG86=OFFSET($ZG86,-1,))+IFERROR(MID(OFFSET($N86,-1,),FIND(MID($F$5,1,2),OFFSET($N86,-1,))+5,2),)),"00")</f>
        <v>CB12.08</v>
      </c>
      <c r="O86" s="42" t="str">
        <f t="shared" si="17"/>
        <v>A10Str</v>
      </c>
      <c r="P86" s="42">
        <v>11</v>
      </c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 t="s">
        <v>478</v>
      </c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6" t="s">
        <v>286</v>
      </c>
      <c r="G87" s="127">
        <v>29</v>
      </c>
      <c r="H87" s="127"/>
      <c r="I87" s="64" t="s">
        <v>194</v>
      </c>
      <c r="J87" s="73" t="s">
        <v>132</v>
      </c>
      <c r="K87" s="48" t="str">
        <f t="shared" ca="1" si="13"/>
        <v>RW25-INV42-CB13.01-C14Str</v>
      </c>
      <c r="L87" s="48" t="str">
        <f t="shared" ca="1" si="15"/>
        <v>RW25</v>
      </c>
      <c r="M87" s="48" t="str">
        <f t="shared" ca="1" si="16"/>
        <v>INV42</v>
      </c>
      <c r="N87" s="48" t="str">
        <f ca="1">MID($F$5,1,2)&amp;LOOKUP("一",$F$7:$F87)&amp;"."&amp;TEXT(IF($F87&gt;"",1,($ZG87=OFFSET($ZG87,-1,))+IFERROR(MID(OFFSET($N87,-1,),FIND(MID($F$5,1,2),OFFSET($N87,-1,))+5,2),)),"00")</f>
        <v>CB13.01</v>
      </c>
      <c r="O87" s="48" t="str">
        <f t="shared" si="17"/>
        <v>C14Str</v>
      </c>
      <c r="P87" s="48">
        <v>1</v>
      </c>
      <c r="Q87" s="48" t="s">
        <v>287</v>
      </c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7"/>
      <c r="G88" s="127"/>
      <c r="H88" s="127"/>
      <c r="I88" s="64" t="s">
        <v>205</v>
      </c>
      <c r="J88" s="73" t="s">
        <v>132</v>
      </c>
      <c r="K88" s="48" t="str">
        <f t="shared" ca="1" si="13"/>
        <v>RW25-INV42-CB13.02-C14Str</v>
      </c>
      <c r="L88" s="48" t="str">
        <f t="shared" ca="1" si="15"/>
        <v>RW25</v>
      </c>
      <c r="M88" s="48" t="str">
        <f t="shared" ca="1" si="16"/>
        <v>INV42</v>
      </c>
      <c r="N88" s="48" t="str">
        <f ca="1">MID($F$5,1,2)&amp;LOOKUP("一",$F$7:$F88)&amp;"."&amp;TEXT(IF($F88&gt;"",1,($ZG88=OFFSET($ZG88,-1,))+IFERROR(MID(OFFSET($N88,-1,),FIND(MID($F$5,1,2),OFFSET($N88,-1,))+5,2),)),"00")</f>
        <v>CB13.02</v>
      </c>
      <c r="O88" s="48" t="str">
        <f t="shared" si="17"/>
        <v>C14Str</v>
      </c>
      <c r="P88" s="48">
        <v>3</v>
      </c>
      <c r="Q88" s="48"/>
      <c r="R88" s="48"/>
      <c r="S88" s="48" t="s">
        <v>288</v>
      </c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7"/>
      <c r="G89" s="127"/>
      <c r="H89" s="127"/>
      <c r="I89" s="64" t="s">
        <v>232</v>
      </c>
      <c r="J89" s="73" t="s">
        <v>132</v>
      </c>
      <c r="K89" s="48" t="str">
        <f t="shared" ca="1" si="13"/>
        <v>RW25-INV42-CB13.03-C14Str</v>
      </c>
      <c r="L89" s="48" t="str">
        <f t="shared" ca="1" si="15"/>
        <v>RW25</v>
      </c>
      <c r="M89" s="48" t="str">
        <f t="shared" ca="1" si="16"/>
        <v>INV42</v>
      </c>
      <c r="N89" s="48" t="str">
        <f ca="1">MID($F$5,1,2)&amp;LOOKUP("一",$F$7:$F89)&amp;"."&amp;TEXT(IF($F89&gt;"",1,($ZG89=OFFSET($ZG89,-1,))+IFERROR(MID(OFFSET($N89,-1,),FIND(MID($F$5,1,2),OFFSET($N89,-1,))+5,2),)),"00")</f>
        <v>CB13.03</v>
      </c>
      <c r="O89" s="48" t="str">
        <f t="shared" si="17"/>
        <v>C14Str</v>
      </c>
      <c r="P89" s="48">
        <v>7</v>
      </c>
      <c r="Q89" s="48"/>
      <c r="R89" s="48"/>
      <c r="S89" s="48"/>
      <c r="T89" s="48"/>
      <c r="U89" s="48"/>
      <c r="V89" s="48"/>
      <c r="W89" s="48" t="s">
        <v>289</v>
      </c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7"/>
      <c r="G90" s="127"/>
      <c r="H90" s="127"/>
      <c r="I90" s="64" t="s">
        <v>465</v>
      </c>
      <c r="J90" s="76" t="s">
        <v>136</v>
      </c>
      <c r="K90" s="48" t="str">
        <f t="shared" ca="1" si="13"/>
        <v>RW25-INV42-CB13.04-A10Str</v>
      </c>
      <c r="L90" s="48" t="str">
        <f t="shared" ca="1" si="15"/>
        <v>RW25</v>
      </c>
      <c r="M90" s="48" t="str">
        <f t="shared" ca="1" si="16"/>
        <v>INV42</v>
      </c>
      <c r="N90" s="48" t="str">
        <f ca="1">MID($F$5,1,2)&amp;LOOKUP("一",$F$7:$F90)&amp;"."&amp;TEXT(IF($F90&gt;"",1,($ZG90=OFFSET($ZG90,-1,))+IFERROR(MID(OFFSET($N90,-1,),FIND(MID($F$5,1,2),OFFSET($N90,-1,))+5,2),)),"00")</f>
        <v>CB13.04</v>
      </c>
      <c r="O90" s="48" t="str">
        <f t="shared" si="17"/>
        <v>A10Str</v>
      </c>
      <c r="P90" s="48">
        <v>11</v>
      </c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 t="s">
        <v>438</v>
      </c>
      <c r="AB90" s="48"/>
      <c r="AC90" s="48"/>
      <c r="AD90" s="48"/>
      <c r="AE90" s="48"/>
      <c r="AF90" s="48"/>
      <c r="AG90" s="48"/>
      <c r="AH90" s="48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7"/>
      <c r="G91" s="127">
        <v>29</v>
      </c>
      <c r="H91" s="127"/>
      <c r="I91" s="64" t="s">
        <v>194</v>
      </c>
      <c r="J91" s="73" t="s">
        <v>132</v>
      </c>
      <c r="K91" s="48" t="str">
        <f t="shared" ca="1" si="13"/>
        <v>RW26-INV42-CB13.05-C14Str</v>
      </c>
      <c r="L91" s="48" t="str">
        <f t="shared" ca="1" si="15"/>
        <v>RW26</v>
      </c>
      <c r="M91" s="48" t="str">
        <f t="shared" ca="1" si="16"/>
        <v>INV42</v>
      </c>
      <c r="N91" s="48" t="str">
        <f ca="1">MID($F$5,1,2)&amp;LOOKUP("一",$F$7:$F91)&amp;"."&amp;TEXT(IF($F91&gt;"",1,($ZG91=OFFSET($ZG91,-1,))+IFERROR(MID(OFFSET($N91,-1,),FIND(MID($F$5,1,2),OFFSET($N91,-1,))+5,2),)),"00")</f>
        <v>CB13.05</v>
      </c>
      <c r="O91" s="48" t="str">
        <f t="shared" si="17"/>
        <v>C14Str</v>
      </c>
      <c r="P91" s="48">
        <v>1</v>
      </c>
      <c r="Q91" s="48" t="s">
        <v>418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7"/>
      <c r="G92" s="127"/>
      <c r="H92" s="127"/>
      <c r="I92" s="64" t="s">
        <v>205</v>
      </c>
      <c r="J92" s="73" t="s">
        <v>132</v>
      </c>
      <c r="K92" s="48" t="str">
        <f t="shared" ca="1" si="13"/>
        <v>RW26-INV42-CB13.06-C14Str</v>
      </c>
      <c r="L92" s="48" t="str">
        <f t="shared" ca="1" si="15"/>
        <v>RW26</v>
      </c>
      <c r="M92" s="48" t="str">
        <f t="shared" ca="1" si="16"/>
        <v>INV42</v>
      </c>
      <c r="N92" s="48" t="str">
        <f ca="1">MID($F$5,1,2)&amp;LOOKUP("一",$F$7:$F92)&amp;"."&amp;TEXT(IF($F92&gt;"",1,($ZG92=OFFSET($ZG92,-1,))+IFERROR(MID(OFFSET($N92,-1,),FIND(MID($F$5,1,2),OFFSET($N92,-1,))+5,2),)),"00")</f>
        <v>CB13.06</v>
      </c>
      <c r="O92" s="48" t="str">
        <f t="shared" si="17"/>
        <v>C14Str</v>
      </c>
      <c r="P92" s="48">
        <v>3</v>
      </c>
      <c r="Q92" s="48"/>
      <c r="R92" s="48"/>
      <c r="S92" s="48" t="s">
        <v>292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7"/>
      <c r="G93" s="127"/>
      <c r="H93" s="127"/>
      <c r="I93" s="64" t="s">
        <v>232</v>
      </c>
      <c r="J93" s="73" t="s">
        <v>132</v>
      </c>
      <c r="K93" s="48" t="str">
        <f t="shared" ca="1" si="13"/>
        <v>RW26-INV42-CB13.07-C14Str</v>
      </c>
      <c r="L93" s="48" t="str">
        <f t="shared" ca="1" si="15"/>
        <v>RW26</v>
      </c>
      <c r="M93" s="48" t="str">
        <f t="shared" ca="1" si="16"/>
        <v>INV42</v>
      </c>
      <c r="N93" s="48" t="str">
        <f ca="1">MID($F$5,1,2)&amp;LOOKUP("一",$F$7:$F93)&amp;"."&amp;TEXT(IF($F93&gt;"",1,($ZG93=OFFSET($ZG93,-1,))+IFERROR(MID(OFFSET($N93,-1,),FIND(MID($F$5,1,2),OFFSET($N93,-1,))+5,2),)),"00")</f>
        <v>CB13.07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455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7"/>
      <c r="G94" s="127"/>
      <c r="H94" s="127"/>
      <c r="I94" s="64" t="s">
        <v>465</v>
      </c>
      <c r="J94" s="76" t="s">
        <v>136</v>
      </c>
      <c r="K94" s="48" t="str">
        <f t="shared" ca="1" si="13"/>
        <v>RW26-INV42-CB13.08-A10Str</v>
      </c>
      <c r="L94" s="48" t="str">
        <f t="shared" ca="1" si="15"/>
        <v>RW26</v>
      </c>
      <c r="M94" s="48" t="str">
        <f t="shared" ca="1" si="16"/>
        <v>INV42</v>
      </c>
      <c r="N94" s="48" t="str">
        <f ca="1">MID($F$5,1,2)&amp;LOOKUP("一",$F$7:$F94)&amp;"."&amp;TEXT(IF($F94&gt;"",1,($ZG94=OFFSET($ZG94,-1,))+IFERROR(MID(OFFSET($N94,-1,),FIND(MID($F$5,1,2),OFFSET($N94,-1,))+5,2),)),"00")</f>
        <v>CB13.08</v>
      </c>
      <c r="O94" s="48" t="str">
        <f t="shared" si="17"/>
        <v>A10Str</v>
      </c>
      <c r="P94" s="48">
        <v>11</v>
      </c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 t="s">
        <v>456</v>
      </c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8" t="s">
        <v>293</v>
      </c>
      <c r="G95" s="129">
        <v>29</v>
      </c>
      <c r="H95" s="129"/>
      <c r="I95" s="64" t="s">
        <v>194</v>
      </c>
      <c r="J95" s="73" t="s">
        <v>132</v>
      </c>
      <c r="K95" s="42" t="str">
        <f t="shared" ca="1" si="13"/>
        <v>RW27-INV42-CB14.01-C14Str</v>
      </c>
      <c r="L95" s="42" t="str">
        <f t="shared" ca="1" si="15"/>
        <v>RW27</v>
      </c>
      <c r="M95" s="42" t="str">
        <f t="shared" ca="1" si="16"/>
        <v>INV42</v>
      </c>
      <c r="N95" s="42" t="str">
        <f ca="1">MID($F$5,1,2)&amp;LOOKUP("一",$F$7:$F95)&amp;"."&amp;TEXT(IF($F95&gt;"",1,($ZG95=OFFSET($ZG95,-1,))+IFERROR(MID(OFFSET($N95,-1,),FIND(MID($F$5,1,2),OFFSET($N95,-1,))+5,2),)),"00")</f>
        <v>CB14.01</v>
      </c>
      <c r="O95" s="42" t="str">
        <f t="shared" si="17"/>
        <v>C14Str</v>
      </c>
      <c r="P95" s="42">
        <v>1</v>
      </c>
      <c r="Q95" s="42" t="s">
        <v>294</v>
      </c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</row>
    <row r="96" spans="1:90">
      <c r="E96" s="42">
        <f t="shared" si="14"/>
        <v>1</v>
      </c>
      <c r="F96" s="128"/>
      <c r="G96" s="129"/>
      <c r="H96" s="129"/>
      <c r="I96" s="64" t="s">
        <v>205</v>
      </c>
      <c r="J96" s="73" t="s">
        <v>132</v>
      </c>
      <c r="K96" s="42" t="str">
        <f t="shared" ca="1" si="13"/>
        <v>RW27-INV42-CB14.02-C14Str</v>
      </c>
      <c r="L96" s="42" t="str">
        <f t="shared" ca="1" si="15"/>
        <v>RW27</v>
      </c>
      <c r="M96" s="42" t="str">
        <f t="shared" ca="1" si="16"/>
        <v>INV42</v>
      </c>
      <c r="N96" s="42" t="str">
        <f ca="1">MID($F$5,1,2)&amp;LOOKUP("一",$F$7:$F96)&amp;"."&amp;TEXT(IF($F96&gt;"",1,($ZG96=OFFSET($ZG96,-1,))+IFERROR(MID(OFFSET($N96,-1,),FIND(MID($F$5,1,2),OFFSET($N96,-1,))+5,2),)),"00")</f>
        <v>CB14.02</v>
      </c>
      <c r="O96" s="42" t="str">
        <f t="shared" si="17"/>
        <v>C14Str</v>
      </c>
      <c r="P96" s="42">
        <v>3</v>
      </c>
      <c r="Q96" s="42"/>
      <c r="R96" s="42"/>
      <c r="S96" s="42" t="s">
        <v>295</v>
      </c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</row>
    <row r="97" spans="5:56">
      <c r="E97" s="42">
        <f t="shared" si="14"/>
        <v>1</v>
      </c>
      <c r="F97" s="128"/>
      <c r="G97" s="129"/>
      <c r="H97" s="129"/>
      <c r="I97" s="64" t="s">
        <v>232</v>
      </c>
      <c r="J97" s="73" t="s">
        <v>132</v>
      </c>
      <c r="K97" s="42" t="str">
        <f t="shared" ca="1" si="13"/>
        <v>RW27-INV42-CB14.03-C14Str</v>
      </c>
      <c r="L97" s="42" t="str">
        <f t="shared" ca="1" si="15"/>
        <v>RW27</v>
      </c>
      <c r="M97" s="42" t="str">
        <f t="shared" ca="1" si="16"/>
        <v>INV42</v>
      </c>
      <c r="N97" s="42" t="str">
        <f ca="1">MID($F$5,1,2)&amp;LOOKUP("一",$F$7:$F97)&amp;"."&amp;TEXT(IF($F97&gt;"",1,($ZG97=OFFSET($ZG97,-1,))+IFERROR(MID(OFFSET($N97,-1,),FIND(MID($F$5,1,2),OFFSET($N97,-1,))+5,2),)),"00")</f>
        <v>CB14.03</v>
      </c>
      <c r="O97" s="42" t="str">
        <f t="shared" si="17"/>
        <v>C14Str</v>
      </c>
      <c r="P97" s="42">
        <v>7</v>
      </c>
      <c r="Q97" s="42"/>
      <c r="R97" s="42"/>
      <c r="S97" s="42"/>
      <c r="T97" s="42"/>
      <c r="U97" s="42"/>
      <c r="V97" s="42"/>
      <c r="W97" s="42" t="s">
        <v>296</v>
      </c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465</v>
      </c>
      <c r="J98" s="76" t="s">
        <v>136</v>
      </c>
      <c r="K98" s="42" t="str">
        <f t="shared" ca="1" si="13"/>
        <v>RW27-INV42-CB14.04-A10Str</v>
      </c>
      <c r="L98" s="42" t="str">
        <f t="shared" ca="1" si="15"/>
        <v>RW27</v>
      </c>
      <c r="M98" s="42" t="str">
        <f t="shared" ca="1" si="16"/>
        <v>INV42</v>
      </c>
      <c r="N98" s="42" t="str">
        <f ca="1">MID($F$5,1,2)&amp;LOOKUP("一",$F$7:$F98)&amp;"."&amp;TEXT(IF($F98&gt;"",1,($ZG98=OFFSET($ZG98,-1,))+IFERROR(MID(OFFSET($N98,-1,),FIND(MID($F$5,1,2),OFFSET($N98,-1,))+5,2),)),"00")</f>
        <v>CB14.04</v>
      </c>
      <c r="O98" s="42" t="str">
        <f t="shared" si="17"/>
        <v>A10Str</v>
      </c>
      <c r="P98" s="42">
        <v>11</v>
      </c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 t="s">
        <v>440</v>
      </c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>
        <v>29</v>
      </c>
      <c r="H99" s="129"/>
      <c r="I99" s="64" t="s">
        <v>194</v>
      </c>
      <c r="J99" s="73" t="s">
        <v>132</v>
      </c>
      <c r="K99" s="42" t="str">
        <f t="shared" ca="1" si="13"/>
        <v>RW28-INV42-CB14.05-C14Str</v>
      </c>
      <c r="L99" s="42" t="str">
        <f t="shared" ca="1" si="15"/>
        <v>RW28</v>
      </c>
      <c r="M99" s="42" t="str">
        <f t="shared" ca="1" si="16"/>
        <v>INV42</v>
      </c>
      <c r="N99" s="42" t="str">
        <f ca="1">MID($F$5,1,2)&amp;LOOKUP("一",$F$7:$F99)&amp;"."&amp;TEXT(IF($F99&gt;"",1,($ZG99=OFFSET($ZG99,-1,))+IFERROR(MID(OFFSET($N99,-1,),FIND(MID($F$5,1,2),OFFSET($N99,-1,))+5,2),)),"00")</f>
        <v>CB14.05</v>
      </c>
      <c r="O99" s="42" t="str">
        <f t="shared" si="17"/>
        <v>C14Str</v>
      </c>
      <c r="P99" s="42">
        <v>1</v>
      </c>
      <c r="Q99" s="42" t="s">
        <v>441</v>
      </c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/>
      <c r="H100" s="129"/>
      <c r="I100" s="64" t="s">
        <v>205</v>
      </c>
      <c r="J100" s="73" t="s">
        <v>132</v>
      </c>
      <c r="K100" s="42" t="str">
        <f t="shared" ca="1" si="13"/>
        <v>RW28-INV42-CB14.06-C14Str</v>
      </c>
      <c r="L100" s="42" t="str">
        <f t="shared" ca="1" si="15"/>
        <v>RW28</v>
      </c>
      <c r="M100" s="42" t="str">
        <f t="shared" ca="1" si="16"/>
        <v>INV42</v>
      </c>
      <c r="N100" s="42" t="str">
        <f ca="1">MID($F$5,1,2)&amp;LOOKUP("一",$F$7:$F100)&amp;"."&amp;TEXT(IF($F100&gt;"",1,($ZG100=OFFSET($ZG100,-1,))+IFERROR(MID(OFFSET($N100,-1,),FIND(MID($F$5,1,2),OFFSET($N100,-1,))+5,2),)),"00")</f>
        <v>CB14.06</v>
      </c>
      <c r="O100" s="42" t="str">
        <f t="shared" si="17"/>
        <v>C14Str</v>
      </c>
      <c r="P100" s="42">
        <v>3</v>
      </c>
      <c r="Q100" s="42"/>
      <c r="R100" s="42"/>
      <c r="S100" s="42" t="s">
        <v>299</v>
      </c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232</v>
      </c>
      <c r="J101" s="73" t="s">
        <v>132</v>
      </c>
      <c r="K101" s="42" t="str">
        <f t="shared" ca="1" si="13"/>
        <v>RW28-INV42-CB14.07-C14Str</v>
      </c>
      <c r="L101" s="42" t="str">
        <f t="shared" ca="1" si="15"/>
        <v>RW28</v>
      </c>
      <c r="M101" s="42" t="str">
        <f t="shared" ca="1" si="16"/>
        <v>INV42</v>
      </c>
      <c r="N101" s="42" t="str">
        <f ca="1">MID($F$5,1,2)&amp;LOOKUP("一",$F$7:$F101)&amp;"."&amp;TEXT(IF($F101&gt;"",1,($ZG101=OFFSET($ZG101,-1,))+IFERROR(MID(OFFSET($N101,-1,),FIND(MID($F$5,1,2),OFFSET($N101,-1,))+5,2),)),"00")</f>
        <v>CB14.07</v>
      </c>
      <c r="O101" s="42" t="str">
        <f t="shared" si="17"/>
        <v>C14Str</v>
      </c>
      <c r="P101" s="42">
        <v>7</v>
      </c>
      <c r="Q101" s="42"/>
      <c r="R101" s="42"/>
      <c r="S101" s="42"/>
      <c r="T101" s="42"/>
      <c r="U101" s="42"/>
      <c r="V101" s="42"/>
      <c r="W101" s="42" t="s">
        <v>457</v>
      </c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465</v>
      </c>
      <c r="J102" s="76" t="s">
        <v>136</v>
      </c>
      <c r="K102" s="42" t="str">
        <f t="shared" ca="1" si="13"/>
        <v>RW28-INV42-CB14.08-A10Str</v>
      </c>
      <c r="L102" s="42" t="str">
        <f t="shared" ca="1" si="15"/>
        <v>RW28</v>
      </c>
      <c r="M102" s="42" t="str">
        <f t="shared" ca="1" si="16"/>
        <v>INV42</v>
      </c>
      <c r="N102" s="42" t="str">
        <f ca="1">MID($F$5,1,2)&amp;LOOKUP("一",$F$7:$F102)&amp;"."&amp;TEXT(IF($F102&gt;"",1,($ZG102=OFFSET($ZG102,-1,))+IFERROR(MID(OFFSET($N102,-1,),FIND(MID($F$5,1,2),OFFSET($N102,-1,))+5,2),)),"00")</f>
        <v>CB14.08</v>
      </c>
      <c r="O102" s="42" t="str">
        <f t="shared" si="17"/>
        <v>A10Str</v>
      </c>
      <c r="P102" s="42">
        <v>11</v>
      </c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 t="s">
        <v>420</v>
      </c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300</v>
      </c>
      <c r="G103" s="127">
        <v>29</v>
      </c>
      <c r="H103" s="127"/>
      <c r="I103" s="64" t="s">
        <v>194</v>
      </c>
      <c r="J103" s="73" t="s">
        <v>132</v>
      </c>
      <c r="K103" s="48" t="str">
        <f t="shared" ca="1" si="13"/>
        <v>RW29-INV42-CB15.01-C14Str</v>
      </c>
      <c r="L103" s="48" t="str">
        <f t="shared" ca="1" si="15"/>
        <v>RW29</v>
      </c>
      <c r="M103" s="48" t="str">
        <f t="shared" ca="1" si="16"/>
        <v>INV42</v>
      </c>
      <c r="N103" s="48" t="str">
        <f ca="1">MID($F$5,1,2)&amp;LOOKUP("一",$F$7:$F103)&amp;"."&amp;TEXT(IF($F103&gt;"",1,($ZG103=OFFSET($ZG103,-1,))+IFERROR(MID(OFFSET($N103,-1,),FIND(MID($F$5,1,2),OFFSET($N103,-1,))+5,2),)),"00")</f>
        <v>CB15.01</v>
      </c>
      <c r="O103" s="48" t="str">
        <f t="shared" si="17"/>
        <v>C14Str</v>
      </c>
      <c r="P103" s="48">
        <v>1</v>
      </c>
      <c r="Q103" s="48" t="s">
        <v>301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RW29-INV42-CB15.02-C14Str</v>
      </c>
      <c r="L104" s="48" t="str">
        <f t="shared" ca="1" si="15"/>
        <v>RW29</v>
      </c>
      <c r="M104" s="48" t="str">
        <f t="shared" ca="1" si="16"/>
        <v>INV42</v>
      </c>
      <c r="N104" s="48" t="str">
        <f ca="1">MID($F$5,1,2)&amp;LOOKUP("一",$F$7:$F104)&amp;"."&amp;TEXT(IF($F104&gt;"",1,($ZG104=OFFSET($ZG104,-1,))+IFERROR(MID(OFFSET($N104,-1,),FIND(MID($F$5,1,2),OFFSET($N104,-1,))+5,2),)),"00")</f>
        <v>CB15.02</v>
      </c>
      <c r="O104" s="48" t="str">
        <f t="shared" si="17"/>
        <v>C14Str</v>
      </c>
      <c r="P104" s="48">
        <v>3</v>
      </c>
      <c r="Q104" s="48"/>
      <c r="R104" s="48"/>
      <c r="S104" s="48" t="s">
        <v>302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RW29-INV42-CB15.03-C14Str</v>
      </c>
      <c r="L105" s="48" t="str">
        <f t="shared" ca="1" si="15"/>
        <v>RW29</v>
      </c>
      <c r="M105" s="48" t="str">
        <f t="shared" ca="1" si="16"/>
        <v>INV42</v>
      </c>
      <c r="N105" s="48" t="str">
        <f ca="1">MID($F$5,1,2)&amp;LOOKUP("一",$F$7:$F105)&amp;"."&amp;TEXT(IF($F105&gt;"",1,($ZG105=OFFSET($ZG105,-1,))+IFERROR(MID(OFFSET($N105,-1,),FIND(MID($F$5,1,2),OFFSET($N105,-1,))+5,2),)),"00")</f>
        <v>CB15.03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303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/>
      <c r="H106" s="127"/>
      <c r="I106" s="64" t="s">
        <v>465</v>
      </c>
      <c r="J106" s="76" t="s">
        <v>136</v>
      </c>
      <c r="K106" s="48" t="str">
        <f t="shared" ca="1" si="13"/>
        <v>RW29-INV42-CB15.04-A10Str</v>
      </c>
      <c r="L106" s="48" t="str">
        <f t="shared" ca="1" si="15"/>
        <v>RW29</v>
      </c>
      <c r="M106" s="48" t="str">
        <f t="shared" ca="1" si="16"/>
        <v>INV42</v>
      </c>
      <c r="N106" s="48" t="str">
        <f ca="1">MID($F$5,1,2)&amp;LOOKUP("一",$F$7:$F106)&amp;"."&amp;TEXT(IF($F106&gt;"",1,($ZG106=OFFSET($ZG106,-1,))+IFERROR(MID(OFFSET($N106,-1,),FIND(MID($F$5,1,2),OFFSET($N106,-1,))+5,2),)),"00")</f>
        <v>CB15.04</v>
      </c>
      <c r="O106" s="48" t="str">
        <f t="shared" si="17"/>
        <v>A10Str</v>
      </c>
      <c r="P106" s="48">
        <v>11</v>
      </c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 t="s">
        <v>443</v>
      </c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  <row r="107" spans="5:56">
      <c r="E107" s="42">
        <f t="shared" si="14"/>
        <v>1</v>
      </c>
      <c r="F107" s="126"/>
      <c r="G107" s="127">
        <v>29</v>
      </c>
      <c r="H107" s="127"/>
      <c r="I107" s="64" t="s">
        <v>194</v>
      </c>
      <c r="J107" s="73" t="s">
        <v>132</v>
      </c>
      <c r="K107" s="48" t="str">
        <f t="shared" ca="1" si="13"/>
        <v>RW30-INV42-CB15.05-C14Str</v>
      </c>
      <c r="L107" s="48" t="str">
        <f t="shared" ca="1" si="15"/>
        <v>RW30</v>
      </c>
      <c r="M107" s="48" t="str">
        <f t="shared" ca="1" si="16"/>
        <v>INV42</v>
      </c>
      <c r="N107" s="48" t="str">
        <f ca="1">MID($F$5,1,2)&amp;LOOKUP("一",$F$7:$F107)&amp;"."&amp;TEXT(IF($F107&gt;"",1,($ZG107=OFFSET($ZG107,-1,))+IFERROR(MID(OFFSET($N107,-1,),FIND(MID($F$5,1,2),OFFSET($N107,-1,))+5,2),)),"00")</f>
        <v>CB15.05</v>
      </c>
      <c r="O107" s="48" t="str">
        <f t="shared" si="17"/>
        <v>C14Str</v>
      </c>
      <c r="P107" s="48">
        <v>1</v>
      </c>
      <c r="Q107" s="48" t="s">
        <v>444</v>
      </c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</row>
    <row r="108" spans="5:56">
      <c r="E108" s="42">
        <f t="shared" si="14"/>
        <v>1</v>
      </c>
      <c r="F108" s="126"/>
      <c r="G108" s="127"/>
      <c r="H108" s="127"/>
      <c r="I108" s="64" t="s">
        <v>205</v>
      </c>
      <c r="J108" s="73" t="s">
        <v>132</v>
      </c>
      <c r="K108" s="48" t="str">
        <f t="shared" ca="1" si="13"/>
        <v>RW30-INV42-CB15.06-C14Str</v>
      </c>
      <c r="L108" s="48" t="str">
        <f t="shared" ca="1" si="15"/>
        <v>RW30</v>
      </c>
      <c r="M108" s="48" t="str">
        <f t="shared" ca="1" si="16"/>
        <v>INV42</v>
      </c>
      <c r="N108" s="48" t="str">
        <f ca="1">MID($F$5,1,2)&amp;LOOKUP("一",$F$7:$F108)&amp;"."&amp;TEXT(IF($F108&gt;"",1,($ZG108=OFFSET($ZG108,-1,))+IFERROR(MID(OFFSET($N108,-1,),FIND(MID($F$5,1,2),OFFSET($N108,-1,))+5,2),)),"00")</f>
        <v>CB15.06</v>
      </c>
      <c r="O108" s="48" t="str">
        <f t="shared" si="17"/>
        <v>C14Str</v>
      </c>
      <c r="P108" s="48">
        <v>3</v>
      </c>
      <c r="Q108" s="48"/>
      <c r="R108" s="48"/>
      <c r="S108" s="48" t="s">
        <v>306</v>
      </c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</row>
    <row r="109" spans="5:56">
      <c r="E109" s="42">
        <f t="shared" si="14"/>
        <v>1</v>
      </c>
      <c r="F109" s="126"/>
      <c r="G109" s="127"/>
      <c r="H109" s="127"/>
      <c r="I109" s="64" t="s">
        <v>232</v>
      </c>
      <c r="J109" s="73" t="s">
        <v>132</v>
      </c>
      <c r="K109" s="48" t="str">
        <f t="shared" ca="1" si="13"/>
        <v>RW30-INV42-CB15.07-C14Str</v>
      </c>
      <c r="L109" s="48" t="str">
        <f t="shared" ca="1" si="15"/>
        <v>RW30</v>
      </c>
      <c r="M109" s="48" t="str">
        <f t="shared" ca="1" si="16"/>
        <v>INV42</v>
      </c>
      <c r="N109" s="48" t="str">
        <f ca="1">MID($F$5,1,2)&amp;LOOKUP("一",$F$7:$F109)&amp;"."&amp;TEXT(IF($F109&gt;"",1,($ZG109=OFFSET($ZG109,-1,))+IFERROR(MID(OFFSET($N109,-1,),FIND(MID($F$5,1,2),OFFSET($N109,-1,))+5,2),)),"00")</f>
        <v>CB15.07</v>
      </c>
      <c r="O109" s="48" t="str">
        <f t="shared" si="17"/>
        <v>C14Str</v>
      </c>
      <c r="P109" s="48">
        <v>7</v>
      </c>
      <c r="Q109" s="48"/>
      <c r="R109" s="48"/>
      <c r="S109" s="48"/>
      <c r="T109" s="48"/>
      <c r="U109" s="48"/>
      <c r="V109" s="48"/>
      <c r="W109" s="48" t="s">
        <v>458</v>
      </c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</row>
    <row r="110" spans="5:56">
      <c r="E110" s="42">
        <f t="shared" si="14"/>
        <v>1</v>
      </c>
      <c r="F110" s="126"/>
      <c r="G110" s="127"/>
      <c r="H110" s="127"/>
      <c r="I110" s="64" t="s">
        <v>465</v>
      </c>
      <c r="J110" s="76" t="s">
        <v>136</v>
      </c>
      <c r="K110" s="48" t="str">
        <f t="shared" ca="1" si="13"/>
        <v>RW30-INV42-CB15.08-A10Str</v>
      </c>
      <c r="L110" s="48" t="str">
        <f t="shared" ca="1" si="15"/>
        <v>RW30</v>
      </c>
      <c r="M110" s="48" t="str">
        <f t="shared" ca="1" si="16"/>
        <v>INV42</v>
      </c>
      <c r="N110" s="48" t="str">
        <f ca="1">MID($F$5,1,2)&amp;LOOKUP("一",$F$7:$F110)&amp;"."&amp;TEXT(IF($F110&gt;"",1,($ZG110=OFFSET($ZG110,-1,))+IFERROR(MID(OFFSET($N110,-1,),FIND(MID($F$5,1,2),OFFSET($N110,-1,))+5,2),)),"00")</f>
        <v>CB15.08</v>
      </c>
      <c r="O110" s="48" t="str">
        <f t="shared" si="17"/>
        <v>A10Str</v>
      </c>
      <c r="P110" s="48">
        <v>11</v>
      </c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 t="s">
        <v>423</v>
      </c>
      <c r="AB110" s="48"/>
      <c r="AC110" s="48"/>
      <c r="AD110" s="48"/>
      <c r="AE110" s="48"/>
      <c r="AF110" s="48"/>
      <c r="AG110" s="48"/>
      <c r="AH110" s="48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</row>
    <row r="111" spans="5:56">
      <c r="E111" s="42">
        <f t="shared" si="14"/>
        <v>1</v>
      </c>
      <c r="F111" s="128" t="s">
        <v>307</v>
      </c>
      <c r="G111" s="129">
        <v>29</v>
      </c>
      <c r="H111" s="129"/>
      <c r="I111" s="64" t="s">
        <v>194</v>
      </c>
      <c r="J111" s="73" t="s">
        <v>132</v>
      </c>
      <c r="K111" s="42" t="str">
        <f t="shared" ca="1" si="13"/>
        <v>RW31-INV42-CB16.01-C14Str</v>
      </c>
      <c r="L111" s="42" t="str">
        <f t="shared" ca="1" si="15"/>
        <v>RW31</v>
      </c>
      <c r="M111" s="42" t="str">
        <f t="shared" ca="1" si="16"/>
        <v>INV42</v>
      </c>
      <c r="N111" s="42" t="str">
        <f ca="1">MID($F$5,1,2)&amp;LOOKUP("一",$F$7:$F111)&amp;"."&amp;TEXT(IF($F111&gt;"",1,($ZG111=OFFSET($ZG111,-1,))+IFERROR(MID(OFFSET($N111,-1,),FIND(MID($F$5,1,2),OFFSET($N111,-1,))+5,2),)),"00")</f>
        <v>CB16.01</v>
      </c>
      <c r="O111" s="42" t="str">
        <f t="shared" si="17"/>
        <v>C14Str</v>
      </c>
      <c r="P111" s="42">
        <v>1</v>
      </c>
      <c r="Q111" s="42" t="s">
        <v>308</v>
      </c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</row>
    <row r="112" spans="5:56">
      <c r="E112" s="42">
        <f t="shared" si="14"/>
        <v>1</v>
      </c>
      <c r="F112" s="128"/>
      <c r="G112" s="129"/>
      <c r="H112" s="129"/>
      <c r="I112" s="64" t="s">
        <v>205</v>
      </c>
      <c r="J112" s="73" t="s">
        <v>132</v>
      </c>
      <c r="K112" s="42" t="str">
        <f t="shared" ca="1" si="13"/>
        <v>RW31-INV42-CB16.02-C14Str</v>
      </c>
      <c r="L112" s="42" t="str">
        <f t="shared" ca="1" si="15"/>
        <v>RW31</v>
      </c>
      <c r="M112" s="42" t="str">
        <f t="shared" ca="1" si="16"/>
        <v>INV42</v>
      </c>
      <c r="N112" s="42" t="str">
        <f ca="1">MID($F$5,1,2)&amp;LOOKUP("一",$F$7:$F112)&amp;"."&amp;TEXT(IF($F112&gt;"",1,($ZG112=OFFSET($ZG112,-1,))+IFERROR(MID(OFFSET($N112,-1,),FIND(MID($F$5,1,2),OFFSET($N112,-1,))+5,2),)),"00")</f>
        <v>CB16.02</v>
      </c>
      <c r="O112" s="42" t="str">
        <f t="shared" si="17"/>
        <v>C14Str</v>
      </c>
      <c r="P112" s="42">
        <v>3</v>
      </c>
      <c r="Q112" s="42"/>
      <c r="R112" s="42"/>
      <c r="S112" s="42" t="s">
        <v>309</v>
      </c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</row>
    <row r="113" spans="5:56">
      <c r="E113" s="42">
        <f t="shared" si="14"/>
        <v>1</v>
      </c>
      <c r="F113" s="128"/>
      <c r="G113" s="129"/>
      <c r="H113" s="129"/>
      <c r="I113" s="64" t="s">
        <v>232</v>
      </c>
      <c r="J113" s="73" t="s">
        <v>132</v>
      </c>
      <c r="K113" s="42" t="str">
        <f t="shared" ca="1" si="13"/>
        <v>RW31-INV42-CB16.03-C14Str</v>
      </c>
      <c r="L113" s="42" t="str">
        <f t="shared" ca="1" si="15"/>
        <v>RW31</v>
      </c>
      <c r="M113" s="42" t="str">
        <f t="shared" ca="1" si="16"/>
        <v>INV42</v>
      </c>
      <c r="N113" s="42" t="str">
        <f ca="1">MID($F$5,1,2)&amp;LOOKUP("一",$F$7:$F113)&amp;"."&amp;TEXT(IF($F113&gt;"",1,($ZG113=OFFSET($ZG113,-1,))+IFERROR(MID(OFFSET($N113,-1,),FIND(MID($F$5,1,2),OFFSET($N113,-1,))+5,2),)),"00")</f>
        <v>CB16.03</v>
      </c>
      <c r="O113" s="42" t="str">
        <f t="shared" si="17"/>
        <v>C14Str</v>
      </c>
      <c r="P113" s="42">
        <v>7</v>
      </c>
      <c r="Q113" s="42"/>
      <c r="R113" s="42"/>
      <c r="S113" s="42"/>
      <c r="T113" s="42"/>
      <c r="U113" s="42"/>
      <c r="V113" s="42"/>
      <c r="W113" s="42" t="s">
        <v>310</v>
      </c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</row>
    <row r="114" spans="5:56">
      <c r="E114" s="42">
        <f t="shared" si="14"/>
        <v>1</v>
      </c>
      <c r="F114" s="128"/>
      <c r="G114" s="129"/>
      <c r="H114" s="129"/>
      <c r="I114" s="64" t="s">
        <v>465</v>
      </c>
      <c r="J114" s="76" t="s">
        <v>136</v>
      </c>
      <c r="K114" s="42" t="str">
        <f t="shared" ca="1" si="13"/>
        <v>RW31-INV42-CB16.04-A10Str</v>
      </c>
      <c r="L114" s="42" t="str">
        <f t="shared" ca="1" si="15"/>
        <v>RW31</v>
      </c>
      <c r="M114" s="42" t="str">
        <f t="shared" ca="1" si="16"/>
        <v>INV42</v>
      </c>
      <c r="N114" s="42" t="str">
        <f ca="1">MID($F$5,1,2)&amp;LOOKUP("一",$F$7:$F114)&amp;"."&amp;TEXT(IF($F114&gt;"",1,($ZG114=OFFSET($ZG114,-1,))+IFERROR(MID(OFFSET($N114,-1,),FIND(MID($F$5,1,2),OFFSET($N114,-1,))+5,2),)),"00")</f>
        <v>CB16.04</v>
      </c>
      <c r="O114" s="42" t="str">
        <f t="shared" si="17"/>
        <v>A10Str</v>
      </c>
      <c r="P114" s="42">
        <v>11</v>
      </c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 t="s">
        <v>446</v>
      </c>
      <c r="AB114" s="42"/>
      <c r="AC114" s="42"/>
      <c r="AD114" s="42"/>
      <c r="AE114" s="42"/>
      <c r="AF114" s="42"/>
      <c r="AG114" s="42"/>
      <c r="AH114" s="42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</row>
    <row r="115" spans="5:56">
      <c r="E115" s="42">
        <f t="shared" si="14"/>
        <v>1</v>
      </c>
      <c r="F115" s="128"/>
      <c r="G115" s="129">
        <v>29</v>
      </c>
      <c r="H115" s="129"/>
      <c r="I115" s="64" t="s">
        <v>194</v>
      </c>
      <c r="J115" s="73" t="s">
        <v>132</v>
      </c>
      <c r="K115" s="42" t="str">
        <f t="shared" ca="1" si="13"/>
        <v>RW32-INV42-CB16.05-C14Str</v>
      </c>
      <c r="L115" s="42" t="str">
        <f t="shared" ca="1" si="15"/>
        <v>RW32</v>
      </c>
      <c r="M115" s="42" t="str">
        <f t="shared" ca="1" si="16"/>
        <v>INV42</v>
      </c>
      <c r="N115" s="42" t="str">
        <f ca="1">MID($F$5,1,2)&amp;LOOKUP("一",$F$7:$F115)&amp;"."&amp;TEXT(IF($F115&gt;"",1,($ZG115=OFFSET($ZG115,-1,))+IFERROR(MID(OFFSET($N115,-1,),FIND(MID($F$5,1,2),OFFSET($N115,-1,))+5,2),)),"00")</f>
        <v>CB16.05</v>
      </c>
      <c r="O115" s="42" t="str">
        <f t="shared" si="17"/>
        <v>C14Str</v>
      </c>
      <c r="P115" s="42">
        <v>1</v>
      </c>
      <c r="Q115" s="42" t="s">
        <v>447</v>
      </c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</row>
    <row r="116" spans="5:56">
      <c r="E116" s="42">
        <f t="shared" si="14"/>
        <v>1</v>
      </c>
      <c r="F116" s="128"/>
      <c r="G116" s="129"/>
      <c r="H116" s="129"/>
      <c r="I116" s="64" t="s">
        <v>205</v>
      </c>
      <c r="J116" s="73" t="s">
        <v>132</v>
      </c>
      <c r="K116" s="42" t="str">
        <f t="shared" ca="1" si="13"/>
        <v>RW32-INV42-CB16.06-C14Str</v>
      </c>
      <c r="L116" s="42" t="str">
        <f t="shared" ca="1" si="15"/>
        <v>RW32</v>
      </c>
      <c r="M116" s="42" t="str">
        <f t="shared" ca="1" si="16"/>
        <v>INV42</v>
      </c>
      <c r="N116" s="42" t="str">
        <f ca="1">MID($F$5,1,2)&amp;LOOKUP("一",$F$7:$F116)&amp;"."&amp;TEXT(IF($F116&gt;"",1,($ZG116=OFFSET($ZG116,-1,))+IFERROR(MID(OFFSET($N116,-1,),FIND(MID($F$5,1,2),OFFSET($N116,-1,))+5,2),)),"00")</f>
        <v>CB16.06</v>
      </c>
      <c r="O116" s="42" t="str">
        <f t="shared" si="17"/>
        <v>C14Str</v>
      </c>
      <c r="P116" s="42">
        <v>3</v>
      </c>
      <c r="Q116" s="42"/>
      <c r="R116" s="42"/>
      <c r="S116" s="42" t="s">
        <v>313</v>
      </c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</row>
    <row r="117" spans="5:56">
      <c r="E117" s="42">
        <f t="shared" si="14"/>
        <v>1</v>
      </c>
      <c r="F117" s="128"/>
      <c r="G117" s="129"/>
      <c r="H117" s="129"/>
      <c r="I117" s="64" t="s">
        <v>232</v>
      </c>
      <c r="J117" s="73" t="s">
        <v>132</v>
      </c>
      <c r="K117" s="42" t="str">
        <f t="shared" ca="1" si="13"/>
        <v>RW32-INV42-CB16.07-C14Str</v>
      </c>
      <c r="L117" s="42" t="str">
        <f t="shared" ca="1" si="15"/>
        <v>RW32</v>
      </c>
      <c r="M117" s="42" t="str">
        <f t="shared" ca="1" si="16"/>
        <v>INV42</v>
      </c>
      <c r="N117" s="42" t="str">
        <f ca="1">MID($F$5,1,2)&amp;LOOKUP("一",$F$7:$F117)&amp;"."&amp;TEXT(IF($F117&gt;"",1,($ZG117=OFFSET($ZG117,-1,))+IFERROR(MID(OFFSET($N117,-1,),FIND(MID($F$5,1,2),OFFSET($N117,-1,))+5,2),)),"00")</f>
        <v>CB16.07</v>
      </c>
      <c r="O117" s="42" t="str">
        <f t="shared" si="17"/>
        <v>C14Str</v>
      </c>
      <c r="P117" s="42">
        <v>7</v>
      </c>
      <c r="Q117" s="42"/>
      <c r="R117" s="42"/>
      <c r="S117" s="42"/>
      <c r="T117" s="42"/>
      <c r="U117" s="42"/>
      <c r="V117" s="42"/>
      <c r="W117" s="42" t="s">
        <v>459</v>
      </c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</row>
    <row r="118" spans="5:56">
      <c r="E118" s="42">
        <f t="shared" si="14"/>
        <v>1</v>
      </c>
      <c r="F118" s="128"/>
      <c r="G118" s="129"/>
      <c r="H118" s="129"/>
      <c r="I118" s="64" t="s">
        <v>465</v>
      </c>
      <c r="J118" s="76" t="s">
        <v>136</v>
      </c>
      <c r="K118" s="42" t="str">
        <f t="shared" ca="1" si="13"/>
        <v>RW32-INV42-CB16.08-A10Str</v>
      </c>
      <c r="L118" s="42" t="str">
        <f t="shared" ca="1" si="15"/>
        <v>RW32</v>
      </c>
      <c r="M118" s="42" t="str">
        <f t="shared" ca="1" si="16"/>
        <v>INV42</v>
      </c>
      <c r="N118" s="42" t="str">
        <f ca="1">MID($F$5,1,2)&amp;LOOKUP("一",$F$7:$F118)&amp;"."&amp;TEXT(IF($F118&gt;"",1,($ZG118=OFFSET($ZG118,-1,))+IFERROR(MID(OFFSET($N118,-1,),FIND(MID($F$5,1,2),OFFSET($N118,-1,))+5,2),)),"00")</f>
        <v>CB16.08</v>
      </c>
      <c r="O118" s="42" t="str">
        <f t="shared" si="17"/>
        <v>A10Str</v>
      </c>
      <c r="P118" s="42">
        <v>11</v>
      </c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 t="s">
        <v>426</v>
      </c>
      <c r="AB118" s="42"/>
      <c r="AC118" s="42"/>
      <c r="AD118" s="42"/>
      <c r="AE118" s="42"/>
      <c r="AF118" s="42"/>
      <c r="AG118" s="42"/>
      <c r="AH118" s="42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</row>
    <row r="119" spans="5:56">
      <c r="E119" s="42">
        <f t="shared" si="14"/>
        <v>1</v>
      </c>
      <c r="F119" s="126" t="s">
        <v>314</v>
      </c>
      <c r="G119" s="127">
        <v>29</v>
      </c>
      <c r="H119" s="127"/>
      <c r="I119" s="64" t="s">
        <v>194</v>
      </c>
      <c r="J119" s="73" t="s">
        <v>132</v>
      </c>
      <c r="K119" s="48" t="str">
        <f t="shared" ca="1" si="13"/>
        <v>RW33-INV42-CB17.01-C14Str</v>
      </c>
      <c r="L119" s="48" t="str">
        <f t="shared" ca="1" si="15"/>
        <v>RW33</v>
      </c>
      <c r="M119" s="48" t="str">
        <f t="shared" ca="1" si="16"/>
        <v>INV42</v>
      </c>
      <c r="N119" s="48" t="str">
        <f ca="1">MID($F$5,1,2)&amp;LOOKUP("一",$F$7:$F119)&amp;"."&amp;TEXT(IF($F119&gt;"",1,($ZG119=OFFSET($ZG119,-1,))+IFERROR(MID(OFFSET($N119,-1,),FIND(MID($F$5,1,2),OFFSET($N119,-1,))+5,2),)),"00")</f>
        <v>CB17.01</v>
      </c>
      <c r="O119" s="48" t="str">
        <f t="shared" si="17"/>
        <v>C14Str</v>
      </c>
      <c r="P119" s="48">
        <v>1</v>
      </c>
      <c r="Q119" s="48" t="s">
        <v>315</v>
      </c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</row>
    <row r="120" spans="5:56">
      <c r="E120" s="42">
        <f t="shared" si="14"/>
        <v>1</v>
      </c>
      <c r="F120" s="126"/>
      <c r="G120" s="127"/>
      <c r="H120" s="127"/>
      <c r="I120" s="64" t="s">
        <v>205</v>
      </c>
      <c r="J120" s="73" t="s">
        <v>132</v>
      </c>
      <c r="K120" s="48" t="str">
        <f t="shared" ca="1" si="13"/>
        <v>RW33-INV42-CB17.02-C14Str</v>
      </c>
      <c r="L120" s="48" t="str">
        <f t="shared" ca="1" si="15"/>
        <v>RW33</v>
      </c>
      <c r="M120" s="48" t="str">
        <f t="shared" ca="1" si="16"/>
        <v>INV42</v>
      </c>
      <c r="N120" s="48" t="str">
        <f ca="1">MID($F$5,1,2)&amp;LOOKUP("一",$F$7:$F120)&amp;"."&amp;TEXT(IF($F120&gt;"",1,($ZG120=OFFSET($ZG120,-1,))+IFERROR(MID(OFFSET($N120,-1,),FIND(MID($F$5,1,2),OFFSET($N120,-1,))+5,2),)),"00")</f>
        <v>CB17.02</v>
      </c>
      <c r="O120" s="48" t="str">
        <f t="shared" si="17"/>
        <v>C14Str</v>
      </c>
      <c r="P120" s="48">
        <v>3</v>
      </c>
      <c r="Q120" s="48"/>
      <c r="R120" s="48"/>
      <c r="S120" s="48" t="s">
        <v>316</v>
      </c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</row>
    <row r="121" spans="5:56">
      <c r="E121" s="42">
        <f t="shared" si="14"/>
        <v>1</v>
      </c>
      <c r="F121" s="126"/>
      <c r="G121" s="127"/>
      <c r="H121" s="127"/>
      <c r="I121" s="64" t="s">
        <v>232</v>
      </c>
      <c r="J121" s="73" t="s">
        <v>132</v>
      </c>
      <c r="K121" s="48" t="str">
        <f t="shared" ca="1" si="13"/>
        <v>RW33-INV42-CB17.03-C14Str</v>
      </c>
      <c r="L121" s="48" t="str">
        <f t="shared" ca="1" si="15"/>
        <v>RW33</v>
      </c>
      <c r="M121" s="48" t="str">
        <f t="shared" ca="1" si="16"/>
        <v>INV42</v>
      </c>
      <c r="N121" s="48" t="str">
        <f ca="1">MID($F$5,1,2)&amp;LOOKUP("一",$F$7:$F121)&amp;"."&amp;TEXT(IF($F121&gt;"",1,($ZG121=OFFSET($ZG121,-1,))+IFERROR(MID(OFFSET($N121,-1,),FIND(MID($F$5,1,2),OFFSET($N121,-1,))+5,2),)),"00")</f>
        <v>CB17.03</v>
      </c>
      <c r="O121" s="48" t="str">
        <f t="shared" si="17"/>
        <v>C14Str</v>
      </c>
      <c r="P121" s="48">
        <v>7</v>
      </c>
      <c r="Q121" s="48"/>
      <c r="R121" s="48"/>
      <c r="S121" s="48"/>
      <c r="T121" s="48"/>
      <c r="U121" s="48"/>
      <c r="V121" s="48"/>
      <c r="W121" s="48" t="s">
        <v>317</v>
      </c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</row>
    <row r="122" spans="5:56">
      <c r="E122" s="42">
        <f t="shared" si="14"/>
        <v>1</v>
      </c>
      <c r="F122" s="126"/>
      <c r="G122" s="127"/>
      <c r="H122" s="127"/>
      <c r="I122" s="64" t="s">
        <v>465</v>
      </c>
      <c r="J122" s="76" t="s">
        <v>136</v>
      </c>
      <c r="K122" s="48" t="str">
        <f t="shared" ca="1" si="13"/>
        <v>RW33-INV42-CB17.04-A10Str</v>
      </c>
      <c r="L122" s="48" t="str">
        <f t="shared" ca="1" si="15"/>
        <v>RW33</v>
      </c>
      <c r="M122" s="48" t="str">
        <f t="shared" ca="1" si="16"/>
        <v>INV42</v>
      </c>
      <c r="N122" s="48" t="str">
        <f ca="1">MID($F$5,1,2)&amp;LOOKUP("一",$F$7:$F122)&amp;"."&amp;TEXT(IF($F122&gt;"",1,($ZG122=OFFSET($ZG122,-1,))+IFERROR(MID(OFFSET($N122,-1,),FIND(MID($F$5,1,2),OFFSET($N122,-1,))+5,2),)),"00")</f>
        <v>CB17.04</v>
      </c>
      <c r="O122" s="48" t="str">
        <f t="shared" si="17"/>
        <v>A10Str</v>
      </c>
      <c r="P122" s="48">
        <v>11</v>
      </c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 t="s">
        <v>460</v>
      </c>
      <c r="AB122" s="48"/>
      <c r="AC122" s="48"/>
      <c r="AD122" s="48"/>
      <c r="AE122" s="48"/>
      <c r="AF122" s="48"/>
      <c r="AG122" s="48"/>
      <c r="AH122" s="48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</row>
    <row r="123" spans="5:56">
      <c r="E123" s="42">
        <f t="shared" si="14"/>
        <v>1</v>
      </c>
      <c r="F123" s="126"/>
      <c r="G123" s="127">
        <v>29</v>
      </c>
      <c r="H123" s="127"/>
      <c r="I123" s="64" t="s">
        <v>194</v>
      </c>
      <c r="J123" s="73" t="s">
        <v>132</v>
      </c>
      <c r="K123" s="48" t="str">
        <f t="shared" ca="1" si="13"/>
        <v>RW34-INV42-CB17.05-C14Str</v>
      </c>
      <c r="L123" s="48" t="str">
        <f t="shared" ca="1" si="15"/>
        <v>RW34</v>
      </c>
      <c r="M123" s="48" t="str">
        <f t="shared" ca="1" si="16"/>
        <v>INV42</v>
      </c>
      <c r="N123" s="48" t="str">
        <f ca="1">MID($F$5,1,2)&amp;LOOKUP("一",$F$7:$F123)&amp;"."&amp;TEXT(IF($F123&gt;"",1,($ZG123=OFFSET($ZG123,-1,))+IFERROR(MID(OFFSET($N123,-1,),FIND(MID($F$5,1,2),OFFSET($N123,-1,))+5,2),)),"00")</f>
        <v>CB17.05</v>
      </c>
      <c r="O123" s="48" t="str">
        <f t="shared" si="17"/>
        <v>C14Str</v>
      </c>
      <c r="P123" s="48">
        <v>1</v>
      </c>
      <c r="Q123" s="48" t="s">
        <v>461</v>
      </c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</row>
    <row r="124" spans="5:56">
      <c r="E124" s="42">
        <f t="shared" si="14"/>
        <v>1</v>
      </c>
      <c r="F124" s="126"/>
      <c r="G124" s="127"/>
      <c r="H124" s="127"/>
      <c r="I124" s="64" t="s">
        <v>205</v>
      </c>
      <c r="J124" s="73" t="s">
        <v>132</v>
      </c>
      <c r="K124" s="48" t="str">
        <f t="shared" ca="1" si="13"/>
        <v>RW34-INV42-CB17.06-C14Str</v>
      </c>
      <c r="L124" s="48" t="str">
        <f t="shared" ca="1" si="15"/>
        <v>RW34</v>
      </c>
      <c r="M124" s="48" t="str">
        <f t="shared" ca="1" si="16"/>
        <v>INV42</v>
      </c>
      <c r="N124" s="48" t="str">
        <f ca="1">MID($F$5,1,2)&amp;LOOKUP("一",$F$7:$F124)&amp;"."&amp;TEXT(IF($F124&gt;"",1,($ZG124=OFFSET($ZG124,-1,))+IFERROR(MID(OFFSET($N124,-1,),FIND(MID($F$5,1,2),OFFSET($N124,-1,))+5,2),)),"00")</f>
        <v>CB17.06</v>
      </c>
      <c r="O124" s="48" t="str">
        <f t="shared" si="17"/>
        <v>C14Str</v>
      </c>
      <c r="P124" s="48">
        <v>3</v>
      </c>
      <c r="Q124" s="48"/>
      <c r="R124" s="48"/>
      <c r="S124" s="48" t="s">
        <v>334</v>
      </c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</row>
    <row r="125" spans="5:56">
      <c r="E125" s="42">
        <f t="shared" si="14"/>
        <v>1</v>
      </c>
      <c r="F125" s="126"/>
      <c r="G125" s="127"/>
      <c r="H125" s="127"/>
      <c r="I125" s="64" t="s">
        <v>232</v>
      </c>
      <c r="J125" s="73" t="s">
        <v>132</v>
      </c>
      <c r="K125" s="48" t="str">
        <f t="shared" ca="1" si="13"/>
        <v>RW34-INV42-CB17.07-C14Str</v>
      </c>
      <c r="L125" s="48" t="str">
        <f t="shared" ca="1" si="15"/>
        <v>RW34</v>
      </c>
      <c r="M125" s="48" t="str">
        <f t="shared" ca="1" si="16"/>
        <v>INV42</v>
      </c>
      <c r="N125" s="48" t="str">
        <f ca="1">MID($F$5,1,2)&amp;LOOKUP("一",$F$7:$F125)&amp;"."&amp;TEXT(IF($F125&gt;"",1,($ZG125=OFFSET($ZG125,-1,))+IFERROR(MID(OFFSET($N125,-1,),FIND(MID($F$5,1,2),OFFSET($N125,-1,))+5,2),)),"00")</f>
        <v>CB17.07</v>
      </c>
      <c r="O125" s="48" t="str">
        <f t="shared" si="17"/>
        <v>C14Str</v>
      </c>
      <c r="P125" s="48">
        <v>7</v>
      </c>
      <c r="Q125" s="48"/>
      <c r="R125" s="48"/>
      <c r="S125" s="48"/>
      <c r="T125" s="48"/>
      <c r="U125" s="48"/>
      <c r="V125" s="48"/>
      <c r="W125" s="48" t="s">
        <v>357</v>
      </c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</row>
    <row r="126" spans="5:56">
      <c r="E126" s="42">
        <f t="shared" si="14"/>
        <v>1</v>
      </c>
      <c r="F126" s="126"/>
      <c r="G126" s="127"/>
      <c r="H126" s="127"/>
      <c r="I126" s="64" t="s">
        <v>465</v>
      </c>
      <c r="J126" s="76" t="s">
        <v>136</v>
      </c>
      <c r="K126" s="48" t="str">
        <f t="shared" ca="1" si="13"/>
        <v>RW34-INV42-CB17.08-A10Str</v>
      </c>
      <c r="L126" s="48" t="str">
        <f t="shared" ca="1" si="15"/>
        <v>RW34</v>
      </c>
      <c r="M126" s="48" t="str">
        <f t="shared" ca="1" si="16"/>
        <v>INV42</v>
      </c>
      <c r="N126" s="48" t="str">
        <f ca="1">MID($F$5,1,2)&amp;LOOKUP("一",$F$7:$F126)&amp;"."&amp;TEXT(IF($F126&gt;"",1,($ZG126=OFFSET($ZG126,-1,))+IFERROR(MID(OFFSET($N126,-1,),FIND(MID($F$5,1,2),OFFSET($N126,-1,))+5,2),)),"00")</f>
        <v>CB17.08</v>
      </c>
      <c r="O126" s="48" t="str">
        <f t="shared" si="17"/>
        <v>A10Str</v>
      </c>
      <c r="P126" s="48">
        <v>11</v>
      </c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 t="s">
        <v>449</v>
      </c>
      <c r="AB126" s="48"/>
      <c r="AC126" s="48"/>
      <c r="AD126" s="48"/>
      <c r="AE126" s="48"/>
      <c r="AF126" s="48"/>
      <c r="AG126" s="48"/>
      <c r="AH126" s="48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</row>
    <row r="127" spans="5:56">
      <c r="E127" s="42">
        <f t="shared" si="14"/>
        <v>1</v>
      </c>
      <c r="F127" s="128" t="s">
        <v>335</v>
      </c>
      <c r="G127" s="129">
        <v>29</v>
      </c>
      <c r="H127" s="129"/>
      <c r="I127" s="64" t="s">
        <v>194</v>
      </c>
      <c r="J127" s="73" t="s">
        <v>132</v>
      </c>
      <c r="K127" s="42" t="str">
        <f t="shared" ca="1" si="13"/>
        <v>RW35-INV42-CB18.01-C14Str</v>
      </c>
      <c r="L127" s="42" t="str">
        <f t="shared" ca="1" si="15"/>
        <v>RW35</v>
      </c>
      <c r="M127" s="42" t="str">
        <f t="shared" ca="1" si="16"/>
        <v>INV42</v>
      </c>
      <c r="N127" s="42" t="str">
        <f ca="1">MID($F$5,1,2)&amp;LOOKUP("一",$F$7:$F127)&amp;"."&amp;TEXT(IF($F127&gt;"",1,($ZG127=OFFSET($ZG127,-1,))+IFERROR(MID(OFFSET($N127,-1,),FIND(MID($F$5,1,2),OFFSET($N127,-1,))+5,2),)),"00")</f>
        <v>CB18.01</v>
      </c>
      <c r="O127" s="42" t="str">
        <f t="shared" si="17"/>
        <v>C14Str</v>
      </c>
      <c r="P127" s="42">
        <v>1</v>
      </c>
      <c r="Q127" s="42" t="s">
        <v>336</v>
      </c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64"/>
      <c r="AJ127" s="64"/>
      <c r="AK127" s="64"/>
      <c r="AL127" s="64"/>
      <c r="AM127" s="64"/>
      <c r="AN127" s="64"/>
      <c r="AO127" s="64"/>
      <c r="AP127" s="64"/>
      <c r="AQ127" s="64"/>
      <c r="AR127" s="64"/>
      <c r="AS127" s="64"/>
      <c r="AT127" s="64"/>
      <c r="AU127" s="64"/>
      <c r="AV127" s="64"/>
      <c r="AW127" s="64"/>
      <c r="AX127" s="64"/>
      <c r="AY127" s="64"/>
      <c r="AZ127" s="64"/>
      <c r="BA127" s="64"/>
      <c r="BB127" s="64"/>
      <c r="BC127" s="64"/>
      <c r="BD127" s="64"/>
    </row>
    <row r="128" spans="5:56">
      <c r="E128" s="42">
        <f t="shared" si="14"/>
        <v>1</v>
      </c>
      <c r="F128" s="128"/>
      <c r="G128" s="129"/>
      <c r="H128" s="129"/>
      <c r="I128" s="64" t="s">
        <v>205</v>
      </c>
      <c r="J128" s="73" t="s">
        <v>132</v>
      </c>
      <c r="K128" s="42" t="str">
        <f t="shared" ca="1" si="13"/>
        <v>RW35-INV42-CB18.02-C14Str</v>
      </c>
      <c r="L128" s="42" t="str">
        <f t="shared" ca="1" si="15"/>
        <v>RW35</v>
      </c>
      <c r="M128" s="42" t="str">
        <f t="shared" ca="1" si="16"/>
        <v>INV42</v>
      </c>
      <c r="N128" s="42" t="str">
        <f ca="1">MID($F$5,1,2)&amp;LOOKUP("一",$F$7:$F128)&amp;"."&amp;TEXT(IF($F128&gt;"",1,($ZG128=OFFSET($ZG128,-1,))+IFERROR(MID(OFFSET($N128,-1,),FIND(MID($F$5,1,2),OFFSET($N128,-1,))+5,2),)),"00")</f>
        <v>CB18.02</v>
      </c>
      <c r="O128" s="42" t="str">
        <f t="shared" si="17"/>
        <v>C14Str</v>
      </c>
      <c r="P128" s="42">
        <v>3</v>
      </c>
      <c r="Q128" s="42"/>
      <c r="R128" s="42"/>
      <c r="S128" s="42" t="s">
        <v>337</v>
      </c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64"/>
      <c r="AT128" s="64"/>
      <c r="AU128" s="64"/>
      <c r="AV128" s="64"/>
      <c r="AW128" s="64"/>
      <c r="AX128" s="64"/>
      <c r="AY128" s="64"/>
      <c r="AZ128" s="64"/>
      <c r="BA128" s="64"/>
      <c r="BB128" s="64"/>
      <c r="BC128" s="64"/>
      <c r="BD128" s="64"/>
    </row>
    <row r="129" spans="5:56">
      <c r="E129" s="42">
        <f t="shared" si="14"/>
        <v>1</v>
      </c>
      <c r="F129" s="128"/>
      <c r="G129" s="129"/>
      <c r="H129" s="129"/>
      <c r="I129" s="64" t="s">
        <v>232</v>
      </c>
      <c r="J129" s="73" t="s">
        <v>132</v>
      </c>
      <c r="K129" s="42" t="str">
        <f t="shared" ca="1" si="13"/>
        <v>RW35-INV42-CB18.03-C14Str</v>
      </c>
      <c r="L129" s="42" t="str">
        <f t="shared" ca="1" si="15"/>
        <v>RW35</v>
      </c>
      <c r="M129" s="42" t="str">
        <f t="shared" ca="1" si="16"/>
        <v>INV42</v>
      </c>
      <c r="N129" s="42" t="str">
        <f ca="1">MID($F$5,1,2)&amp;LOOKUP("一",$F$7:$F129)&amp;"."&amp;TEXT(IF($F129&gt;"",1,($ZG129=OFFSET($ZG129,-1,))+IFERROR(MID(OFFSET($N129,-1,),FIND(MID($F$5,1,2),OFFSET($N129,-1,))+5,2),)),"00")</f>
        <v>CB18.03</v>
      </c>
      <c r="O129" s="42" t="str">
        <f t="shared" si="17"/>
        <v>C14Str</v>
      </c>
      <c r="P129" s="42">
        <v>7</v>
      </c>
      <c r="Q129" s="42"/>
      <c r="R129" s="42"/>
      <c r="S129" s="42"/>
      <c r="T129" s="42"/>
      <c r="U129" s="42"/>
      <c r="V129" s="42"/>
      <c r="W129" s="42" t="s">
        <v>338</v>
      </c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</row>
    <row r="130" spans="5:56">
      <c r="E130" s="42">
        <f t="shared" si="14"/>
        <v>1</v>
      </c>
      <c r="F130" s="128"/>
      <c r="G130" s="129"/>
      <c r="H130" s="129"/>
      <c r="I130" s="64" t="s">
        <v>465</v>
      </c>
      <c r="J130" s="76" t="s">
        <v>136</v>
      </c>
      <c r="K130" s="42" t="str">
        <f t="shared" ca="1" si="13"/>
        <v>RW35-INV42-CB18.04-A10Str</v>
      </c>
      <c r="L130" s="42" t="str">
        <f t="shared" ca="1" si="15"/>
        <v>RW35</v>
      </c>
      <c r="M130" s="42" t="str">
        <f t="shared" ca="1" si="16"/>
        <v>INV42</v>
      </c>
      <c r="N130" s="42" t="str">
        <f ca="1">MID($F$5,1,2)&amp;LOOKUP("一",$F$7:$F130)&amp;"."&amp;TEXT(IF($F130&gt;"",1,($ZG130=OFFSET($ZG130,-1,))+IFERROR(MID(OFFSET($N130,-1,),FIND(MID($F$5,1,2),OFFSET($N130,-1,))+5,2),)),"00")</f>
        <v>CB18.04</v>
      </c>
      <c r="O130" s="42" t="str">
        <f t="shared" si="17"/>
        <v>A10Str</v>
      </c>
      <c r="P130" s="42">
        <v>11</v>
      </c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 t="s">
        <v>359</v>
      </c>
      <c r="AB130" s="42"/>
      <c r="AC130" s="42"/>
      <c r="AD130" s="42"/>
      <c r="AE130" s="42"/>
      <c r="AF130" s="42"/>
      <c r="AG130" s="42"/>
      <c r="AH130" s="42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/>
      <c r="BC130" s="64"/>
      <c r="BD130" s="64"/>
    </row>
    <row r="131" spans="5:56">
      <c r="E131" s="42">
        <f t="shared" si="14"/>
        <v>1</v>
      </c>
      <c r="F131" s="128"/>
      <c r="G131" s="129">
        <v>29</v>
      </c>
      <c r="H131" s="129"/>
      <c r="I131" s="64" t="s">
        <v>194</v>
      </c>
      <c r="J131" s="73" t="s">
        <v>132</v>
      </c>
      <c r="K131" s="42" t="str">
        <f t="shared" ca="1" si="13"/>
        <v>RW36-INV42-CB18.05-C14Str</v>
      </c>
      <c r="L131" s="42" t="str">
        <f t="shared" ca="1" si="15"/>
        <v>RW36</v>
      </c>
      <c r="M131" s="42" t="str">
        <f t="shared" ca="1" si="16"/>
        <v>INV42</v>
      </c>
      <c r="N131" s="42" t="str">
        <f ca="1">MID($F$5,1,2)&amp;LOOKUP("一",$F$7:$F131)&amp;"."&amp;TEXT(IF($F131&gt;"",1,($ZG131=OFFSET($ZG131,-1,))+IFERROR(MID(OFFSET($N131,-1,),FIND(MID($F$5,1,2),OFFSET($N131,-1,))+5,2),)),"00")</f>
        <v>CB18.05</v>
      </c>
      <c r="O131" s="42" t="str">
        <f t="shared" si="17"/>
        <v>C14Str</v>
      </c>
      <c r="P131" s="42">
        <v>1</v>
      </c>
      <c r="Q131" s="42" t="s">
        <v>360</v>
      </c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/>
      <c r="BC131" s="64"/>
      <c r="BD131" s="64"/>
    </row>
    <row r="132" spans="5:56">
      <c r="E132" s="42">
        <f t="shared" si="14"/>
        <v>1</v>
      </c>
      <c r="F132" s="128"/>
      <c r="G132" s="129"/>
      <c r="H132" s="129"/>
      <c r="I132" s="64" t="s">
        <v>205</v>
      </c>
      <c r="J132" s="73" t="s">
        <v>132</v>
      </c>
      <c r="K132" s="42" t="str">
        <f t="shared" ca="1" si="13"/>
        <v>RW36-INV42-CB18.06-C14Str</v>
      </c>
      <c r="L132" s="42" t="str">
        <f t="shared" ca="1" si="15"/>
        <v>RW36</v>
      </c>
      <c r="M132" s="42" t="str">
        <f t="shared" ca="1" si="16"/>
        <v>INV42</v>
      </c>
      <c r="N132" s="42" t="str">
        <f ca="1">MID($F$5,1,2)&amp;LOOKUP("一",$F$7:$F132)&amp;"."&amp;TEXT(IF($F132&gt;"",1,($ZG132=OFFSET($ZG132,-1,))+IFERROR(MID(OFFSET($N132,-1,),FIND(MID($F$5,1,2),OFFSET($N132,-1,))+5,2),)),"00")</f>
        <v>CB18.06</v>
      </c>
      <c r="O132" s="42" t="str">
        <f t="shared" si="17"/>
        <v>C14Str</v>
      </c>
      <c r="P132" s="42">
        <v>3</v>
      </c>
      <c r="Q132" s="42"/>
      <c r="R132" s="42"/>
      <c r="S132" s="42" t="s">
        <v>341</v>
      </c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  <c r="BC132" s="64"/>
      <c r="BD132" s="64"/>
    </row>
    <row r="133" spans="5:56">
      <c r="E133" s="42">
        <f t="shared" si="14"/>
        <v>1</v>
      </c>
      <c r="F133" s="128"/>
      <c r="G133" s="129"/>
      <c r="H133" s="129"/>
      <c r="I133" s="64" t="s">
        <v>232</v>
      </c>
      <c r="J133" s="73" t="s">
        <v>132</v>
      </c>
      <c r="K133" s="42" t="str">
        <f t="shared" ca="1" si="13"/>
        <v>RW36-INV42-CB18.07-C14Str</v>
      </c>
      <c r="L133" s="42" t="str">
        <f t="shared" ca="1" si="15"/>
        <v>RW36</v>
      </c>
      <c r="M133" s="42" t="str">
        <f t="shared" ca="1" si="16"/>
        <v>INV42</v>
      </c>
      <c r="N133" s="42" t="str">
        <f ca="1">MID($F$5,1,2)&amp;LOOKUP("一",$F$7:$F133)&amp;"."&amp;TEXT(IF($F133&gt;"",1,($ZG133=OFFSET($ZG133,-1,))+IFERROR(MID(OFFSET($N133,-1,),FIND(MID($F$5,1,2),OFFSET($N133,-1,))+5,2),)),"00")</f>
        <v>CB18.07</v>
      </c>
      <c r="O133" s="42" t="str">
        <f t="shared" si="17"/>
        <v>C14Str</v>
      </c>
      <c r="P133" s="42">
        <v>7</v>
      </c>
      <c r="Q133" s="42"/>
      <c r="R133" s="42"/>
      <c r="S133" s="42"/>
      <c r="T133" s="42"/>
      <c r="U133" s="42"/>
      <c r="V133" s="42"/>
      <c r="W133" s="42" t="s">
        <v>462</v>
      </c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</row>
    <row r="134" spans="5:56">
      <c r="E134" s="42">
        <f t="shared" si="14"/>
        <v>1</v>
      </c>
      <c r="F134" s="128"/>
      <c r="G134" s="129"/>
      <c r="H134" s="129"/>
      <c r="I134" s="64" t="s">
        <v>465</v>
      </c>
      <c r="J134" s="76" t="s">
        <v>136</v>
      </c>
      <c r="K134" s="42" t="str">
        <f t="shared" ca="1" si="13"/>
        <v>RW36-INV42-CB18.08-A10Str</v>
      </c>
      <c r="L134" s="42" t="str">
        <f t="shared" ca="1" si="15"/>
        <v>RW36</v>
      </c>
      <c r="M134" s="42" t="str">
        <f t="shared" ca="1" si="16"/>
        <v>INV42</v>
      </c>
      <c r="N134" s="42" t="str">
        <f ca="1">MID($F$5,1,2)&amp;LOOKUP("一",$F$7:$F134)&amp;"."&amp;TEXT(IF($F134&gt;"",1,($ZG134=OFFSET($ZG134,-1,))+IFERROR(MID(OFFSET($N134,-1,),FIND(MID($F$5,1,2),OFFSET($N134,-1,))+5,2),)),"00")</f>
        <v>CB18.08</v>
      </c>
      <c r="O134" s="42" t="str">
        <f t="shared" si="17"/>
        <v>A10Str</v>
      </c>
      <c r="P134" s="42">
        <v>11</v>
      </c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 t="s">
        <v>362</v>
      </c>
      <c r="AB134" s="42"/>
      <c r="AC134" s="42"/>
      <c r="AD134" s="42"/>
      <c r="AE134" s="42"/>
      <c r="AF134" s="42"/>
      <c r="AG134" s="42"/>
      <c r="AH134" s="42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  <c r="BB134" s="64"/>
      <c r="BC134" s="64"/>
      <c r="BD134" s="64"/>
    </row>
    <row r="135" spans="5:56">
      <c r="E135" s="42">
        <f t="shared" si="14"/>
        <v>1</v>
      </c>
      <c r="F135" s="126" t="s">
        <v>342</v>
      </c>
      <c r="G135" s="127">
        <v>29</v>
      </c>
      <c r="H135" s="127"/>
      <c r="I135" s="64" t="s">
        <v>194</v>
      </c>
      <c r="J135" s="73" t="s">
        <v>132</v>
      </c>
      <c r="K135" s="48" t="str">
        <f t="shared" ref="K135:K142" ca="1" si="18">L135&amp;"-"&amp;M135&amp;"-"&amp;N135&amp;"-"&amp;O135</f>
        <v>RW37-INV42-CB19.01-C14Str</v>
      </c>
      <c r="L135" s="48" t="str">
        <f t="shared" ca="1" si="15"/>
        <v>RW37</v>
      </c>
      <c r="M135" s="48" t="str">
        <f t="shared" ca="1" si="16"/>
        <v>INV42</v>
      </c>
      <c r="N135" s="48" t="str">
        <f ca="1">MID($F$5,1,2)&amp;LOOKUP("一",$F$7:$F135)&amp;"."&amp;TEXT(IF($F135&gt;"",1,($ZG135=OFFSET($ZG135,-1,))+IFERROR(MID(OFFSET($N135,-1,),FIND(MID($F$5,1,2),OFFSET($N135,-1,))+5,2),)),"00")</f>
        <v>CB19.01</v>
      </c>
      <c r="O135" s="48" t="str">
        <f t="shared" si="17"/>
        <v>C14Str</v>
      </c>
      <c r="P135" s="48">
        <v>1</v>
      </c>
      <c r="Q135" s="48" t="s">
        <v>343</v>
      </c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</row>
    <row r="136" spans="5:56">
      <c r="E136" s="42">
        <f t="shared" ref="E136:E142" si="19">COUNTA(Q136:BD136)</f>
        <v>1</v>
      </c>
      <c r="F136" s="126"/>
      <c r="G136" s="127"/>
      <c r="H136" s="127"/>
      <c r="I136" s="64" t="s">
        <v>205</v>
      </c>
      <c r="J136" s="73" t="s">
        <v>132</v>
      </c>
      <c r="K136" s="48" t="str">
        <f t="shared" ca="1" si="18"/>
        <v>RW37-INV42-CB19.02-C14Str</v>
      </c>
      <c r="L136" s="48" t="str">
        <f t="shared" ref="L136:L142" ca="1" si="20">$L$5&amp;TEXT(IF($G136&gt;0,IF(OFFSET($L136,-1,)&lt;&gt;0,($ZG136=OFFSET($ZG136,-1,))+IFERROR(MID(OFFSET($L136,-1,),FIND($L$5,OFFSET($L136,-1,))+2,2),),1),IFERROR(MID(OFFSET($L136,-1,),FIND($L$5,OFFSET($L136,-1,))+2,2),)),"00")</f>
        <v>RW37</v>
      </c>
      <c r="M136" s="48" t="str">
        <f t="shared" ref="M136:M142" ca="1" si="21">$F$3</f>
        <v>INV42</v>
      </c>
      <c r="N136" s="48" t="str">
        <f ca="1">MID($F$5,1,2)&amp;LOOKUP("一",$F$7:$F136)&amp;"."&amp;TEXT(IF($F136&gt;"",1,($ZG136=OFFSET($ZG136,-1,))+IFERROR(MID(OFFSET($N136,-1,),FIND(MID($F$5,1,2),OFFSET($N136,-1,))+5,2),)),"00")</f>
        <v>CB19.02</v>
      </c>
      <c r="O136" s="48" t="str">
        <f t="shared" ref="O136:O142" si="22">MID(J136,1,6)</f>
        <v>C14Str</v>
      </c>
      <c r="P136" s="48">
        <v>3</v>
      </c>
      <c r="Q136" s="48"/>
      <c r="R136" s="48"/>
      <c r="S136" s="48" t="s">
        <v>344</v>
      </c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</row>
    <row r="137" spans="5:56">
      <c r="E137" s="42">
        <f t="shared" si="19"/>
        <v>1</v>
      </c>
      <c r="F137" s="126"/>
      <c r="G137" s="127"/>
      <c r="H137" s="127"/>
      <c r="I137" s="64" t="s">
        <v>232</v>
      </c>
      <c r="J137" s="73" t="s">
        <v>132</v>
      </c>
      <c r="K137" s="48" t="str">
        <f t="shared" ca="1" si="18"/>
        <v>RW37-INV42-CB19.03-C14Str</v>
      </c>
      <c r="L137" s="48" t="str">
        <f t="shared" ca="1" si="20"/>
        <v>RW37</v>
      </c>
      <c r="M137" s="48" t="str">
        <f t="shared" ca="1" si="21"/>
        <v>INV42</v>
      </c>
      <c r="N137" s="48" t="str">
        <f ca="1">MID($F$5,1,2)&amp;LOOKUP("一",$F$7:$F137)&amp;"."&amp;TEXT(IF($F137&gt;"",1,($ZG137=OFFSET($ZG137,-1,))+IFERROR(MID(OFFSET($N137,-1,),FIND(MID($F$5,1,2),OFFSET($N137,-1,))+5,2),)),"00")</f>
        <v>CB19.03</v>
      </c>
      <c r="O137" s="48" t="str">
        <f t="shared" si="22"/>
        <v>C14Str</v>
      </c>
      <c r="P137" s="48">
        <v>7</v>
      </c>
      <c r="Q137" s="48"/>
      <c r="R137" s="48"/>
      <c r="S137" s="48"/>
      <c r="T137" s="48"/>
      <c r="U137" s="48"/>
      <c r="V137" s="48"/>
      <c r="W137" s="48" t="s">
        <v>345</v>
      </c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</row>
    <row r="138" spans="5:56">
      <c r="E138" s="42">
        <f t="shared" si="19"/>
        <v>1</v>
      </c>
      <c r="F138" s="126"/>
      <c r="G138" s="127"/>
      <c r="H138" s="127"/>
      <c r="I138" s="64" t="s">
        <v>465</v>
      </c>
      <c r="J138" s="76" t="s">
        <v>136</v>
      </c>
      <c r="K138" s="48" t="str">
        <f t="shared" ca="1" si="18"/>
        <v>RW37-INV42-CB19.04-A10Str</v>
      </c>
      <c r="L138" s="48" t="str">
        <f t="shared" ca="1" si="20"/>
        <v>RW37</v>
      </c>
      <c r="M138" s="48" t="str">
        <f t="shared" ca="1" si="21"/>
        <v>INV42</v>
      </c>
      <c r="N138" s="48" t="str">
        <f ca="1">MID($F$5,1,2)&amp;LOOKUP("一",$F$7:$F138)&amp;"."&amp;TEXT(IF($F138&gt;"",1,($ZG138=OFFSET($ZG138,-1,))+IFERROR(MID(OFFSET($N138,-1,),FIND(MID($F$5,1,2),OFFSET($N138,-1,))+5,2),)),"00")</f>
        <v>CB19.04</v>
      </c>
      <c r="O138" s="48" t="str">
        <f t="shared" si="22"/>
        <v>A10Str</v>
      </c>
      <c r="P138" s="48">
        <v>11</v>
      </c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 t="s">
        <v>364</v>
      </c>
      <c r="AB138" s="48"/>
      <c r="AC138" s="48"/>
      <c r="AD138" s="48"/>
      <c r="AE138" s="48"/>
      <c r="AF138" s="48"/>
      <c r="AG138" s="48"/>
      <c r="AH138" s="48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</row>
    <row r="139" spans="5:56">
      <c r="E139" s="42">
        <f t="shared" si="19"/>
        <v>1</v>
      </c>
      <c r="F139" s="126"/>
      <c r="G139" s="127">
        <v>29</v>
      </c>
      <c r="H139" s="127"/>
      <c r="I139" s="64" t="s">
        <v>194</v>
      </c>
      <c r="J139" s="73" t="s">
        <v>132</v>
      </c>
      <c r="K139" s="48" t="str">
        <f t="shared" ca="1" si="18"/>
        <v>RW38-INV42-CB19.05-C14Str</v>
      </c>
      <c r="L139" s="48" t="str">
        <f t="shared" ca="1" si="20"/>
        <v>RW38</v>
      </c>
      <c r="M139" s="48" t="str">
        <f t="shared" ca="1" si="21"/>
        <v>INV42</v>
      </c>
      <c r="N139" s="48" t="str">
        <f ca="1">MID($F$5,1,2)&amp;LOOKUP("一",$F$7:$F139)&amp;"."&amp;TEXT(IF($F139&gt;"",1,($ZG139=OFFSET($ZG139,-1,))+IFERROR(MID(OFFSET($N139,-1,),FIND(MID($F$5,1,2),OFFSET($N139,-1,))+5,2),)),"00")</f>
        <v>CB19.05</v>
      </c>
      <c r="O139" s="48" t="str">
        <f t="shared" si="22"/>
        <v>C14Str</v>
      </c>
      <c r="P139" s="48">
        <v>1</v>
      </c>
      <c r="Q139" s="48" t="s">
        <v>365</v>
      </c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</row>
    <row r="140" spans="5:56">
      <c r="E140" s="42">
        <f t="shared" si="19"/>
        <v>1</v>
      </c>
      <c r="F140" s="126"/>
      <c r="G140" s="127"/>
      <c r="H140" s="127"/>
      <c r="I140" s="64" t="s">
        <v>205</v>
      </c>
      <c r="J140" s="73" t="s">
        <v>132</v>
      </c>
      <c r="K140" s="48" t="str">
        <f t="shared" ca="1" si="18"/>
        <v>RW38-INV42-CB19.06-C14Str</v>
      </c>
      <c r="L140" s="48" t="str">
        <f t="shared" ca="1" si="20"/>
        <v>RW38</v>
      </c>
      <c r="M140" s="48" t="str">
        <f t="shared" ca="1" si="21"/>
        <v>INV42</v>
      </c>
      <c r="N140" s="48" t="str">
        <f ca="1">MID($F$5,1,2)&amp;LOOKUP("一",$F$7:$F140)&amp;"."&amp;TEXT(IF($F140&gt;"",1,($ZG140=OFFSET($ZG140,-1,))+IFERROR(MID(OFFSET($N140,-1,),FIND(MID($F$5,1,2),OFFSET($N140,-1,))+5,2),)),"00")</f>
        <v>CB19.06</v>
      </c>
      <c r="O140" s="48" t="str">
        <f t="shared" si="22"/>
        <v>C14Str</v>
      </c>
      <c r="P140" s="48">
        <v>3</v>
      </c>
      <c r="Q140" s="48"/>
      <c r="R140" s="48"/>
      <c r="S140" s="48" t="s">
        <v>348</v>
      </c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</row>
    <row r="141" spans="5:56">
      <c r="E141" s="42">
        <f t="shared" si="19"/>
        <v>1</v>
      </c>
      <c r="F141" s="126"/>
      <c r="G141" s="127"/>
      <c r="H141" s="127"/>
      <c r="I141" s="64" t="s">
        <v>232</v>
      </c>
      <c r="J141" s="73" t="s">
        <v>132</v>
      </c>
      <c r="K141" s="48" t="str">
        <f t="shared" ca="1" si="18"/>
        <v>RW38-INV42-CB19.07-C14Str</v>
      </c>
      <c r="L141" s="48" t="str">
        <f t="shared" ca="1" si="20"/>
        <v>RW38</v>
      </c>
      <c r="M141" s="48" t="str">
        <f t="shared" ca="1" si="21"/>
        <v>INV42</v>
      </c>
      <c r="N141" s="48" t="str">
        <f ca="1">MID($F$5,1,2)&amp;LOOKUP("一",$F$7:$F141)&amp;"."&amp;TEXT(IF($F141&gt;"",1,($ZG141=OFFSET($ZG141,-1,))+IFERROR(MID(OFFSET($N141,-1,),FIND(MID($F$5,1,2),OFFSET($N141,-1,))+5,2),)),"00")</f>
        <v>CB19.07</v>
      </c>
      <c r="O141" s="48" t="str">
        <f t="shared" si="22"/>
        <v>C14Str</v>
      </c>
      <c r="P141" s="48">
        <v>7</v>
      </c>
      <c r="Q141" s="48"/>
      <c r="R141" s="48"/>
      <c r="S141" s="48"/>
      <c r="T141" s="48"/>
      <c r="U141" s="48"/>
      <c r="V141" s="48"/>
      <c r="W141" s="48" t="s">
        <v>510</v>
      </c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</row>
    <row r="142" spans="5:56">
      <c r="E142" s="42">
        <f t="shared" si="19"/>
        <v>1</v>
      </c>
      <c r="F142" s="126"/>
      <c r="G142" s="127"/>
      <c r="H142" s="127"/>
      <c r="I142" s="64" t="s">
        <v>465</v>
      </c>
      <c r="J142" s="76" t="s">
        <v>136</v>
      </c>
      <c r="K142" s="48" t="str">
        <f t="shared" ca="1" si="18"/>
        <v>RW38-INV42-CB19.08-A10Str</v>
      </c>
      <c r="L142" s="48" t="str">
        <f t="shared" ca="1" si="20"/>
        <v>RW38</v>
      </c>
      <c r="M142" s="48" t="str">
        <f t="shared" ca="1" si="21"/>
        <v>INV42</v>
      </c>
      <c r="N142" s="48" t="str">
        <f ca="1">MID($F$5,1,2)&amp;LOOKUP("一",$F$7:$F142)&amp;"."&amp;TEXT(IF($F142&gt;"",1,($ZG142=OFFSET($ZG142,-1,))+IFERROR(MID(OFFSET($N142,-1,),FIND(MID($F$5,1,2),OFFSET($N142,-1,))+5,2),)),"00")</f>
        <v>CB19.08</v>
      </c>
      <c r="O142" s="48" t="str">
        <f t="shared" si="22"/>
        <v>A10Str</v>
      </c>
      <c r="P142" s="48">
        <v>11</v>
      </c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 t="s">
        <v>367</v>
      </c>
      <c r="AB142" s="48"/>
      <c r="AC142" s="48"/>
      <c r="AD142" s="48"/>
      <c r="AE142" s="48"/>
      <c r="AF142" s="48"/>
      <c r="AG142" s="48"/>
      <c r="AH142" s="48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</row>
  </sheetData>
  <mergeCells count="115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2"/>
    <mergeCell ref="G55:G58"/>
    <mergeCell ref="H55:H58"/>
    <mergeCell ref="G59:G62"/>
    <mergeCell ref="H59:H62"/>
    <mergeCell ref="F63:F70"/>
    <mergeCell ref="G63:G66"/>
    <mergeCell ref="H63:H66"/>
    <mergeCell ref="G67:G70"/>
    <mergeCell ref="H67:H70"/>
    <mergeCell ref="F71:F78"/>
    <mergeCell ref="G71:G74"/>
    <mergeCell ref="H71:H74"/>
    <mergeCell ref="G75:G78"/>
    <mergeCell ref="H75:H78"/>
    <mergeCell ref="F79:F86"/>
    <mergeCell ref="G79:G82"/>
    <mergeCell ref="H79:H82"/>
    <mergeCell ref="G83:G86"/>
    <mergeCell ref="H83:H86"/>
    <mergeCell ref="F87:F94"/>
    <mergeCell ref="G87:G90"/>
    <mergeCell ref="H87:H90"/>
    <mergeCell ref="G91:G94"/>
    <mergeCell ref="H91:H94"/>
    <mergeCell ref="F95:F102"/>
    <mergeCell ref="G95:G98"/>
    <mergeCell ref="H95:H98"/>
    <mergeCell ref="G99:G102"/>
    <mergeCell ref="H99:H102"/>
    <mergeCell ref="F103:F110"/>
    <mergeCell ref="G103:G106"/>
    <mergeCell ref="H103:H106"/>
    <mergeCell ref="G107:G110"/>
    <mergeCell ref="H107:H110"/>
    <mergeCell ref="F111:F118"/>
    <mergeCell ref="G111:G114"/>
    <mergeCell ref="H111:H114"/>
    <mergeCell ref="G115:G118"/>
    <mergeCell ref="H115:H118"/>
    <mergeCell ref="F119:F126"/>
    <mergeCell ref="G119:G122"/>
    <mergeCell ref="H119:H122"/>
    <mergeCell ref="G123:G126"/>
    <mergeCell ref="H123:H126"/>
    <mergeCell ref="F127:F134"/>
    <mergeCell ref="G127:G130"/>
    <mergeCell ref="H127:H130"/>
    <mergeCell ref="G131:G134"/>
    <mergeCell ref="H131:H134"/>
    <mergeCell ref="F135:F142"/>
    <mergeCell ref="G135:G138"/>
    <mergeCell ref="H135:H138"/>
    <mergeCell ref="G139:G142"/>
    <mergeCell ref="H139:H142"/>
  </mergeCells>
  <phoneticPr fontId="2" type="noConversion"/>
  <conditionalFormatting sqref="P2">
    <cfRule type="cellIs" dxfId="29" priority="6" operator="equal">
      <formula>FALSE</formula>
    </cfRule>
  </conditionalFormatting>
  <conditionalFormatting sqref="BF7:BF35">
    <cfRule type="cellIs" dxfId="28" priority="3" operator="notEqual">
      <formula>0</formula>
    </cfRule>
  </conditionalFormatting>
  <conditionalFormatting sqref="F7">
    <cfRule type="expression" dxfId="27" priority="2">
      <formula>TEXT(MID(INDIRECT("J"&amp;ROW()-1),13,2)+1,"00")&lt;&gt;F7</formula>
    </cfRule>
  </conditionalFormatting>
  <conditionalFormatting sqref="F7">
    <cfRule type="cellIs" dxfId="26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42">
    <cfRule type="cellIs" dxfId="25" priority="7" operator="greaterThan">
      <formula>1</formula>
    </cfRule>
    <cfRule type="expression" dxfId="24" priority="8">
      <formula>IF(_xlfn.CONCAT(Q7:BD7)="",MID(K7,17,2),MID((_xlfn.CONCAT(Q7:BD7)),6,2))&lt;&gt;MID(K7,17,2)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6081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2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3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4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5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C6CD0-4C24-8C46-B020-B4DF44A4A07D}">
  <sheetPr codeName="Sheet46"/>
  <dimension ref="A1:CL105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33</v>
      </c>
      <c r="R1" s="16">
        <f t="shared" ref="R1:AD1" si="0">COUNTA(R7:R9953)</f>
        <v>0</v>
      </c>
      <c r="S1" s="16">
        <f t="shared" si="0"/>
        <v>33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33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33</v>
      </c>
      <c r="R2" s="16">
        <f t="shared" ref="R2:BD2" si="2">COUNTIF($I:$I,R$6)</f>
        <v>0</v>
      </c>
      <c r="S2" s="16">
        <f t="shared" si="2"/>
        <v>33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33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INV43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RW01-INV43-CB01.01-C14Str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INV43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RW01-INV43-CB01.02-C14Str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INV43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RW01-INV43-CB01.03-C14Str</v>
      </c>
      <c r="L9" s="48" t="str">
        <f t="shared" ca="1" si="6"/>
        <v>RW01</v>
      </c>
      <c r="M9" s="48" t="str">
        <f t="shared" ca="1" si="7"/>
        <v>INV43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99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RW02-INV43-CB01.04-C14Str</v>
      </c>
      <c r="L10" s="48" t="str">
        <f t="shared" ca="1" si="6"/>
        <v>RW02</v>
      </c>
      <c r="M10" s="48" t="str">
        <f t="shared" ca="1" si="7"/>
        <v>INV43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RW02-INV43-CB01.05-C14Str</v>
      </c>
      <c r="L11" s="48" t="str">
        <f t="shared" ca="1" si="6"/>
        <v>RW02</v>
      </c>
      <c r="M11" s="48" t="str">
        <f t="shared" ca="1" si="7"/>
        <v>INV43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RW02-INV43-CB01.06-C14Str</v>
      </c>
      <c r="L12" s="48" t="str">
        <f t="shared" ca="1" si="6"/>
        <v>RW02</v>
      </c>
      <c r="M12" s="48" t="str">
        <f t="shared" ca="1" si="7"/>
        <v>INV43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RW03-INV43-CB02.01-C14Str</v>
      </c>
      <c r="L13" s="42" t="str">
        <f t="shared" ca="1" si="6"/>
        <v>RW03</v>
      </c>
      <c r="M13" s="42" t="str">
        <f t="shared" ca="1" si="7"/>
        <v>INV43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RW03-INV43-CB02.02-C14Str</v>
      </c>
      <c r="L14" s="42" t="str">
        <f t="shared" ca="1" si="6"/>
        <v>RW03</v>
      </c>
      <c r="M14" s="42" t="str">
        <f t="shared" ca="1" si="7"/>
        <v>INV43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RW03-INV43-CB02.03-C14Str</v>
      </c>
      <c r="L15" s="42" t="str">
        <f t="shared" ca="1" si="6"/>
        <v>RW03</v>
      </c>
      <c r="M15" s="42" t="str">
        <f t="shared" ca="1" si="7"/>
        <v>INV43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RW04-INV43-CB02.04-C14Str</v>
      </c>
      <c r="L16" s="42" t="str">
        <f t="shared" ca="1" si="6"/>
        <v>RW04</v>
      </c>
      <c r="M16" s="42" t="str">
        <f t="shared" ca="1" si="7"/>
        <v>INV43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RW04-INV43-CB02.05-C14Str</v>
      </c>
      <c r="L17" s="42" t="str">
        <f t="shared" ca="1" si="6"/>
        <v>RW04</v>
      </c>
      <c r="M17" s="42" t="str">
        <f t="shared" ca="1" si="7"/>
        <v>INV43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RW04-INV43-CB02.06-C14Str</v>
      </c>
      <c r="L18" s="42" t="str">
        <f t="shared" ca="1" si="6"/>
        <v>RW04</v>
      </c>
      <c r="M18" s="42" t="str">
        <f t="shared" ca="1" si="7"/>
        <v>INV43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RW05-INV43-CB03.01-C14Str</v>
      </c>
      <c r="L19" s="48" t="str">
        <f t="shared" ca="1" si="6"/>
        <v>RW05</v>
      </c>
      <c r="M19" s="48" t="str">
        <f t="shared" ca="1" si="7"/>
        <v>INV43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RW05-INV43-CB03.02-C14Str</v>
      </c>
      <c r="L20" s="48" t="str">
        <f t="shared" ca="1" si="6"/>
        <v>RW05</v>
      </c>
      <c r="M20" s="48" t="str">
        <f t="shared" ca="1" si="7"/>
        <v>INV43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RW05-INV43-CB03.03-C14Str</v>
      </c>
      <c r="L21" s="48" t="str">
        <f t="shared" ca="1" si="6"/>
        <v>RW05</v>
      </c>
      <c r="M21" s="48" t="str">
        <f t="shared" ca="1" si="7"/>
        <v>INV43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RW06-INV43-CB03.04-C14Str</v>
      </c>
      <c r="L22" s="48" t="str">
        <f t="shared" ca="1" si="6"/>
        <v>RW06</v>
      </c>
      <c r="M22" s="48" t="str">
        <f t="shared" ca="1" si="7"/>
        <v>INV43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RW06-INV43-CB03.05-C14Str</v>
      </c>
      <c r="L23" s="48" t="str">
        <f t="shared" ca="1" si="6"/>
        <v>RW06</v>
      </c>
      <c r="M23" s="48" t="str">
        <f t="shared" ca="1" si="7"/>
        <v>INV43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t="str" cm="1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RW06-INV43-CB03.06-C14Str</v>
      </c>
      <c r="L24" s="48" t="str">
        <f t="shared" ca="1" si="6"/>
        <v>RW06</v>
      </c>
      <c r="M24" s="48" t="str">
        <f t="shared" ca="1" si="7"/>
        <v>INV43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RW07-INV43-CB04.01-C14Str</v>
      </c>
      <c r="L25" s="42" t="str">
        <f t="shared" ca="1" si="6"/>
        <v>RW07</v>
      </c>
      <c r="M25" s="42" t="str">
        <f t="shared" ca="1" si="7"/>
        <v>INV43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33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RW07-INV43-CB04.02-C14Str</v>
      </c>
      <c r="L26" s="42" t="str">
        <f t="shared" ca="1" si="6"/>
        <v>RW07</v>
      </c>
      <c r="M26" s="42" t="str">
        <f t="shared" ca="1" si="7"/>
        <v>INV43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RW07-INV43-CB04.03-C14Str</v>
      </c>
      <c r="L27" s="42" t="str">
        <f t="shared" ca="1" si="6"/>
        <v>RW07</v>
      </c>
      <c r="M27" s="42" t="str">
        <f t="shared" ca="1" si="7"/>
        <v>INV43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RW08-INV43-CB04.04-C14Str</v>
      </c>
      <c r="L28" s="42" t="str">
        <f t="shared" ca="1" si="6"/>
        <v>RW08</v>
      </c>
      <c r="M28" s="42" t="str">
        <f t="shared" ca="1" si="7"/>
        <v>INV43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RW08-INV43-CB04.05-C14Str</v>
      </c>
      <c r="L29" s="42" t="str">
        <f t="shared" ca="1" si="6"/>
        <v>RW08</v>
      </c>
      <c r="M29" s="42" t="str">
        <f t="shared" ca="1" si="7"/>
        <v>INV43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RW08-INV43-CB04.06-C14Str</v>
      </c>
      <c r="L30" s="42" t="str">
        <f t="shared" ca="1" si="6"/>
        <v>RW08</v>
      </c>
      <c r="M30" s="42" t="str">
        <f t="shared" ca="1" si="7"/>
        <v>INV43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RW09-INV43-CB05.01-C14Str</v>
      </c>
      <c r="L31" s="48" t="str">
        <f t="shared" ca="1" si="6"/>
        <v>RW09</v>
      </c>
      <c r="M31" s="48" t="str">
        <f t="shared" ca="1" si="7"/>
        <v>INV43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RW09-INV43-CB05.02-C14Str</v>
      </c>
      <c r="L32" s="48" t="str">
        <f t="shared" ca="1" si="6"/>
        <v>RW09</v>
      </c>
      <c r="M32" s="48" t="str">
        <f t="shared" ca="1" si="7"/>
        <v>INV43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RW09-INV43-CB05.03-C14Str</v>
      </c>
      <c r="L33" s="48" t="str">
        <f t="shared" ca="1" si="6"/>
        <v>RW09</v>
      </c>
      <c r="M33" s="48" t="str">
        <f t="shared" ca="1" si="7"/>
        <v>INV43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RW10-INV43-CB05.04-C14Str</v>
      </c>
      <c r="L34" s="48" t="str">
        <f t="shared" ca="1" si="6"/>
        <v>RW10</v>
      </c>
      <c r="M34" s="48" t="str">
        <f t="shared" ca="1" si="7"/>
        <v>INV43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33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RW10-INV43-CB05.05-C14Str</v>
      </c>
      <c r="L35" s="48" t="str">
        <f t="shared" ca="1" si="6"/>
        <v>RW10</v>
      </c>
      <c r="M35" s="48" t="str">
        <f t="shared" ca="1" si="7"/>
        <v>INV43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RW10-INV43-CB05.06-C14Str</v>
      </c>
      <c r="L36" s="48" t="str">
        <f t="shared" ca="1" si="6"/>
        <v>RW10</v>
      </c>
      <c r="M36" s="48" t="str">
        <f t="shared" ca="1" si="7"/>
        <v>INV43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RW11-INV43-CB06.01-C14Str</v>
      </c>
      <c r="L37" s="42" t="str">
        <f t="shared" ca="1" si="6"/>
        <v>RW11</v>
      </c>
      <c r="M37" s="42" t="str">
        <f t="shared" ca="1" si="7"/>
        <v>INV43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RW11-INV43-CB06.02-C14Str</v>
      </c>
      <c r="L38" s="42" t="str">
        <f t="shared" ca="1" si="6"/>
        <v>RW11</v>
      </c>
      <c r="M38" s="42" t="str">
        <f t="shared" ca="1" si="7"/>
        <v>INV43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RW11-INV43-CB06.03-C14Str</v>
      </c>
      <c r="L39" s="42" t="str">
        <f t="shared" ca="1" si="6"/>
        <v>RW11</v>
      </c>
      <c r="M39" s="42" t="str">
        <f t="shared" ca="1" si="7"/>
        <v>INV43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RW12-INV43-CB06.04-C14Str</v>
      </c>
      <c r="L40" s="42" t="str">
        <f t="shared" ca="1" si="6"/>
        <v>RW12</v>
      </c>
      <c r="M40" s="42" t="str">
        <f t="shared" ca="1" si="7"/>
        <v>INV43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RW12-INV43-CB06.05-C14Str</v>
      </c>
      <c r="L41" s="42" t="str">
        <f t="shared" ca="1" si="6"/>
        <v>RW12</v>
      </c>
      <c r="M41" s="42" t="str">
        <f t="shared" ca="1" si="7"/>
        <v>INV43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RW12-INV43-CB06.06-C14Str</v>
      </c>
      <c r="L42" s="42" t="str">
        <f t="shared" ca="1" si="6"/>
        <v>RW12</v>
      </c>
      <c r="M42" s="42" t="str">
        <f t="shared" ca="1" si="7"/>
        <v>INV43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RW13-INV43-CB07.01-C14Str</v>
      </c>
      <c r="L43" s="48" t="str">
        <f t="shared" ca="1" si="6"/>
        <v>RW13</v>
      </c>
      <c r="M43" s="48" t="str">
        <f t="shared" ca="1" si="7"/>
        <v>INV43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RW13-INV43-CB07.02-C14Str</v>
      </c>
      <c r="L44" s="48" t="str">
        <f t="shared" ca="1" si="6"/>
        <v>RW13</v>
      </c>
      <c r="M44" s="48" t="str">
        <f t="shared" ca="1" si="7"/>
        <v>INV43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RW13-INV43-CB07.03-C14Str</v>
      </c>
      <c r="L45" s="48" t="str">
        <f t="shared" ca="1" si="6"/>
        <v>RW13</v>
      </c>
      <c r="M45" s="48" t="str">
        <f t="shared" ca="1" si="7"/>
        <v>INV43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RW14-INV43-CB07.04-C14Str</v>
      </c>
      <c r="L46" s="48" t="str">
        <f t="shared" ca="1" si="6"/>
        <v>RW14</v>
      </c>
      <c r="M46" s="48" t="str">
        <f t="shared" ca="1" si="7"/>
        <v>INV43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RW14-INV43-CB07.05-C14Str</v>
      </c>
      <c r="L47" s="48" t="str">
        <f t="shared" ca="1" si="6"/>
        <v>RW14</v>
      </c>
      <c r="M47" s="48" t="str">
        <f t="shared" ca="1" si="7"/>
        <v>INV43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RW14-INV43-CB07.06-C14Str</v>
      </c>
      <c r="L48" s="48" t="str">
        <f t="shared" ca="1" si="6"/>
        <v>RW14</v>
      </c>
      <c r="M48" s="48" t="str">
        <f t="shared" ca="1" si="7"/>
        <v>INV43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RW15-INV43-CB08.01-C14Str</v>
      </c>
      <c r="L49" s="42" t="str">
        <f t="shared" ca="1" si="6"/>
        <v>RW15</v>
      </c>
      <c r="M49" s="42" t="str">
        <f t="shared" ca="1" si="7"/>
        <v>INV43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RW15-INV43-CB08.02-C14Str</v>
      </c>
      <c r="L50" s="42" t="str">
        <f t="shared" ca="1" si="6"/>
        <v>RW15</v>
      </c>
      <c r="M50" s="42" t="str">
        <f t="shared" ca="1" si="7"/>
        <v>INV43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RW15-INV43-CB08.03-C14Str</v>
      </c>
      <c r="L51" s="42" t="str">
        <f t="shared" ca="1" si="6"/>
        <v>RW15</v>
      </c>
      <c r="M51" s="42" t="str">
        <f t="shared" ca="1" si="7"/>
        <v>INV43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RW16-INV43-CB08.04-C14Str</v>
      </c>
      <c r="L52" s="42" t="str">
        <f t="shared" ca="1" si="6"/>
        <v>RW16</v>
      </c>
      <c r="M52" s="42" t="str">
        <f t="shared" ca="1" si="7"/>
        <v>INV43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RW16-INV43-CB08.05-C14Str</v>
      </c>
      <c r="L53" s="42" t="str">
        <f t="shared" ca="1" si="6"/>
        <v>RW16</v>
      </c>
      <c r="M53" s="42" t="str">
        <f t="shared" ca="1" si="7"/>
        <v>INV43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RW16-INV43-CB08.06-C14Str</v>
      </c>
      <c r="L54" s="42" t="str">
        <f t="shared" ca="1" si="6"/>
        <v>RW16</v>
      </c>
      <c r="M54" s="42" t="str">
        <f t="shared" ca="1" si="7"/>
        <v>INV43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RW17-INV43-CB09.01-C14Str</v>
      </c>
      <c r="L55" s="48" t="str">
        <f t="shared" ca="1" si="6"/>
        <v>RW17</v>
      </c>
      <c r="M55" s="48" t="str">
        <f t="shared" ca="1" si="7"/>
        <v>INV43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RW17-INV43-CB09.02-C14Str</v>
      </c>
      <c r="L56" s="48" t="str">
        <f t="shared" ca="1" si="6"/>
        <v>RW17</v>
      </c>
      <c r="M56" s="48" t="str">
        <f t="shared" ca="1" si="7"/>
        <v>INV43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RW17-INV43-CB09.03-C14Str</v>
      </c>
      <c r="L57" s="48" t="str">
        <f t="shared" ca="1" si="6"/>
        <v>RW17</v>
      </c>
      <c r="M57" s="48" t="str">
        <f t="shared" ca="1" si="7"/>
        <v>INV43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RW18-INV43-CB09.04-C14Str</v>
      </c>
      <c r="L58" s="48" t="str">
        <f t="shared" ca="1" si="6"/>
        <v>RW18</v>
      </c>
      <c r="M58" s="48" t="str">
        <f t="shared" ca="1" si="7"/>
        <v>INV43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RW18-INV43-CB09.05-C14Str</v>
      </c>
      <c r="L59" s="48" t="str">
        <f t="shared" ca="1" si="6"/>
        <v>RW18</v>
      </c>
      <c r="M59" s="48" t="str">
        <f t="shared" ca="1" si="7"/>
        <v>INV43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RW18-INV43-CB09.06-C14Str</v>
      </c>
      <c r="L60" s="48" t="str">
        <f t="shared" ca="1" si="6"/>
        <v>RW18</v>
      </c>
      <c r="M60" s="48" t="str">
        <f t="shared" ca="1" si="7"/>
        <v>INV43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RW19-INV43-CB10.01-C14Str</v>
      </c>
      <c r="L61" s="42" t="str">
        <f t="shared" ca="1" si="6"/>
        <v>RW19</v>
      </c>
      <c r="M61" s="42" t="str">
        <f t="shared" ca="1" si="7"/>
        <v>INV43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RW19-INV43-CB10.02-C14Str</v>
      </c>
      <c r="L62" s="42" t="str">
        <f t="shared" ca="1" si="6"/>
        <v>RW19</v>
      </c>
      <c r="M62" s="42" t="str">
        <f t="shared" ca="1" si="7"/>
        <v>INV43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RW19-INV43-CB10.03-C14Str</v>
      </c>
      <c r="L63" s="42" t="str">
        <f t="shared" ca="1" si="6"/>
        <v>RW19</v>
      </c>
      <c r="M63" s="42" t="str">
        <f t="shared" ca="1" si="7"/>
        <v>INV43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RW20-INV43-CB10.04-C14Str</v>
      </c>
      <c r="L64" s="42" t="str">
        <f t="shared" ca="1" si="6"/>
        <v>RW20</v>
      </c>
      <c r="M64" s="42" t="str">
        <f t="shared" ca="1" si="7"/>
        <v>INV43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RW20-INV43-CB10.05-C14Str</v>
      </c>
      <c r="L65" s="42" t="str">
        <f t="shared" ca="1" si="6"/>
        <v>RW20</v>
      </c>
      <c r="M65" s="42" t="str">
        <f t="shared" ca="1" si="7"/>
        <v>INV43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>
        <v>19</v>
      </c>
      <c r="C66" s="64">
        <v>3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RW20-INV43-CB10.06-C14Str</v>
      </c>
      <c r="L66" s="42" t="str">
        <f t="shared" ca="1" si="6"/>
        <v>RW20</v>
      </c>
      <c r="M66" s="42" t="str">
        <f t="shared" ca="1" si="7"/>
        <v>INV43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/>
      <c r="C67" s="64"/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RW21-INV43-CB11.01-C14Str</v>
      </c>
      <c r="L67" s="48" t="str">
        <f t="shared" ca="1" si="6"/>
        <v>RW21</v>
      </c>
      <c r="M67" s="48" t="str">
        <f t="shared" ca="1" si="7"/>
        <v>INV43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RW21-INV43-CB11.02-C14Str</v>
      </c>
      <c r="L68" s="48" t="str">
        <f t="shared" ca="1" si="6"/>
        <v>RW21</v>
      </c>
      <c r="M68" s="48" t="str">
        <f t="shared" ca="1" si="7"/>
        <v>INV43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RW21-INV43-CB11.03-C14Str</v>
      </c>
      <c r="L69" s="48" t="str">
        <f t="shared" ca="1" si="6"/>
        <v>RW21</v>
      </c>
      <c r="M69" s="48" t="str">
        <f t="shared" ca="1" si="7"/>
        <v>INV43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RW22-INV43-CB11.04-C14Str</v>
      </c>
      <c r="L70" s="48" t="str">
        <f t="shared" ca="1" si="6"/>
        <v>RW22</v>
      </c>
      <c r="M70" s="48" t="str">
        <f t="shared" ca="1" si="7"/>
        <v>INV43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05" ca="1" si="13">L71&amp;"-"&amp;M71&amp;"-"&amp;N71&amp;"-"&amp;O71</f>
        <v>RW22-INV43-CB11.05-C14Str</v>
      </c>
      <c r="L71" s="48" t="str">
        <f t="shared" ca="1" si="6"/>
        <v>RW22</v>
      </c>
      <c r="M71" s="48" t="str">
        <f t="shared" ca="1" si="7"/>
        <v>INV43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05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RW22-INV43-CB11.06-C14Str</v>
      </c>
      <c r="L72" s="48" t="str">
        <f t="shared" ref="L72:L105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05" ca="1" si="16">$F$3</f>
        <v>INV43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05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RW23-INV43-CB12.01-C14Str</v>
      </c>
      <c r="L73" s="42" t="str">
        <f t="shared" ca="1" si="15"/>
        <v>RW23</v>
      </c>
      <c r="M73" s="42" t="str">
        <f t="shared" ca="1" si="16"/>
        <v>INV43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RW23-INV43-CB12.02-C14Str</v>
      </c>
      <c r="L74" s="42" t="str">
        <f t="shared" ca="1" si="15"/>
        <v>RW23</v>
      </c>
      <c r="M74" s="42" t="str">
        <f t="shared" ca="1" si="16"/>
        <v>INV43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RW23-INV43-CB12.03-C14Str</v>
      </c>
      <c r="L75" s="42" t="str">
        <f t="shared" ca="1" si="15"/>
        <v>RW23</v>
      </c>
      <c r="M75" s="42" t="str">
        <f t="shared" ca="1" si="16"/>
        <v>INV43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RW24-INV43-CB12.04-C14Str</v>
      </c>
      <c r="L76" s="42" t="str">
        <f t="shared" ca="1" si="15"/>
        <v>RW24</v>
      </c>
      <c r="M76" s="42" t="str">
        <f t="shared" ca="1" si="16"/>
        <v>INV43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RW24-INV43-CB12.05-C14Str</v>
      </c>
      <c r="L77" s="42" t="str">
        <f t="shared" ca="1" si="15"/>
        <v>RW24</v>
      </c>
      <c r="M77" s="42" t="str">
        <f t="shared" ca="1" si="16"/>
        <v>INV43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RW24-INV43-CB12.06-C14Str</v>
      </c>
      <c r="L78" s="42" t="str">
        <f t="shared" ca="1" si="15"/>
        <v>RW24</v>
      </c>
      <c r="M78" s="42" t="str">
        <f t="shared" ca="1" si="16"/>
        <v>INV43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RW25-INV43-CB13.01-C14Str</v>
      </c>
      <c r="L79" s="48" t="str">
        <f t="shared" ca="1" si="15"/>
        <v>RW25</v>
      </c>
      <c r="M79" s="48" t="str">
        <f t="shared" ca="1" si="16"/>
        <v>INV43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RW25-INV43-CB13.02-C14Str</v>
      </c>
      <c r="L80" s="48" t="str">
        <f t="shared" ca="1" si="15"/>
        <v>RW25</v>
      </c>
      <c r="M80" s="48" t="str">
        <f t="shared" ca="1" si="16"/>
        <v>INV43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RW25-INV43-CB13.03-C14Str</v>
      </c>
      <c r="L81" s="48" t="str">
        <f t="shared" ca="1" si="15"/>
        <v>RW25</v>
      </c>
      <c r="M81" s="48" t="str">
        <f t="shared" ca="1" si="16"/>
        <v>INV43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RW26-INV43-CB13.04-C14Str</v>
      </c>
      <c r="L82" s="48" t="str">
        <f t="shared" ca="1" si="15"/>
        <v>RW26</v>
      </c>
      <c r="M82" s="48" t="str">
        <f t="shared" ca="1" si="16"/>
        <v>INV43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RW26-INV43-CB13.05-C14Str</v>
      </c>
      <c r="L83" s="48" t="str">
        <f t="shared" ca="1" si="15"/>
        <v>RW26</v>
      </c>
      <c r="M83" s="48" t="str">
        <f t="shared" ca="1" si="16"/>
        <v>INV43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RW26-INV43-CB13.06-C14Str</v>
      </c>
      <c r="L84" s="48" t="str">
        <f t="shared" ca="1" si="15"/>
        <v>RW26</v>
      </c>
      <c r="M84" s="48" t="str">
        <f t="shared" ca="1" si="16"/>
        <v>INV43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RW27-INV43-CB14.01-C14Str</v>
      </c>
      <c r="L85" s="42" t="str">
        <f t="shared" ca="1" si="15"/>
        <v>RW27</v>
      </c>
      <c r="M85" s="42" t="str">
        <f t="shared" ca="1" si="16"/>
        <v>INV43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RW27-INV43-CB14.02-C14Str</v>
      </c>
      <c r="L86" s="42" t="str">
        <f t="shared" ca="1" si="15"/>
        <v>RW27</v>
      </c>
      <c r="M86" s="42" t="str">
        <f t="shared" ca="1" si="16"/>
        <v>INV43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RW27-INV43-CB14.03-C14Str</v>
      </c>
      <c r="L87" s="42" t="str">
        <f t="shared" ca="1" si="15"/>
        <v>RW27</v>
      </c>
      <c r="M87" s="42" t="str">
        <f t="shared" ca="1" si="16"/>
        <v>INV43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RW28-INV43-CB14.04-C14Str</v>
      </c>
      <c r="L88" s="42" t="str">
        <f t="shared" ca="1" si="15"/>
        <v>RW28</v>
      </c>
      <c r="M88" s="42" t="str">
        <f t="shared" ca="1" si="16"/>
        <v>INV43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RW28-INV43-CB14.05-C14Str</v>
      </c>
      <c r="L89" s="42" t="str">
        <f t="shared" ca="1" si="15"/>
        <v>RW28</v>
      </c>
      <c r="M89" s="42" t="str">
        <f t="shared" ca="1" si="16"/>
        <v>INV43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RW28-INV43-CB14.06-C14Str</v>
      </c>
      <c r="L90" s="42" t="str">
        <f t="shared" ca="1" si="15"/>
        <v>RW28</v>
      </c>
      <c r="M90" s="42" t="str">
        <f t="shared" ca="1" si="16"/>
        <v>INV43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RW29-INV43-CB15.01-C14Str</v>
      </c>
      <c r="L91" s="48" t="str">
        <f t="shared" ca="1" si="15"/>
        <v>RW29</v>
      </c>
      <c r="M91" s="48" t="str">
        <f t="shared" ca="1" si="16"/>
        <v>INV43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RW29-INV43-CB15.02-C14Str</v>
      </c>
      <c r="L92" s="48" t="str">
        <f t="shared" ca="1" si="15"/>
        <v>RW29</v>
      </c>
      <c r="M92" s="48" t="str">
        <f t="shared" ca="1" si="16"/>
        <v>INV43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RW29-INV43-CB15.03-C14Str</v>
      </c>
      <c r="L93" s="48" t="str">
        <f t="shared" ca="1" si="15"/>
        <v>RW29</v>
      </c>
      <c r="M93" s="48" t="str">
        <f t="shared" ca="1" si="16"/>
        <v>INV43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RW30-INV43-CB15.04-C14Str</v>
      </c>
      <c r="L94" s="48" t="str">
        <f t="shared" ca="1" si="15"/>
        <v>RW30</v>
      </c>
      <c r="M94" s="48" t="str">
        <f t="shared" ca="1" si="16"/>
        <v>INV43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RW30-INV43-CB15.05-C14Str</v>
      </c>
      <c r="L95" s="48" t="str">
        <f t="shared" ca="1" si="15"/>
        <v>RW30</v>
      </c>
      <c r="M95" s="48" t="str">
        <f t="shared" ca="1" si="16"/>
        <v>INV43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RW30-INV43-CB15.06-C14Str</v>
      </c>
      <c r="L96" s="48" t="str">
        <f t="shared" ca="1" si="15"/>
        <v>RW30</v>
      </c>
      <c r="M96" s="48" t="str">
        <f t="shared" ca="1" si="16"/>
        <v>INV43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RW31-INV43-CB16.01-C14Str</v>
      </c>
      <c r="L97" s="42" t="str">
        <f t="shared" ca="1" si="15"/>
        <v>RW31</v>
      </c>
      <c r="M97" s="42" t="str">
        <f t="shared" ca="1" si="16"/>
        <v>INV43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RW31-INV43-CB16.02-C14Str</v>
      </c>
      <c r="L98" s="42" t="str">
        <f t="shared" ca="1" si="15"/>
        <v>RW31</v>
      </c>
      <c r="M98" s="42" t="str">
        <f t="shared" ca="1" si="16"/>
        <v>INV43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RW31-INV43-CB16.03-C14Str</v>
      </c>
      <c r="L99" s="42" t="str">
        <f t="shared" ca="1" si="15"/>
        <v>RW31</v>
      </c>
      <c r="M99" s="42" t="str">
        <f t="shared" ca="1" si="16"/>
        <v>INV43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RW32-INV43-CB16.04-C14Str</v>
      </c>
      <c r="L100" s="42" t="str">
        <f t="shared" ca="1" si="15"/>
        <v>RW32</v>
      </c>
      <c r="M100" s="42" t="str">
        <f t="shared" ca="1" si="16"/>
        <v>INV43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RW32-INV43-CB16.05-C14Str</v>
      </c>
      <c r="L101" s="42" t="str">
        <f t="shared" ca="1" si="15"/>
        <v>RW32</v>
      </c>
      <c r="M101" s="42" t="str">
        <f t="shared" ca="1" si="16"/>
        <v>INV43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RW32-INV43-CB16.06-C14Str</v>
      </c>
      <c r="L102" s="42" t="str">
        <f t="shared" ca="1" si="15"/>
        <v>RW32</v>
      </c>
      <c r="M102" s="42" t="str">
        <f t="shared" ca="1" si="16"/>
        <v>INV43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RW33-INV43-CB17.01-C14Str</v>
      </c>
      <c r="L103" s="48" t="str">
        <f t="shared" ca="1" si="15"/>
        <v>RW33</v>
      </c>
      <c r="M103" s="48" t="str">
        <f t="shared" ca="1" si="16"/>
        <v>INV43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RW33-INV43-CB17.02-C14Str</v>
      </c>
      <c r="L104" s="48" t="str">
        <f t="shared" ca="1" si="15"/>
        <v>RW33</v>
      </c>
      <c r="M104" s="48" t="str">
        <f t="shared" ca="1" si="16"/>
        <v>INV43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RW33-INV43-CB17.03-C14Str</v>
      </c>
      <c r="L105" s="48" t="str">
        <f t="shared" ca="1" si="15"/>
        <v>RW33</v>
      </c>
      <c r="M105" s="48" t="str">
        <f t="shared" ca="1" si="16"/>
        <v>INV43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</sheetData>
  <mergeCells count="103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97:F102"/>
    <mergeCell ref="G97:G99"/>
    <mergeCell ref="H97:H99"/>
    <mergeCell ref="G100:G102"/>
    <mergeCell ref="H100:H102"/>
    <mergeCell ref="F103:F105"/>
    <mergeCell ref="G103:G105"/>
    <mergeCell ref="H103:H105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</mergeCells>
  <phoneticPr fontId="2" type="noConversion"/>
  <conditionalFormatting sqref="P2">
    <cfRule type="cellIs" dxfId="23" priority="6" operator="equal">
      <formula>FALSE</formula>
    </cfRule>
  </conditionalFormatting>
  <conditionalFormatting sqref="BF7:BF35">
    <cfRule type="cellIs" dxfId="22" priority="3" operator="notEqual">
      <formula>0</formula>
    </cfRule>
  </conditionalFormatting>
  <conditionalFormatting sqref="F7">
    <cfRule type="expression" dxfId="21" priority="2">
      <formula>TEXT(MID(INDIRECT("J"&amp;ROW()-1),13,2)+1,"00")&lt;&gt;F7</formula>
    </cfRule>
  </conditionalFormatting>
  <conditionalFormatting sqref="F7">
    <cfRule type="cellIs" dxfId="20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05">
    <cfRule type="cellIs" dxfId="19" priority="7" operator="greaterThan">
      <formula>1</formula>
    </cfRule>
    <cfRule type="expression" dxfId="18" priority="8">
      <formula>IF(_xlfn.CONCAT(Q7:BD7)="",MID(K7,17,2),MID((_xlfn.CONCAT(Q7:BD7)),6,2))&lt;&gt;MID(K7,17,2)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7105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6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7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8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9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A395-FF37-AE4D-9BE1-5D8BA6DB1A1B}">
  <sheetPr codeName="Sheet47"/>
  <dimension ref="A1:CL105"/>
  <sheetViews>
    <sheetView topLeftCell="F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34</v>
      </c>
      <c r="R1" s="16">
        <f t="shared" ref="R1:AD1" si="0">COUNTA(R7:R9953)</f>
        <v>0</v>
      </c>
      <c r="S1" s="16">
        <f t="shared" si="0"/>
        <v>34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31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34</v>
      </c>
      <c r="R2" s="16">
        <f t="shared" ref="R2:BD2" si="2">COUNTIF($I:$I,R$6)</f>
        <v>0</v>
      </c>
      <c r="S2" s="16">
        <f t="shared" si="2"/>
        <v>34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31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INV44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RW01-INV44-CB01.01-C14Str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INV44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RW01-INV44-CB01.02-C14Str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INV44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RW01-INV44-CB01.03-C14Str</v>
      </c>
      <c r="L9" s="48" t="str">
        <f t="shared" ca="1" si="6"/>
        <v>RW01</v>
      </c>
      <c r="M9" s="48" t="str">
        <f t="shared" ca="1" si="7"/>
        <v>INV44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99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RW02-INV44-CB01.04-C14Str</v>
      </c>
      <c r="L10" s="48" t="str">
        <f t="shared" ca="1" si="6"/>
        <v>RW02</v>
      </c>
      <c r="M10" s="48" t="str">
        <f t="shared" ca="1" si="7"/>
        <v>INV44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RW02-INV44-CB01.05-C14Str</v>
      </c>
      <c r="L11" s="48" t="str">
        <f t="shared" ca="1" si="6"/>
        <v>RW02</v>
      </c>
      <c r="M11" s="48" t="str">
        <f t="shared" ca="1" si="7"/>
        <v>INV44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RW02-INV44-CB01.06-C14Str</v>
      </c>
      <c r="L12" s="48" t="str">
        <f t="shared" ca="1" si="6"/>
        <v>RW02</v>
      </c>
      <c r="M12" s="48" t="str">
        <f t="shared" ca="1" si="7"/>
        <v>INV44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RW03-INV44-CB02.01-C14Str</v>
      </c>
      <c r="L13" s="42" t="str">
        <f t="shared" ca="1" si="6"/>
        <v>RW03</v>
      </c>
      <c r="M13" s="42" t="str">
        <f t="shared" ca="1" si="7"/>
        <v>INV44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RW03-INV44-CB02.02-C14Str</v>
      </c>
      <c r="L14" s="42" t="str">
        <f t="shared" ca="1" si="6"/>
        <v>RW03</v>
      </c>
      <c r="M14" s="42" t="str">
        <f t="shared" ca="1" si="7"/>
        <v>INV44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RW03-INV44-CB02.03-C14Str</v>
      </c>
      <c r="L15" s="42" t="str">
        <f t="shared" ca="1" si="6"/>
        <v>RW03</v>
      </c>
      <c r="M15" s="42" t="str">
        <f t="shared" ca="1" si="7"/>
        <v>INV44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RW04-INV44-CB02.04-C14Str</v>
      </c>
      <c r="L16" s="42" t="str">
        <f t="shared" ca="1" si="6"/>
        <v>RW04</v>
      </c>
      <c r="M16" s="42" t="str">
        <f t="shared" ca="1" si="7"/>
        <v>INV44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3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RW04-INV44-CB02.05-C14Str</v>
      </c>
      <c r="L17" s="42" t="str">
        <f t="shared" ca="1" si="6"/>
        <v>RW04</v>
      </c>
      <c r="M17" s="42" t="str">
        <f t="shared" ca="1" si="7"/>
        <v>INV44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RW04-INV44-CB02.06-C14Str</v>
      </c>
      <c r="L18" s="42" t="str">
        <f t="shared" ca="1" si="6"/>
        <v>RW04</v>
      </c>
      <c r="M18" s="42" t="str">
        <f t="shared" ca="1" si="7"/>
        <v>INV44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RW05-INV44-CB03.01-C14Str</v>
      </c>
      <c r="L19" s="48" t="str">
        <f t="shared" ca="1" si="6"/>
        <v>RW05</v>
      </c>
      <c r="M19" s="48" t="str">
        <f t="shared" ca="1" si="7"/>
        <v>INV44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RW05-INV44-CB03.02-C14Str</v>
      </c>
      <c r="L20" s="48" t="str">
        <f t="shared" ca="1" si="6"/>
        <v>RW05</v>
      </c>
      <c r="M20" s="48" t="str">
        <f t="shared" ca="1" si="7"/>
        <v>INV44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RW05-INV44-CB03.03-C14Str</v>
      </c>
      <c r="L21" s="48" t="str">
        <f t="shared" ca="1" si="6"/>
        <v>RW05</v>
      </c>
      <c r="M21" s="48" t="str">
        <f t="shared" ca="1" si="7"/>
        <v>INV44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RW06-INV44-CB03.04-C14Str</v>
      </c>
      <c r="L22" s="48" t="str">
        <f t="shared" ca="1" si="6"/>
        <v>RW06</v>
      </c>
      <c r="M22" s="48" t="str">
        <f t="shared" ca="1" si="7"/>
        <v>INV44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10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RW06-INV44-CB03.05-C14Str</v>
      </c>
      <c r="L23" s="48" t="str">
        <f t="shared" ca="1" si="6"/>
        <v>RW06</v>
      </c>
      <c r="M23" s="48" t="str">
        <f t="shared" ca="1" si="7"/>
        <v>INV44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10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10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RW06-INV44-CB03.06-C14Str</v>
      </c>
      <c r="L24" s="48" t="str">
        <f t="shared" ca="1" si="6"/>
        <v>RW06</v>
      </c>
      <c r="M24" s="48" t="str">
        <f t="shared" ca="1" si="7"/>
        <v>INV44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RW07-INV44-CB04.01-C14Str</v>
      </c>
      <c r="L25" s="42" t="str">
        <f t="shared" ca="1" si="6"/>
        <v>RW07</v>
      </c>
      <c r="M25" s="42" t="str">
        <f t="shared" ca="1" si="7"/>
        <v>INV44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31</v>
      </c>
      <c r="C26" s="61">
        <v>10</v>
      </c>
      <c r="D26" s="62">
        <f t="shared" si="11"/>
        <v>3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RW07-INV44-CB04.02-C14Str</v>
      </c>
      <c r="L26" s="42" t="str">
        <f t="shared" ca="1" si="6"/>
        <v>RW07</v>
      </c>
      <c r="M26" s="42" t="str">
        <f t="shared" ca="1" si="7"/>
        <v>INV44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RW07-INV44-CB04.03-C14Str</v>
      </c>
      <c r="L27" s="42" t="str">
        <f t="shared" ca="1" si="6"/>
        <v>RW07</v>
      </c>
      <c r="M27" s="42" t="str">
        <f t="shared" ca="1" si="7"/>
        <v>INV44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RW08-INV44-CB04.04-C14Str</v>
      </c>
      <c r="L28" s="42" t="str">
        <f t="shared" ca="1" si="6"/>
        <v>RW08</v>
      </c>
      <c r="M28" s="42" t="str">
        <f t="shared" ca="1" si="7"/>
        <v>INV44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RW08-INV44-CB04.05-C14Str</v>
      </c>
      <c r="L29" s="42" t="str">
        <f t="shared" ca="1" si="6"/>
        <v>RW08</v>
      </c>
      <c r="M29" s="42" t="str">
        <f t="shared" ca="1" si="7"/>
        <v>INV44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RW08-INV44-CB04.06-C14Str</v>
      </c>
      <c r="L30" s="42" t="str">
        <f t="shared" ca="1" si="6"/>
        <v>RW08</v>
      </c>
      <c r="M30" s="42" t="str">
        <f t="shared" ca="1" si="7"/>
        <v>INV44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RW09-INV44-CB05.01-C14Str</v>
      </c>
      <c r="L31" s="48" t="str">
        <f t="shared" ca="1" si="6"/>
        <v>RW09</v>
      </c>
      <c r="M31" s="48" t="str">
        <f t="shared" ca="1" si="7"/>
        <v>INV44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RW09-INV44-CB05.02-C14Str</v>
      </c>
      <c r="L32" s="48" t="str">
        <f t="shared" ca="1" si="6"/>
        <v>RW09</v>
      </c>
      <c r="M32" s="48" t="str">
        <f t="shared" ca="1" si="7"/>
        <v>INV44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RW09-INV44-CB05.03-C14Str</v>
      </c>
      <c r="L33" s="48" t="str">
        <f t="shared" ca="1" si="6"/>
        <v>RW09</v>
      </c>
      <c r="M33" s="48" t="str">
        <f t="shared" ca="1" si="7"/>
        <v>INV44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RW10-INV44-CB05.04-C14Str</v>
      </c>
      <c r="L34" s="48" t="str">
        <f t="shared" ca="1" si="6"/>
        <v>RW10</v>
      </c>
      <c r="M34" s="48" t="str">
        <f t="shared" ca="1" si="7"/>
        <v>INV44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31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RW10-INV44-CB05.05-C14Str</v>
      </c>
      <c r="L35" s="48" t="str">
        <f t="shared" ca="1" si="6"/>
        <v>RW10</v>
      </c>
      <c r="M35" s="48" t="str">
        <f t="shared" ca="1" si="7"/>
        <v>INV44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RW10-INV44-CB05.06-C14Str</v>
      </c>
      <c r="L36" s="48" t="str">
        <f t="shared" ca="1" si="6"/>
        <v>RW10</v>
      </c>
      <c r="M36" s="48" t="str">
        <f t="shared" ca="1" si="7"/>
        <v>INV44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RW11-INV44-CB06.01-C14Str</v>
      </c>
      <c r="L37" s="42" t="str">
        <f t="shared" ca="1" si="6"/>
        <v>RW11</v>
      </c>
      <c r="M37" s="42" t="str">
        <f t="shared" ca="1" si="7"/>
        <v>INV44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RW11-INV44-CB06.02-C14Str</v>
      </c>
      <c r="L38" s="42" t="str">
        <f t="shared" ca="1" si="6"/>
        <v>RW11</v>
      </c>
      <c r="M38" s="42" t="str">
        <f t="shared" ca="1" si="7"/>
        <v>INV44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RW11-INV44-CB06.03-C14Str</v>
      </c>
      <c r="L39" s="42" t="str">
        <f t="shared" ca="1" si="6"/>
        <v>RW11</v>
      </c>
      <c r="M39" s="42" t="str">
        <f t="shared" ca="1" si="7"/>
        <v>INV44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RW12-INV44-CB06.04-C14Str</v>
      </c>
      <c r="L40" s="42" t="str">
        <f t="shared" ca="1" si="6"/>
        <v>RW12</v>
      </c>
      <c r="M40" s="42" t="str">
        <f t="shared" ca="1" si="7"/>
        <v>INV44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RW12-INV44-CB06.05-C14Str</v>
      </c>
      <c r="L41" s="42" t="str">
        <f t="shared" ca="1" si="6"/>
        <v>RW12</v>
      </c>
      <c r="M41" s="42" t="str">
        <f t="shared" ca="1" si="7"/>
        <v>INV44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RW12-INV44-CB06.06-C14Str</v>
      </c>
      <c r="L42" s="42" t="str">
        <f t="shared" ca="1" si="6"/>
        <v>RW12</v>
      </c>
      <c r="M42" s="42" t="str">
        <f t="shared" ca="1" si="7"/>
        <v>INV44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RW13-INV44-CB07.01-C14Str</v>
      </c>
      <c r="L43" s="48" t="str">
        <f t="shared" ca="1" si="6"/>
        <v>RW13</v>
      </c>
      <c r="M43" s="48" t="str">
        <f t="shared" ca="1" si="7"/>
        <v>INV44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RW13-INV44-CB07.02-C14Str</v>
      </c>
      <c r="L44" s="48" t="str">
        <f t="shared" ca="1" si="6"/>
        <v>RW13</v>
      </c>
      <c r="M44" s="48" t="str">
        <f t="shared" ca="1" si="7"/>
        <v>INV44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RW13-INV44-CB07.03-C14Str</v>
      </c>
      <c r="L45" s="48" t="str">
        <f t="shared" ca="1" si="6"/>
        <v>RW13</v>
      </c>
      <c r="M45" s="48" t="str">
        <f t="shared" ca="1" si="7"/>
        <v>INV44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RW14-INV44-CB07.04-C14Str</v>
      </c>
      <c r="L46" s="48" t="str">
        <f t="shared" ca="1" si="6"/>
        <v>RW14</v>
      </c>
      <c r="M46" s="48" t="str">
        <f t="shared" ca="1" si="7"/>
        <v>INV44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RW14-INV44-CB07.05-C14Str</v>
      </c>
      <c r="L47" s="48" t="str">
        <f t="shared" ca="1" si="6"/>
        <v>RW14</v>
      </c>
      <c r="M47" s="48" t="str">
        <f t="shared" ca="1" si="7"/>
        <v>INV44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RW14-INV44-CB07.06-C14Str</v>
      </c>
      <c r="L48" s="48" t="str">
        <f t="shared" ca="1" si="6"/>
        <v>RW14</v>
      </c>
      <c r="M48" s="48" t="str">
        <f t="shared" ca="1" si="7"/>
        <v>INV44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RW15-INV44-CB08.01-C14Str</v>
      </c>
      <c r="L49" s="42" t="str">
        <f t="shared" ca="1" si="6"/>
        <v>RW15</v>
      </c>
      <c r="M49" s="42" t="str">
        <f t="shared" ca="1" si="7"/>
        <v>INV44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RW15-INV44-CB08.02-C14Str</v>
      </c>
      <c r="L50" s="42" t="str">
        <f t="shared" ca="1" si="6"/>
        <v>RW15</v>
      </c>
      <c r="M50" s="42" t="str">
        <f t="shared" ca="1" si="7"/>
        <v>INV44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RW15-INV44-CB08.03-C14Str</v>
      </c>
      <c r="L51" s="42" t="str">
        <f t="shared" ca="1" si="6"/>
        <v>RW15</v>
      </c>
      <c r="M51" s="42" t="str">
        <f t="shared" ca="1" si="7"/>
        <v>INV44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RW16-INV44-CB08.04-C14Str</v>
      </c>
      <c r="L52" s="42" t="str">
        <f t="shared" ca="1" si="6"/>
        <v>RW16</v>
      </c>
      <c r="M52" s="42" t="str">
        <f t="shared" ca="1" si="7"/>
        <v>INV44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RW16-INV44-CB08.05-C14Str</v>
      </c>
      <c r="L53" s="42" t="str">
        <f t="shared" ca="1" si="6"/>
        <v>RW16</v>
      </c>
      <c r="M53" s="42" t="str">
        <f t="shared" ca="1" si="7"/>
        <v>INV44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RW16-INV44-CB08.06-C14Str</v>
      </c>
      <c r="L54" s="42" t="str">
        <f t="shared" ca="1" si="6"/>
        <v>RW16</v>
      </c>
      <c r="M54" s="42" t="str">
        <f t="shared" ca="1" si="7"/>
        <v>INV44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RW17-INV44-CB09.01-C14Str</v>
      </c>
      <c r="L55" s="48" t="str">
        <f t="shared" ca="1" si="6"/>
        <v>RW17</v>
      </c>
      <c r="M55" s="48" t="str">
        <f t="shared" ca="1" si="7"/>
        <v>INV44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RW17-INV44-CB09.02-C14Str</v>
      </c>
      <c r="L56" s="48" t="str">
        <f t="shared" ca="1" si="6"/>
        <v>RW17</v>
      </c>
      <c r="M56" s="48" t="str">
        <f t="shared" ca="1" si="7"/>
        <v>INV44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RW17-INV44-CB09.03-C14Str</v>
      </c>
      <c r="L57" s="48" t="str">
        <f t="shared" ca="1" si="6"/>
        <v>RW17</v>
      </c>
      <c r="M57" s="48" t="str">
        <f t="shared" ca="1" si="7"/>
        <v>INV44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RW18-INV44-CB09.04-C14Str</v>
      </c>
      <c r="L58" s="48" t="str">
        <f t="shared" ca="1" si="6"/>
        <v>RW18</v>
      </c>
      <c r="M58" s="48" t="str">
        <f t="shared" ca="1" si="7"/>
        <v>INV44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RW18-INV44-CB09.05-C14Str</v>
      </c>
      <c r="L59" s="48" t="str">
        <f t="shared" ca="1" si="6"/>
        <v>RW18</v>
      </c>
      <c r="M59" s="48" t="str">
        <f t="shared" ca="1" si="7"/>
        <v>INV44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RW18-INV44-CB09.06-C14Str</v>
      </c>
      <c r="L60" s="48" t="str">
        <f t="shared" ca="1" si="6"/>
        <v>RW18</v>
      </c>
      <c r="M60" s="48" t="str">
        <f t="shared" ca="1" si="7"/>
        <v>INV44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RW19-INV44-CB10.01-C14Str</v>
      </c>
      <c r="L61" s="42" t="str">
        <f t="shared" ca="1" si="6"/>
        <v>RW19</v>
      </c>
      <c r="M61" s="42" t="str">
        <f t="shared" ca="1" si="7"/>
        <v>INV44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RW19-INV44-CB10.02-C14Str</v>
      </c>
      <c r="L62" s="42" t="str">
        <f t="shared" ca="1" si="6"/>
        <v>RW19</v>
      </c>
      <c r="M62" s="42" t="str">
        <f t="shared" ca="1" si="7"/>
        <v>INV44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RW19-INV44-CB10.03-C14Str</v>
      </c>
      <c r="L63" s="42" t="str">
        <f t="shared" ca="1" si="6"/>
        <v>RW19</v>
      </c>
      <c r="M63" s="42" t="str">
        <f t="shared" ca="1" si="7"/>
        <v>INV44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RW20-INV44-CB10.04-C14Str</v>
      </c>
      <c r="L64" s="42" t="str">
        <f t="shared" ca="1" si="6"/>
        <v>RW20</v>
      </c>
      <c r="M64" s="42" t="str">
        <f t="shared" ca="1" si="7"/>
        <v>INV44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89</v>
      </c>
      <c r="C65" s="64">
        <v>5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RW20-INV44-CB10.05-C14Str</v>
      </c>
      <c r="L65" s="42" t="str">
        <f t="shared" ca="1" si="6"/>
        <v>RW20</v>
      </c>
      <c r="M65" s="42" t="str">
        <f t="shared" ca="1" si="7"/>
        <v>INV44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64</v>
      </c>
      <c r="C66" s="64">
        <v>4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RW20-INV44-CB10.06-C14Str</v>
      </c>
      <c r="L66" s="42" t="str">
        <f t="shared" ca="1" si="6"/>
        <v>RW20</v>
      </c>
      <c r="M66" s="42" t="str">
        <f t="shared" ca="1" si="7"/>
        <v>INV44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/>
      <c r="C67" s="64"/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RW21-INV44-CB11.01-C14Str</v>
      </c>
      <c r="L67" s="48" t="str">
        <f t="shared" ca="1" si="6"/>
        <v>RW21</v>
      </c>
      <c r="M67" s="48" t="str">
        <f t="shared" ca="1" si="7"/>
        <v>INV44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RW21-INV44-CB11.02-C14Str</v>
      </c>
      <c r="L68" s="48" t="str">
        <f t="shared" ca="1" si="6"/>
        <v>RW21</v>
      </c>
      <c r="M68" s="48" t="str">
        <f t="shared" ca="1" si="7"/>
        <v>INV44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RW21-INV44-CB11.03-C14Str</v>
      </c>
      <c r="L69" s="48" t="str">
        <f t="shared" ca="1" si="6"/>
        <v>RW21</v>
      </c>
      <c r="M69" s="48" t="str">
        <f t="shared" ca="1" si="7"/>
        <v>INV44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RW22-INV44-CB11.04-C14Str</v>
      </c>
      <c r="L70" s="48" t="str">
        <f t="shared" ca="1" si="6"/>
        <v>RW22</v>
      </c>
      <c r="M70" s="48" t="str">
        <f t="shared" ca="1" si="7"/>
        <v>INV44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05" ca="1" si="13">L71&amp;"-"&amp;M71&amp;"-"&amp;N71&amp;"-"&amp;O71</f>
        <v>RW22-INV44-CB11.05-C14Str</v>
      </c>
      <c r="L71" s="48" t="str">
        <f t="shared" ca="1" si="6"/>
        <v>RW22</v>
      </c>
      <c r="M71" s="48" t="str">
        <f t="shared" ca="1" si="7"/>
        <v>INV44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05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RW22-INV44-CB11.06-C14Str</v>
      </c>
      <c r="L72" s="48" t="str">
        <f t="shared" ref="L72:L105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05" ca="1" si="16">$F$3</f>
        <v>INV44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05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RW23-INV44-CB12.01-C14Str</v>
      </c>
      <c r="L73" s="42" t="str">
        <f t="shared" ca="1" si="15"/>
        <v>RW23</v>
      </c>
      <c r="M73" s="42" t="str">
        <f t="shared" ca="1" si="16"/>
        <v>INV44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RW23-INV44-CB12.02-C14Str</v>
      </c>
      <c r="L74" s="42" t="str">
        <f t="shared" ca="1" si="15"/>
        <v>RW23</v>
      </c>
      <c r="M74" s="42" t="str">
        <f t="shared" ca="1" si="16"/>
        <v>INV44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RW23-INV44-CB12.03-C14Str</v>
      </c>
      <c r="L75" s="42" t="str">
        <f t="shared" ca="1" si="15"/>
        <v>RW23</v>
      </c>
      <c r="M75" s="42" t="str">
        <f t="shared" ca="1" si="16"/>
        <v>INV44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RW24-INV44-CB12.04-C14Str</v>
      </c>
      <c r="L76" s="42" t="str">
        <f t="shared" ca="1" si="15"/>
        <v>RW24</v>
      </c>
      <c r="M76" s="42" t="str">
        <f t="shared" ca="1" si="16"/>
        <v>INV44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RW24-INV44-CB12.05-C14Str</v>
      </c>
      <c r="L77" s="42" t="str">
        <f t="shared" ca="1" si="15"/>
        <v>RW24</v>
      </c>
      <c r="M77" s="42" t="str">
        <f t="shared" ca="1" si="16"/>
        <v>INV44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RW24-INV44-CB12.06-C14Str</v>
      </c>
      <c r="L78" s="42" t="str">
        <f t="shared" ca="1" si="15"/>
        <v>RW24</v>
      </c>
      <c r="M78" s="42" t="str">
        <f t="shared" ca="1" si="16"/>
        <v>INV44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RW25-INV44-CB13.01-C14Str</v>
      </c>
      <c r="L79" s="48" t="str">
        <f t="shared" ca="1" si="15"/>
        <v>RW25</v>
      </c>
      <c r="M79" s="48" t="str">
        <f t="shared" ca="1" si="16"/>
        <v>INV44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RW25-INV44-CB13.02-C14Str</v>
      </c>
      <c r="L80" s="48" t="str">
        <f t="shared" ca="1" si="15"/>
        <v>RW25</v>
      </c>
      <c r="M80" s="48" t="str">
        <f t="shared" ca="1" si="16"/>
        <v>INV44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RW25-INV44-CB13.03-C14Str</v>
      </c>
      <c r="L81" s="48" t="str">
        <f t="shared" ca="1" si="15"/>
        <v>RW25</v>
      </c>
      <c r="M81" s="48" t="str">
        <f t="shared" ca="1" si="16"/>
        <v>INV44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RW26-INV44-CB13.04-C14Str</v>
      </c>
      <c r="L82" s="48" t="str">
        <f t="shared" ca="1" si="15"/>
        <v>RW26</v>
      </c>
      <c r="M82" s="48" t="str">
        <f t="shared" ca="1" si="16"/>
        <v>INV44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RW26-INV44-CB13.05-C14Str</v>
      </c>
      <c r="L83" s="48" t="str">
        <f t="shared" ca="1" si="15"/>
        <v>RW26</v>
      </c>
      <c r="M83" s="48" t="str">
        <f t="shared" ca="1" si="16"/>
        <v>INV44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RW26-INV44-CB13.06-C14Str</v>
      </c>
      <c r="L84" s="48" t="str">
        <f t="shared" ca="1" si="15"/>
        <v>RW26</v>
      </c>
      <c r="M84" s="48" t="str">
        <f t="shared" ca="1" si="16"/>
        <v>INV44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RW27-INV44-CB14.01-C14Str</v>
      </c>
      <c r="L85" s="42" t="str">
        <f t="shared" ca="1" si="15"/>
        <v>RW27</v>
      </c>
      <c r="M85" s="42" t="str">
        <f t="shared" ca="1" si="16"/>
        <v>INV44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RW27-INV44-CB14.02-C14Str</v>
      </c>
      <c r="L86" s="42" t="str">
        <f t="shared" ca="1" si="15"/>
        <v>RW27</v>
      </c>
      <c r="M86" s="42" t="str">
        <f t="shared" ca="1" si="16"/>
        <v>INV44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RW27-INV44-CB14.03-C14Str</v>
      </c>
      <c r="L87" s="42" t="str">
        <f t="shared" ca="1" si="15"/>
        <v>RW27</v>
      </c>
      <c r="M87" s="42" t="str">
        <f t="shared" ca="1" si="16"/>
        <v>INV44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RW28-INV44-CB14.04-C14Str</v>
      </c>
      <c r="L88" s="42" t="str">
        <f t="shared" ca="1" si="15"/>
        <v>RW28</v>
      </c>
      <c r="M88" s="42" t="str">
        <f t="shared" ca="1" si="16"/>
        <v>INV44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RW28-INV44-CB14.05-C14Str</v>
      </c>
      <c r="L89" s="42" t="str">
        <f t="shared" ca="1" si="15"/>
        <v>RW28</v>
      </c>
      <c r="M89" s="42" t="str">
        <f t="shared" ca="1" si="16"/>
        <v>INV44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RW28-INV44-CB14.06-C14Str</v>
      </c>
      <c r="L90" s="42" t="str">
        <f t="shared" ca="1" si="15"/>
        <v>RW28</v>
      </c>
      <c r="M90" s="42" t="str">
        <f t="shared" ca="1" si="16"/>
        <v>INV44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RW29-INV44-CB15.01-C14Str</v>
      </c>
      <c r="L91" s="48" t="str">
        <f t="shared" ca="1" si="15"/>
        <v>RW29</v>
      </c>
      <c r="M91" s="48" t="str">
        <f t="shared" ca="1" si="16"/>
        <v>INV44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RW29-INV44-CB15.02-C14Str</v>
      </c>
      <c r="L92" s="48" t="str">
        <f t="shared" ca="1" si="15"/>
        <v>RW29</v>
      </c>
      <c r="M92" s="48" t="str">
        <f t="shared" ca="1" si="16"/>
        <v>INV44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RW29-INV44-CB15.03-C14Str</v>
      </c>
      <c r="L93" s="48" t="str">
        <f t="shared" ca="1" si="15"/>
        <v>RW29</v>
      </c>
      <c r="M93" s="48" t="str">
        <f t="shared" ca="1" si="16"/>
        <v>INV44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RW30-INV44-CB15.04-C14Str</v>
      </c>
      <c r="L94" s="48" t="str">
        <f t="shared" ca="1" si="15"/>
        <v>RW30</v>
      </c>
      <c r="M94" s="48" t="str">
        <f t="shared" ca="1" si="16"/>
        <v>INV44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RW30-INV44-CB15.05-C14Str</v>
      </c>
      <c r="L95" s="48" t="str">
        <f t="shared" ca="1" si="15"/>
        <v>RW30</v>
      </c>
      <c r="M95" s="48" t="str">
        <f t="shared" ca="1" si="16"/>
        <v>INV44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RW30-INV44-CB15.06-C14Str</v>
      </c>
      <c r="L96" s="48" t="str">
        <f t="shared" ca="1" si="15"/>
        <v>RW30</v>
      </c>
      <c r="M96" s="48" t="str">
        <f t="shared" ca="1" si="16"/>
        <v>INV44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RW31-INV44-CB16.01-C14Str</v>
      </c>
      <c r="L97" s="42" t="str">
        <f t="shared" ca="1" si="15"/>
        <v>RW31</v>
      </c>
      <c r="M97" s="42" t="str">
        <f t="shared" ca="1" si="16"/>
        <v>INV44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RW31-INV44-CB16.02-C14Str</v>
      </c>
      <c r="L98" s="42" t="str">
        <f t="shared" ca="1" si="15"/>
        <v>RW31</v>
      </c>
      <c r="M98" s="42" t="str">
        <f t="shared" ca="1" si="16"/>
        <v>INV44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RW31-INV44-CB16.03-C14Str</v>
      </c>
      <c r="L99" s="42" t="str">
        <f t="shared" ca="1" si="15"/>
        <v>RW31</v>
      </c>
      <c r="M99" s="42" t="str">
        <f t="shared" ca="1" si="16"/>
        <v>INV44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10</v>
      </c>
      <c r="H100" s="129"/>
      <c r="I100" s="64" t="s">
        <v>194</v>
      </c>
      <c r="J100" s="73" t="s">
        <v>132</v>
      </c>
      <c r="K100" s="42" t="str">
        <f t="shared" ca="1" si="13"/>
        <v>RW32-INV44-CB16.04-C14Str</v>
      </c>
      <c r="L100" s="42" t="str">
        <f t="shared" ca="1" si="15"/>
        <v>RW32</v>
      </c>
      <c r="M100" s="42" t="str">
        <f t="shared" ca="1" si="16"/>
        <v>INV44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RW32-INV44-CB16.05-C14Str</v>
      </c>
      <c r="L101" s="42" t="str">
        <f t="shared" ca="1" si="15"/>
        <v>RW32</v>
      </c>
      <c r="M101" s="42" t="str">
        <f t="shared" ca="1" si="16"/>
        <v>INV44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6" t="s">
        <v>314</v>
      </c>
      <c r="G102" s="127">
        <v>10</v>
      </c>
      <c r="H102" s="127"/>
      <c r="I102" s="64" t="s">
        <v>194</v>
      </c>
      <c r="J102" s="73" t="s">
        <v>132</v>
      </c>
      <c r="K102" s="48" t="str">
        <f t="shared" ca="1" si="13"/>
        <v>RW33-INV44-CB17.01-C14Str</v>
      </c>
      <c r="L102" s="48" t="str">
        <f t="shared" ca="1" si="15"/>
        <v>RW33</v>
      </c>
      <c r="M102" s="48" t="str">
        <f t="shared" ca="1" si="16"/>
        <v>INV44</v>
      </c>
      <c r="N102" s="48" t="str">
        <f ca="1">MID($F$5,1,2)&amp;LOOKUP("一",$F$7:$F102)&amp;"."&amp;TEXT(IF($F102&gt;"",1,($ZG102=OFFSET($ZG102,-1,))+IFERROR(MID(OFFSET($N102,-1,),FIND(MID($F$5,1,2),OFFSET($N102,-1,))+5,2),)),"00")</f>
        <v>CB17.01</v>
      </c>
      <c r="O102" s="48" t="str">
        <f t="shared" si="17"/>
        <v>C14Str</v>
      </c>
      <c r="P102" s="48">
        <v>1</v>
      </c>
      <c r="Q102" s="48" t="s">
        <v>315</v>
      </c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</row>
    <row r="103" spans="5:56">
      <c r="E103" s="42">
        <f t="shared" si="14"/>
        <v>1</v>
      </c>
      <c r="F103" s="126"/>
      <c r="G103" s="127"/>
      <c r="H103" s="127"/>
      <c r="I103" s="64" t="s">
        <v>205</v>
      </c>
      <c r="J103" s="73" t="s">
        <v>132</v>
      </c>
      <c r="K103" s="48" t="str">
        <f t="shared" ca="1" si="13"/>
        <v>RW33-INV44-CB17.02-C14Str</v>
      </c>
      <c r="L103" s="48" t="str">
        <f t="shared" ca="1" si="15"/>
        <v>RW33</v>
      </c>
      <c r="M103" s="48" t="str">
        <f t="shared" ca="1" si="16"/>
        <v>INV44</v>
      </c>
      <c r="N103" s="48" t="str">
        <f ca="1">MID($F$5,1,2)&amp;LOOKUP("一",$F$7:$F103)&amp;"."&amp;TEXT(IF($F103&gt;"",1,($ZG103=OFFSET($ZG103,-1,))+IFERROR(MID(OFFSET($N103,-1,),FIND(MID($F$5,1,2),OFFSET($N103,-1,))+5,2),)),"00")</f>
        <v>CB17.02</v>
      </c>
      <c r="O103" s="48" t="str">
        <f t="shared" si="17"/>
        <v>C14Str</v>
      </c>
      <c r="P103" s="48">
        <v>3</v>
      </c>
      <c r="Q103" s="48"/>
      <c r="R103" s="48"/>
      <c r="S103" s="48" t="s">
        <v>316</v>
      </c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>
        <v>10</v>
      </c>
      <c r="H104" s="127"/>
      <c r="I104" s="64" t="s">
        <v>194</v>
      </c>
      <c r="J104" s="73" t="s">
        <v>132</v>
      </c>
      <c r="K104" s="48" t="str">
        <f t="shared" ca="1" si="13"/>
        <v>RW34-INV44-CB17.03-C14Str</v>
      </c>
      <c r="L104" s="48" t="str">
        <f t="shared" ca="1" si="15"/>
        <v>RW34</v>
      </c>
      <c r="M104" s="48" t="str">
        <f t="shared" ca="1" si="16"/>
        <v>INV44</v>
      </c>
      <c r="N104" s="48" t="str">
        <f ca="1">MID($F$5,1,2)&amp;LOOKUP("一",$F$7:$F104)&amp;"."&amp;TEXT(IF($F104&gt;"",1,($ZG104=OFFSET($ZG104,-1,))+IFERROR(MID(OFFSET($N104,-1,),FIND(MID($F$5,1,2),OFFSET($N104,-1,))+5,2),)),"00")</f>
        <v>CB17.03</v>
      </c>
      <c r="O104" s="48" t="str">
        <f t="shared" si="17"/>
        <v>C14Str</v>
      </c>
      <c r="P104" s="48">
        <v>1</v>
      </c>
      <c r="Q104" s="48" t="s">
        <v>463</v>
      </c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205</v>
      </c>
      <c r="J105" s="73" t="s">
        <v>132</v>
      </c>
      <c r="K105" s="48" t="str">
        <f t="shared" ca="1" si="13"/>
        <v>RW34-INV44-CB17.04-C14Str</v>
      </c>
      <c r="L105" s="48" t="str">
        <f t="shared" ca="1" si="15"/>
        <v>RW34</v>
      </c>
      <c r="M105" s="48" t="str">
        <f t="shared" ca="1" si="16"/>
        <v>INV44</v>
      </c>
      <c r="N105" s="48" t="str">
        <f ca="1">MID($F$5,1,2)&amp;LOOKUP("一",$F$7:$F105)&amp;"."&amp;TEXT(IF($F105&gt;"",1,($ZG105=OFFSET($ZG105,-1,))+IFERROR(MID(OFFSET($N105,-1,),FIND(MID($F$5,1,2),OFFSET($N105,-1,))+5,2),)),"00")</f>
        <v>CB17.04</v>
      </c>
      <c r="O105" s="48" t="str">
        <f t="shared" si="17"/>
        <v>C14Str</v>
      </c>
      <c r="P105" s="48">
        <v>3</v>
      </c>
      <c r="Q105" s="48"/>
      <c r="R105" s="48"/>
      <c r="S105" s="48" t="s">
        <v>460</v>
      </c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</sheetData>
  <mergeCells count="105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  <mergeCell ref="F97:F101"/>
    <mergeCell ref="G97:G99"/>
    <mergeCell ref="H97:H99"/>
    <mergeCell ref="G100:G101"/>
    <mergeCell ref="H100:H101"/>
    <mergeCell ref="F102:F105"/>
    <mergeCell ref="G102:G103"/>
    <mergeCell ref="H102:H103"/>
    <mergeCell ref="G104:G105"/>
    <mergeCell ref="H104:H105"/>
  </mergeCells>
  <phoneticPr fontId="2" type="noConversion"/>
  <conditionalFormatting sqref="P2">
    <cfRule type="cellIs" dxfId="17" priority="6" operator="equal">
      <formula>FALSE</formula>
    </cfRule>
  </conditionalFormatting>
  <conditionalFormatting sqref="BF7:BF35">
    <cfRule type="cellIs" dxfId="16" priority="3" operator="notEqual">
      <formula>0</formula>
    </cfRule>
  </conditionalFormatting>
  <conditionalFormatting sqref="F7">
    <cfRule type="expression" dxfId="15" priority="2">
      <formula>TEXT(MID(INDIRECT("J"&amp;ROW()-1),13,2)+1,"00")&lt;&gt;F7</formula>
    </cfRule>
  </conditionalFormatting>
  <conditionalFormatting sqref="F7">
    <cfRule type="cellIs" dxfId="14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05">
    <cfRule type="cellIs" dxfId="13" priority="7" operator="greaterThan">
      <formula>1</formula>
    </cfRule>
    <cfRule type="expression" dxfId="12" priority="8">
      <formula>IF(_xlfn.CONCAT(Q7:BD7)="",MID(K7,17,2),MID((_xlfn.CONCAT(Q7:BD7)),6,2))&lt;&gt;MID(K7,17,2)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129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0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1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2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3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47019-5116-A54E-9D74-16A88987A1F5}">
  <sheetPr codeName="Sheet48"/>
  <dimension ref="A1:CL106"/>
  <sheetViews>
    <sheetView topLeftCell="G1"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34</v>
      </c>
      <c r="R1" s="16">
        <f t="shared" ref="R1:AD1" si="0">COUNTA(R7:R9953)</f>
        <v>0</v>
      </c>
      <c r="S1" s="16">
        <f t="shared" si="0"/>
        <v>34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32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34</v>
      </c>
      <c r="R2" s="16">
        <f t="shared" ref="R2:BD2" si="2">COUNTIF($I:$I,R$6)</f>
        <v>0</v>
      </c>
      <c r="S2" s="16">
        <f t="shared" si="2"/>
        <v>34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32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INV45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10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RW01-INV45-CB01.01-C14Str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INV45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10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10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RW01-INV45-CB01.02-C14Str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INV45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>
        <v>10</v>
      </c>
      <c r="H9" s="127"/>
      <c r="I9" s="64" t="s">
        <v>194</v>
      </c>
      <c r="J9" s="73" t="s">
        <v>132</v>
      </c>
      <c r="K9" s="48" t="str">
        <f t="shared" ca="1" si="3"/>
        <v>RW02-INV45-CB01.03-C14Str</v>
      </c>
      <c r="L9" s="48" t="str">
        <f t="shared" ca="1" si="6"/>
        <v>RW02</v>
      </c>
      <c r="M9" s="48" t="str">
        <f t="shared" ca="1" si="7"/>
        <v>INV45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1</v>
      </c>
      <c r="Q9" s="48" t="s">
        <v>197</v>
      </c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100</v>
      </c>
      <c r="E10" s="42">
        <f t="shared" si="5"/>
        <v>1</v>
      </c>
      <c r="F10" s="126"/>
      <c r="G10" s="127"/>
      <c r="H10" s="127"/>
      <c r="I10" s="64" t="s">
        <v>205</v>
      </c>
      <c r="J10" s="73" t="s">
        <v>132</v>
      </c>
      <c r="K10" s="48" t="str">
        <f t="shared" ca="1" si="3"/>
        <v>RW02-INV45-CB01.04-C14Str</v>
      </c>
      <c r="L10" s="48" t="str">
        <f t="shared" ca="1" si="6"/>
        <v>RW02</v>
      </c>
      <c r="M10" s="48" t="str">
        <f t="shared" ca="1" si="7"/>
        <v>INV45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3</v>
      </c>
      <c r="Q10" s="48"/>
      <c r="R10" s="48"/>
      <c r="S10" s="48" t="s">
        <v>372</v>
      </c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8" t="s">
        <v>203</v>
      </c>
      <c r="G11" s="129">
        <v>19</v>
      </c>
      <c r="H11" s="129"/>
      <c r="I11" s="64" t="s">
        <v>194</v>
      </c>
      <c r="J11" s="73" t="s">
        <v>132</v>
      </c>
      <c r="K11" s="42" t="str">
        <f t="shared" ca="1" si="3"/>
        <v>RW03-INV45-CB02.01-C14Str</v>
      </c>
      <c r="L11" s="42" t="str">
        <f t="shared" ca="1" si="6"/>
        <v>RW03</v>
      </c>
      <c r="M11" s="42" t="str">
        <f t="shared" ca="1" si="7"/>
        <v>INV45</v>
      </c>
      <c r="N11" s="42" t="str">
        <f ca="1">MID($F$5,1,2)&amp;LOOKUP("一",$F$7:$F11)&amp;"."&amp;TEXT(IF($F11&gt;"",1,($ZG11=OFFSET($ZG11,-1,))+IFERROR(MID(OFFSET($N11,-1,),FIND(MID($F$5,1,2),OFFSET($N11,-1,))+5,2),)),"00")</f>
        <v>CB02.01</v>
      </c>
      <c r="O11" s="42" t="str">
        <f t="shared" si="8"/>
        <v>C14Str</v>
      </c>
      <c r="P11" s="42">
        <v>1</v>
      </c>
      <c r="Q11" s="42" t="s">
        <v>204</v>
      </c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9"/>
      <c r="G12" s="129"/>
      <c r="H12" s="129"/>
      <c r="I12" s="64" t="s">
        <v>205</v>
      </c>
      <c r="J12" s="73" t="s">
        <v>132</v>
      </c>
      <c r="K12" s="42" t="str">
        <f t="shared" ca="1" si="3"/>
        <v>RW03-INV45-CB02.02-C14Str</v>
      </c>
      <c r="L12" s="42" t="str">
        <f t="shared" ca="1" si="6"/>
        <v>RW03</v>
      </c>
      <c r="M12" s="42" t="str">
        <f t="shared" ca="1" si="7"/>
        <v>INV45</v>
      </c>
      <c r="N12" s="42" t="str">
        <f ca="1">MID($F$5,1,2)&amp;LOOKUP("一",$F$7:$F12)&amp;"."&amp;TEXT(IF($F12&gt;"",1,($ZG12=OFFSET($ZG12,-1,))+IFERROR(MID(OFFSET($N12,-1,),FIND(MID($F$5,1,2),OFFSET($N12,-1,))+5,2),)),"00")</f>
        <v>CB02.02</v>
      </c>
      <c r="O12" s="42" t="str">
        <f t="shared" si="8"/>
        <v>C14Str</v>
      </c>
      <c r="P12" s="42">
        <v>3</v>
      </c>
      <c r="Q12" s="42"/>
      <c r="R12" s="42"/>
      <c r="S12" s="42" t="s">
        <v>206</v>
      </c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9"/>
      <c r="G13" s="129"/>
      <c r="H13" s="129"/>
      <c r="I13" s="64" t="s">
        <v>232</v>
      </c>
      <c r="J13" s="73" t="s">
        <v>132</v>
      </c>
      <c r="K13" s="42" t="str">
        <f t="shared" ca="1" si="3"/>
        <v>RW03-INV45-CB02.03-C14Str</v>
      </c>
      <c r="L13" s="42" t="str">
        <f t="shared" ca="1" si="6"/>
        <v>RW03</v>
      </c>
      <c r="M13" s="42" t="str">
        <f t="shared" ca="1" si="7"/>
        <v>INV45</v>
      </c>
      <c r="N13" s="42" t="str">
        <f ca="1">MID($F$5,1,2)&amp;LOOKUP("一",$F$7:$F13)&amp;"."&amp;TEXT(IF($F13&gt;"",1,($ZG13=OFFSET($ZG13,-1,))+IFERROR(MID(OFFSET($N13,-1,),FIND(MID($F$5,1,2),OFFSET($N13,-1,))+5,2),)),"00")</f>
        <v>CB02.03</v>
      </c>
      <c r="O13" s="42" t="str">
        <f t="shared" si="8"/>
        <v>C14Str</v>
      </c>
      <c r="P13" s="42">
        <v>7</v>
      </c>
      <c r="Q13" s="42"/>
      <c r="R13" s="42"/>
      <c r="S13" s="42"/>
      <c r="T13" s="42"/>
      <c r="U13" s="42"/>
      <c r="V13" s="42"/>
      <c r="W13" s="42" t="s">
        <v>322</v>
      </c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>
        <v>19</v>
      </c>
      <c r="H14" s="129"/>
      <c r="I14" s="64" t="s">
        <v>194</v>
      </c>
      <c r="J14" s="73" t="s">
        <v>132</v>
      </c>
      <c r="K14" s="42" t="str">
        <f t="shared" ca="1" si="3"/>
        <v>RW04-INV45-CB02.04-C14Str</v>
      </c>
      <c r="L14" s="42" t="str">
        <f t="shared" ca="1" si="6"/>
        <v>RW04</v>
      </c>
      <c r="M14" s="42" t="str">
        <f t="shared" ca="1" si="7"/>
        <v>INV45</v>
      </c>
      <c r="N14" s="42" t="str">
        <f ca="1">MID($F$5,1,2)&amp;LOOKUP("一",$F$7:$F14)&amp;"."&amp;TEXT(IF($F14&gt;"",1,($ZG14=OFFSET($ZG14,-1,))+IFERROR(MID(OFFSET($N14,-1,),FIND(MID($F$5,1,2),OFFSET($N14,-1,))+5,2),)),"00")</f>
        <v>CB02.04</v>
      </c>
      <c r="O14" s="42" t="str">
        <f t="shared" si="8"/>
        <v>C14Str</v>
      </c>
      <c r="P14" s="42">
        <v>1</v>
      </c>
      <c r="Q14" s="42" t="s">
        <v>323</v>
      </c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205</v>
      </c>
      <c r="J15" s="73" t="s">
        <v>132</v>
      </c>
      <c r="K15" s="42" t="str">
        <f t="shared" ca="1" si="3"/>
        <v>RW04-INV45-CB02.05-C14Str</v>
      </c>
      <c r="L15" s="42" t="str">
        <f t="shared" ca="1" si="6"/>
        <v>RW04</v>
      </c>
      <c r="M15" s="42" t="str">
        <f t="shared" ca="1" si="7"/>
        <v>INV45</v>
      </c>
      <c r="N15" s="42" t="str">
        <f ca="1">MID($F$5,1,2)&amp;LOOKUP("一",$F$7:$F15)&amp;"."&amp;TEXT(IF($F15&gt;"",1,($ZG15=OFFSET($ZG15,-1,))+IFERROR(MID(OFFSET($N15,-1,),FIND(MID($F$5,1,2),OFFSET($N15,-1,))+5,2),)),"00")</f>
        <v>CB02.05</v>
      </c>
      <c r="O15" s="42" t="str">
        <f t="shared" si="8"/>
        <v>C14Str</v>
      </c>
      <c r="P15" s="42">
        <v>3</v>
      </c>
      <c r="Q15" s="42"/>
      <c r="R15" s="42"/>
      <c r="S15" s="42" t="s">
        <v>324</v>
      </c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/>
      <c r="H16" s="129"/>
      <c r="I16" s="64" t="s">
        <v>232</v>
      </c>
      <c r="J16" s="73" t="s">
        <v>132</v>
      </c>
      <c r="K16" s="42" t="str">
        <f t="shared" ca="1" si="3"/>
        <v>RW04-INV45-CB02.06-C14Str</v>
      </c>
      <c r="L16" s="42" t="str">
        <f t="shared" ca="1" si="6"/>
        <v>RW04</v>
      </c>
      <c r="M16" s="42" t="str">
        <f t="shared" ca="1" si="7"/>
        <v>INV45</v>
      </c>
      <c r="N16" s="42" t="str">
        <f ca="1">MID($F$5,1,2)&amp;LOOKUP("一",$F$7:$F16)&amp;"."&amp;TEXT(IF($F16&gt;"",1,($ZG16=OFFSET($ZG16,-1,))+IFERROR(MID(OFFSET($N16,-1,),FIND(MID($F$5,1,2),OFFSET($N16,-1,))+5,2),)),"00")</f>
        <v>CB02.06</v>
      </c>
      <c r="O16" s="42" t="str">
        <f t="shared" si="8"/>
        <v>C14Str</v>
      </c>
      <c r="P16" s="42">
        <v>7</v>
      </c>
      <c r="Q16" s="42"/>
      <c r="R16" s="42"/>
      <c r="S16" s="42"/>
      <c r="T16" s="42"/>
      <c r="U16" s="42"/>
      <c r="V16" s="42"/>
      <c r="W16" s="42" t="s">
        <v>210</v>
      </c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2</v>
      </c>
      <c r="C17" s="61">
        <v>1</v>
      </c>
      <c r="D17" s="62">
        <f>COUNTIF($BH$7:$BV$36,C17)</f>
        <v>0</v>
      </c>
      <c r="E17" s="42">
        <f t="shared" si="5"/>
        <v>1</v>
      </c>
      <c r="F17" s="126" t="s">
        <v>213</v>
      </c>
      <c r="G17" s="127">
        <v>19</v>
      </c>
      <c r="H17" s="127"/>
      <c r="I17" s="64" t="s">
        <v>194</v>
      </c>
      <c r="J17" s="73" t="s">
        <v>132</v>
      </c>
      <c r="K17" s="48" t="str">
        <f t="shared" ca="1" si="3"/>
        <v>RW05-INV45-CB03.01-C14Str</v>
      </c>
      <c r="L17" s="48" t="str">
        <f t="shared" ca="1" si="6"/>
        <v>RW05</v>
      </c>
      <c r="M17" s="48" t="str">
        <f t="shared" ca="1" si="7"/>
        <v>INV45</v>
      </c>
      <c r="N17" s="48" t="str">
        <f ca="1">MID($F$5,1,2)&amp;LOOKUP("一",$F$7:$F17)&amp;"."&amp;TEXT(IF($F17&gt;"",1,($ZG17=OFFSET($ZG17,-1,))+IFERROR(MID(OFFSET($N17,-1,),FIND(MID($F$5,1,2),OFFSET($N17,-1,))+5,2),)),"00")</f>
        <v>CB03.01</v>
      </c>
      <c r="O17" s="48" t="str">
        <f t="shared" si="8"/>
        <v>C14Str</v>
      </c>
      <c r="P17" s="48">
        <v>1</v>
      </c>
      <c r="Q17" s="48" t="s">
        <v>214</v>
      </c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7"/>
      <c r="G18" s="127"/>
      <c r="H18" s="127"/>
      <c r="I18" s="64" t="s">
        <v>205</v>
      </c>
      <c r="J18" s="73" t="s">
        <v>132</v>
      </c>
      <c r="K18" s="48" t="str">
        <f t="shared" ca="1" si="3"/>
        <v>RW05-INV45-CB03.02-C14Str</v>
      </c>
      <c r="L18" s="48" t="str">
        <f t="shared" ca="1" si="6"/>
        <v>RW05</v>
      </c>
      <c r="M18" s="48" t="str">
        <f t="shared" ca="1" si="7"/>
        <v>INV45</v>
      </c>
      <c r="N18" s="48" t="str">
        <f ca="1">MID($F$5,1,2)&amp;LOOKUP("一",$F$7:$F18)&amp;"."&amp;TEXT(IF($F18&gt;"",1,($ZG18=OFFSET($ZG18,-1,))+IFERROR(MID(OFFSET($N18,-1,),FIND(MID($F$5,1,2),OFFSET($N18,-1,))+5,2),)),"00")</f>
        <v>CB03.02</v>
      </c>
      <c r="O18" s="48" t="str">
        <f t="shared" si="8"/>
        <v>C14Str</v>
      </c>
      <c r="P18" s="48">
        <v>3</v>
      </c>
      <c r="Q18" s="48"/>
      <c r="R18" s="48"/>
      <c r="S18" s="48" t="s">
        <v>215</v>
      </c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7"/>
      <c r="G19" s="127"/>
      <c r="H19" s="127"/>
      <c r="I19" s="64" t="s">
        <v>232</v>
      </c>
      <c r="J19" s="73" t="s">
        <v>132</v>
      </c>
      <c r="K19" s="48" t="str">
        <f t="shared" ca="1" si="3"/>
        <v>RW05-INV45-CB03.03-C14Str</v>
      </c>
      <c r="L19" s="48" t="str">
        <f t="shared" ca="1" si="6"/>
        <v>RW05</v>
      </c>
      <c r="M19" s="48" t="str">
        <f t="shared" ca="1" si="7"/>
        <v>INV45</v>
      </c>
      <c r="N19" s="48" t="str">
        <f ca="1">MID($F$5,1,2)&amp;LOOKUP("一",$F$7:$F19)&amp;"."&amp;TEXT(IF($F19&gt;"",1,($ZG19=OFFSET($ZG19,-1,))+IFERROR(MID(OFFSET($N19,-1,),FIND(MID($F$5,1,2),OFFSET($N19,-1,))+5,2),)),"00")</f>
        <v>CB03.03</v>
      </c>
      <c r="O19" s="48" t="str">
        <f t="shared" si="8"/>
        <v>C14Str</v>
      </c>
      <c r="P19" s="48">
        <v>7</v>
      </c>
      <c r="Q19" s="48"/>
      <c r="R19" s="48"/>
      <c r="S19" s="48"/>
      <c r="T19" s="48"/>
      <c r="U19" s="48"/>
      <c r="V19" s="48"/>
      <c r="W19" s="48" t="s">
        <v>325</v>
      </c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>
        <v>19</v>
      </c>
      <c r="H20" s="127"/>
      <c r="I20" s="64" t="s">
        <v>194</v>
      </c>
      <c r="J20" s="73" t="s">
        <v>132</v>
      </c>
      <c r="K20" s="48" t="str">
        <f t="shared" ca="1" si="3"/>
        <v>RW06-INV45-CB03.04-C14Str</v>
      </c>
      <c r="L20" s="48" t="str">
        <f t="shared" ca="1" si="6"/>
        <v>RW06</v>
      </c>
      <c r="M20" s="48" t="str">
        <f t="shared" ca="1" si="7"/>
        <v>INV45</v>
      </c>
      <c r="N20" s="48" t="str">
        <f ca="1">MID($F$5,1,2)&amp;LOOKUP("一",$F$7:$F20)&amp;"."&amp;TEXT(IF($F20&gt;"",1,($ZG20=OFFSET($ZG20,-1,))+IFERROR(MID(OFFSET($N20,-1,),FIND(MID($F$5,1,2),OFFSET($N20,-1,))+5,2),)),"00")</f>
        <v>CB03.04</v>
      </c>
      <c r="O20" s="48" t="str">
        <f t="shared" si="8"/>
        <v>C14Str</v>
      </c>
      <c r="P20" s="48">
        <v>1</v>
      </c>
      <c r="Q20" s="48" t="s">
        <v>326</v>
      </c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205</v>
      </c>
      <c r="J21" s="73" t="s">
        <v>132</v>
      </c>
      <c r="K21" s="48" t="str">
        <f t="shared" ca="1" si="3"/>
        <v>RW06-INV45-CB03.05-C14Str</v>
      </c>
      <c r="L21" s="48" t="str">
        <f t="shared" ca="1" si="6"/>
        <v>RW06</v>
      </c>
      <c r="M21" s="48" t="str">
        <f t="shared" ca="1" si="7"/>
        <v>INV45</v>
      </c>
      <c r="N21" s="48" t="str">
        <f ca="1">MID($F$5,1,2)&amp;LOOKUP("一",$F$7:$F21)&amp;"."&amp;TEXT(IF($F21&gt;"",1,($ZG21=OFFSET($ZG21,-1,))+IFERROR(MID(OFFSET($N21,-1,),FIND(MID($F$5,1,2),OFFSET($N21,-1,))+5,2),)),"00")</f>
        <v>CB03.05</v>
      </c>
      <c r="O21" s="48" t="str">
        <f t="shared" si="8"/>
        <v>C14Str</v>
      </c>
      <c r="P21" s="48">
        <v>3</v>
      </c>
      <c r="Q21" s="48"/>
      <c r="R21" s="48"/>
      <c r="S21" s="48" t="s">
        <v>327</v>
      </c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/>
      <c r="H22" s="127"/>
      <c r="I22" s="64" t="s">
        <v>232</v>
      </c>
      <c r="J22" s="73" t="s">
        <v>132</v>
      </c>
      <c r="K22" s="48" t="str">
        <f t="shared" ca="1" si="3"/>
        <v>RW06-INV45-CB03.06-C14Str</v>
      </c>
      <c r="L22" s="48" t="str">
        <f t="shared" ca="1" si="6"/>
        <v>RW06</v>
      </c>
      <c r="M22" s="48" t="str">
        <f t="shared" ca="1" si="7"/>
        <v>INV45</v>
      </c>
      <c r="N22" s="48" t="str">
        <f ca="1">MID($F$5,1,2)&amp;LOOKUP("一",$F$7:$F22)&amp;"."&amp;TEXT(IF($F22&gt;"",1,($ZG22=OFFSET($ZG22,-1,))+IFERROR(MID(OFFSET($N22,-1,),FIND(MID($F$5,1,2),OFFSET($N22,-1,))+5,2),)),"00")</f>
        <v>CB03.06</v>
      </c>
      <c r="O22" s="48" t="str">
        <f t="shared" si="8"/>
        <v>C14Str</v>
      </c>
      <c r="P22" s="48">
        <v>7</v>
      </c>
      <c r="Q22" s="48"/>
      <c r="R22" s="48"/>
      <c r="S22" s="48"/>
      <c r="T22" s="48"/>
      <c r="U22" s="48"/>
      <c r="V22" s="48"/>
      <c r="W22" s="48" t="s">
        <v>219</v>
      </c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8" t="s">
        <v>222</v>
      </c>
      <c r="G23" s="129">
        <v>19</v>
      </c>
      <c r="H23" s="129"/>
      <c r="I23" s="64" t="s">
        <v>194</v>
      </c>
      <c r="J23" s="73" t="s">
        <v>132</v>
      </c>
      <c r="K23" s="42" t="str">
        <f t="shared" ca="1" si="3"/>
        <v>RW07-INV45-CB04.01-C14Str</v>
      </c>
      <c r="L23" s="42" t="str">
        <f t="shared" ca="1" si="6"/>
        <v>RW07</v>
      </c>
      <c r="M23" s="42" t="str">
        <f t="shared" ca="1" si="7"/>
        <v>INV45</v>
      </c>
      <c r="N23" s="42" t="str">
        <f ca="1">MID($F$5,1,2)&amp;LOOKUP("一",$F$7:$F23)&amp;"."&amp;TEXT(IF($F23&gt;"",1,($ZG23=OFFSET($ZG23,-1,))+IFERROR(MID(OFFSET($N23,-1,),FIND(MID($F$5,1,2),OFFSET($N23,-1,))+5,2),)),"00")</f>
        <v>CB04.01</v>
      </c>
      <c r="O23" s="42" t="str">
        <f t="shared" si="8"/>
        <v>C14Str</v>
      </c>
      <c r="P23" s="42">
        <v>1</v>
      </c>
      <c r="Q23" s="42" t="s">
        <v>223</v>
      </c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cm="1">
        <f t="array" ref="BI23">IFERROR(INDEX($G$7:$G$1007,SMALL(IF((LOOKUP(ROW($7:$1007),ROW($7:$1007)/($F$7:$F$1007&lt;&gt;""),$F$7:$F$1007)=RIGHT("0"&amp;$BG23,2))*($G$7:$G$1007&lt;&gt;""),ROW($1:$1001),999999),COLUMN(B17))),"0")</f>
        <v>19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9"/>
      <c r="G24" s="129"/>
      <c r="H24" s="129"/>
      <c r="I24" s="64" t="s">
        <v>205</v>
      </c>
      <c r="J24" s="73" t="s">
        <v>132</v>
      </c>
      <c r="K24" s="42" t="str">
        <f t="shared" ca="1" si="3"/>
        <v>RW07-INV45-CB04.02-C14Str</v>
      </c>
      <c r="L24" s="42" t="str">
        <f t="shared" ca="1" si="6"/>
        <v>RW07</v>
      </c>
      <c r="M24" s="42" t="str">
        <f t="shared" ca="1" si="7"/>
        <v>INV45</v>
      </c>
      <c r="N24" s="42" t="str">
        <f ca="1">MID($F$5,1,2)&amp;LOOKUP("一",$F$7:$F24)&amp;"."&amp;TEXT(IF($F24&gt;"",1,($ZG24=OFFSET($ZG24,-1,))+IFERROR(MID(OFFSET($N24,-1,),FIND(MID($F$5,1,2),OFFSET($N24,-1,))+5,2),)),"00")</f>
        <v>CB04.02</v>
      </c>
      <c r="O24" s="42" t="str">
        <f t="shared" si="8"/>
        <v>C14Str</v>
      </c>
      <c r="P24" s="42">
        <v>3</v>
      </c>
      <c r="Q24" s="42"/>
      <c r="R24" s="42"/>
      <c r="S24" s="42" t="s">
        <v>224</v>
      </c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9"/>
      <c r="G25" s="129"/>
      <c r="H25" s="129"/>
      <c r="I25" s="64" t="s">
        <v>232</v>
      </c>
      <c r="J25" s="73" t="s">
        <v>132</v>
      </c>
      <c r="K25" s="42" t="str">
        <f t="shared" ca="1" si="3"/>
        <v>RW07-INV45-CB04.03-C14Str</v>
      </c>
      <c r="L25" s="42" t="str">
        <f t="shared" ca="1" si="6"/>
        <v>RW07</v>
      </c>
      <c r="M25" s="42" t="str">
        <f t="shared" ca="1" si="7"/>
        <v>INV45</v>
      </c>
      <c r="N25" s="42" t="str">
        <f ca="1">MID($F$5,1,2)&amp;LOOKUP("一",$F$7:$F25)&amp;"."&amp;TEXT(IF($F25&gt;"",1,($ZG25=OFFSET($ZG25,-1,))+IFERROR(MID(OFFSET($N25,-1,),FIND(MID($F$5,1,2),OFFSET($N25,-1,))+5,2),)),"00")</f>
        <v>CB04.03</v>
      </c>
      <c r="O25" s="42" t="str">
        <f t="shared" si="8"/>
        <v>C14Str</v>
      </c>
      <c r="P25" s="42">
        <v>7</v>
      </c>
      <c r="Q25" s="42"/>
      <c r="R25" s="42"/>
      <c r="S25" s="42"/>
      <c r="T25" s="42"/>
      <c r="U25" s="42"/>
      <c r="V25" s="42"/>
      <c r="W25" s="42" t="s">
        <v>328</v>
      </c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32</v>
      </c>
      <c r="C26" s="61">
        <v>10</v>
      </c>
      <c r="D26" s="62">
        <f t="shared" si="11"/>
        <v>2</v>
      </c>
      <c r="E26" s="42">
        <f t="shared" si="5"/>
        <v>1</v>
      </c>
      <c r="F26" s="129"/>
      <c r="G26" s="129">
        <v>19</v>
      </c>
      <c r="H26" s="129"/>
      <c r="I26" s="64" t="s">
        <v>194</v>
      </c>
      <c r="J26" s="73" t="s">
        <v>132</v>
      </c>
      <c r="K26" s="42" t="str">
        <f t="shared" ca="1" si="3"/>
        <v>RW08-INV45-CB04.04-C14Str</v>
      </c>
      <c r="L26" s="42" t="str">
        <f t="shared" ca="1" si="6"/>
        <v>RW08</v>
      </c>
      <c r="M26" s="42" t="str">
        <f t="shared" ca="1" si="7"/>
        <v>INV45</v>
      </c>
      <c r="N26" s="42" t="str">
        <f ca="1">MID($F$5,1,2)&amp;LOOKUP("一",$F$7:$F26)&amp;"."&amp;TEXT(IF($F26&gt;"",1,($ZG26=OFFSET($ZG26,-1,))+IFERROR(MID(OFFSET($N26,-1,),FIND(MID($F$5,1,2),OFFSET($N26,-1,))+5,2),)),"00")</f>
        <v>CB04.04</v>
      </c>
      <c r="O26" s="42" t="str">
        <f t="shared" si="8"/>
        <v>C14Str</v>
      </c>
      <c r="P26" s="42">
        <v>1</v>
      </c>
      <c r="Q26" s="42" t="s">
        <v>329</v>
      </c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205</v>
      </c>
      <c r="J27" s="73" t="s">
        <v>132</v>
      </c>
      <c r="K27" s="42" t="str">
        <f t="shared" ca="1" si="3"/>
        <v>RW08-INV45-CB04.05-C14Str</v>
      </c>
      <c r="L27" s="42" t="str">
        <f t="shared" ca="1" si="6"/>
        <v>RW08</v>
      </c>
      <c r="M27" s="42" t="str">
        <f t="shared" ca="1" si="7"/>
        <v>INV45</v>
      </c>
      <c r="N27" s="42" t="str">
        <f ca="1">MID($F$5,1,2)&amp;LOOKUP("一",$F$7:$F27)&amp;"."&amp;TEXT(IF($F27&gt;"",1,($ZG27=OFFSET($ZG27,-1,))+IFERROR(MID(OFFSET($N27,-1,),FIND(MID($F$5,1,2),OFFSET($N27,-1,))+5,2),)),"00")</f>
        <v>CB04.05</v>
      </c>
      <c r="O27" s="42" t="str">
        <f t="shared" si="8"/>
        <v>C14Str</v>
      </c>
      <c r="P27" s="42">
        <v>3</v>
      </c>
      <c r="Q27" s="42"/>
      <c r="R27" s="42"/>
      <c r="S27" s="42" t="s">
        <v>330</v>
      </c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/>
      <c r="H28" s="129"/>
      <c r="I28" s="64" t="s">
        <v>232</v>
      </c>
      <c r="J28" s="73" t="s">
        <v>132</v>
      </c>
      <c r="K28" s="42" t="str">
        <f t="shared" ca="1" si="3"/>
        <v>RW08-INV45-CB04.06-C14Str</v>
      </c>
      <c r="L28" s="42" t="str">
        <f t="shared" ca="1" si="6"/>
        <v>RW08</v>
      </c>
      <c r="M28" s="42" t="str">
        <f t="shared" ca="1" si="7"/>
        <v>INV45</v>
      </c>
      <c r="N28" s="42" t="str">
        <f ca="1">MID($F$5,1,2)&amp;LOOKUP("一",$F$7:$F28)&amp;"."&amp;TEXT(IF($F28&gt;"",1,($ZG28=OFFSET($ZG28,-1,))+IFERROR(MID(OFFSET($N28,-1,),FIND(MID($F$5,1,2),OFFSET($N28,-1,))+5,2),)),"00")</f>
        <v>CB04.06</v>
      </c>
      <c r="O28" s="42" t="str">
        <f t="shared" si="8"/>
        <v>C14Str</v>
      </c>
      <c r="P28" s="42">
        <v>7</v>
      </c>
      <c r="Q28" s="42"/>
      <c r="R28" s="42"/>
      <c r="S28" s="42"/>
      <c r="T28" s="42"/>
      <c r="U28" s="42"/>
      <c r="V28" s="42"/>
      <c r="W28" s="42" t="s">
        <v>228</v>
      </c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6" t="s">
        <v>229</v>
      </c>
      <c r="G29" s="127">
        <v>19</v>
      </c>
      <c r="H29" s="127"/>
      <c r="I29" s="64" t="s">
        <v>194</v>
      </c>
      <c r="J29" s="73" t="s">
        <v>132</v>
      </c>
      <c r="K29" s="48" t="str">
        <f t="shared" ca="1" si="3"/>
        <v>RW09-INV45-CB05.01-C14Str</v>
      </c>
      <c r="L29" s="48" t="str">
        <f t="shared" ca="1" si="6"/>
        <v>RW09</v>
      </c>
      <c r="M29" s="48" t="str">
        <f t="shared" ca="1" si="7"/>
        <v>INV45</v>
      </c>
      <c r="N29" s="48" t="str">
        <f ca="1">MID($F$5,1,2)&amp;LOOKUP("一",$F$7:$F29)&amp;"."&amp;TEXT(IF($F29&gt;"",1,($ZG29=OFFSET($ZG29,-1,))+IFERROR(MID(OFFSET($N29,-1,),FIND(MID($F$5,1,2),OFFSET($N29,-1,))+5,2),)),"00")</f>
        <v>CB05.01</v>
      </c>
      <c r="O29" s="48" t="str">
        <f t="shared" si="8"/>
        <v>C14Str</v>
      </c>
      <c r="P29" s="48">
        <v>1</v>
      </c>
      <c r="Q29" s="48" t="s">
        <v>230</v>
      </c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7"/>
      <c r="G30" s="127"/>
      <c r="H30" s="127"/>
      <c r="I30" s="64" t="s">
        <v>205</v>
      </c>
      <c r="J30" s="73" t="s">
        <v>132</v>
      </c>
      <c r="K30" s="48" t="str">
        <f t="shared" ca="1" si="3"/>
        <v>RW09-INV45-CB05.02-C14Str</v>
      </c>
      <c r="L30" s="48" t="str">
        <f t="shared" ca="1" si="6"/>
        <v>RW09</v>
      </c>
      <c r="M30" s="48" t="str">
        <f t="shared" ca="1" si="7"/>
        <v>INV45</v>
      </c>
      <c r="N30" s="48" t="str">
        <f ca="1">MID($F$5,1,2)&amp;LOOKUP("一",$F$7:$F30)&amp;"."&amp;TEXT(IF($F30&gt;"",1,($ZG30=OFFSET($ZG30,-1,))+IFERROR(MID(OFFSET($N30,-1,),FIND(MID($F$5,1,2),OFFSET($N30,-1,))+5,2),)),"00")</f>
        <v>CB05.02</v>
      </c>
      <c r="O30" s="48" t="str">
        <f t="shared" si="8"/>
        <v>C14Str</v>
      </c>
      <c r="P30" s="48">
        <v>3</v>
      </c>
      <c r="Q30" s="48"/>
      <c r="R30" s="48"/>
      <c r="S30" s="48" t="s">
        <v>231</v>
      </c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7"/>
      <c r="G31" s="127"/>
      <c r="H31" s="127"/>
      <c r="I31" s="64" t="s">
        <v>232</v>
      </c>
      <c r="J31" s="73" t="s">
        <v>132</v>
      </c>
      <c r="K31" s="48" t="str">
        <f t="shared" ca="1" si="3"/>
        <v>RW09-INV45-CB05.03-C14Str</v>
      </c>
      <c r="L31" s="48" t="str">
        <f t="shared" ca="1" si="6"/>
        <v>RW09</v>
      </c>
      <c r="M31" s="48" t="str">
        <f t="shared" ca="1" si="7"/>
        <v>INV45</v>
      </c>
      <c r="N31" s="48" t="str">
        <f ca="1">MID($F$5,1,2)&amp;LOOKUP("一",$F$7:$F31)&amp;"."&amp;TEXT(IF($F31&gt;"",1,($ZG31=OFFSET($ZG31,-1,))+IFERROR(MID(OFFSET($N31,-1,),FIND(MID($F$5,1,2),OFFSET($N31,-1,))+5,2),)),"00")</f>
        <v>CB05.03</v>
      </c>
      <c r="O31" s="48" t="str">
        <f t="shared" si="8"/>
        <v>C14Str</v>
      </c>
      <c r="P31" s="48">
        <v>7</v>
      </c>
      <c r="Q31" s="48"/>
      <c r="R31" s="48"/>
      <c r="S31" s="48"/>
      <c r="T31" s="48"/>
      <c r="U31" s="48"/>
      <c r="V31" s="48"/>
      <c r="W31" s="48" t="s">
        <v>233</v>
      </c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>
        <v>19</v>
      </c>
      <c r="H32" s="127"/>
      <c r="I32" s="64" t="s">
        <v>194</v>
      </c>
      <c r="J32" s="73" t="s">
        <v>132</v>
      </c>
      <c r="K32" s="48" t="str">
        <f t="shared" ca="1" si="3"/>
        <v>RW10-INV45-CB05.04-C14Str</v>
      </c>
      <c r="L32" s="48" t="str">
        <f t="shared" ca="1" si="6"/>
        <v>RW10</v>
      </c>
      <c r="M32" s="48" t="str">
        <f t="shared" ca="1" si="7"/>
        <v>INV45</v>
      </c>
      <c r="N32" s="48" t="str">
        <f ca="1">MID($F$5,1,2)&amp;LOOKUP("一",$F$7:$F32)&amp;"."&amp;TEXT(IF($F32&gt;"",1,($ZG32=OFFSET($ZG32,-1,))+IFERROR(MID(OFFSET($N32,-1,),FIND(MID($F$5,1,2),OFFSET($N32,-1,))+5,2),)),"00")</f>
        <v>CB05.04</v>
      </c>
      <c r="O32" s="48" t="str">
        <f t="shared" si="8"/>
        <v>C14Str</v>
      </c>
      <c r="P32" s="48">
        <v>1</v>
      </c>
      <c r="Q32" s="48" t="s">
        <v>234</v>
      </c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205</v>
      </c>
      <c r="J33" s="73" t="s">
        <v>132</v>
      </c>
      <c r="K33" s="48" t="str">
        <f t="shared" ca="1" si="3"/>
        <v>RW10-INV45-CB05.05-C14Str</v>
      </c>
      <c r="L33" s="48" t="str">
        <f t="shared" ca="1" si="6"/>
        <v>RW10</v>
      </c>
      <c r="M33" s="48" t="str">
        <f t="shared" ca="1" si="7"/>
        <v>INV45</v>
      </c>
      <c r="N33" s="48" t="str">
        <f ca="1">MID($F$5,1,2)&amp;LOOKUP("一",$F$7:$F33)&amp;"."&amp;TEXT(IF($F33&gt;"",1,($ZG33=OFFSET($ZG33,-1,))+IFERROR(MID(OFFSET($N33,-1,),FIND(MID($F$5,1,2),OFFSET($N33,-1,))+5,2),)),"00")</f>
        <v>CB05.05</v>
      </c>
      <c r="O33" s="48" t="str">
        <f t="shared" si="8"/>
        <v>C14Str</v>
      </c>
      <c r="P33" s="48">
        <v>3</v>
      </c>
      <c r="Q33" s="48"/>
      <c r="R33" s="48"/>
      <c r="S33" s="48" t="s">
        <v>235</v>
      </c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/>
      <c r="H34" s="127"/>
      <c r="I34" s="64" t="s">
        <v>232</v>
      </c>
      <c r="J34" s="73" t="s">
        <v>132</v>
      </c>
      <c r="K34" s="48" t="str">
        <f t="shared" ca="1" si="3"/>
        <v>RW10-INV45-CB05.06-C14Str</v>
      </c>
      <c r="L34" s="48" t="str">
        <f t="shared" ca="1" si="6"/>
        <v>RW10</v>
      </c>
      <c r="M34" s="48" t="str">
        <f t="shared" ca="1" si="7"/>
        <v>INV45</v>
      </c>
      <c r="N34" s="48" t="str">
        <f ca="1">MID($F$5,1,2)&amp;LOOKUP("一",$F$7:$F34)&amp;"."&amp;TEXT(IF($F34&gt;"",1,($ZG34=OFFSET($ZG34,-1,))+IFERROR(MID(OFFSET($N34,-1,),FIND(MID($F$5,1,2),OFFSET($N34,-1,))+5,2),)),"00")</f>
        <v>CB05.06</v>
      </c>
      <c r="O34" s="48" t="str">
        <f t="shared" si="8"/>
        <v>C14Str</v>
      </c>
      <c r="P34" s="48">
        <v>7</v>
      </c>
      <c r="Q34" s="48"/>
      <c r="R34" s="48"/>
      <c r="S34" s="48"/>
      <c r="T34" s="48"/>
      <c r="U34" s="48"/>
      <c r="V34" s="48"/>
      <c r="W34" s="48" t="s">
        <v>236</v>
      </c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32</v>
      </c>
      <c r="E35" s="42">
        <f t="shared" si="5"/>
        <v>1</v>
      </c>
      <c r="F35" s="128" t="s">
        <v>237</v>
      </c>
      <c r="G35" s="129">
        <v>19</v>
      </c>
      <c r="H35" s="129"/>
      <c r="I35" s="64" t="s">
        <v>194</v>
      </c>
      <c r="J35" s="73" t="s">
        <v>132</v>
      </c>
      <c r="K35" s="42" t="str">
        <f t="shared" ca="1" si="3"/>
        <v>RW11-INV45-CB06.01-C14Str</v>
      </c>
      <c r="L35" s="42" t="str">
        <f t="shared" ca="1" si="6"/>
        <v>RW11</v>
      </c>
      <c r="M35" s="42" t="str">
        <f t="shared" ca="1" si="7"/>
        <v>INV45</v>
      </c>
      <c r="N35" s="42" t="str">
        <f ca="1">MID($F$5,1,2)&amp;LOOKUP("一",$F$7:$F35)&amp;"."&amp;TEXT(IF($F35&gt;"",1,($ZG35=OFFSET($ZG35,-1,))+IFERROR(MID(OFFSET($N35,-1,),FIND(MID($F$5,1,2),OFFSET($N35,-1,))+5,2),)),"00")</f>
        <v>CB06.01</v>
      </c>
      <c r="O35" s="42" t="str">
        <f t="shared" si="8"/>
        <v>C14Str</v>
      </c>
      <c r="P35" s="42">
        <v>1</v>
      </c>
      <c r="Q35" s="42" t="s">
        <v>238</v>
      </c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9"/>
      <c r="G36" s="129"/>
      <c r="H36" s="129"/>
      <c r="I36" s="64" t="s">
        <v>205</v>
      </c>
      <c r="J36" s="73" t="s">
        <v>132</v>
      </c>
      <c r="K36" s="42" t="str">
        <f t="shared" ca="1" si="3"/>
        <v>RW11-INV45-CB06.02-C14Str</v>
      </c>
      <c r="L36" s="42" t="str">
        <f t="shared" ca="1" si="6"/>
        <v>RW11</v>
      </c>
      <c r="M36" s="42" t="str">
        <f t="shared" ca="1" si="7"/>
        <v>INV45</v>
      </c>
      <c r="N36" s="42" t="str">
        <f ca="1">MID($F$5,1,2)&amp;LOOKUP("一",$F$7:$F36)&amp;"."&amp;TEXT(IF($F36&gt;"",1,($ZG36=OFFSET($ZG36,-1,))+IFERROR(MID(OFFSET($N36,-1,),FIND(MID($F$5,1,2),OFFSET($N36,-1,))+5,2),)),"00")</f>
        <v>CB06.02</v>
      </c>
      <c r="O36" s="42" t="str">
        <f t="shared" si="8"/>
        <v>C14Str</v>
      </c>
      <c r="P36" s="42">
        <v>3</v>
      </c>
      <c r="Q36" s="42"/>
      <c r="R36" s="42"/>
      <c r="S36" s="42" t="s">
        <v>239</v>
      </c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9"/>
      <c r="G37" s="129"/>
      <c r="H37" s="129"/>
      <c r="I37" s="64" t="s">
        <v>232</v>
      </c>
      <c r="J37" s="73" t="s">
        <v>132</v>
      </c>
      <c r="K37" s="42" t="str">
        <f t="shared" ca="1" si="3"/>
        <v>RW11-INV45-CB06.03-C14Str</v>
      </c>
      <c r="L37" s="42" t="str">
        <f t="shared" ca="1" si="6"/>
        <v>RW11</v>
      </c>
      <c r="M37" s="42" t="str">
        <f t="shared" ca="1" si="7"/>
        <v>INV45</v>
      </c>
      <c r="N37" s="42" t="str">
        <f ca="1">MID($F$5,1,2)&amp;LOOKUP("一",$F$7:$F37)&amp;"."&amp;TEXT(IF($F37&gt;"",1,($ZG37=OFFSET($ZG37,-1,))+IFERROR(MID(OFFSET($N37,-1,),FIND(MID($F$5,1,2),OFFSET($N37,-1,))+5,2),)),"00")</f>
        <v>CB06.03</v>
      </c>
      <c r="O37" s="42" t="str">
        <f t="shared" si="8"/>
        <v>C14Str</v>
      </c>
      <c r="P37" s="42">
        <v>7</v>
      </c>
      <c r="Q37" s="42"/>
      <c r="R37" s="42"/>
      <c r="S37" s="42"/>
      <c r="T37" s="42"/>
      <c r="U37" s="42"/>
      <c r="V37" s="42"/>
      <c r="W37" s="42" t="s">
        <v>240</v>
      </c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>
        <v>19</v>
      </c>
      <c r="H38" s="129"/>
      <c r="I38" s="64" t="s">
        <v>194</v>
      </c>
      <c r="J38" s="73" t="s">
        <v>132</v>
      </c>
      <c r="K38" s="42" t="str">
        <f t="shared" ca="1" si="3"/>
        <v>RW12-INV45-CB06.04-C14Str</v>
      </c>
      <c r="L38" s="42" t="str">
        <f t="shared" ca="1" si="6"/>
        <v>RW12</v>
      </c>
      <c r="M38" s="42" t="str">
        <f t="shared" ca="1" si="7"/>
        <v>INV45</v>
      </c>
      <c r="N38" s="42" t="str">
        <f ca="1">MID($F$5,1,2)&amp;LOOKUP("一",$F$7:$F38)&amp;"."&amp;TEXT(IF($F38&gt;"",1,($ZG38=OFFSET($ZG38,-1,))+IFERROR(MID(OFFSET($N38,-1,),FIND(MID($F$5,1,2),OFFSET($N38,-1,))+5,2),)),"00")</f>
        <v>CB06.04</v>
      </c>
      <c r="O38" s="42" t="str">
        <f t="shared" si="8"/>
        <v>C14Str</v>
      </c>
      <c r="P38" s="42">
        <v>1</v>
      </c>
      <c r="Q38" s="42" t="s">
        <v>241</v>
      </c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205</v>
      </c>
      <c r="J39" s="73" t="s">
        <v>132</v>
      </c>
      <c r="K39" s="42" t="str">
        <f t="shared" ca="1" si="3"/>
        <v>RW12-INV45-CB06.05-C14Str</v>
      </c>
      <c r="L39" s="42" t="str">
        <f t="shared" ca="1" si="6"/>
        <v>RW12</v>
      </c>
      <c r="M39" s="42" t="str">
        <f t="shared" ca="1" si="7"/>
        <v>INV45</v>
      </c>
      <c r="N39" s="42" t="str">
        <f ca="1">MID($F$5,1,2)&amp;LOOKUP("一",$F$7:$F39)&amp;"."&amp;TEXT(IF($F39&gt;"",1,($ZG39=OFFSET($ZG39,-1,))+IFERROR(MID(OFFSET($N39,-1,),FIND(MID($F$5,1,2),OFFSET($N39,-1,))+5,2),)),"00")</f>
        <v>CB06.05</v>
      </c>
      <c r="O39" s="42" t="str">
        <f t="shared" si="8"/>
        <v>C14Str</v>
      </c>
      <c r="P39" s="42">
        <v>3</v>
      </c>
      <c r="Q39" s="42"/>
      <c r="R39" s="42"/>
      <c r="S39" s="42" t="s">
        <v>242</v>
      </c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/>
      <c r="H40" s="129"/>
      <c r="I40" s="64" t="s">
        <v>232</v>
      </c>
      <c r="J40" s="73" t="s">
        <v>132</v>
      </c>
      <c r="K40" s="42" t="str">
        <f t="shared" ca="1" si="3"/>
        <v>RW12-INV45-CB06.06-C14Str</v>
      </c>
      <c r="L40" s="42" t="str">
        <f t="shared" ca="1" si="6"/>
        <v>RW12</v>
      </c>
      <c r="M40" s="42" t="str">
        <f t="shared" ca="1" si="7"/>
        <v>INV45</v>
      </c>
      <c r="N40" s="42" t="str">
        <f ca="1">MID($F$5,1,2)&amp;LOOKUP("一",$F$7:$F40)&amp;"."&amp;TEXT(IF($F40&gt;"",1,($ZG40=OFFSET($ZG40,-1,))+IFERROR(MID(OFFSET($N40,-1,),FIND(MID($F$5,1,2),OFFSET($N40,-1,))+5,2),)),"00")</f>
        <v>CB06.06</v>
      </c>
      <c r="O40" s="42" t="str">
        <f t="shared" si="8"/>
        <v>C14Str</v>
      </c>
      <c r="P40" s="42">
        <v>7</v>
      </c>
      <c r="Q40" s="42"/>
      <c r="R40" s="42"/>
      <c r="S40" s="42"/>
      <c r="T40" s="42"/>
      <c r="U40" s="42"/>
      <c r="V40" s="42"/>
      <c r="W40" s="42" t="s">
        <v>243</v>
      </c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6" t="s">
        <v>244</v>
      </c>
      <c r="G41" s="127">
        <v>19</v>
      </c>
      <c r="H41" s="127"/>
      <c r="I41" s="64" t="s">
        <v>194</v>
      </c>
      <c r="J41" s="73" t="s">
        <v>132</v>
      </c>
      <c r="K41" s="48" t="str">
        <f t="shared" ca="1" si="3"/>
        <v>RW13-INV45-CB07.01-C14Str</v>
      </c>
      <c r="L41" s="48" t="str">
        <f t="shared" ca="1" si="6"/>
        <v>RW13</v>
      </c>
      <c r="M41" s="48" t="str">
        <f t="shared" ca="1" si="7"/>
        <v>INV45</v>
      </c>
      <c r="N41" s="48" t="str">
        <f ca="1">MID($F$5,1,2)&amp;LOOKUP("一",$F$7:$F41)&amp;"."&amp;TEXT(IF($F41&gt;"",1,($ZG41=OFFSET($ZG41,-1,))+IFERROR(MID(OFFSET($N41,-1,),FIND(MID($F$5,1,2),OFFSET($N41,-1,))+5,2),)),"00")</f>
        <v>CB07.01</v>
      </c>
      <c r="O41" s="48" t="str">
        <f t="shared" si="8"/>
        <v>C14Str</v>
      </c>
      <c r="P41" s="48">
        <v>1</v>
      </c>
      <c r="Q41" s="48" t="s">
        <v>245</v>
      </c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7"/>
      <c r="G42" s="127"/>
      <c r="H42" s="127"/>
      <c r="I42" s="64" t="s">
        <v>205</v>
      </c>
      <c r="J42" s="73" t="s">
        <v>132</v>
      </c>
      <c r="K42" s="48" t="str">
        <f t="shared" ca="1" si="3"/>
        <v>RW13-INV45-CB07.02-C14Str</v>
      </c>
      <c r="L42" s="48" t="str">
        <f t="shared" ca="1" si="6"/>
        <v>RW13</v>
      </c>
      <c r="M42" s="48" t="str">
        <f t="shared" ca="1" si="7"/>
        <v>INV45</v>
      </c>
      <c r="N42" s="48" t="str">
        <f ca="1">MID($F$5,1,2)&amp;LOOKUP("一",$F$7:$F42)&amp;"."&amp;TEXT(IF($F42&gt;"",1,($ZG42=OFFSET($ZG42,-1,))+IFERROR(MID(OFFSET($N42,-1,),FIND(MID($F$5,1,2),OFFSET($N42,-1,))+5,2),)),"00")</f>
        <v>CB07.02</v>
      </c>
      <c r="O42" s="48" t="str">
        <f t="shared" si="8"/>
        <v>C14Str</v>
      </c>
      <c r="P42" s="48">
        <v>3</v>
      </c>
      <c r="Q42" s="48"/>
      <c r="R42" s="48"/>
      <c r="S42" s="48" t="s">
        <v>246</v>
      </c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7"/>
      <c r="G43" s="127"/>
      <c r="H43" s="127"/>
      <c r="I43" s="64" t="s">
        <v>232</v>
      </c>
      <c r="J43" s="73" t="s">
        <v>132</v>
      </c>
      <c r="K43" s="48" t="str">
        <f t="shared" ca="1" si="3"/>
        <v>RW13-INV45-CB07.03-C14Str</v>
      </c>
      <c r="L43" s="48" t="str">
        <f t="shared" ca="1" si="6"/>
        <v>RW13</v>
      </c>
      <c r="M43" s="48" t="str">
        <f t="shared" ca="1" si="7"/>
        <v>INV45</v>
      </c>
      <c r="N43" s="48" t="str">
        <f ca="1">MID($F$5,1,2)&amp;LOOKUP("一",$F$7:$F43)&amp;"."&amp;TEXT(IF($F43&gt;"",1,($ZG43=OFFSET($ZG43,-1,))+IFERROR(MID(OFFSET($N43,-1,),FIND(MID($F$5,1,2),OFFSET($N43,-1,))+5,2),)),"00")</f>
        <v>CB07.03</v>
      </c>
      <c r="O43" s="48" t="str">
        <f t="shared" si="8"/>
        <v>C14Str</v>
      </c>
      <c r="P43" s="48">
        <v>7</v>
      </c>
      <c r="Q43" s="48"/>
      <c r="R43" s="48"/>
      <c r="S43" s="48"/>
      <c r="T43" s="48"/>
      <c r="U43" s="48"/>
      <c r="V43" s="48"/>
      <c r="W43" s="48" t="s">
        <v>247</v>
      </c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>
        <v>19</v>
      </c>
      <c r="H44" s="127"/>
      <c r="I44" s="64" t="s">
        <v>194</v>
      </c>
      <c r="J44" s="73" t="s">
        <v>132</v>
      </c>
      <c r="K44" s="48" t="str">
        <f t="shared" ca="1" si="3"/>
        <v>RW14-INV45-CB07.04-C14Str</v>
      </c>
      <c r="L44" s="48" t="str">
        <f t="shared" ca="1" si="6"/>
        <v>RW14</v>
      </c>
      <c r="M44" s="48" t="str">
        <f t="shared" ca="1" si="7"/>
        <v>INV45</v>
      </c>
      <c r="N44" s="48" t="str">
        <f ca="1">MID($F$5,1,2)&amp;LOOKUP("一",$F$7:$F44)&amp;"."&amp;TEXT(IF($F44&gt;"",1,($ZG44=OFFSET($ZG44,-1,))+IFERROR(MID(OFFSET($N44,-1,),FIND(MID($F$5,1,2),OFFSET($N44,-1,))+5,2),)),"00")</f>
        <v>CB07.04</v>
      </c>
      <c r="O44" s="48" t="str">
        <f t="shared" si="8"/>
        <v>C14Str</v>
      </c>
      <c r="P44" s="48">
        <v>1</v>
      </c>
      <c r="Q44" s="48" t="s">
        <v>248</v>
      </c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205</v>
      </c>
      <c r="J45" s="73" t="s">
        <v>132</v>
      </c>
      <c r="K45" s="48" t="str">
        <f t="shared" ca="1" si="3"/>
        <v>RW14-INV45-CB07.05-C14Str</v>
      </c>
      <c r="L45" s="48" t="str">
        <f t="shared" ca="1" si="6"/>
        <v>RW14</v>
      </c>
      <c r="M45" s="48" t="str">
        <f t="shared" ca="1" si="7"/>
        <v>INV45</v>
      </c>
      <c r="N45" s="48" t="str">
        <f ca="1">MID($F$5,1,2)&amp;LOOKUP("一",$F$7:$F45)&amp;"."&amp;TEXT(IF($F45&gt;"",1,($ZG45=OFFSET($ZG45,-1,))+IFERROR(MID(OFFSET($N45,-1,),FIND(MID($F$5,1,2),OFFSET($N45,-1,))+5,2),)),"00")</f>
        <v>CB07.05</v>
      </c>
      <c r="O45" s="48" t="str">
        <f t="shared" si="8"/>
        <v>C14Str</v>
      </c>
      <c r="P45" s="48">
        <v>3</v>
      </c>
      <c r="Q45" s="48"/>
      <c r="R45" s="48"/>
      <c r="S45" s="48" t="s">
        <v>249</v>
      </c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/>
      <c r="H46" s="127"/>
      <c r="I46" s="64" t="s">
        <v>232</v>
      </c>
      <c r="J46" s="73" t="s">
        <v>132</v>
      </c>
      <c r="K46" s="48" t="str">
        <f t="shared" ca="1" si="3"/>
        <v>RW14-INV45-CB07.06-C14Str</v>
      </c>
      <c r="L46" s="48" t="str">
        <f t="shared" ca="1" si="6"/>
        <v>RW14</v>
      </c>
      <c r="M46" s="48" t="str">
        <f t="shared" ca="1" si="7"/>
        <v>INV45</v>
      </c>
      <c r="N46" s="48" t="str">
        <f ca="1">MID($F$5,1,2)&amp;LOOKUP("一",$F$7:$F46)&amp;"."&amp;TEXT(IF($F46&gt;"",1,($ZG46=OFFSET($ZG46,-1,))+IFERROR(MID(OFFSET($N46,-1,),FIND(MID($F$5,1,2),OFFSET($N46,-1,))+5,2),)),"00")</f>
        <v>CB07.06</v>
      </c>
      <c r="O46" s="48" t="str">
        <f t="shared" si="8"/>
        <v>C14Str</v>
      </c>
      <c r="P46" s="48">
        <v>7</v>
      </c>
      <c r="Q46" s="48"/>
      <c r="R46" s="48"/>
      <c r="S46" s="48"/>
      <c r="T46" s="48"/>
      <c r="U46" s="48"/>
      <c r="V46" s="48"/>
      <c r="W46" s="48" t="s">
        <v>250</v>
      </c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8" t="s">
        <v>251</v>
      </c>
      <c r="G47" s="129">
        <v>19</v>
      </c>
      <c r="H47" s="129"/>
      <c r="I47" s="64" t="s">
        <v>194</v>
      </c>
      <c r="J47" s="73" t="s">
        <v>132</v>
      </c>
      <c r="K47" s="42" t="str">
        <f t="shared" ca="1" si="3"/>
        <v>RW15-INV45-CB08.01-C14Str</v>
      </c>
      <c r="L47" s="42" t="str">
        <f t="shared" ca="1" si="6"/>
        <v>RW15</v>
      </c>
      <c r="M47" s="42" t="str">
        <f t="shared" ca="1" si="7"/>
        <v>INV45</v>
      </c>
      <c r="N47" s="42" t="str">
        <f ca="1">MID($F$5,1,2)&amp;LOOKUP("一",$F$7:$F47)&amp;"."&amp;TEXT(IF($F47&gt;"",1,($ZG47=OFFSET($ZG47,-1,))+IFERROR(MID(OFFSET($N47,-1,),FIND(MID($F$5,1,2),OFFSET($N47,-1,))+5,2),)),"00")</f>
        <v>CB08.01</v>
      </c>
      <c r="O47" s="42" t="str">
        <f t="shared" si="8"/>
        <v>C14Str</v>
      </c>
      <c r="P47" s="42">
        <v>1</v>
      </c>
      <c r="Q47" s="42" t="s">
        <v>252</v>
      </c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9"/>
      <c r="G48" s="129"/>
      <c r="H48" s="129"/>
      <c r="I48" s="64" t="s">
        <v>205</v>
      </c>
      <c r="J48" s="73" t="s">
        <v>132</v>
      </c>
      <c r="K48" s="42" t="str">
        <f t="shared" ca="1" si="3"/>
        <v>RW15-INV45-CB08.02-C14Str</v>
      </c>
      <c r="L48" s="42" t="str">
        <f t="shared" ca="1" si="6"/>
        <v>RW15</v>
      </c>
      <c r="M48" s="42" t="str">
        <f t="shared" ca="1" si="7"/>
        <v>INV45</v>
      </c>
      <c r="N48" s="42" t="str">
        <f ca="1">MID($F$5,1,2)&amp;LOOKUP("一",$F$7:$F48)&amp;"."&amp;TEXT(IF($F48&gt;"",1,($ZG48=OFFSET($ZG48,-1,))+IFERROR(MID(OFFSET($N48,-1,),FIND(MID($F$5,1,2),OFFSET($N48,-1,))+5,2),)),"00")</f>
        <v>CB08.02</v>
      </c>
      <c r="O48" s="42" t="str">
        <f t="shared" si="8"/>
        <v>C14Str</v>
      </c>
      <c r="P48" s="42">
        <v>3</v>
      </c>
      <c r="Q48" s="42"/>
      <c r="R48" s="42"/>
      <c r="S48" s="42" t="s">
        <v>253</v>
      </c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9"/>
      <c r="G49" s="129"/>
      <c r="H49" s="129"/>
      <c r="I49" s="64" t="s">
        <v>232</v>
      </c>
      <c r="J49" s="73" t="s">
        <v>132</v>
      </c>
      <c r="K49" s="42" t="str">
        <f t="shared" ca="1" si="3"/>
        <v>RW15-INV45-CB08.03-C14Str</v>
      </c>
      <c r="L49" s="42" t="str">
        <f t="shared" ca="1" si="6"/>
        <v>RW15</v>
      </c>
      <c r="M49" s="42" t="str">
        <f t="shared" ca="1" si="7"/>
        <v>INV45</v>
      </c>
      <c r="N49" s="42" t="str">
        <f ca="1">MID($F$5,1,2)&amp;LOOKUP("一",$F$7:$F49)&amp;"."&amp;TEXT(IF($F49&gt;"",1,($ZG49=OFFSET($ZG49,-1,))+IFERROR(MID(OFFSET($N49,-1,),FIND(MID($F$5,1,2),OFFSET($N49,-1,))+5,2),)),"00")</f>
        <v>CB08.03</v>
      </c>
      <c r="O49" s="42" t="str">
        <f t="shared" si="8"/>
        <v>C14Str</v>
      </c>
      <c r="P49" s="42">
        <v>7</v>
      </c>
      <c r="Q49" s="42"/>
      <c r="R49" s="42"/>
      <c r="S49" s="42"/>
      <c r="T49" s="42"/>
      <c r="U49" s="42"/>
      <c r="V49" s="42"/>
      <c r="W49" s="42" t="s">
        <v>254</v>
      </c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64</v>
      </c>
      <c r="C50" s="63">
        <v>4</v>
      </c>
      <c r="D50" s="37"/>
      <c r="E50" s="42">
        <f t="shared" si="5"/>
        <v>1</v>
      </c>
      <c r="F50" s="129"/>
      <c r="G50" s="129">
        <v>19</v>
      </c>
      <c r="H50" s="129"/>
      <c r="I50" s="64" t="s">
        <v>194</v>
      </c>
      <c r="J50" s="73" t="s">
        <v>132</v>
      </c>
      <c r="K50" s="42" t="str">
        <f t="shared" ca="1" si="3"/>
        <v>RW16-INV45-CB08.04-C14Str</v>
      </c>
      <c r="L50" s="42" t="str">
        <f t="shared" ca="1" si="6"/>
        <v>RW16</v>
      </c>
      <c r="M50" s="42" t="str">
        <f t="shared" ca="1" si="7"/>
        <v>INV45</v>
      </c>
      <c r="N50" s="42" t="str">
        <f ca="1">MID($F$5,1,2)&amp;LOOKUP("一",$F$7:$F50)&amp;"."&amp;TEXT(IF($F50&gt;"",1,($ZG50=OFFSET($ZG50,-1,))+IFERROR(MID(OFFSET($N50,-1,),FIND(MID($F$5,1,2),OFFSET($N50,-1,))+5,2),)),"00")</f>
        <v>CB08.04</v>
      </c>
      <c r="O50" s="42" t="str">
        <f t="shared" si="8"/>
        <v>C14Str</v>
      </c>
      <c r="P50" s="42">
        <v>1</v>
      </c>
      <c r="Q50" s="42" t="s">
        <v>255</v>
      </c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205</v>
      </c>
      <c r="J51" s="73" t="s">
        <v>132</v>
      </c>
      <c r="K51" s="42" t="str">
        <f t="shared" ca="1" si="3"/>
        <v>RW16-INV45-CB08.05-C14Str</v>
      </c>
      <c r="L51" s="42" t="str">
        <f t="shared" ca="1" si="6"/>
        <v>RW16</v>
      </c>
      <c r="M51" s="42" t="str">
        <f t="shared" ca="1" si="7"/>
        <v>INV45</v>
      </c>
      <c r="N51" s="42" t="str">
        <f ca="1">MID($F$5,1,2)&amp;LOOKUP("一",$F$7:$F51)&amp;"."&amp;TEXT(IF($F51&gt;"",1,($ZG51=OFFSET($ZG51,-1,))+IFERROR(MID(OFFSET($N51,-1,),FIND(MID($F$5,1,2),OFFSET($N51,-1,))+5,2),)),"00")</f>
        <v>CB08.05</v>
      </c>
      <c r="O51" s="42" t="str">
        <f t="shared" si="8"/>
        <v>C14Str</v>
      </c>
      <c r="P51" s="42">
        <v>3</v>
      </c>
      <c r="Q51" s="42"/>
      <c r="R51" s="42"/>
      <c r="S51" s="42" t="s">
        <v>256</v>
      </c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/>
      <c r="H52" s="129"/>
      <c r="I52" s="64" t="s">
        <v>232</v>
      </c>
      <c r="J52" s="73" t="s">
        <v>132</v>
      </c>
      <c r="K52" s="42" t="str">
        <f t="shared" ca="1" si="3"/>
        <v>RW16-INV45-CB08.06-C14Str</v>
      </c>
      <c r="L52" s="42" t="str">
        <f t="shared" ca="1" si="6"/>
        <v>RW16</v>
      </c>
      <c r="M52" s="42" t="str">
        <f t="shared" ca="1" si="7"/>
        <v>INV45</v>
      </c>
      <c r="N52" s="42" t="str">
        <f ca="1">MID($F$5,1,2)&amp;LOOKUP("一",$F$7:$F52)&amp;"."&amp;TEXT(IF($F52&gt;"",1,($ZG52=OFFSET($ZG52,-1,))+IFERROR(MID(OFFSET($N52,-1,),FIND(MID($F$5,1,2),OFFSET($N52,-1,))+5,2),)),"00")</f>
        <v>CB08.06</v>
      </c>
      <c r="O52" s="42" t="str">
        <f t="shared" si="8"/>
        <v>C14Str</v>
      </c>
      <c r="P52" s="42">
        <v>7</v>
      </c>
      <c r="Q52" s="42"/>
      <c r="R52" s="42"/>
      <c r="S52" s="42"/>
      <c r="T52" s="42"/>
      <c r="U52" s="42"/>
      <c r="V52" s="42"/>
      <c r="W52" s="42" t="s">
        <v>257</v>
      </c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6" t="s">
        <v>258</v>
      </c>
      <c r="G53" s="127">
        <v>19</v>
      </c>
      <c r="H53" s="127"/>
      <c r="I53" s="64" t="s">
        <v>194</v>
      </c>
      <c r="J53" s="73" t="s">
        <v>132</v>
      </c>
      <c r="K53" s="48" t="str">
        <f t="shared" ca="1" si="3"/>
        <v>RW17-INV45-CB09.01-C14Str</v>
      </c>
      <c r="L53" s="48" t="str">
        <f t="shared" ca="1" si="6"/>
        <v>RW17</v>
      </c>
      <c r="M53" s="48" t="str">
        <f t="shared" ca="1" si="7"/>
        <v>INV45</v>
      </c>
      <c r="N53" s="48" t="str">
        <f ca="1">MID($F$5,1,2)&amp;LOOKUP("一",$F$7:$F53)&amp;"."&amp;TEXT(IF($F53&gt;"",1,($ZG53=OFFSET($ZG53,-1,))+IFERROR(MID(OFFSET($N53,-1,),FIND(MID($F$5,1,2),OFFSET($N53,-1,))+5,2),)),"00")</f>
        <v>CB09.01</v>
      </c>
      <c r="O53" s="48" t="str">
        <f t="shared" si="8"/>
        <v>C14Str</v>
      </c>
      <c r="P53" s="48">
        <v>1</v>
      </c>
      <c r="Q53" s="48" t="s">
        <v>259</v>
      </c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7"/>
      <c r="G54" s="127"/>
      <c r="H54" s="127"/>
      <c r="I54" s="64" t="s">
        <v>205</v>
      </c>
      <c r="J54" s="73" t="s">
        <v>132</v>
      </c>
      <c r="K54" s="48" t="str">
        <f t="shared" ca="1" si="3"/>
        <v>RW17-INV45-CB09.02-C14Str</v>
      </c>
      <c r="L54" s="48" t="str">
        <f t="shared" ca="1" si="6"/>
        <v>RW17</v>
      </c>
      <c r="M54" s="48" t="str">
        <f t="shared" ca="1" si="7"/>
        <v>INV45</v>
      </c>
      <c r="N54" s="48" t="str">
        <f ca="1">MID($F$5,1,2)&amp;LOOKUP("一",$F$7:$F54)&amp;"."&amp;TEXT(IF($F54&gt;"",1,($ZG54=OFFSET($ZG54,-1,))+IFERROR(MID(OFFSET($N54,-1,),FIND(MID($F$5,1,2),OFFSET($N54,-1,))+5,2),)),"00")</f>
        <v>CB09.02</v>
      </c>
      <c r="O54" s="48" t="str">
        <f t="shared" si="8"/>
        <v>C14Str</v>
      </c>
      <c r="P54" s="48">
        <v>3</v>
      </c>
      <c r="Q54" s="48"/>
      <c r="R54" s="48"/>
      <c r="S54" s="48" t="s">
        <v>260</v>
      </c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7"/>
      <c r="G55" s="127"/>
      <c r="H55" s="127"/>
      <c r="I55" s="64" t="s">
        <v>232</v>
      </c>
      <c r="J55" s="73" t="s">
        <v>132</v>
      </c>
      <c r="K55" s="48" t="str">
        <f t="shared" ca="1" si="3"/>
        <v>RW17-INV45-CB09.03-C14Str</v>
      </c>
      <c r="L55" s="48" t="str">
        <f t="shared" ca="1" si="6"/>
        <v>RW17</v>
      </c>
      <c r="M55" s="48" t="str">
        <f t="shared" ca="1" si="7"/>
        <v>INV45</v>
      </c>
      <c r="N55" s="48" t="str">
        <f ca="1">MID($F$5,1,2)&amp;LOOKUP("一",$F$7:$F55)&amp;"."&amp;TEXT(IF($F55&gt;"",1,($ZG55=OFFSET($ZG55,-1,))+IFERROR(MID(OFFSET($N55,-1,),FIND(MID($F$5,1,2),OFFSET($N55,-1,))+5,2),)),"00")</f>
        <v>CB09.03</v>
      </c>
      <c r="O55" s="48" t="str">
        <f t="shared" si="8"/>
        <v>C14Str</v>
      </c>
      <c r="P55" s="48">
        <v>7</v>
      </c>
      <c r="Q55" s="48"/>
      <c r="R55" s="48"/>
      <c r="S55" s="48"/>
      <c r="T55" s="48"/>
      <c r="U55" s="48"/>
      <c r="V55" s="48"/>
      <c r="W55" s="48" t="s">
        <v>261</v>
      </c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>
        <v>19</v>
      </c>
      <c r="H56" s="127"/>
      <c r="I56" s="64" t="s">
        <v>194</v>
      </c>
      <c r="J56" s="73" t="s">
        <v>132</v>
      </c>
      <c r="K56" s="48" t="str">
        <f t="shared" ca="1" si="3"/>
        <v>RW18-INV45-CB09.04-C14Str</v>
      </c>
      <c r="L56" s="48" t="str">
        <f t="shared" ca="1" si="6"/>
        <v>RW18</v>
      </c>
      <c r="M56" s="48" t="str">
        <f t="shared" ca="1" si="7"/>
        <v>INV45</v>
      </c>
      <c r="N56" s="48" t="str">
        <f ca="1">MID($F$5,1,2)&amp;LOOKUP("一",$F$7:$F56)&amp;"."&amp;TEXT(IF($F56&gt;"",1,($ZG56=OFFSET($ZG56,-1,))+IFERROR(MID(OFFSET($N56,-1,),FIND(MID($F$5,1,2),OFFSET($N56,-1,))+5,2),)),"00")</f>
        <v>CB09.04</v>
      </c>
      <c r="O56" s="48" t="str">
        <f t="shared" si="8"/>
        <v>C14Str</v>
      </c>
      <c r="P56" s="48">
        <v>1</v>
      </c>
      <c r="Q56" s="48" t="s">
        <v>262</v>
      </c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205</v>
      </c>
      <c r="J57" s="73" t="s">
        <v>132</v>
      </c>
      <c r="K57" s="48" t="str">
        <f t="shared" ca="1" si="3"/>
        <v>RW18-INV45-CB09.05-C14Str</v>
      </c>
      <c r="L57" s="48" t="str">
        <f t="shared" ca="1" si="6"/>
        <v>RW18</v>
      </c>
      <c r="M57" s="48" t="str">
        <f t="shared" ca="1" si="7"/>
        <v>INV45</v>
      </c>
      <c r="N57" s="48" t="str">
        <f ca="1">MID($F$5,1,2)&amp;LOOKUP("一",$F$7:$F57)&amp;"."&amp;TEXT(IF($F57&gt;"",1,($ZG57=OFFSET($ZG57,-1,))+IFERROR(MID(OFFSET($N57,-1,),FIND(MID($F$5,1,2),OFFSET($N57,-1,))+5,2),)),"00")</f>
        <v>CB09.05</v>
      </c>
      <c r="O57" s="48" t="str">
        <f t="shared" si="8"/>
        <v>C14Str</v>
      </c>
      <c r="P57" s="48">
        <v>3</v>
      </c>
      <c r="Q57" s="48"/>
      <c r="R57" s="48"/>
      <c r="S57" s="48" t="s">
        <v>263</v>
      </c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/>
      <c r="H58" s="127"/>
      <c r="I58" s="64" t="s">
        <v>232</v>
      </c>
      <c r="J58" s="73" t="s">
        <v>132</v>
      </c>
      <c r="K58" s="48" t="str">
        <f t="shared" ca="1" si="3"/>
        <v>RW18-INV45-CB09.06-C14Str</v>
      </c>
      <c r="L58" s="48" t="str">
        <f t="shared" ca="1" si="6"/>
        <v>RW18</v>
      </c>
      <c r="M58" s="48" t="str">
        <f t="shared" ca="1" si="7"/>
        <v>INV45</v>
      </c>
      <c r="N58" s="48" t="str">
        <f ca="1">MID($F$5,1,2)&amp;LOOKUP("一",$F$7:$F58)&amp;"."&amp;TEXT(IF($F58&gt;"",1,($ZG58=OFFSET($ZG58,-1,))+IFERROR(MID(OFFSET($N58,-1,),FIND(MID($F$5,1,2),OFFSET($N58,-1,))+5,2),)),"00")</f>
        <v>CB09.06</v>
      </c>
      <c r="O58" s="48" t="str">
        <f t="shared" si="8"/>
        <v>C14Str</v>
      </c>
      <c r="P58" s="48">
        <v>7</v>
      </c>
      <c r="Q58" s="48"/>
      <c r="R58" s="48"/>
      <c r="S58" s="48"/>
      <c r="T58" s="48"/>
      <c r="U58" s="48"/>
      <c r="V58" s="48"/>
      <c r="W58" s="48" t="s">
        <v>264</v>
      </c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8" t="s">
        <v>265</v>
      </c>
      <c r="G59" s="129">
        <v>19</v>
      </c>
      <c r="H59" s="129"/>
      <c r="I59" s="64" t="s">
        <v>194</v>
      </c>
      <c r="J59" s="73" t="s">
        <v>132</v>
      </c>
      <c r="K59" s="42" t="str">
        <f t="shared" ca="1" si="3"/>
        <v>RW19-INV45-CB10.01-C14Str</v>
      </c>
      <c r="L59" s="42" t="str">
        <f t="shared" ca="1" si="6"/>
        <v>RW19</v>
      </c>
      <c r="M59" s="42" t="str">
        <f t="shared" ca="1" si="7"/>
        <v>INV45</v>
      </c>
      <c r="N59" s="42" t="str">
        <f ca="1">MID($F$5,1,2)&amp;LOOKUP("一",$F$7:$F59)&amp;"."&amp;TEXT(IF($F59&gt;"",1,($ZG59=OFFSET($ZG59,-1,))+IFERROR(MID(OFFSET($N59,-1,),FIND(MID($F$5,1,2),OFFSET($N59,-1,))+5,2),)),"00")</f>
        <v>CB10.01</v>
      </c>
      <c r="O59" s="42" t="str">
        <f t="shared" si="8"/>
        <v>C14Str</v>
      </c>
      <c r="P59" s="42">
        <v>1</v>
      </c>
      <c r="Q59" s="42" t="s">
        <v>266</v>
      </c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9"/>
      <c r="G60" s="129"/>
      <c r="H60" s="129"/>
      <c r="I60" s="64" t="s">
        <v>205</v>
      </c>
      <c r="J60" s="73" t="s">
        <v>132</v>
      </c>
      <c r="K60" s="42" t="str">
        <f t="shared" ca="1" si="3"/>
        <v>RW19-INV45-CB10.02-C14Str</v>
      </c>
      <c r="L60" s="42" t="str">
        <f t="shared" ca="1" si="6"/>
        <v>RW19</v>
      </c>
      <c r="M60" s="42" t="str">
        <f t="shared" ca="1" si="7"/>
        <v>INV45</v>
      </c>
      <c r="N60" s="42" t="str">
        <f ca="1">MID($F$5,1,2)&amp;LOOKUP("一",$F$7:$F60)&amp;"."&amp;TEXT(IF($F60&gt;"",1,($ZG60=OFFSET($ZG60,-1,))+IFERROR(MID(OFFSET($N60,-1,),FIND(MID($F$5,1,2),OFFSET($N60,-1,))+5,2),)),"00")</f>
        <v>CB10.02</v>
      </c>
      <c r="O60" s="42" t="str">
        <f t="shared" si="8"/>
        <v>C14Str</v>
      </c>
      <c r="P60" s="42">
        <v>3</v>
      </c>
      <c r="Q60" s="42"/>
      <c r="R60" s="42"/>
      <c r="S60" s="42" t="s">
        <v>267</v>
      </c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9"/>
      <c r="G61" s="129"/>
      <c r="H61" s="129"/>
      <c r="I61" s="64" t="s">
        <v>232</v>
      </c>
      <c r="J61" s="73" t="s">
        <v>132</v>
      </c>
      <c r="K61" s="42" t="str">
        <f t="shared" ca="1" si="3"/>
        <v>RW19-INV45-CB10.03-C14Str</v>
      </c>
      <c r="L61" s="42" t="str">
        <f t="shared" ca="1" si="6"/>
        <v>RW19</v>
      </c>
      <c r="M61" s="42" t="str">
        <f t="shared" ca="1" si="7"/>
        <v>INV45</v>
      </c>
      <c r="N61" s="42" t="str">
        <f ca="1">MID($F$5,1,2)&amp;LOOKUP("一",$F$7:$F61)&amp;"."&amp;TEXT(IF($F61&gt;"",1,($ZG61=OFFSET($ZG61,-1,))+IFERROR(MID(OFFSET($N61,-1,),FIND(MID($F$5,1,2),OFFSET($N61,-1,))+5,2),)),"00")</f>
        <v>CB10.03</v>
      </c>
      <c r="O61" s="42" t="str">
        <f t="shared" si="8"/>
        <v>C14Str</v>
      </c>
      <c r="P61" s="42">
        <v>7</v>
      </c>
      <c r="Q61" s="42"/>
      <c r="R61" s="42"/>
      <c r="S61" s="42"/>
      <c r="T61" s="42"/>
      <c r="U61" s="42"/>
      <c r="V61" s="42"/>
      <c r="W61" s="42" t="s">
        <v>268</v>
      </c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>
        <v>19</v>
      </c>
      <c r="H62" s="129"/>
      <c r="I62" s="64" t="s">
        <v>194</v>
      </c>
      <c r="J62" s="73" t="s">
        <v>132</v>
      </c>
      <c r="K62" s="42" t="str">
        <f t="shared" ca="1" si="3"/>
        <v>RW20-INV45-CB10.04-C14Str</v>
      </c>
      <c r="L62" s="42" t="str">
        <f t="shared" ca="1" si="6"/>
        <v>RW20</v>
      </c>
      <c r="M62" s="42" t="str">
        <f t="shared" ca="1" si="7"/>
        <v>INV45</v>
      </c>
      <c r="N62" s="42" t="str">
        <f ca="1">MID($F$5,1,2)&amp;LOOKUP("一",$F$7:$F62)&amp;"."&amp;TEXT(IF($F62&gt;"",1,($ZG62=OFFSET($ZG62,-1,))+IFERROR(MID(OFFSET($N62,-1,),FIND(MID($F$5,1,2),OFFSET($N62,-1,))+5,2),)),"00")</f>
        <v>CB10.04</v>
      </c>
      <c r="O62" s="42" t="str">
        <f t="shared" si="8"/>
        <v>C14Str</v>
      </c>
      <c r="P62" s="42">
        <v>1</v>
      </c>
      <c r="Q62" s="42" t="s">
        <v>269</v>
      </c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205</v>
      </c>
      <c r="J63" s="73" t="s">
        <v>132</v>
      </c>
      <c r="K63" s="42" t="str">
        <f t="shared" ca="1" si="3"/>
        <v>RW20-INV45-CB10.05-C14Str</v>
      </c>
      <c r="L63" s="42" t="str">
        <f t="shared" ca="1" si="6"/>
        <v>RW20</v>
      </c>
      <c r="M63" s="42" t="str">
        <f t="shared" ca="1" si="7"/>
        <v>INV45</v>
      </c>
      <c r="N63" s="42" t="str">
        <f ca="1">MID($F$5,1,2)&amp;LOOKUP("一",$F$7:$F63)&amp;"."&amp;TEXT(IF($F63&gt;"",1,($ZG63=OFFSET($ZG63,-1,))+IFERROR(MID(OFFSET($N63,-1,),FIND(MID($F$5,1,2),OFFSET($N63,-1,))+5,2),)),"00")</f>
        <v>CB10.05</v>
      </c>
      <c r="O63" s="42" t="str">
        <f t="shared" si="8"/>
        <v>C14Str</v>
      </c>
      <c r="P63" s="42">
        <v>3</v>
      </c>
      <c r="Q63" s="42"/>
      <c r="R63" s="42"/>
      <c r="S63" s="42" t="s">
        <v>270</v>
      </c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/>
      <c r="H64" s="129"/>
      <c r="I64" s="64" t="s">
        <v>232</v>
      </c>
      <c r="J64" s="73" t="s">
        <v>132</v>
      </c>
      <c r="K64" s="42" t="str">
        <f t="shared" ca="1" si="3"/>
        <v>RW20-INV45-CB10.06-C14Str</v>
      </c>
      <c r="L64" s="42" t="str">
        <f t="shared" ca="1" si="6"/>
        <v>RW20</v>
      </c>
      <c r="M64" s="42" t="str">
        <f t="shared" ca="1" si="7"/>
        <v>INV45</v>
      </c>
      <c r="N64" s="42" t="str">
        <f ca="1">MID($F$5,1,2)&amp;LOOKUP("一",$F$7:$F64)&amp;"."&amp;TEXT(IF($F64&gt;"",1,($ZG64=OFFSET($ZG64,-1,))+IFERROR(MID(OFFSET($N64,-1,),FIND(MID($F$5,1,2),OFFSET($N64,-1,))+5,2),)),"00")</f>
        <v>CB10.06</v>
      </c>
      <c r="O64" s="42" t="str">
        <f t="shared" si="8"/>
        <v>C14Str</v>
      </c>
      <c r="P64" s="42">
        <v>7</v>
      </c>
      <c r="Q64" s="42"/>
      <c r="R64" s="42"/>
      <c r="S64" s="42"/>
      <c r="T64" s="42"/>
      <c r="U64" s="42"/>
      <c r="V64" s="42"/>
      <c r="W64" s="42" t="s">
        <v>271</v>
      </c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6" t="s">
        <v>272</v>
      </c>
      <c r="G65" s="127">
        <v>19</v>
      </c>
      <c r="H65" s="127"/>
      <c r="I65" s="64" t="s">
        <v>194</v>
      </c>
      <c r="J65" s="73" t="s">
        <v>132</v>
      </c>
      <c r="K65" s="48" t="str">
        <f t="shared" ca="1" si="3"/>
        <v>RW21-INV45-CB11.01-C14Str</v>
      </c>
      <c r="L65" s="48" t="str">
        <f t="shared" ca="1" si="6"/>
        <v>RW21</v>
      </c>
      <c r="M65" s="48" t="str">
        <f t="shared" ca="1" si="7"/>
        <v>INV45</v>
      </c>
      <c r="N65" s="48" t="str">
        <f ca="1">MID($F$5,1,2)&amp;LOOKUP("一",$F$7:$F65)&amp;"."&amp;TEXT(IF($F65&gt;"",1,($ZG65=OFFSET($ZG65,-1,))+IFERROR(MID(OFFSET($N65,-1,),FIND(MID($F$5,1,2),OFFSET($N65,-1,))+5,2),)),"00")</f>
        <v>CB11.01</v>
      </c>
      <c r="O65" s="48" t="str">
        <f t="shared" si="8"/>
        <v>C14Str</v>
      </c>
      <c r="P65" s="48">
        <v>1</v>
      </c>
      <c r="Q65" s="48" t="s">
        <v>273</v>
      </c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 t="s">
        <v>50</v>
      </c>
      <c r="C66" s="64">
        <v>6</v>
      </c>
      <c r="D66" s="37"/>
      <c r="E66" s="42">
        <f t="shared" si="5"/>
        <v>1</v>
      </c>
      <c r="F66" s="127"/>
      <c r="G66" s="127"/>
      <c r="H66" s="127"/>
      <c r="I66" s="64" t="s">
        <v>205</v>
      </c>
      <c r="J66" s="73" t="s">
        <v>132</v>
      </c>
      <c r="K66" s="48" t="str">
        <f t="shared" ca="1" si="3"/>
        <v>RW21-INV45-CB11.02-C14Str</v>
      </c>
      <c r="L66" s="48" t="str">
        <f t="shared" ca="1" si="6"/>
        <v>RW21</v>
      </c>
      <c r="M66" s="48" t="str">
        <f t="shared" ca="1" si="7"/>
        <v>INV45</v>
      </c>
      <c r="N66" s="48" t="str">
        <f ca="1">MID($F$5,1,2)&amp;LOOKUP("一",$F$7:$F66)&amp;"."&amp;TEXT(IF($F66&gt;"",1,($ZG66=OFFSET($ZG66,-1,))+IFERROR(MID(OFFSET($N66,-1,),FIND(MID($F$5,1,2),OFFSET($N66,-1,))+5,2),)),"00")</f>
        <v>CB11.02</v>
      </c>
      <c r="O66" s="48" t="str">
        <f t="shared" si="8"/>
        <v>C14Str</v>
      </c>
      <c r="P66" s="48">
        <v>3</v>
      </c>
      <c r="Q66" s="48"/>
      <c r="R66" s="48"/>
      <c r="S66" s="48" t="s">
        <v>274</v>
      </c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/>
      <c r="C67" s="64"/>
      <c r="D67" s="37"/>
      <c r="E67" s="42">
        <f t="shared" si="5"/>
        <v>1</v>
      </c>
      <c r="F67" s="127"/>
      <c r="G67" s="127"/>
      <c r="H67" s="127"/>
      <c r="I67" s="64" t="s">
        <v>232</v>
      </c>
      <c r="J67" s="73" t="s">
        <v>132</v>
      </c>
      <c r="K67" s="48" t="str">
        <f t="shared" ca="1" si="3"/>
        <v>RW21-INV45-CB11.03-C14Str</v>
      </c>
      <c r="L67" s="48" t="str">
        <f t="shared" ca="1" si="6"/>
        <v>RW21</v>
      </c>
      <c r="M67" s="48" t="str">
        <f t="shared" ca="1" si="7"/>
        <v>INV45</v>
      </c>
      <c r="N67" s="48" t="str">
        <f ca="1">MID($F$5,1,2)&amp;LOOKUP("一",$F$7:$F67)&amp;"."&amp;TEXT(IF($F67&gt;"",1,($ZG67=OFFSET($ZG67,-1,))+IFERROR(MID(OFFSET($N67,-1,),FIND(MID($F$5,1,2),OFFSET($N67,-1,))+5,2),)),"00")</f>
        <v>CB11.03</v>
      </c>
      <c r="O67" s="48" t="str">
        <f t="shared" si="8"/>
        <v>C14Str</v>
      </c>
      <c r="P67" s="48">
        <v>7</v>
      </c>
      <c r="Q67" s="48"/>
      <c r="R67" s="48"/>
      <c r="S67" s="48"/>
      <c r="T67" s="48"/>
      <c r="U67" s="48"/>
      <c r="V67" s="48"/>
      <c r="W67" s="48" t="s">
        <v>275</v>
      </c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>
        <v>19</v>
      </c>
      <c r="H68" s="127"/>
      <c r="I68" s="64" t="s">
        <v>194</v>
      </c>
      <c r="J68" s="73" t="s">
        <v>132</v>
      </c>
      <c r="K68" s="48" t="str">
        <f t="shared" ca="1" si="3"/>
        <v>RW22-INV45-CB11.04-C14Str</v>
      </c>
      <c r="L68" s="48" t="str">
        <f t="shared" ca="1" si="6"/>
        <v>RW22</v>
      </c>
      <c r="M68" s="48" t="str">
        <f t="shared" ca="1" si="7"/>
        <v>INV45</v>
      </c>
      <c r="N68" s="48" t="str">
        <f ca="1">MID($F$5,1,2)&amp;LOOKUP("一",$F$7:$F68)&amp;"."&amp;TEXT(IF($F68&gt;"",1,($ZG68=OFFSET($ZG68,-1,))+IFERROR(MID(OFFSET($N68,-1,),FIND(MID($F$5,1,2),OFFSET($N68,-1,))+5,2),)),"00")</f>
        <v>CB11.04</v>
      </c>
      <c r="O68" s="48" t="str">
        <f t="shared" si="8"/>
        <v>C14Str</v>
      </c>
      <c r="P68" s="48">
        <v>1</v>
      </c>
      <c r="Q68" s="48" t="s">
        <v>276</v>
      </c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205</v>
      </c>
      <c r="J69" s="73" t="s">
        <v>132</v>
      </c>
      <c r="K69" s="48" t="str">
        <f t="shared" ca="1" si="3"/>
        <v>RW22-INV45-CB11.05-C14Str</v>
      </c>
      <c r="L69" s="48" t="str">
        <f t="shared" ca="1" si="6"/>
        <v>RW22</v>
      </c>
      <c r="M69" s="48" t="str">
        <f t="shared" ca="1" si="7"/>
        <v>INV45</v>
      </c>
      <c r="N69" s="48" t="str">
        <f ca="1">MID($F$5,1,2)&amp;LOOKUP("一",$F$7:$F69)&amp;"."&amp;TEXT(IF($F69&gt;"",1,($ZG69=OFFSET($ZG69,-1,))+IFERROR(MID(OFFSET($N69,-1,),FIND(MID($F$5,1,2),OFFSET($N69,-1,))+5,2),)),"00")</f>
        <v>CB11.05</v>
      </c>
      <c r="O69" s="48" t="str">
        <f t="shared" si="8"/>
        <v>C14Str</v>
      </c>
      <c r="P69" s="48">
        <v>3</v>
      </c>
      <c r="Q69" s="48"/>
      <c r="R69" s="48"/>
      <c r="S69" s="48" t="s">
        <v>277</v>
      </c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/>
      <c r="H70" s="127"/>
      <c r="I70" s="64" t="s">
        <v>232</v>
      </c>
      <c r="J70" s="73" t="s">
        <v>132</v>
      </c>
      <c r="K70" s="48" t="str">
        <f t="shared" ca="1" si="3"/>
        <v>RW22-INV45-CB11.06-C14Str</v>
      </c>
      <c r="L70" s="48" t="str">
        <f t="shared" ca="1" si="6"/>
        <v>RW22</v>
      </c>
      <c r="M70" s="48" t="str">
        <f t="shared" ca="1" si="7"/>
        <v>INV45</v>
      </c>
      <c r="N70" s="48" t="str">
        <f ca="1">MID($F$5,1,2)&amp;LOOKUP("一",$F$7:$F70)&amp;"."&amp;TEXT(IF($F70&gt;"",1,($ZG70=OFFSET($ZG70,-1,))+IFERROR(MID(OFFSET($N70,-1,),FIND(MID($F$5,1,2),OFFSET($N70,-1,))+5,2),)),"00")</f>
        <v>CB11.06</v>
      </c>
      <c r="O70" s="48" t="str">
        <f t="shared" si="8"/>
        <v>C14Str</v>
      </c>
      <c r="P70" s="48">
        <v>7</v>
      </c>
      <c r="Q70" s="48"/>
      <c r="R70" s="48"/>
      <c r="S70" s="48"/>
      <c r="T70" s="48"/>
      <c r="U70" s="48"/>
      <c r="V70" s="48"/>
      <c r="W70" s="48" t="s">
        <v>278</v>
      </c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8" t="s">
        <v>279</v>
      </c>
      <c r="G71" s="129">
        <v>19</v>
      </c>
      <c r="H71" s="129"/>
      <c r="I71" s="64" t="s">
        <v>194</v>
      </c>
      <c r="J71" s="73" t="s">
        <v>132</v>
      </c>
      <c r="K71" s="42" t="str">
        <f t="shared" ref="K71:K106" ca="1" si="13">L71&amp;"-"&amp;M71&amp;"-"&amp;N71&amp;"-"&amp;O71</f>
        <v>RW23-INV45-CB12.01-C14Str</v>
      </c>
      <c r="L71" s="42" t="str">
        <f t="shared" ca="1" si="6"/>
        <v>RW23</v>
      </c>
      <c r="M71" s="42" t="str">
        <f t="shared" ca="1" si="7"/>
        <v>INV45</v>
      </c>
      <c r="N71" s="42" t="str">
        <f ca="1">MID($F$5,1,2)&amp;LOOKUP("一",$F$7:$F71)&amp;"."&amp;TEXT(IF($F71&gt;"",1,($ZG71=OFFSET($ZG71,-1,))+IFERROR(MID(OFFSET($N71,-1,),FIND(MID($F$5,1,2),OFFSET($N71,-1,))+5,2),)),"00")</f>
        <v>CB12.01</v>
      </c>
      <c r="O71" s="42" t="str">
        <f t="shared" si="8"/>
        <v>C14Str</v>
      </c>
      <c r="P71" s="42">
        <v>1</v>
      </c>
      <c r="Q71" s="42" t="s">
        <v>280</v>
      </c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06" si="14">COUNTA(Q72:BD72)</f>
        <v>1</v>
      </c>
      <c r="F72" s="129"/>
      <c r="G72" s="129"/>
      <c r="H72" s="129"/>
      <c r="I72" s="64" t="s">
        <v>205</v>
      </c>
      <c r="J72" s="73" t="s">
        <v>132</v>
      </c>
      <c r="K72" s="42" t="str">
        <f t="shared" ca="1" si="13"/>
        <v>RW23-INV45-CB12.02-C14Str</v>
      </c>
      <c r="L72" s="42" t="str">
        <f t="shared" ref="L72:L106" ca="1" si="15">$L$5&amp;TEXT(IF($G72&gt;0,IF(OFFSET($L72,-1,)&lt;&gt;0,($ZG72=OFFSET($ZG72,-1,))+IFERROR(MID(OFFSET($L72,-1,),FIND($L$5,OFFSET($L72,-1,))+2,2),),1),IFERROR(MID(OFFSET($L72,-1,),FIND($L$5,OFFSET($L72,-1,))+2,2),)),"00")</f>
        <v>RW23</v>
      </c>
      <c r="M72" s="42" t="str">
        <f t="shared" ref="M72:M106" ca="1" si="16">$F$3</f>
        <v>INV45</v>
      </c>
      <c r="N72" s="42" t="str">
        <f ca="1">MID($F$5,1,2)&amp;LOOKUP("一",$F$7:$F72)&amp;"."&amp;TEXT(IF($F72&gt;"",1,($ZG72=OFFSET($ZG72,-1,))+IFERROR(MID(OFFSET($N72,-1,),FIND(MID($F$5,1,2),OFFSET($N72,-1,))+5,2),)),"00")</f>
        <v>CB12.02</v>
      </c>
      <c r="O72" s="42" t="str">
        <f t="shared" ref="O72:O106" si="17">MID(J72,1,6)</f>
        <v>C14Str</v>
      </c>
      <c r="P72" s="42">
        <v>3</v>
      </c>
      <c r="Q72" s="42"/>
      <c r="R72" s="42"/>
      <c r="S72" s="42" t="s">
        <v>281</v>
      </c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9"/>
      <c r="G73" s="129"/>
      <c r="H73" s="129"/>
      <c r="I73" s="64" t="s">
        <v>232</v>
      </c>
      <c r="J73" s="73" t="s">
        <v>132</v>
      </c>
      <c r="K73" s="42" t="str">
        <f t="shared" ca="1" si="13"/>
        <v>RW23-INV45-CB12.03-C14Str</v>
      </c>
      <c r="L73" s="42" t="str">
        <f t="shared" ca="1" si="15"/>
        <v>RW23</v>
      </c>
      <c r="M73" s="42" t="str">
        <f t="shared" ca="1" si="16"/>
        <v>INV45</v>
      </c>
      <c r="N73" s="42" t="str">
        <f ca="1">MID($F$5,1,2)&amp;LOOKUP("一",$F$7:$F73)&amp;"."&amp;TEXT(IF($F73&gt;"",1,($ZG73=OFFSET($ZG73,-1,))+IFERROR(MID(OFFSET($N73,-1,),FIND(MID($F$5,1,2),OFFSET($N73,-1,))+5,2),)),"00")</f>
        <v>CB12.03</v>
      </c>
      <c r="O73" s="42" t="str">
        <f t="shared" si="17"/>
        <v>C14Str</v>
      </c>
      <c r="P73" s="42">
        <v>7</v>
      </c>
      <c r="Q73" s="42"/>
      <c r="R73" s="42"/>
      <c r="S73" s="42"/>
      <c r="T73" s="42"/>
      <c r="U73" s="42"/>
      <c r="V73" s="42"/>
      <c r="W73" s="42" t="s">
        <v>282</v>
      </c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>
        <v>19</v>
      </c>
      <c r="H74" s="129"/>
      <c r="I74" s="64" t="s">
        <v>194</v>
      </c>
      <c r="J74" s="73" t="s">
        <v>132</v>
      </c>
      <c r="K74" s="42" t="str">
        <f t="shared" ca="1" si="13"/>
        <v>RW24-INV45-CB12.04-C14Str</v>
      </c>
      <c r="L74" s="42" t="str">
        <f t="shared" ca="1" si="15"/>
        <v>RW24</v>
      </c>
      <c r="M74" s="42" t="str">
        <f t="shared" ca="1" si="16"/>
        <v>INV45</v>
      </c>
      <c r="N74" s="42" t="str">
        <f ca="1">MID($F$5,1,2)&amp;LOOKUP("一",$F$7:$F74)&amp;"."&amp;TEXT(IF($F74&gt;"",1,($ZG74=OFFSET($ZG74,-1,))+IFERROR(MID(OFFSET($N74,-1,),FIND(MID($F$5,1,2),OFFSET($N74,-1,))+5,2),)),"00")</f>
        <v>CB12.04</v>
      </c>
      <c r="O74" s="42" t="str">
        <f t="shared" si="17"/>
        <v>C14Str</v>
      </c>
      <c r="P74" s="42">
        <v>1</v>
      </c>
      <c r="Q74" s="42" t="s">
        <v>283</v>
      </c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205</v>
      </c>
      <c r="J75" s="73" t="s">
        <v>132</v>
      </c>
      <c r="K75" s="42" t="str">
        <f t="shared" ca="1" si="13"/>
        <v>RW24-INV45-CB12.05-C14Str</v>
      </c>
      <c r="L75" s="42" t="str">
        <f t="shared" ca="1" si="15"/>
        <v>RW24</v>
      </c>
      <c r="M75" s="42" t="str">
        <f t="shared" ca="1" si="16"/>
        <v>INV45</v>
      </c>
      <c r="N75" s="42" t="str">
        <f ca="1">MID($F$5,1,2)&amp;LOOKUP("一",$F$7:$F75)&amp;"."&amp;TEXT(IF($F75&gt;"",1,($ZG75=OFFSET($ZG75,-1,))+IFERROR(MID(OFFSET($N75,-1,),FIND(MID($F$5,1,2),OFFSET($N75,-1,))+5,2),)),"00")</f>
        <v>CB12.05</v>
      </c>
      <c r="O75" s="42" t="str">
        <f t="shared" si="17"/>
        <v>C14Str</v>
      </c>
      <c r="P75" s="42">
        <v>3</v>
      </c>
      <c r="Q75" s="42"/>
      <c r="R75" s="42"/>
      <c r="S75" s="42" t="s">
        <v>284</v>
      </c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/>
      <c r="H76" s="129"/>
      <c r="I76" s="64" t="s">
        <v>232</v>
      </c>
      <c r="J76" s="73" t="s">
        <v>132</v>
      </c>
      <c r="K76" s="42" t="str">
        <f t="shared" ca="1" si="13"/>
        <v>RW24-INV45-CB12.06-C14Str</v>
      </c>
      <c r="L76" s="42" t="str">
        <f t="shared" ca="1" si="15"/>
        <v>RW24</v>
      </c>
      <c r="M76" s="42" t="str">
        <f t="shared" ca="1" si="16"/>
        <v>INV45</v>
      </c>
      <c r="N76" s="42" t="str">
        <f ca="1">MID($F$5,1,2)&amp;LOOKUP("一",$F$7:$F76)&amp;"."&amp;TEXT(IF($F76&gt;"",1,($ZG76=OFFSET($ZG76,-1,))+IFERROR(MID(OFFSET($N76,-1,),FIND(MID($F$5,1,2),OFFSET($N76,-1,))+5,2),)),"00")</f>
        <v>CB12.06</v>
      </c>
      <c r="O76" s="42" t="str">
        <f t="shared" si="17"/>
        <v>C14Str</v>
      </c>
      <c r="P76" s="42">
        <v>7</v>
      </c>
      <c r="Q76" s="42"/>
      <c r="R76" s="42"/>
      <c r="S76" s="42"/>
      <c r="T76" s="42"/>
      <c r="U76" s="42"/>
      <c r="V76" s="42"/>
      <c r="W76" s="42" t="s">
        <v>285</v>
      </c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6" t="s">
        <v>286</v>
      </c>
      <c r="G77" s="127">
        <v>19</v>
      </c>
      <c r="H77" s="127"/>
      <c r="I77" s="64" t="s">
        <v>194</v>
      </c>
      <c r="J77" s="73" t="s">
        <v>132</v>
      </c>
      <c r="K77" s="48" t="str">
        <f t="shared" ca="1" si="13"/>
        <v>RW25-INV45-CB13.01-C14Str</v>
      </c>
      <c r="L77" s="48" t="str">
        <f t="shared" ca="1" si="15"/>
        <v>RW25</v>
      </c>
      <c r="M77" s="48" t="str">
        <f t="shared" ca="1" si="16"/>
        <v>INV45</v>
      </c>
      <c r="N77" s="48" t="str">
        <f ca="1">MID($F$5,1,2)&amp;LOOKUP("一",$F$7:$F77)&amp;"."&amp;TEXT(IF($F77&gt;"",1,($ZG77=OFFSET($ZG77,-1,))+IFERROR(MID(OFFSET($N77,-1,),FIND(MID($F$5,1,2),OFFSET($N77,-1,))+5,2),)),"00")</f>
        <v>CB13.01</v>
      </c>
      <c r="O77" s="48" t="str">
        <f t="shared" si="17"/>
        <v>C14Str</v>
      </c>
      <c r="P77" s="48">
        <v>1</v>
      </c>
      <c r="Q77" s="48" t="s">
        <v>287</v>
      </c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7"/>
      <c r="G78" s="127"/>
      <c r="H78" s="127"/>
      <c r="I78" s="64" t="s">
        <v>205</v>
      </c>
      <c r="J78" s="73" t="s">
        <v>132</v>
      </c>
      <c r="K78" s="48" t="str">
        <f t="shared" ca="1" si="13"/>
        <v>RW25-INV45-CB13.02-C14Str</v>
      </c>
      <c r="L78" s="48" t="str">
        <f t="shared" ca="1" si="15"/>
        <v>RW25</v>
      </c>
      <c r="M78" s="48" t="str">
        <f t="shared" ca="1" si="16"/>
        <v>INV45</v>
      </c>
      <c r="N78" s="48" t="str">
        <f ca="1">MID($F$5,1,2)&amp;LOOKUP("一",$F$7:$F78)&amp;"."&amp;TEXT(IF($F78&gt;"",1,($ZG78=OFFSET($ZG78,-1,))+IFERROR(MID(OFFSET($N78,-1,),FIND(MID($F$5,1,2),OFFSET($N78,-1,))+5,2),)),"00")</f>
        <v>CB13.02</v>
      </c>
      <c r="O78" s="48" t="str">
        <f t="shared" si="17"/>
        <v>C14Str</v>
      </c>
      <c r="P78" s="48">
        <v>3</v>
      </c>
      <c r="Q78" s="48"/>
      <c r="R78" s="48"/>
      <c r="S78" s="48" t="s">
        <v>288</v>
      </c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7"/>
      <c r="G79" s="127"/>
      <c r="H79" s="127"/>
      <c r="I79" s="64" t="s">
        <v>232</v>
      </c>
      <c r="J79" s="73" t="s">
        <v>132</v>
      </c>
      <c r="K79" s="48" t="str">
        <f t="shared" ca="1" si="13"/>
        <v>RW25-INV45-CB13.03-C14Str</v>
      </c>
      <c r="L79" s="48" t="str">
        <f t="shared" ca="1" si="15"/>
        <v>RW25</v>
      </c>
      <c r="M79" s="48" t="str">
        <f t="shared" ca="1" si="16"/>
        <v>INV45</v>
      </c>
      <c r="N79" s="48" t="str">
        <f ca="1">MID($F$5,1,2)&amp;LOOKUP("一",$F$7:$F79)&amp;"."&amp;TEXT(IF($F79&gt;"",1,($ZG79=OFFSET($ZG79,-1,))+IFERROR(MID(OFFSET($N79,-1,),FIND(MID($F$5,1,2),OFFSET($N79,-1,))+5,2),)),"00")</f>
        <v>CB13.03</v>
      </c>
      <c r="O79" s="48" t="str">
        <f t="shared" si="17"/>
        <v>C14Str</v>
      </c>
      <c r="P79" s="48">
        <v>7</v>
      </c>
      <c r="Q79" s="48"/>
      <c r="R79" s="48"/>
      <c r="S79" s="48"/>
      <c r="T79" s="48"/>
      <c r="U79" s="48"/>
      <c r="V79" s="48"/>
      <c r="W79" s="48" t="s">
        <v>289</v>
      </c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>
        <v>19</v>
      </c>
      <c r="H80" s="127"/>
      <c r="I80" s="64" t="s">
        <v>194</v>
      </c>
      <c r="J80" s="73" t="s">
        <v>132</v>
      </c>
      <c r="K80" s="48" t="str">
        <f t="shared" ca="1" si="13"/>
        <v>RW26-INV45-CB13.04-C14Str</v>
      </c>
      <c r="L80" s="48" t="str">
        <f t="shared" ca="1" si="15"/>
        <v>RW26</v>
      </c>
      <c r="M80" s="48" t="str">
        <f t="shared" ca="1" si="16"/>
        <v>INV45</v>
      </c>
      <c r="N80" s="48" t="str">
        <f ca="1">MID($F$5,1,2)&amp;LOOKUP("一",$F$7:$F80)&amp;"."&amp;TEXT(IF($F80&gt;"",1,($ZG80=OFFSET($ZG80,-1,))+IFERROR(MID(OFFSET($N80,-1,),FIND(MID($F$5,1,2),OFFSET($N80,-1,))+5,2),)),"00")</f>
        <v>CB13.04</v>
      </c>
      <c r="O80" s="48" t="str">
        <f t="shared" si="17"/>
        <v>C14Str</v>
      </c>
      <c r="P80" s="48">
        <v>1</v>
      </c>
      <c r="Q80" s="48" t="s">
        <v>290</v>
      </c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205</v>
      </c>
      <c r="J81" s="73" t="s">
        <v>132</v>
      </c>
      <c r="K81" s="48" t="str">
        <f t="shared" ca="1" si="13"/>
        <v>RW26-INV45-CB13.05-C14Str</v>
      </c>
      <c r="L81" s="48" t="str">
        <f t="shared" ca="1" si="15"/>
        <v>RW26</v>
      </c>
      <c r="M81" s="48" t="str">
        <f t="shared" ca="1" si="16"/>
        <v>INV45</v>
      </c>
      <c r="N81" s="48" t="str">
        <f ca="1">MID($F$5,1,2)&amp;LOOKUP("一",$F$7:$F81)&amp;"."&amp;TEXT(IF($F81&gt;"",1,($ZG81=OFFSET($ZG81,-1,))+IFERROR(MID(OFFSET($N81,-1,),FIND(MID($F$5,1,2),OFFSET($N81,-1,))+5,2),)),"00")</f>
        <v>CB13.05</v>
      </c>
      <c r="O81" s="48" t="str">
        <f t="shared" si="17"/>
        <v>C14Str</v>
      </c>
      <c r="P81" s="48">
        <v>3</v>
      </c>
      <c r="Q81" s="48"/>
      <c r="R81" s="48"/>
      <c r="S81" s="48" t="s">
        <v>291</v>
      </c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/>
      <c r="H82" s="127"/>
      <c r="I82" s="64" t="s">
        <v>232</v>
      </c>
      <c r="J82" s="73" t="s">
        <v>132</v>
      </c>
      <c r="K82" s="48" t="str">
        <f t="shared" ca="1" si="13"/>
        <v>RW26-INV45-CB13.06-C14Str</v>
      </c>
      <c r="L82" s="48" t="str">
        <f t="shared" ca="1" si="15"/>
        <v>RW26</v>
      </c>
      <c r="M82" s="48" t="str">
        <f t="shared" ca="1" si="16"/>
        <v>INV45</v>
      </c>
      <c r="N82" s="48" t="str">
        <f ca="1">MID($F$5,1,2)&amp;LOOKUP("一",$F$7:$F82)&amp;"."&amp;TEXT(IF($F82&gt;"",1,($ZG82=OFFSET($ZG82,-1,))+IFERROR(MID(OFFSET($N82,-1,),FIND(MID($F$5,1,2),OFFSET($N82,-1,))+5,2),)),"00")</f>
        <v>CB13.06</v>
      </c>
      <c r="O82" s="48" t="str">
        <f t="shared" si="17"/>
        <v>C14Str</v>
      </c>
      <c r="P82" s="48">
        <v>7</v>
      </c>
      <c r="Q82" s="48"/>
      <c r="R82" s="48"/>
      <c r="S82" s="48"/>
      <c r="T82" s="48"/>
      <c r="U82" s="48"/>
      <c r="V82" s="48"/>
      <c r="W82" s="48" t="s">
        <v>292</v>
      </c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8" t="s">
        <v>331</v>
      </c>
      <c r="G83" s="129">
        <v>19</v>
      </c>
      <c r="H83" s="129"/>
      <c r="I83" s="64" t="s">
        <v>194</v>
      </c>
      <c r="J83" s="73" t="s">
        <v>132</v>
      </c>
      <c r="K83" s="42" t="str">
        <f t="shared" ca="1" si="13"/>
        <v>RW27-INV45-CB14.01-C14Str</v>
      </c>
      <c r="L83" s="42" t="str">
        <f t="shared" ca="1" si="15"/>
        <v>RW27</v>
      </c>
      <c r="M83" s="42" t="str">
        <f t="shared" ca="1" si="16"/>
        <v>INV45</v>
      </c>
      <c r="N83" s="42" t="str">
        <f ca="1">MID($F$5,1,2)&amp;LOOKUP("一",$F$7:$F83)&amp;"."&amp;TEXT(IF($F83&gt;"",1,($ZG83=OFFSET($ZG83,-1,))+IFERROR(MID(OFFSET($N83,-1,),FIND(MID($F$5,1,2),OFFSET($N83,-1,))+5,2),)),"00")</f>
        <v>CB14.01</v>
      </c>
      <c r="O83" s="42" t="str">
        <f t="shared" si="17"/>
        <v>C14Str</v>
      </c>
      <c r="P83" s="42">
        <v>1</v>
      </c>
      <c r="Q83" s="42" t="s">
        <v>294</v>
      </c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9"/>
      <c r="G84" s="129"/>
      <c r="H84" s="129"/>
      <c r="I84" s="64" t="s">
        <v>205</v>
      </c>
      <c r="J84" s="73" t="s">
        <v>132</v>
      </c>
      <c r="K84" s="42" t="str">
        <f t="shared" ca="1" si="13"/>
        <v>RW27-INV45-CB14.02-C14Str</v>
      </c>
      <c r="L84" s="42" t="str">
        <f t="shared" ca="1" si="15"/>
        <v>RW27</v>
      </c>
      <c r="M84" s="42" t="str">
        <f t="shared" ca="1" si="16"/>
        <v>INV45</v>
      </c>
      <c r="N84" s="42" t="str">
        <f ca="1">MID($F$5,1,2)&amp;LOOKUP("一",$F$7:$F84)&amp;"."&amp;TEXT(IF($F84&gt;"",1,($ZG84=OFFSET($ZG84,-1,))+IFERROR(MID(OFFSET($N84,-1,),FIND(MID($F$5,1,2),OFFSET($N84,-1,))+5,2),)),"00")</f>
        <v>CB14.02</v>
      </c>
      <c r="O84" s="42" t="str">
        <f t="shared" si="17"/>
        <v>C14Str</v>
      </c>
      <c r="P84" s="42">
        <v>3</v>
      </c>
      <c r="Q84" s="42"/>
      <c r="R84" s="42"/>
      <c r="S84" s="42" t="s">
        <v>295</v>
      </c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9"/>
      <c r="G85" s="129"/>
      <c r="H85" s="129"/>
      <c r="I85" s="64" t="s">
        <v>232</v>
      </c>
      <c r="J85" s="73" t="s">
        <v>132</v>
      </c>
      <c r="K85" s="42" t="str">
        <f t="shared" ca="1" si="13"/>
        <v>RW27-INV45-CB14.03-C14Str</v>
      </c>
      <c r="L85" s="42" t="str">
        <f t="shared" ca="1" si="15"/>
        <v>RW27</v>
      </c>
      <c r="M85" s="42" t="str">
        <f t="shared" ca="1" si="16"/>
        <v>INV45</v>
      </c>
      <c r="N85" s="42" t="str">
        <f ca="1">MID($F$5,1,2)&amp;LOOKUP("一",$F$7:$F85)&amp;"."&amp;TEXT(IF($F85&gt;"",1,($ZG85=OFFSET($ZG85,-1,))+IFERROR(MID(OFFSET($N85,-1,),FIND(MID($F$5,1,2),OFFSET($N85,-1,))+5,2),)),"00")</f>
        <v>CB14.03</v>
      </c>
      <c r="O85" s="42" t="str">
        <f t="shared" si="17"/>
        <v>C14Str</v>
      </c>
      <c r="P85" s="42">
        <v>7</v>
      </c>
      <c r="Q85" s="42"/>
      <c r="R85" s="42"/>
      <c r="S85" s="42"/>
      <c r="T85" s="42"/>
      <c r="U85" s="42"/>
      <c r="V85" s="42"/>
      <c r="W85" s="42" t="s">
        <v>296</v>
      </c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>
        <v>19</v>
      </c>
      <c r="H86" s="129"/>
      <c r="I86" s="64" t="s">
        <v>194</v>
      </c>
      <c r="J86" s="73" t="s">
        <v>132</v>
      </c>
      <c r="K86" s="42" t="str">
        <f t="shared" ca="1" si="13"/>
        <v>RW28-INV45-CB14.04-C14Str</v>
      </c>
      <c r="L86" s="42" t="str">
        <f t="shared" ca="1" si="15"/>
        <v>RW28</v>
      </c>
      <c r="M86" s="42" t="str">
        <f t="shared" ca="1" si="16"/>
        <v>INV45</v>
      </c>
      <c r="N86" s="42" t="str">
        <f ca="1">MID($F$5,1,2)&amp;LOOKUP("一",$F$7:$F86)&amp;"."&amp;TEXT(IF($F86&gt;"",1,($ZG86=OFFSET($ZG86,-1,))+IFERROR(MID(OFFSET($N86,-1,),FIND(MID($F$5,1,2),OFFSET($N86,-1,))+5,2),)),"00")</f>
        <v>CB14.04</v>
      </c>
      <c r="O86" s="42" t="str">
        <f t="shared" si="17"/>
        <v>C14Str</v>
      </c>
      <c r="P86" s="42">
        <v>1</v>
      </c>
      <c r="Q86" s="42" t="s">
        <v>297</v>
      </c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205</v>
      </c>
      <c r="J87" s="73" t="s">
        <v>132</v>
      </c>
      <c r="K87" s="42" t="str">
        <f t="shared" ca="1" si="13"/>
        <v>RW28-INV45-CB14.05-C14Str</v>
      </c>
      <c r="L87" s="42" t="str">
        <f t="shared" ca="1" si="15"/>
        <v>RW28</v>
      </c>
      <c r="M87" s="42" t="str">
        <f t="shared" ca="1" si="16"/>
        <v>INV45</v>
      </c>
      <c r="N87" s="42" t="str">
        <f ca="1">MID($F$5,1,2)&amp;LOOKUP("一",$F$7:$F87)&amp;"."&amp;TEXT(IF($F87&gt;"",1,($ZG87=OFFSET($ZG87,-1,))+IFERROR(MID(OFFSET($N87,-1,),FIND(MID($F$5,1,2),OFFSET($N87,-1,))+5,2),)),"00")</f>
        <v>CB14.05</v>
      </c>
      <c r="O87" s="42" t="str">
        <f t="shared" si="17"/>
        <v>C14Str</v>
      </c>
      <c r="P87" s="42">
        <v>3</v>
      </c>
      <c r="Q87" s="42"/>
      <c r="R87" s="42"/>
      <c r="S87" s="42" t="s">
        <v>298</v>
      </c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/>
      <c r="H88" s="129"/>
      <c r="I88" s="64" t="s">
        <v>232</v>
      </c>
      <c r="J88" s="73" t="s">
        <v>132</v>
      </c>
      <c r="K88" s="42" t="str">
        <f t="shared" ca="1" si="13"/>
        <v>RW28-INV45-CB14.06-C14Str</v>
      </c>
      <c r="L88" s="42" t="str">
        <f t="shared" ca="1" si="15"/>
        <v>RW28</v>
      </c>
      <c r="M88" s="42" t="str">
        <f t="shared" ca="1" si="16"/>
        <v>INV45</v>
      </c>
      <c r="N88" s="42" t="str">
        <f ca="1">MID($F$5,1,2)&amp;LOOKUP("一",$F$7:$F88)&amp;"."&amp;TEXT(IF($F88&gt;"",1,($ZG88=OFFSET($ZG88,-1,))+IFERROR(MID(OFFSET($N88,-1,),FIND(MID($F$5,1,2),OFFSET($N88,-1,))+5,2),)),"00")</f>
        <v>CB14.06</v>
      </c>
      <c r="O88" s="42" t="str">
        <f t="shared" si="17"/>
        <v>C14Str</v>
      </c>
      <c r="P88" s="42">
        <v>7</v>
      </c>
      <c r="Q88" s="42"/>
      <c r="R88" s="42"/>
      <c r="S88" s="42"/>
      <c r="T88" s="42"/>
      <c r="U88" s="42"/>
      <c r="V88" s="42"/>
      <c r="W88" s="42" t="s">
        <v>299</v>
      </c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6" t="s">
        <v>464</v>
      </c>
      <c r="G89" s="127">
        <v>19</v>
      </c>
      <c r="H89" s="127"/>
      <c r="I89" s="64" t="s">
        <v>194</v>
      </c>
      <c r="J89" s="73" t="s">
        <v>132</v>
      </c>
      <c r="K89" s="48" t="str">
        <f t="shared" ca="1" si="13"/>
        <v>RW29-INV45-CB15.01-C14Str</v>
      </c>
      <c r="L89" s="48" t="str">
        <f t="shared" ca="1" si="15"/>
        <v>RW29</v>
      </c>
      <c r="M89" s="48" t="str">
        <f t="shared" ca="1" si="16"/>
        <v>INV45</v>
      </c>
      <c r="N89" s="48" t="str">
        <f ca="1">MID($F$5,1,2)&amp;LOOKUP("一",$F$7:$F89)&amp;"."&amp;TEXT(IF($F89&gt;"",1,($ZG89=OFFSET($ZG89,-1,))+IFERROR(MID(OFFSET($N89,-1,),FIND(MID($F$5,1,2),OFFSET($N89,-1,))+5,2),)),"00")</f>
        <v>CB15.01</v>
      </c>
      <c r="O89" s="48" t="str">
        <f t="shared" si="17"/>
        <v>C14Str</v>
      </c>
      <c r="P89" s="48">
        <v>1</v>
      </c>
      <c r="Q89" s="48" t="s">
        <v>301</v>
      </c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7"/>
      <c r="G90" s="127"/>
      <c r="H90" s="127"/>
      <c r="I90" s="64" t="s">
        <v>205</v>
      </c>
      <c r="J90" s="73" t="s">
        <v>132</v>
      </c>
      <c r="K90" s="48" t="str">
        <f t="shared" ca="1" si="13"/>
        <v>RW29-INV45-CB15.02-C14Str</v>
      </c>
      <c r="L90" s="48" t="str">
        <f t="shared" ca="1" si="15"/>
        <v>RW29</v>
      </c>
      <c r="M90" s="48" t="str">
        <f t="shared" ca="1" si="16"/>
        <v>INV45</v>
      </c>
      <c r="N90" s="48" t="str">
        <f ca="1">MID($F$5,1,2)&amp;LOOKUP("一",$F$7:$F90)&amp;"."&amp;TEXT(IF($F90&gt;"",1,($ZG90=OFFSET($ZG90,-1,))+IFERROR(MID(OFFSET($N90,-1,),FIND(MID($F$5,1,2),OFFSET($N90,-1,))+5,2),)),"00")</f>
        <v>CB15.02</v>
      </c>
      <c r="O90" s="48" t="str">
        <f t="shared" si="17"/>
        <v>C14Str</v>
      </c>
      <c r="P90" s="48">
        <v>3</v>
      </c>
      <c r="Q90" s="48"/>
      <c r="R90" s="48"/>
      <c r="S90" s="48" t="s">
        <v>302</v>
      </c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7"/>
      <c r="G91" s="127"/>
      <c r="H91" s="127"/>
      <c r="I91" s="64" t="s">
        <v>232</v>
      </c>
      <c r="J91" s="73" t="s">
        <v>132</v>
      </c>
      <c r="K91" s="48" t="str">
        <f t="shared" ca="1" si="13"/>
        <v>RW29-INV45-CB15.03-C14Str</v>
      </c>
      <c r="L91" s="48" t="str">
        <f t="shared" ca="1" si="15"/>
        <v>RW29</v>
      </c>
      <c r="M91" s="48" t="str">
        <f t="shared" ca="1" si="16"/>
        <v>INV45</v>
      </c>
      <c r="N91" s="48" t="str">
        <f ca="1">MID($F$5,1,2)&amp;LOOKUP("一",$F$7:$F91)&amp;"."&amp;TEXT(IF($F91&gt;"",1,($ZG91=OFFSET($ZG91,-1,))+IFERROR(MID(OFFSET($N91,-1,),FIND(MID($F$5,1,2),OFFSET($N91,-1,))+5,2),)),"00")</f>
        <v>CB15.03</v>
      </c>
      <c r="O91" s="48" t="str">
        <f t="shared" si="17"/>
        <v>C14Str</v>
      </c>
      <c r="P91" s="48">
        <v>7</v>
      </c>
      <c r="Q91" s="48"/>
      <c r="R91" s="48"/>
      <c r="S91" s="48"/>
      <c r="T91" s="48"/>
      <c r="U91" s="48"/>
      <c r="V91" s="48"/>
      <c r="W91" s="48" t="s">
        <v>303</v>
      </c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7"/>
      <c r="G92" s="127">
        <v>19</v>
      </c>
      <c r="H92" s="127"/>
      <c r="I92" s="64" t="s">
        <v>194</v>
      </c>
      <c r="J92" s="73" t="s">
        <v>132</v>
      </c>
      <c r="K92" s="48" t="str">
        <f t="shared" ca="1" si="13"/>
        <v>RW30-INV45-CB15.04-C14Str</v>
      </c>
      <c r="L92" s="48" t="str">
        <f t="shared" ca="1" si="15"/>
        <v>RW30</v>
      </c>
      <c r="M92" s="48" t="str">
        <f t="shared" ca="1" si="16"/>
        <v>INV45</v>
      </c>
      <c r="N92" s="48" t="str">
        <f ca="1">MID($F$5,1,2)&amp;LOOKUP("一",$F$7:$F92)&amp;"."&amp;TEXT(IF($F92&gt;"",1,($ZG92=OFFSET($ZG92,-1,))+IFERROR(MID(OFFSET($N92,-1,),FIND(MID($F$5,1,2),OFFSET($N92,-1,))+5,2),)),"00")</f>
        <v>CB15.04</v>
      </c>
      <c r="O92" s="48" t="str">
        <f t="shared" si="17"/>
        <v>C14Str</v>
      </c>
      <c r="P92" s="48">
        <v>1</v>
      </c>
      <c r="Q92" s="48" t="s">
        <v>304</v>
      </c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7"/>
      <c r="G93" s="127"/>
      <c r="H93" s="127"/>
      <c r="I93" s="64" t="s">
        <v>205</v>
      </c>
      <c r="J93" s="73" t="s">
        <v>132</v>
      </c>
      <c r="K93" s="48" t="str">
        <f t="shared" ca="1" si="13"/>
        <v>RW30-INV45-CB15.05-C14Str</v>
      </c>
      <c r="L93" s="48" t="str">
        <f t="shared" ca="1" si="15"/>
        <v>RW30</v>
      </c>
      <c r="M93" s="48" t="str">
        <f t="shared" ca="1" si="16"/>
        <v>INV45</v>
      </c>
      <c r="N93" s="48" t="str">
        <f ca="1">MID($F$5,1,2)&amp;LOOKUP("一",$F$7:$F93)&amp;"."&amp;TEXT(IF($F93&gt;"",1,($ZG93=OFFSET($ZG93,-1,))+IFERROR(MID(OFFSET($N93,-1,),FIND(MID($F$5,1,2),OFFSET($N93,-1,))+5,2),)),"00")</f>
        <v>CB15.05</v>
      </c>
      <c r="O93" s="48" t="str">
        <f t="shared" si="17"/>
        <v>C14Str</v>
      </c>
      <c r="P93" s="48">
        <v>3</v>
      </c>
      <c r="Q93" s="48"/>
      <c r="R93" s="48"/>
      <c r="S93" s="48" t="s">
        <v>305</v>
      </c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7"/>
      <c r="G94" s="127"/>
      <c r="H94" s="127"/>
      <c r="I94" s="64" t="s">
        <v>232</v>
      </c>
      <c r="J94" s="73" t="s">
        <v>132</v>
      </c>
      <c r="K94" s="48" t="str">
        <f t="shared" ca="1" si="13"/>
        <v>RW30-INV45-CB15.06-C14Str</v>
      </c>
      <c r="L94" s="48" t="str">
        <f t="shared" ca="1" si="15"/>
        <v>RW30</v>
      </c>
      <c r="M94" s="48" t="str">
        <f t="shared" ca="1" si="16"/>
        <v>INV45</v>
      </c>
      <c r="N94" s="48" t="str">
        <f ca="1">MID($F$5,1,2)&amp;LOOKUP("一",$F$7:$F94)&amp;"."&amp;TEXT(IF($F94&gt;"",1,($ZG94=OFFSET($ZG94,-1,))+IFERROR(MID(OFFSET($N94,-1,),FIND(MID($F$5,1,2),OFFSET($N94,-1,))+5,2),)),"00")</f>
        <v>CB15.06</v>
      </c>
      <c r="O94" s="48" t="str">
        <f t="shared" si="17"/>
        <v>C14Str</v>
      </c>
      <c r="P94" s="48">
        <v>7</v>
      </c>
      <c r="Q94" s="48"/>
      <c r="R94" s="48"/>
      <c r="S94" s="48"/>
      <c r="T94" s="48"/>
      <c r="U94" s="48"/>
      <c r="V94" s="48"/>
      <c r="W94" s="48" t="s">
        <v>306</v>
      </c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8" t="s">
        <v>307</v>
      </c>
      <c r="G95" s="129">
        <v>19</v>
      </c>
      <c r="H95" s="129"/>
      <c r="I95" s="64" t="s">
        <v>194</v>
      </c>
      <c r="J95" s="73" t="s">
        <v>132</v>
      </c>
      <c r="K95" s="42" t="str">
        <f t="shared" ca="1" si="13"/>
        <v>RW31-INV45-CB16.01-C14Str</v>
      </c>
      <c r="L95" s="42" t="str">
        <f t="shared" ca="1" si="15"/>
        <v>RW31</v>
      </c>
      <c r="M95" s="42" t="str">
        <f t="shared" ca="1" si="16"/>
        <v>INV45</v>
      </c>
      <c r="N95" s="42" t="str">
        <f ca="1">MID($F$5,1,2)&amp;LOOKUP("一",$F$7:$F95)&amp;"."&amp;TEXT(IF($F95&gt;"",1,($ZG95=OFFSET($ZG95,-1,))+IFERROR(MID(OFFSET($N95,-1,),FIND(MID($F$5,1,2),OFFSET($N95,-1,))+5,2),)),"00")</f>
        <v>CB16.01</v>
      </c>
      <c r="O95" s="42" t="str">
        <f t="shared" si="17"/>
        <v>C14Str</v>
      </c>
      <c r="P95" s="42">
        <v>1</v>
      </c>
      <c r="Q95" s="42" t="s">
        <v>308</v>
      </c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</row>
    <row r="96" spans="1:90">
      <c r="E96" s="42">
        <f t="shared" si="14"/>
        <v>1</v>
      </c>
      <c r="F96" s="128"/>
      <c r="G96" s="129"/>
      <c r="H96" s="129"/>
      <c r="I96" s="64" t="s">
        <v>205</v>
      </c>
      <c r="J96" s="73" t="s">
        <v>132</v>
      </c>
      <c r="K96" s="42" t="str">
        <f t="shared" ca="1" si="13"/>
        <v>RW31-INV45-CB16.02-C14Str</v>
      </c>
      <c r="L96" s="42" t="str">
        <f t="shared" ca="1" si="15"/>
        <v>RW31</v>
      </c>
      <c r="M96" s="42" t="str">
        <f t="shared" ca="1" si="16"/>
        <v>INV45</v>
      </c>
      <c r="N96" s="42" t="str">
        <f ca="1">MID($F$5,1,2)&amp;LOOKUP("一",$F$7:$F96)&amp;"."&amp;TEXT(IF($F96&gt;"",1,($ZG96=OFFSET($ZG96,-1,))+IFERROR(MID(OFFSET($N96,-1,),FIND(MID($F$5,1,2),OFFSET($N96,-1,))+5,2),)),"00")</f>
        <v>CB16.02</v>
      </c>
      <c r="O96" s="42" t="str">
        <f t="shared" si="17"/>
        <v>C14Str</v>
      </c>
      <c r="P96" s="42">
        <v>3</v>
      </c>
      <c r="Q96" s="42"/>
      <c r="R96" s="42"/>
      <c r="S96" s="42" t="s">
        <v>309</v>
      </c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</row>
    <row r="97" spans="5:56">
      <c r="E97" s="42">
        <f t="shared" si="14"/>
        <v>1</v>
      </c>
      <c r="F97" s="128"/>
      <c r="G97" s="129"/>
      <c r="H97" s="129"/>
      <c r="I97" s="64" t="s">
        <v>232</v>
      </c>
      <c r="J97" s="73" t="s">
        <v>132</v>
      </c>
      <c r="K97" s="42" t="str">
        <f t="shared" ca="1" si="13"/>
        <v>RW31-INV45-CB16.03-C14Str</v>
      </c>
      <c r="L97" s="42" t="str">
        <f t="shared" ca="1" si="15"/>
        <v>RW31</v>
      </c>
      <c r="M97" s="42" t="str">
        <f t="shared" ca="1" si="16"/>
        <v>INV45</v>
      </c>
      <c r="N97" s="42" t="str">
        <f ca="1">MID($F$5,1,2)&amp;LOOKUP("一",$F$7:$F97)&amp;"."&amp;TEXT(IF($F97&gt;"",1,($ZG97=OFFSET($ZG97,-1,))+IFERROR(MID(OFFSET($N97,-1,),FIND(MID($F$5,1,2),OFFSET($N97,-1,))+5,2),)),"00")</f>
        <v>CB16.03</v>
      </c>
      <c r="O97" s="42" t="str">
        <f t="shared" si="17"/>
        <v>C14Str</v>
      </c>
      <c r="P97" s="42">
        <v>7</v>
      </c>
      <c r="Q97" s="42"/>
      <c r="R97" s="42"/>
      <c r="S97" s="42"/>
      <c r="T97" s="42"/>
      <c r="U97" s="42"/>
      <c r="V97" s="42"/>
      <c r="W97" s="42" t="s">
        <v>310</v>
      </c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>
        <v>19</v>
      </c>
      <c r="H98" s="129"/>
      <c r="I98" s="64" t="s">
        <v>194</v>
      </c>
      <c r="J98" s="73" t="s">
        <v>132</v>
      </c>
      <c r="K98" s="42" t="str">
        <f t="shared" ca="1" si="13"/>
        <v>RW32-INV45-CB16.04-C14Str</v>
      </c>
      <c r="L98" s="42" t="str">
        <f t="shared" ca="1" si="15"/>
        <v>RW32</v>
      </c>
      <c r="M98" s="42" t="str">
        <f t="shared" ca="1" si="16"/>
        <v>INV45</v>
      </c>
      <c r="N98" s="42" t="str">
        <f ca="1">MID($F$5,1,2)&amp;LOOKUP("一",$F$7:$F98)&amp;"."&amp;TEXT(IF($F98&gt;"",1,($ZG98=OFFSET($ZG98,-1,))+IFERROR(MID(OFFSET($N98,-1,),FIND(MID($F$5,1,2),OFFSET($N98,-1,))+5,2),)),"00")</f>
        <v>CB16.04</v>
      </c>
      <c r="O98" s="42" t="str">
        <f t="shared" si="17"/>
        <v>C14Str</v>
      </c>
      <c r="P98" s="42">
        <v>1</v>
      </c>
      <c r="Q98" s="42" t="s">
        <v>311</v>
      </c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205</v>
      </c>
      <c r="J99" s="73" t="s">
        <v>132</v>
      </c>
      <c r="K99" s="42" t="str">
        <f t="shared" ca="1" si="13"/>
        <v>RW32-INV45-CB16.05-C14Str</v>
      </c>
      <c r="L99" s="42" t="str">
        <f t="shared" ca="1" si="15"/>
        <v>RW32</v>
      </c>
      <c r="M99" s="42" t="str">
        <f t="shared" ca="1" si="16"/>
        <v>INV45</v>
      </c>
      <c r="N99" s="42" t="str">
        <f ca="1">MID($F$5,1,2)&amp;LOOKUP("一",$F$7:$F99)&amp;"."&amp;TEXT(IF($F99&gt;"",1,($ZG99=OFFSET($ZG99,-1,))+IFERROR(MID(OFFSET($N99,-1,),FIND(MID($F$5,1,2),OFFSET($N99,-1,))+5,2),)),"00")</f>
        <v>CB16.05</v>
      </c>
      <c r="O99" s="42" t="str">
        <f t="shared" si="17"/>
        <v>C14Str</v>
      </c>
      <c r="P99" s="42">
        <v>3</v>
      </c>
      <c r="Q99" s="42"/>
      <c r="R99" s="42"/>
      <c r="S99" s="42" t="s">
        <v>312</v>
      </c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/>
      <c r="H100" s="129"/>
      <c r="I100" s="64" t="s">
        <v>232</v>
      </c>
      <c r="J100" s="73" t="s">
        <v>132</v>
      </c>
      <c r="K100" s="42" t="str">
        <f t="shared" ca="1" si="13"/>
        <v>RW32-INV45-CB16.06-C14Str</v>
      </c>
      <c r="L100" s="42" t="str">
        <f t="shared" ca="1" si="15"/>
        <v>RW32</v>
      </c>
      <c r="M100" s="42" t="str">
        <f t="shared" ca="1" si="16"/>
        <v>INV45</v>
      </c>
      <c r="N100" s="42" t="str">
        <f ca="1">MID($F$5,1,2)&amp;LOOKUP("一",$F$7:$F100)&amp;"."&amp;TEXT(IF($F100&gt;"",1,($ZG100=OFFSET($ZG100,-1,))+IFERROR(MID(OFFSET($N100,-1,),FIND(MID($F$5,1,2),OFFSET($N100,-1,))+5,2),)),"00")</f>
        <v>CB16.06</v>
      </c>
      <c r="O100" s="42" t="str">
        <f t="shared" si="17"/>
        <v>C14Str</v>
      </c>
      <c r="P100" s="42">
        <v>7</v>
      </c>
      <c r="Q100" s="42"/>
      <c r="R100" s="42"/>
      <c r="S100" s="42"/>
      <c r="T100" s="42"/>
      <c r="U100" s="42"/>
      <c r="V100" s="42"/>
      <c r="W100" s="42" t="s">
        <v>313</v>
      </c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6" t="s">
        <v>314</v>
      </c>
      <c r="G101" s="127">
        <v>19</v>
      </c>
      <c r="H101" s="127"/>
      <c r="I101" s="64" t="s">
        <v>194</v>
      </c>
      <c r="J101" s="73" t="s">
        <v>132</v>
      </c>
      <c r="K101" s="48" t="str">
        <f t="shared" ca="1" si="13"/>
        <v>RW33-INV45-CB17.01-C14Str</v>
      </c>
      <c r="L101" s="48" t="str">
        <f t="shared" ca="1" si="15"/>
        <v>RW33</v>
      </c>
      <c r="M101" s="48" t="str">
        <f t="shared" ca="1" si="16"/>
        <v>INV45</v>
      </c>
      <c r="N101" s="48" t="str">
        <f ca="1">MID($F$5,1,2)&amp;LOOKUP("一",$F$7:$F101)&amp;"."&amp;TEXT(IF($F101&gt;"",1,($ZG101=OFFSET($ZG101,-1,))+IFERROR(MID(OFFSET($N101,-1,),FIND(MID($F$5,1,2),OFFSET($N101,-1,))+5,2),)),"00")</f>
        <v>CB17.01</v>
      </c>
      <c r="O101" s="48" t="str">
        <f t="shared" si="17"/>
        <v>C14Str</v>
      </c>
      <c r="P101" s="48">
        <v>1</v>
      </c>
      <c r="Q101" s="48" t="s">
        <v>315</v>
      </c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</row>
    <row r="102" spans="5:56">
      <c r="E102" s="42">
        <f t="shared" si="14"/>
        <v>1</v>
      </c>
      <c r="F102" s="126"/>
      <c r="G102" s="127"/>
      <c r="H102" s="127"/>
      <c r="I102" s="64" t="s">
        <v>205</v>
      </c>
      <c r="J102" s="73" t="s">
        <v>132</v>
      </c>
      <c r="K102" s="48" t="str">
        <f t="shared" ca="1" si="13"/>
        <v>RW33-INV45-CB17.02-C14Str</v>
      </c>
      <c r="L102" s="48" t="str">
        <f t="shared" ca="1" si="15"/>
        <v>RW33</v>
      </c>
      <c r="M102" s="48" t="str">
        <f t="shared" ca="1" si="16"/>
        <v>INV45</v>
      </c>
      <c r="N102" s="48" t="str">
        <f ca="1">MID($F$5,1,2)&amp;LOOKUP("一",$F$7:$F102)&amp;"."&amp;TEXT(IF($F102&gt;"",1,($ZG102=OFFSET($ZG102,-1,))+IFERROR(MID(OFFSET($N102,-1,),FIND(MID($F$5,1,2),OFFSET($N102,-1,))+5,2),)),"00")</f>
        <v>CB17.02</v>
      </c>
      <c r="O102" s="48" t="str">
        <f t="shared" si="17"/>
        <v>C14Str</v>
      </c>
      <c r="P102" s="48">
        <v>3</v>
      </c>
      <c r="Q102" s="48"/>
      <c r="R102" s="48"/>
      <c r="S102" s="48" t="s">
        <v>316</v>
      </c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</row>
    <row r="103" spans="5:56">
      <c r="E103" s="42">
        <f t="shared" si="14"/>
        <v>1</v>
      </c>
      <c r="F103" s="126"/>
      <c r="G103" s="127"/>
      <c r="H103" s="127"/>
      <c r="I103" s="64" t="s">
        <v>232</v>
      </c>
      <c r="J103" s="73" t="s">
        <v>132</v>
      </c>
      <c r="K103" s="48" t="str">
        <f t="shared" ca="1" si="13"/>
        <v>RW33-INV45-CB17.03-C14Str</v>
      </c>
      <c r="L103" s="48" t="str">
        <f t="shared" ca="1" si="15"/>
        <v>RW33</v>
      </c>
      <c r="M103" s="48" t="str">
        <f t="shared" ca="1" si="16"/>
        <v>INV45</v>
      </c>
      <c r="N103" s="48" t="str">
        <f ca="1">MID($F$5,1,2)&amp;LOOKUP("一",$F$7:$F103)&amp;"."&amp;TEXT(IF($F103&gt;"",1,($ZG103=OFFSET($ZG103,-1,))+IFERROR(MID(OFFSET($N103,-1,),FIND(MID($F$5,1,2),OFFSET($N103,-1,))+5,2),)),"00")</f>
        <v>CB17.03</v>
      </c>
      <c r="O103" s="48" t="str">
        <f t="shared" si="17"/>
        <v>C14Str</v>
      </c>
      <c r="P103" s="48">
        <v>7</v>
      </c>
      <c r="Q103" s="48"/>
      <c r="R103" s="48"/>
      <c r="S103" s="48"/>
      <c r="T103" s="48"/>
      <c r="U103" s="48"/>
      <c r="V103" s="48"/>
      <c r="W103" s="48" t="s">
        <v>317</v>
      </c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>
        <v>19</v>
      </c>
      <c r="H104" s="127"/>
      <c r="I104" s="64" t="s">
        <v>194</v>
      </c>
      <c r="J104" s="73" t="s">
        <v>132</v>
      </c>
      <c r="K104" s="48" t="str">
        <f t="shared" ca="1" si="13"/>
        <v>RW34-INV45-CB17.04-C14Str</v>
      </c>
      <c r="L104" s="48" t="str">
        <f t="shared" ca="1" si="15"/>
        <v>RW34</v>
      </c>
      <c r="M104" s="48" t="str">
        <f t="shared" ca="1" si="16"/>
        <v>INV45</v>
      </c>
      <c r="N104" s="48" t="str">
        <f ca="1">MID($F$5,1,2)&amp;LOOKUP("一",$F$7:$F104)&amp;"."&amp;TEXT(IF($F104&gt;"",1,($ZG104=OFFSET($ZG104,-1,))+IFERROR(MID(OFFSET($N104,-1,),FIND(MID($F$5,1,2),OFFSET($N104,-1,))+5,2),)),"00")</f>
        <v>CB17.04</v>
      </c>
      <c r="O104" s="48" t="str">
        <f t="shared" si="17"/>
        <v>C14Str</v>
      </c>
      <c r="P104" s="48">
        <v>1</v>
      </c>
      <c r="Q104" s="48" t="s">
        <v>332</v>
      </c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205</v>
      </c>
      <c r="J105" s="73" t="s">
        <v>132</v>
      </c>
      <c r="K105" s="48" t="str">
        <f t="shared" ca="1" si="13"/>
        <v>RW34-INV45-CB17.05-C14Str</v>
      </c>
      <c r="L105" s="48" t="str">
        <f t="shared" ca="1" si="15"/>
        <v>RW34</v>
      </c>
      <c r="M105" s="48" t="str">
        <f t="shared" ca="1" si="16"/>
        <v>INV45</v>
      </c>
      <c r="N105" s="48" t="str">
        <f ca="1">MID($F$5,1,2)&amp;LOOKUP("一",$F$7:$F105)&amp;"."&amp;TEXT(IF($F105&gt;"",1,($ZG105=OFFSET($ZG105,-1,))+IFERROR(MID(OFFSET($N105,-1,),FIND(MID($F$5,1,2),OFFSET($N105,-1,))+5,2),)),"00")</f>
        <v>CB17.05</v>
      </c>
      <c r="O105" s="48" t="str">
        <f t="shared" si="17"/>
        <v>C14Str</v>
      </c>
      <c r="P105" s="48">
        <v>3</v>
      </c>
      <c r="Q105" s="48"/>
      <c r="R105" s="48"/>
      <c r="S105" s="48" t="s">
        <v>333</v>
      </c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  <row r="106" spans="5:56">
      <c r="E106" s="42">
        <f t="shared" si="14"/>
        <v>1</v>
      </c>
      <c r="F106" s="126"/>
      <c r="G106" s="127"/>
      <c r="H106" s="127"/>
      <c r="I106" s="64" t="s">
        <v>232</v>
      </c>
      <c r="J106" s="73" t="s">
        <v>132</v>
      </c>
      <c r="K106" s="48" t="str">
        <f t="shared" ca="1" si="13"/>
        <v>RW34-INV45-CB17.06-C14Str</v>
      </c>
      <c r="L106" s="48" t="str">
        <f t="shared" ca="1" si="15"/>
        <v>RW34</v>
      </c>
      <c r="M106" s="48" t="str">
        <f t="shared" ca="1" si="16"/>
        <v>INV45</v>
      </c>
      <c r="N106" s="48" t="str">
        <f ca="1">MID($F$5,1,2)&amp;LOOKUP("一",$F$7:$F106)&amp;"."&amp;TEXT(IF($F106&gt;"",1,($ZG106=OFFSET($ZG106,-1,))+IFERROR(MID(OFFSET($N106,-1,),FIND(MID($F$5,1,2),OFFSET($N106,-1,))+5,2),)),"00")</f>
        <v>CB17.06</v>
      </c>
      <c r="O106" s="48" t="str">
        <f t="shared" si="17"/>
        <v>C14Str</v>
      </c>
      <c r="P106" s="48">
        <v>7</v>
      </c>
      <c r="Q106" s="48"/>
      <c r="R106" s="48"/>
      <c r="S106" s="48"/>
      <c r="T106" s="48"/>
      <c r="U106" s="48"/>
      <c r="V106" s="48"/>
      <c r="W106" s="48" t="s">
        <v>334</v>
      </c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</row>
  </sheetData>
  <mergeCells count="105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0"/>
    <mergeCell ref="G7:G8"/>
    <mergeCell ref="H7:H8"/>
    <mergeCell ref="G9:G10"/>
    <mergeCell ref="H9:H10"/>
    <mergeCell ref="I5:J6"/>
    <mergeCell ref="K5:K6"/>
    <mergeCell ref="L5:L6"/>
    <mergeCell ref="M5:M6"/>
    <mergeCell ref="N5:N6"/>
    <mergeCell ref="O5:O6"/>
    <mergeCell ref="F11:F16"/>
    <mergeCell ref="G11:G13"/>
    <mergeCell ref="H11:H13"/>
    <mergeCell ref="G14:G16"/>
    <mergeCell ref="H14:H16"/>
    <mergeCell ref="F17:F22"/>
    <mergeCell ref="G17:G19"/>
    <mergeCell ref="H17:H19"/>
    <mergeCell ref="G20:G22"/>
    <mergeCell ref="H20:H22"/>
    <mergeCell ref="F23:F28"/>
    <mergeCell ref="G23:G25"/>
    <mergeCell ref="H23:H25"/>
    <mergeCell ref="G26:G28"/>
    <mergeCell ref="H26:H28"/>
    <mergeCell ref="F29:F34"/>
    <mergeCell ref="G29:G31"/>
    <mergeCell ref="H29:H31"/>
    <mergeCell ref="G32:G34"/>
    <mergeCell ref="H32:H34"/>
    <mergeCell ref="F35:F40"/>
    <mergeCell ref="G35:G37"/>
    <mergeCell ref="H35:H37"/>
    <mergeCell ref="G38:G40"/>
    <mergeCell ref="H38:H40"/>
    <mergeCell ref="F41:F46"/>
    <mergeCell ref="G41:G43"/>
    <mergeCell ref="H41:H43"/>
    <mergeCell ref="G44:G46"/>
    <mergeCell ref="H44:H46"/>
    <mergeCell ref="F47:F52"/>
    <mergeCell ref="G47:G49"/>
    <mergeCell ref="H47:H49"/>
    <mergeCell ref="G50:G52"/>
    <mergeCell ref="H50:H52"/>
    <mergeCell ref="F53:F58"/>
    <mergeCell ref="G53:G55"/>
    <mergeCell ref="H53:H55"/>
    <mergeCell ref="G56:G58"/>
    <mergeCell ref="H56:H58"/>
    <mergeCell ref="F59:F64"/>
    <mergeCell ref="G59:G61"/>
    <mergeCell ref="H59:H61"/>
    <mergeCell ref="G62:G64"/>
    <mergeCell ref="H62:H64"/>
    <mergeCell ref="F65:F70"/>
    <mergeCell ref="G65:G67"/>
    <mergeCell ref="H65:H67"/>
    <mergeCell ref="G68:G70"/>
    <mergeCell ref="H68:H70"/>
    <mergeCell ref="F71:F76"/>
    <mergeCell ref="G71:G73"/>
    <mergeCell ref="H71:H73"/>
    <mergeCell ref="G74:G76"/>
    <mergeCell ref="H74:H76"/>
    <mergeCell ref="F77:F82"/>
    <mergeCell ref="G77:G79"/>
    <mergeCell ref="H77:H79"/>
    <mergeCell ref="G80:G82"/>
    <mergeCell ref="H80:H82"/>
    <mergeCell ref="F83:F88"/>
    <mergeCell ref="G83:G85"/>
    <mergeCell ref="H83:H85"/>
    <mergeCell ref="G86:G88"/>
    <mergeCell ref="H86:H88"/>
    <mergeCell ref="F89:F94"/>
    <mergeCell ref="G89:G91"/>
    <mergeCell ref="H89:H91"/>
    <mergeCell ref="G92:G94"/>
    <mergeCell ref="H92:H94"/>
    <mergeCell ref="F95:F100"/>
    <mergeCell ref="G95:G97"/>
    <mergeCell ref="H95:H97"/>
    <mergeCell ref="G98:G100"/>
    <mergeCell ref="H98:H100"/>
    <mergeCell ref="F101:F106"/>
    <mergeCell ref="G101:G103"/>
    <mergeCell ref="H101:H103"/>
    <mergeCell ref="G104:G106"/>
    <mergeCell ref="H104:H106"/>
  </mergeCells>
  <phoneticPr fontId="2" type="noConversion"/>
  <conditionalFormatting sqref="P2">
    <cfRule type="cellIs" dxfId="11" priority="6" operator="equal">
      <formula>FALSE</formula>
    </cfRule>
  </conditionalFormatting>
  <conditionalFormatting sqref="BF7:BF35">
    <cfRule type="cellIs" dxfId="10" priority="3" operator="notEqual">
      <formula>0</formula>
    </cfRule>
  </conditionalFormatting>
  <conditionalFormatting sqref="F7">
    <cfRule type="expression" dxfId="9" priority="2">
      <formula>TEXT(MID(INDIRECT("J"&amp;ROW()-1),13,2)+1,"00")&lt;&gt;F7</formula>
    </cfRule>
  </conditionalFormatting>
  <conditionalFormatting sqref="F7">
    <cfRule type="cellIs" dxfId="8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06">
    <cfRule type="cellIs" dxfId="7" priority="7" operator="greaterThan">
      <formula>1</formula>
    </cfRule>
    <cfRule type="expression" dxfId="6" priority="8">
      <formula>IF(_xlfn.CONCAT(Q7:BD7)="",MID(K7,17,2),MID((_xlfn.CONCAT(Q7:BD7)),6,2))&lt;&gt;MID(K7,17,2)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4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5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6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7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5F1FE-9E66-4C49-AAB4-DD89C973CA12}">
  <sheetPr codeName="Sheet49"/>
  <dimension ref="A1:CL105"/>
  <sheetViews>
    <sheetView zoomScale="70" zoomScaleNormal="70" workbookViewId="0">
      <selection activeCell="B68" sqref="B68:AU96"/>
    </sheetView>
  </sheetViews>
  <sheetFormatPr baseColWidth="10" defaultColWidth="8.83203125" defaultRowHeight="15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25.5" bestFit="1" customWidth="1"/>
    <col min="10" max="10" width="15.6640625" customWidth="1"/>
    <col min="11" max="11" width="32.6640625" customWidth="1"/>
    <col min="12" max="12" width="32.6640625" hidden="1" customWidth="1"/>
    <col min="13" max="15" width="15.6640625" hidden="1" customWidth="1"/>
    <col min="16" max="16" width="15.6640625" customWidth="1"/>
    <col min="17" max="30" width="20.6640625" customWidth="1"/>
    <col min="31" max="54" width="15.6640625" hidden="1" customWidth="1"/>
    <col min="55" max="56" width="9" hidden="1" customWidth="1"/>
    <col min="57" max="71" width="9" customWidth="1"/>
  </cols>
  <sheetData>
    <row r="1" spans="1:90" ht="19">
      <c r="A1" s="99" t="s">
        <v>150</v>
      </c>
      <c r="B1" s="100"/>
      <c r="C1" s="100"/>
      <c r="D1" s="100"/>
      <c r="E1" s="100"/>
      <c r="F1" s="101"/>
      <c r="G1" s="100"/>
      <c r="H1" s="100"/>
      <c r="I1" s="100"/>
      <c r="J1" s="100"/>
      <c r="K1" s="102"/>
      <c r="L1" s="13"/>
      <c r="M1" s="13"/>
      <c r="N1" s="13"/>
      <c r="O1" s="14" t="s">
        <v>151</v>
      </c>
      <c r="P1" s="15"/>
      <c r="Q1" s="16">
        <f>COUNTA(Q7:Q9953)</f>
        <v>33</v>
      </c>
      <c r="R1" s="16">
        <f t="shared" ref="R1:AD1" si="0">COUNTA(R7:R9953)</f>
        <v>0</v>
      </c>
      <c r="S1" s="16">
        <f t="shared" si="0"/>
        <v>33</v>
      </c>
      <c r="T1" s="16">
        <f>COUNTA(T7:T9953)</f>
        <v>0</v>
      </c>
      <c r="U1" s="16">
        <f t="shared" si="0"/>
        <v>0</v>
      </c>
      <c r="V1" s="16">
        <f t="shared" si="0"/>
        <v>0</v>
      </c>
      <c r="W1" s="16">
        <f t="shared" si="0"/>
        <v>33</v>
      </c>
      <c r="X1" s="16">
        <f t="shared" si="0"/>
        <v>0</v>
      </c>
      <c r="Y1" s="16">
        <f t="shared" si="0"/>
        <v>0</v>
      </c>
      <c r="Z1" s="16">
        <f t="shared" si="0"/>
        <v>0</v>
      </c>
      <c r="AA1" s="16">
        <f t="shared" si="0"/>
        <v>0</v>
      </c>
      <c r="AB1" s="16">
        <f>COUNTA(AB7:AB9953)</f>
        <v>0</v>
      </c>
      <c r="AC1" s="16">
        <f>COUNTA(AC7:AC9953)</f>
        <v>0</v>
      </c>
      <c r="AD1" s="16">
        <f t="shared" si="0"/>
        <v>0</v>
      </c>
      <c r="AE1" s="16">
        <f t="shared" ref="AE1:BD1" si="1">COUNTA(AE8:AE9953)</f>
        <v>0</v>
      </c>
      <c r="AF1" s="16">
        <f t="shared" si="1"/>
        <v>0</v>
      </c>
      <c r="AG1" s="16">
        <f t="shared" si="1"/>
        <v>0</v>
      </c>
      <c r="AH1" s="16">
        <f t="shared" si="1"/>
        <v>0</v>
      </c>
      <c r="AI1" s="16">
        <f t="shared" si="1"/>
        <v>0</v>
      </c>
      <c r="AJ1" s="16">
        <f t="shared" si="1"/>
        <v>0</v>
      </c>
      <c r="AK1" s="16">
        <f t="shared" si="1"/>
        <v>0</v>
      </c>
      <c r="AL1" s="16">
        <f t="shared" si="1"/>
        <v>0</v>
      </c>
      <c r="AM1" s="16">
        <f t="shared" si="1"/>
        <v>0</v>
      </c>
      <c r="AN1" s="16">
        <f t="shared" si="1"/>
        <v>0</v>
      </c>
      <c r="AO1" s="16">
        <f t="shared" si="1"/>
        <v>0</v>
      </c>
      <c r="AP1" s="16">
        <f t="shared" si="1"/>
        <v>0</v>
      </c>
      <c r="AQ1" s="16">
        <f t="shared" si="1"/>
        <v>0</v>
      </c>
      <c r="AR1" s="16">
        <f t="shared" si="1"/>
        <v>0</v>
      </c>
      <c r="AS1" s="16">
        <f t="shared" si="1"/>
        <v>0</v>
      </c>
      <c r="AT1" s="16">
        <f t="shared" si="1"/>
        <v>0</v>
      </c>
      <c r="AU1" s="16">
        <f t="shared" si="1"/>
        <v>0</v>
      </c>
      <c r="AV1" s="16">
        <f t="shared" si="1"/>
        <v>0</v>
      </c>
      <c r="AW1" s="16">
        <f t="shared" si="1"/>
        <v>0</v>
      </c>
      <c r="AX1" s="16">
        <f t="shared" si="1"/>
        <v>0</v>
      </c>
      <c r="AY1" s="16">
        <f t="shared" si="1"/>
        <v>0</v>
      </c>
      <c r="AZ1" s="16">
        <f t="shared" si="1"/>
        <v>0</v>
      </c>
      <c r="BA1" s="16">
        <f t="shared" si="1"/>
        <v>0</v>
      </c>
      <c r="BB1" s="16">
        <f t="shared" si="1"/>
        <v>0</v>
      </c>
      <c r="BC1" s="16">
        <f t="shared" si="1"/>
        <v>0</v>
      </c>
      <c r="BD1" s="16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103"/>
      <c r="B2" s="104"/>
      <c r="C2" s="104"/>
      <c r="D2" s="104"/>
      <c r="E2" s="104"/>
      <c r="F2" s="105"/>
      <c r="G2" s="104"/>
      <c r="H2" s="104"/>
      <c r="I2" s="104"/>
      <c r="J2" s="104"/>
      <c r="K2" s="106"/>
      <c r="L2" s="18"/>
      <c r="M2" s="18"/>
      <c r="N2" s="18"/>
      <c r="O2" s="14"/>
      <c r="P2" s="19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16">
        <f>COUNTIF($I:$I,Q$6)</f>
        <v>33</v>
      </c>
      <c r="R2" s="16">
        <f t="shared" ref="R2:BD2" si="2">COUNTIF($I:$I,R$6)</f>
        <v>0</v>
      </c>
      <c r="S2" s="16">
        <f t="shared" si="2"/>
        <v>33</v>
      </c>
      <c r="T2" s="16">
        <f>COUNTIF($I:$I,T$6)</f>
        <v>0</v>
      </c>
      <c r="U2" s="16">
        <f t="shared" si="2"/>
        <v>0</v>
      </c>
      <c r="V2" s="16">
        <f t="shared" si="2"/>
        <v>0</v>
      </c>
      <c r="W2" s="16">
        <f t="shared" si="2"/>
        <v>33</v>
      </c>
      <c r="X2" s="16">
        <f t="shared" si="2"/>
        <v>0</v>
      </c>
      <c r="Y2" s="16">
        <f t="shared" si="2"/>
        <v>0</v>
      </c>
      <c r="Z2" s="16">
        <f t="shared" si="2"/>
        <v>0</v>
      </c>
      <c r="AA2" s="16">
        <f t="shared" si="2"/>
        <v>0</v>
      </c>
      <c r="AB2" s="16">
        <f>COUNTIF($I:$I,AB$6)</f>
        <v>0</v>
      </c>
      <c r="AC2" s="16">
        <f t="shared" si="2"/>
        <v>0</v>
      </c>
      <c r="AD2" s="16">
        <f t="shared" si="2"/>
        <v>0</v>
      </c>
      <c r="AE2" s="16">
        <f t="shared" si="2"/>
        <v>0</v>
      </c>
      <c r="AF2" s="16">
        <f t="shared" si="2"/>
        <v>0</v>
      </c>
      <c r="AG2" s="16">
        <f t="shared" si="2"/>
        <v>0</v>
      </c>
      <c r="AH2" s="16">
        <f t="shared" si="2"/>
        <v>0</v>
      </c>
      <c r="AI2" s="16">
        <f t="shared" si="2"/>
        <v>0</v>
      </c>
      <c r="AJ2" s="16">
        <f t="shared" si="2"/>
        <v>0</v>
      </c>
      <c r="AK2" s="16">
        <f t="shared" si="2"/>
        <v>0</v>
      </c>
      <c r="AL2" s="16">
        <f t="shared" si="2"/>
        <v>0</v>
      </c>
      <c r="AM2" s="16">
        <f t="shared" si="2"/>
        <v>0</v>
      </c>
      <c r="AN2" s="16">
        <f t="shared" si="2"/>
        <v>0</v>
      </c>
      <c r="AO2" s="16">
        <f t="shared" si="2"/>
        <v>0</v>
      </c>
      <c r="AP2" s="16">
        <f t="shared" si="2"/>
        <v>0</v>
      </c>
      <c r="AQ2" s="16">
        <f t="shared" si="2"/>
        <v>0</v>
      </c>
      <c r="AR2" s="16">
        <f t="shared" si="2"/>
        <v>0</v>
      </c>
      <c r="AS2" s="16">
        <f t="shared" si="2"/>
        <v>0</v>
      </c>
      <c r="AT2" s="16">
        <f t="shared" si="2"/>
        <v>0</v>
      </c>
      <c r="AU2" s="16">
        <f t="shared" si="2"/>
        <v>0</v>
      </c>
      <c r="AV2" s="16">
        <f t="shared" si="2"/>
        <v>0</v>
      </c>
      <c r="AW2" s="16">
        <f t="shared" si="2"/>
        <v>0</v>
      </c>
      <c r="AX2" s="16">
        <f t="shared" si="2"/>
        <v>0</v>
      </c>
      <c r="AY2" s="16">
        <f t="shared" si="2"/>
        <v>0</v>
      </c>
      <c r="AZ2" s="16">
        <f t="shared" si="2"/>
        <v>0</v>
      </c>
      <c r="BA2" s="16">
        <f t="shared" si="2"/>
        <v>0</v>
      </c>
      <c r="BB2" s="16">
        <f t="shared" si="2"/>
        <v>0</v>
      </c>
      <c r="BC2" s="16">
        <f t="shared" si="2"/>
        <v>0</v>
      </c>
      <c r="BD2" s="16">
        <f t="shared" si="2"/>
        <v>0</v>
      </c>
    </row>
    <row r="3" spans="1:90" ht="18">
      <c r="A3" s="107" t="s">
        <v>152</v>
      </c>
      <c r="B3" s="108"/>
      <c r="C3" s="108"/>
      <c r="D3" s="108"/>
      <c r="E3" s="109"/>
      <c r="F3" s="113" t="str">
        <f ca="1">MID(CELL("filename",$F$3),FIND("]",CELL("filename",$F$3))+1,100)</f>
        <v>INV46</v>
      </c>
      <c r="G3" s="114"/>
      <c r="H3" s="114"/>
      <c r="I3" s="114"/>
      <c r="J3" s="114"/>
      <c r="K3" s="114"/>
      <c r="L3" s="114"/>
      <c r="M3" s="114"/>
      <c r="N3" s="114"/>
      <c r="O3" s="114"/>
      <c r="P3" s="115"/>
      <c r="Q3" s="20" t="s">
        <v>153</v>
      </c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10"/>
      <c r="B4" s="111"/>
      <c r="C4" s="111"/>
      <c r="D4" s="111"/>
      <c r="E4" s="112"/>
      <c r="F4" s="116"/>
      <c r="G4" s="117"/>
      <c r="H4" s="117"/>
      <c r="I4" s="117"/>
      <c r="J4" s="117"/>
      <c r="K4" s="117"/>
      <c r="L4" s="117"/>
      <c r="M4" s="117"/>
      <c r="N4" s="117"/>
      <c r="O4" s="117"/>
      <c r="P4" s="118"/>
      <c r="Q4" s="22" t="s">
        <v>154</v>
      </c>
      <c r="R4" s="119" t="s">
        <v>155</v>
      </c>
      <c r="S4" s="119"/>
      <c r="T4" s="120"/>
      <c r="U4" s="121" t="s">
        <v>156</v>
      </c>
      <c r="V4" s="122"/>
      <c r="W4" s="122"/>
      <c r="X4" s="122"/>
      <c r="Y4" s="122"/>
      <c r="Z4" s="122"/>
      <c r="AA4" s="123"/>
      <c r="AB4" s="23" t="s">
        <v>157</v>
      </c>
      <c r="AC4" s="124" t="s">
        <v>158</v>
      </c>
      <c r="AD4" s="125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7" thickBot="1">
      <c r="A5" s="89" t="s">
        <v>159</v>
      </c>
      <c r="B5" s="90"/>
      <c r="C5" s="89" t="s">
        <v>160</v>
      </c>
      <c r="D5" s="90"/>
      <c r="E5" s="79" t="s">
        <v>161</v>
      </c>
      <c r="F5" s="93" t="s">
        <v>162</v>
      </c>
      <c r="G5" s="95" t="s">
        <v>163</v>
      </c>
      <c r="H5" s="97" t="s">
        <v>164</v>
      </c>
      <c r="I5" s="84" t="s">
        <v>165</v>
      </c>
      <c r="J5" s="85"/>
      <c r="K5" s="79" t="s">
        <v>166</v>
      </c>
      <c r="L5" s="79" t="s">
        <v>167</v>
      </c>
      <c r="M5" s="79" t="s">
        <v>168</v>
      </c>
      <c r="N5" s="79" t="s">
        <v>47</v>
      </c>
      <c r="O5" s="80" t="s">
        <v>169</v>
      </c>
      <c r="P5" s="79" t="s">
        <v>170</v>
      </c>
      <c r="Q5" s="25">
        <v>1</v>
      </c>
      <c r="R5" s="26">
        <v>2</v>
      </c>
      <c r="S5" s="26">
        <v>3</v>
      </c>
      <c r="T5" s="26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8">
        <v>12</v>
      </c>
      <c r="AC5" s="29">
        <v>13</v>
      </c>
      <c r="AD5" s="29">
        <v>14</v>
      </c>
      <c r="AE5" s="30">
        <v>15</v>
      </c>
      <c r="AF5" s="30">
        <v>16</v>
      </c>
      <c r="AG5" s="30">
        <v>17</v>
      </c>
      <c r="AH5" s="30">
        <v>18</v>
      </c>
      <c r="AI5" s="30">
        <v>19</v>
      </c>
      <c r="AJ5" s="30">
        <v>20</v>
      </c>
      <c r="AK5" s="30">
        <v>21</v>
      </c>
      <c r="AL5" s="30">
        <v>22</v>
      </c>
      <c r="AM5" s="30">
        <v>23</v>
      </c>
      <c r="AN5" s="30">
        <v>24</v>
      </c>
      <c r="AO5" s="30">
        <v>25</v>
      </c>
      <c r="AP5" s="30">
        <v>26</v>
      </c>
      <c r="AQ5" s="30">
        <v>27</v>
      </c>
      <c r="AR5" s="30">
        <v>28</v>
      </c>
      <c r="AS5" s="30">
        <v>29</v>
      </c>
      <c r="AT5" s="30">
        <v>30</v>
      </c>
      <c r="AU5" s="30">
        <v>31</v>
      </c>
      <c r="AV5" s="30">
        <v>32</v>
      </c>
      <c r="AW5" s="30">
        <v>33</v>
      </c>
      <c r="AX5" s="30">
        <v>34</v>
      </c>
      <c r="AY5" s="30">
        <v>35</v>
      </c>
      <c r="AZ5" s="30">
        <v>36</v>
      </c>
      <c r="BA5" s="30">
        <v>37</v>
      </c>
      <c r="BB5" s="30">
        <v>38</v>
      </c>
      <c r="BC5" s="30">
        <v>39</v>
      </c>
      <c r="BD5" s="30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72" customFormat="1" ht="38">
      <c r="A6" s="91"/>
      <c r="B6" s="92"/>
      <c r="C6" s="91"/>
      <c r="D6" s="92"/>
      <c r="E6" s="80"/>
      <c r="F6" s="94"/>
      <c r="G6" s="96"/>
      <c r="H6" s="98"/>
      <c r="I6" s="86"/>
      <c r="J6" s="87"/>
      <c r="K6" s="80"/>
      <c r="L6" s="80"/>
      <c r="M6" s="80"/>
      <c r="N6" s="80"/>
      <c r="O6" s="88"/>
      <c r="P6" s="80"/>
      <c r="Q6" s="31" t="s">
        <v>171</v>
      </c>
      <c r="R6" s="65" t="s">
        <v>172</v>
      </c>
      <c r="S6" s="65" t="s">
        <v>173</v>
      </c>
      <c r="T6" s="65" t="s">
        <v>174</v>
      </c>
      <c r="U6" s="66" t="s">
        <v>175</v>
      </c>
      <c r="V6" s="66" t="s">
        <v>176</v>
      </c>
      <c r="W6" s="66" t="s">
        <v>177</v>
      </c>
      <c r="X6" s="66" t="s">
        <v>178</v>
      </c>
      <c r="Y6" s="66" t="s">
        <v>179</v>
      </c>
      <c r="Z6" s="66" t="s">
        <v>180</v>
      </c>
      <c r="AA6" s="66" t="s">
        <v>181</v>
      </c>
      <c r="AB6" s="67" t="s">
        <v>182</v>
      </c>
      <c r="AC6" s="68" t="s">
        <v>183</v>
      </c>
      <c r="AD6" s="68" t="s">
        <v>184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69"/>
      <c r="BF6" s="70"/>
      <c r="BG6" s="71" t="s">
        <v>185</v>
      </c>
      <c r="BH6" s="130" t="s">
        <v>186</v>
      </c>
      <c r="BI6" s="131"/>
      <c r="BJ6" s="131"/>
      <c r="BK6" s="131"/>
      <c r="BL6" s="131"/>
      <c r="BM6" s="131"/>
      <c r="BN6" s="131"/>
      <c r="BO6" s="131"/>
      <c r="BP6" s="131"/>
      <c r="BQ6" s="131"/>
      <c r="BR6" s="131"/>
      <c r="BS6" s="131"/>
      <c r="BT6" s="131"/>
      <c r="BU6" s="131"/>
      <c r="BV6" s="132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</row>
    <row r="7" spans="1:90" ht="16">
      <c r="A7" s="39" t="s">
        <v>163</v>
      </c>
      <c r="B7" s="40"/>
      <c r="C7" s="41" t="s">
        <v>187</v>
      </c>
      <c r="D7" s="42"/>
      <c r="E7" s="42">
        <f>COUNTA(Q7:BD7)</f>
        <v>1</v>
      </c>
      <c r="F7" s="126" t="s">
        <v>188</v>
      </c>
      <c r="G7" s="127">
        <v>19</v>
      </c>
      <c r="H7" s="127"/>
      <c r="I7" s="64" t="s">
        <v>194</v>
      </c>
      <c r="J7" s="73" t="s">
        <v>132</v>
      </c>
      <c r="K7" s="48" t="str">
        <f t="shared" ref="K7:K70" ca="1" si="3">L7&amp;"-"&amp;M7&amp;"-"&amp;N7&amp;"-"&amp;O7</f>
        <v>RW01-INV46-CB01.01-C14Str</v>
      </c>
      <c r="L7" s="48" t="str">
        <f ca="1">$L$5&amp;TEXT(IF($G7&gt;0,IF(OFFSET($L7,-1,)&lt;&gt;0,($ZG7=OFFSET($ZG7,-1,))+IFERROR(MID(OFFSET($L7,-1,),FIND($L$5,OFFSET($L7,-1,))+2,2),),1),IFERROR(MID(OFFSET($L7,-1,),FIND($L$5,OFFSET($L7,-1,))+2,2),)),"00")</f>
        <v>RW01</v>
      </c>
      <c r="M7" s="48" t="str">
        <f ca="1">$F$3</f>
        <v>INV46</v>
      </c>
      <c r="N7" s="48" t="str">
        <f ca="1">MID($F$5,1,2)&amp;LOOKUP("一",$F$7:$F7)&amp;"."&amp;TEXT(IF($F7&gt;"",1,($ZG7=OFFSET($ZG7,-1,))+IFERROR(MID(OFFSET($N7,-1,),FIND(MID($F$5,1,2),OFFSET($N7,-1,))+5,2),)),"00")</f>
        <v>CB01.01</v>
      </c>
      <c r="O7" s="48" t="str">
        <f>MID(J7,1,6)</f>
        <v>C14Str</v>
      </c>
      <c r="P7" s="48">
        <v>1</v>
      </c>
      <c r="Q7" s="48" t="s">
        <v>195</v>
      </c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17"/>
      <c r="BF7" s="16">
        <f>B8-D17</f>
        <v>0</v>
      </c>
      <c r="BG7" s="49">
        <v>1</v>
      </c>
      <c r="BH7" s="42" cm="1">
        <f t="array" ref="BH7">IFERROR(INDEX($G$7:$G$1007,SMALL(IF((LOOKUP(ROW($7:$1007),ROW($7:$1007)/($F$7:$F$1007&lt;&gt;""),$F$7:$F$1007)=RIGHT("0"&amp;$BG7,2))*($G$7:$G$1007&lt;&gt;""),ROW($1:$1001),999999),COLUMN(A1))),"0")</f>
        <v>19</v>
      </c>
      <c r="BI7" s="42" cm="1">
        <f t="array" ref="BI7">IFERROR(INDEX($G$7:$G$1007,SMALL(IF((LOOKUP(ROW($7:$1007),ROW($7:$1007)/($F$7:$F$1007&lt;&gt;""),$F$7:$F$1007)=RIGHT("0"&amp;$BG7,2))*($G$7:$G$1007&lt;&gt;""),ROW($1:$1001),999999),COLUMN(B1))),"0")</f>
        <v>19</v>
      </c>
      <c r="BJ7" s="42" t="str" cm="1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2" t="str" cm="1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2" t="str" cm="1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2" t="str" cm="1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2" t="str" cm="1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2" t="str" cm="1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2" t="str" cm="1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2" t="str" cm="1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2" t="str" cm="1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2" t="str" cm="1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2" t="str" cm="1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2" t="str" cm="1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2" t="str" cm="1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42">
        <v>1</v>
      </c>
      <c r="B8" s="39">
        <f t="shared" ref="B8:B36" si="4">COUNTIF($G$7:$G$9952,$A8)</f>
        <v>0</v>
      </c>
      <c r="C8" s="50" t="s">
        <v>136</v>
      </c>
      <c r="D8" s="41">
        <f>COUNTIF($I$7:$J$9947,$C8)</f>
        <v>0</v>
      </c>
      <c r="E8" s="42">
        <f t="shared" ref="E8:E71" si="5">COUNTA(Q8:BD8)</f>
        <v>1</v>
      </c>
      <c r="F8" s="126"/>
      <c r="G8" s="127"/>
      <c r="H8" s="127"/>
      <c r="I8" s="64" t="s">
        <v>205</v>
      </c>
      <c r="J8" s="73" t="s">
        <v>132</v>
      </c>
      <c r="K8" s="48" t="str">
        <f t="shared" ca="1" si="3"/>
        <v>RW01-INV46-CB01.02-C14Str</v>
      </c>
      <c r="L8" s="48" t="str">
        <f t="shared" ref="L8:L71" ca="1" si="6">$L$5&amp;TEXT(IF($G8&gt;0,IF(OFFSET($L8,-1,)&lt;&gt;0,($ZG8=OFFSET($ZG8,-1,))+IFERROR(MID(OFFSET($L8,-1,),FIND($L$5,OFFSET($L8,-1,))+2,2),),1),IFERROR(MID(OFFSET($L8,-1,),FIND($L$5,OFFSET($L8,-1,))+2,2),)),"00")</f>
        <v>RW01</v>
      </c>
      <c r="M8" s="48" t="str">
        <f t="shared" ref="M8:M71" ca="1" si="7">$F$3</f>
        <v>INV46</v>
      </c>
      <c r="N8" s="48" t="str">
        <f ca="1">MID($F$5,1,2)&amp;LOOKUP("一",$F$7:$F8)&amp;"."&amp;TEXT(IF($F8&gt;"",1,($ZG8=OFFSET($ZG8,-1,))+IFERROR(MID(OFFSET($N8,-1,),FIND(MID($F$5,1,2),OFFSET($N8,-1,))+5,2),)),"00")</f>
        <v>CB01.02</v>
      </c>
      <c r="O8" s="48" t="str">
        <f t="shared" ref="O8:O71" si="8">MID(J8,1,6)</f>
        <v>C14Str</v>
      </c>
      <c r="P8" s="48">
        <v>3</v>
      </c>
      <c r="Q8" s="48"/>
      <c r="R8" s="48"/>
      <c r="S8" s="48" t="s">
        <v>318</v>
      </c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17"/>
      <c r="BF8" s="16">
        <f t="shared" ref="BF8:BF30" si="9">B9-D18</f>
        <v>0</v>
      </c>
      <c r="BG8" s="49">
        <v>2</v>
      </c>
      <c r="BH8" s="42" cm="1">
        <f t="array" ref="BH8">IFERROR(INDEX($G$7:$G$1007,SMALL(IF((LOOKUP(ROW($7:$1007),ROW($7:$1007)/($F$7:$F$1007&lt;&gt;""),$F$7:$F$1007)=RIGHT("0"&amp;$BG8,2))*($G$7:$G$1007&lt;&gt;""),ROW($1:$1001),999999),COLUMN(A2))),"0")</f>
        <v>19</v>
      </c>
      <c r="BI8" s="42" cm="1">
        <f t="array" ref="BI8">IFERROR(INDEX($G$7:$G$1007,SMALL(IF((LOOKUP(ROW($7:$1007),ROW($7:$1007)/($F$7:$F$1007&lt;&gt;""),$F$7:$F$1007)=RIGHT("0"&amp;$BG8,2))*($G$7:$G$1007&lt;&gt;""),ROW($1:$1001),999999),COLUMN(B2))),"0")</f>
        <v>19</v>
      </c>
      <c r="BJ8" s="42" t="str" cm="1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2" t="str" cm="1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2" t="str" cm="1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2" t="str" cm="1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2" t="str" cm="1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2" t="str" cm="1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2" t="str" cm="1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2" t="str" cm="1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2" t="str" cm="1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2" t="str" cm="1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2" t="str" cm="1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2" t="str" cm="1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2" t="str" cm="1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42">
        <v>2</v>
      </c>
      <c r="B9" s="39">
        <f t="shared" si="4"/>
        <v>0</v>
      </c>
      <c r="C9" s="51" t="s">
        <v>131</v>
      </c>
      <c r="D9" s="41">
        <f>COUNTIF($I$7:$J$9947,$C9)</f>
        <v>0</v>
      </c>
      <c r="E9" s="42">
        <f t="shared" si="5"/>
        <v>1</v>
      </c>
      <c r="F9" s="126"/>
      <c r="G9" s="127"/>
      <c r="H9" s="127"/>
      <c r="I9" s="64" t="s">
        <v>232</v>
      </c>
      <c r="J9" s="73" t="s">
        <v>132</v>
      </c>
      <c r="K9" s="48" t="str">
        <f t="shared" ca="1" si="3"/>
        <v>RW01-INV46-CB01.03-C14Str</v>
      </c>
      <c r="L9" s="48" t="str">
        <f t="shared" ca="1" si="6"/>
        <v>RW01</v>
      </c>
      <c r="M9" s="48" t="str">
        <f t="shared" ca="1" si="7"/>
        <v>INV46</v>
      </c>
      <c r="N9" s="48" t="str">
        <f ca="1">MID($F$5,1,2)&amp;LOOKUP("一",$F$7:$F9)&amp;"."&amp;TEXT(IF($F9&gt;"",1,($ZG9=OFFSET($ZG9,-1,))+IFERROR(MID(OFFSET($N9,-1,),FIND(MID($F$5,1,2),OFFSET($N9,-1,))+5,2),)),"00")</f>
        <v>CB01.03</v>
      </c>
      <c r="O9" s="48" t="str">
        <f t="shared" si="8"/>
        <v>C14Str</v>
      </c>
      <c r="P9" s="48">
        <v>7</v>
      </c>
      <c r="Q9" s="48"/>
      <c r="R9" s="48"/>
      <c r="S9" s="48"/>
      <c r="T9" s="48"/>
      <c r="U9" s="48"/>
      <c r="V9" s="48"/>
      <c r="W9" s="48" t="s">
        <v>319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17"/>
      <c r="BF9" s="16">
        <f t="shared" si="9"/>
        <v>0</v>
      </c>
      <c r="BG9" s="49">
        <v>3</v>
      </c>
      <c r="BH9" s="42" cm="1">
        <f t="array" ref="BH9">IFERROR(INDEX($G$7:$G$1007,SMALL(IF((LOOKUP(ROW($7:$1007),ROW($7:$1007)/($F$7:$F$1007&lt;&gt;""),$F$7:$F$1007)=RIGHT("0"&amp;$BG9,2))*($G$7:$G$1007&lt;&gt;""),ROW($1:$1001),999999),COLUMN(A3))),"0")</f>
        <v>19</v>
      </c>
      <c r="BI9" s="42" cm="1">
        <f t="array" ref="BI9">IFERROR(INDEX($G$7:$G$1007,SMALL(IF((LOOKUP(ROW($7:$1007),ROW($7:$1007)/($F$7:$F$1007&lt;&gt;""),$F$7:$F$1007)=RIGHT("0"&amp;$BG9,2))*($G$7:$G$1007&lt;&gt;""),ROW($1:$1001),999999),COLUMN(B3))),"0")</f>
        <v>19</v>
      </c>
      <c r="BJ9" s="42" t="str" cm="1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2" t="str" cm="1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2" t="str" cm="1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2" t="str" cm="1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2" t="str" cm="1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2" t="str" cm="1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2" t="str" cm="1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2" t="str" cm="1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2" t="str" cm="1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2" t="str" cm="1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2" t="str" cm="1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2" t="str" cm="1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2" t="str" cm="1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42">
        <v>3</v>
      </c>
      <c r="B10" s="39">
        <f t="shared" si="4"/>
        <v>0</v>
      </c>
      <c r="C10" s="52" t="s">
        <v>132</v>
      </c>
      <c r="D10" s="41">
        <f>COUNTIF($I$7:$J$9947,$C10)</f>
        <v>99</v>
      </c>
      <c r="E10" s="42">
        <f t="shared" si="5"/>
        <v>1</v>
      </c>
      <c r="F10" s="126"/>
      <c r="G10" s="127">
        <v>19</v>
      </c>
      <c r="H10" s="127"/>
      <c r="I10" s="64" t="s">
        <v>194</v>
      </c>
      <c r="J10" s="73" t="s">
        <v>132</v>
      </c>
      <c r="K10" s="48" t="str">
        <f t="shared" ca="1" si="3"/>
        <v>RW02-INV46-CB01.04-C14Str</v>
      </c>
      <c r="L10" s="48" t="str">
        <f t="shared" ca="1" si="6"/>
        <v>RW02</v>
      </c>
      <c r="M10" s="48" t="str">
        <f t="shared" ca="1" si="7"/>
        <v>INV46</v>
      </c>
      <c r="N10" s="48" t="str">
        <f ca="1">MID($F$5,1,2)&amp;LOOKUP("一",$F$7:$F10)&amp;"."&amp;TEXT(IF($F10&gt;"",1,($ZG10=OFFSET($ZG10,-1,))+IFERROR(MID(OFFSET($N10,-1,),FIND(MID($F$5,1,2),OFFSET($N10,-1,))+5,2),)),"00")</f>
        <v>CB01.04</v>
      </c>
      <c r="O10" s="48" t="str">
        <f t="shared" si="8"/>
        <v>C14Str</v>
      </c>
      <c r="P10" s="48">
        <v>1</v>
      </c>
      <c r="Q10" s="48" t="s">
        <v>198</v>
      </c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17"/>
      <c r="BF10" s="16">
        <f t="shared" si="9"/>
        <v>0</v>
      </c>
      <c r="BG10" s="49">
        <v>4</v>
      </c>
      <c r="BH10" s="42" cm="1">
        <f t="array" ref="BH10">IFERROR(INDEX($G$7:$G$1007,SMALL(IF((LOOKUP(ROW($7:$1007),ROW($7:$1007)/($F$7:$F$1007&lt;&gt;""),$F$7:$F$1007)=RIGHT("0"&amp;$BG10,2))*($G$7:$G$1007&lt;&gt;""),ROW($1:$1001),999999),COLUMN(A4))),"0")</f>
        <v>19</v>
      </c>
      <c r="BI10" s="42" cm="1">
        <f t="array" ref="BI10">IFERROR(INDEX($G$7:$G$1007,SMALL(IF((LOOKUP(ROW($7:$1007),ROW($7:$1007)/($F$7:$F$1007&lt;&gt;""),$F$7:$F$1007)=RIGHT("0"&amp;$BG10,2))*($G$7:$G$1007&lt;&gt;""),ROW($1:$1001),999999),COLUMN(B4))),"0")</f>
        <v>19</v>
      </c>
      <c r="BJ10" s="42" t="str" cm="1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2" t="str" cm="1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2" t="str" cm="1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2" t="str" cm="1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2" t="str" cm="1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2" t="str" cm="1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2" t="str" cm="1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2" t="str" cm="1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2" t="str" cm="1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2" t="str" cm="1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2" t="str" cm="1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2" t="str" cm="1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2" t="str" cm="1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42">
        <v>4</v>
      </c>
      <c r="B11" s="39">
        <f t="shared" si="4"/>
        <v>0</v>
      </c>
      <c r="C11" s="53" t="s">
        <v>133</v>
      </c>
      <c r="D11" s="41">
        <f>COUNTIF($I$7:$J$9947,$C11)</f>
        <v>0</v>
      </c>
      <c r="E11" s="42">
        <f t="shared" si="5"/>
        <v>1</v>
      </c>
      <c r="F11" s="126"/>
      <c r="G11" s="127"/>
      <c r="H11" s="127"/>
      <c r="I11" s="64" t="s">
        <v>205</v>
      </c>
      <c r="J11" s="73" t="s">
        <v>132</v>
      </c>
      <c r="K11" s="48" t="str">
        <f t="shared" ca="1" si="3"/>
        <v>RW02-INV46-CB01.05-C14Str</v>
      </c>
      <c r="L11" s="48" t="str">
        <f t="shared" ca="1" si="6"/>
        <v>RW02</v>
      </c>
      <c r="M11" s="48" t="str">
        <f t="shared" ca="1" si="7"/>
        <v>INV46</v>
      </c>
      <c r="N11" s="48" t="str">
        <f ca="1">MID($F$5,1,2)&amp;LOOKUP("一",$F$7:$F11)&amp;"."&amp;TEXT(IF($F11&gt;"",1,($ZG11=OFFSET($ZG11,-1,))+IFERROR(MID(OFFSET($N11,-1,),FIND(MID($F$5,1,2),OFFSET($N11,-1,))+5,2),)),"00")</f>
        <v>CB01.05</v>
      </c>
      <c r="O11" s="48" t="str">
        <f t="shared" si="8"/>
        <v>C14Str</v>
      </c>
      <c r="P11" s="48">
        <v>3</v>
      </c>
      <c r="Q11" s="48"/>
      <c r="R11" s="48"/>
      <c r="S11" s="48" t="s">
        <v>320</v>
      </c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17"/>
      <c r="BF11" s="16">
        <f t="shared" si="9"/>
        <v>0</v>
      </c>
      <c r="BG11" s="49">
        <v>5</v>
      </c>
      <c r="BH11" s="42" cm="1">
        <f t="array" ref="BH11">IFERROR(INDEX($G$7:$G$1007,SMALL(IF((LOOKUP(ROW($7:$1007),ROW($7:$1007)/($F$7:$F$1007&lt;&gt;""),$F$7:$F$1007)=RIGHT("0"&amp;$BG11,2))*($G$7:$G$1007&lt;&gt;""),ROW($1:$1001),999999),COLUMN(A5))),"0")</f>
        <v>19</v>
      </c>
      <c r="BI11" s="42" cm="1">
        <f t="array" ref="BI11">IFERROR(INDEX($G$7:$G$1007,SMALL(IF((LOOKUP(ROW($7:$1007),ROW($7:$1007)/($F$7:$F$1007&lt;&gt;""),$F$7:$F$1007)=RIGHT("0"&amp;$BG11,2))*($G$7:$G$1007&lt;&gt;""),ROW($1:$1001),999999),COLUMN(B5))),"0")</f>
        <v>19</v>
      </c>
      <c r="BJ11" s="42" t="str" cm="1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2" t="str" cm="1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2" t="str" cm="1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2" t="str" cm="1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2" t="str" cm="1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2" t="str" cm="1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2" t="str" cm="1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2" t="str" cm="1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2" t="str" cm="1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2" t="str" cm="1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2" t="str" cm="1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2" t="str" cm="1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2" t="str" cm="1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42">
        <v>5</v>
      </c>
      <c r="B12" s="39">
        <f t="shared" si="4"/>
        <v>0</v>
      </c>
      <c r="C12" s="54" t="s">
        <v>134</v>
      </c>
      <c r="D12" s="41">
        <f t="shared" ref="D12" si="10">COUNTIF($I$7:$J$9947,$C12)</f>
        <v>0</v>
      </c>
      <c r="E12" s="42">
        <f t="shared" si="5"/>
        <v>1</v>
      </c>
      <c r="F12" s="126"/>
      <c r="G12" s="127"/>
      <c r="H12" s="127"/>
      <c r="I12" s="64" t="s">
        <v>232</v>
      </c>
      <c r="J12" s="73" t="s">
        <v>132</v>
      </c>
      <c r="K12" s="48" t="str">
        <f t="shared" ca="1" si="3"/>
        <v>RW02-INV46-CB01.06-C14Str</v>
      </c>
      <c r="L12" s="48" t="str">
        <f t="shared" ca="1" si="6"/>
        <v>RW02</v>
      </c>
      <c r="M12" s="48" t="str">
        <f t="shared" ca="1" si="7"/>
        <v>INV46</v>
      </c>
      <c r="N12" s="48" t="str">
        <f ca="1">MID($F$5,1,2)&amp;LOOKUP("一",$F$7:$F12)&amp;"."&amp;TEXT(IF($F12&gt;"",1,($ZG12=OFFSET($ZG12,-1,))+IFERROR(MID(OFFSET($N12,-1,),FIND(MID($F$5,1,2),OFFSET($N12,-1,))+5,2),)),"00")</f>
        <v>CB01.06</v>
      </c>
      <c r="O12" s="48" t="str">
        <f t="shared" si="8"/>
        <v>C14Str</v>
      </c>
      <c r="P12" s="48">
        <v>7</v>
      </c>
      <c r="Q12" s="48"/>
      <c r="R12" s="48"/>
      <c r="S12" s="48"/>
      <c r="T12" s="48"/>
      <c r="U12" s="48"/>
      <c r="V12" s="48"/>
      <c r="W12" s="48" t="s">
        <v>321</v>
      </c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17"/>
      <c r="BF12" s="16">
        <f t="shared" si="9"/>
        <v>0</v>
      </c>
      <c r="BG12" s="49">
        <v>6</v>
      </c>
      <c r="BH12" s="42" cm="1">
        <f t="array" ref="BH12">IFERROR(INDEX($G$7:$G$1007,SMALL(IF((LOOKUP(ROW($7:$1007),ROW($7:$1007)/($F$7:$F$1007&lt;&gt;""),$F$7:$F$1007)=RIGHT("0"&amp;$BG12,2))*($G$7:$G$1007&lt;&gt;""),ROW($1:$1001),999999),COLUMN(A6))),"0")</f>
        <v>19</v>
      </c>
      <c r="BI12" s="42" cm="1">
        <f t="array" ref="BI12">IFERROR(INDEX($G$7:$G$1007,SMALL(IF((LOOKUP(ROW($7:$1007),ROW($7:$1007)/($F$7:$F$1007&lt;&gt;""),$F$7:$F$1007)=RIGHT("0"&amp;$BG12,2))*($G$7:$G$1007&lt;&gt;""),ROW($1:$1001),999999),COLUMN(B6))),"0")</f>
        <v>19</v>
      </c>
      <c r="BJ12" s="42" t="str" cm="1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2" t="str" cm="1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2" t="str" cm="1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2" t="str" cm="1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2" t="str" cm="1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2" t="str" cm="1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2" t="str" cm="1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2" t="str" cm="1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2" t="str" cm="1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2" t="str" cm="1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2" t="str" cm="1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2" t="str" cm="1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2" t="str" cm="1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42">
        <v>6</v>
      </c>
      <c r="B13" s="39">
        <f t="shared" si="4"/>
        <v>0</v>
      </c>
      <c r="C13" s="55" t="s">
        <v>135</v>
      </c>
      <c r="D13" s="41">
        <f>COUNTIF($I$7:$J$9947,$C13)</f>
        <v>0</v>
      </c>
      <c r="E13" s="42">
        <f t="shared" si="5"/>
        <v>1</v>
      </c>
      <c r="F13" s="128" t="s">
        <v>203</v>
      </c>
      <c r="G13" s="129">
        <v>19</v>
      </c>
      <c r="H13" s="129"/>
      <c r="I13" s="64" t="s">
        <v>194</v>
      </c>
      <c r="J13" s="73" t="s">
        <v>132</v>
      </c>
      <c r="K13" s="42" t="str">
        <f t="shared" ca="1" si="3"/>
        <v>RW03-INV46-CB02.01-C14Str</v>
      </c>
      <c r="L13" s="42" t="str">
        <f t="shared" ca="1" si="6"/>
        <v>RW03</v>
      </c>
      <c r="M13" s="42" t="str">
        <f t="shared" ca="1" si="7"/>
        <v>INV46</v>
      </c>
      <c r="N13" s="42" t="str">
        <f ca="1">MID($F$5,1,2)&amp;LOOKUP("一",$F$7:$F13)&amp;"."&amp;TEXT(IF($F13&gt;"",1,($ZG13=OFFSET($ZG13,-1,))+IFERROR(MID(OFFSET($N13,-1,),FIND(MID($F$5,1,2),OFFSET($N13,-1,))+5,2),)),"00")</f>
        <v>CB02.01</v>
      </c>
      <c r="O13" s="42" t="str">
        <f t="shared" si="8"/>
        <v>C14Str</v>
      </c>
      <c r="P13" s="42">
        <v>1</v>
      </c>
      <c r="Q13" s="42" t="s">
        <v>204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45"/>
      <c r="BD13" s="45"/>
      <c r="BE13" s="17"/>
      <c r="BF13" s="16">
        <f t="shared" si="9"/>
        <v>0</v>
      </c>
      <c r="BG13" s="49">
        <v>7</v>
      </c>
      <c r="BH13" s="42" cm="1">
        <f t="array" ref="BH13">IFERROR(INDEX($G$7:$G$1007,SMALL(IF((LOOKUP(ROW($7:$1007),ROW($7:$1007)/($F$7:$F$1007&lt;&gt;""),$F$7:$F$1007)=RIGHT("0"&amp;$BG13,2))*($G$7:$G$1007&lt;&gt;""),ROW($1:$1001),999999),COLUMN(A7))),"0")</f>
        <v>19</v>
      </c>
      <c r="BI13" s="42" cm="1">
        <f t="array" ref="BI13">IFERROR(INDEX($G$7:$G$1007,SMALL(IF((LOOKUP(ROW($7:$1007),ROW($7:$1007)/($F$7:$F$1007&lt;&gt;""),$F$7:$F$1007)=RIGHT("0"&amp;$BG13,2))*($G$7:$G$1007&lt;&gt;""),ROW($1:$1001),999999),COLUMN(B7))),"0")</f>
        <v>19</v>
      </c>
      <c r="BJ13" s="42" t="str" cm="1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2" t="str" cm="1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2" t="str" cm="1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2" t="str" cm="1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2" t="str" cm="1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2" t="str" cm="1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2" t="str" cm="1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2" t="str" cm="1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2" t="str" cm="1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2" t="str" cm="1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2" t="str" cm="1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2" t="str" cm="1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2" t="str" cm="1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42">
        <v>7</v>
      </c>
      <c r="B14" s="39">
        <f t="shared" si="4"/>
        <v>0</v>
      </c>
      <c r="C14" s="56"/>
      <c r="D14" s="56"/>
      <c r="E14" s="42">
        <f t="shared" si="5"/>
        <v>1</v>
      </c>
      <c r="F14" s="129"/>
      <c r="G14" s="129"/>
      <c r="H14" s="129"/>
      <c r="I14" s="64" t="s">
        <v>205</v>
      </c>
      <c r="J14" s="73" t="s">
        <v>132</v>
      </c>
      <c r="K14" s="42" t="str">
        <f t="shared" ca="1" si="3"/>
        <v>RW03-INV46-CB02.02-C14Str</v>
      </c>
      <c r="L14" s="42" t="str">
        <f t="shared" ca="1" si="6"/>
        <v>RW03</v>
      </c>
      <c r="M14" s="42" t="str">
        <f t="shared" ca="1" si="7"/>
        <v>INV46</v>
      </c>
      <c r="N14" s="42" t="str">
        <f ca="1">MID($F$5,1,2)&amp;LOOKUP("一",$F$7:$F14)&amp;"."&amp;TEXT(IF($F14&gt;"",1,($ZG14=OFFSET($ZG14,-1,))+IFERROR(MID(OFFSET($N14,-1,),FIND(MID($F$5,1,2),OFFSET($N14,-1,))+5,2),)),"00")</f>
        <v>CB02.02</v>
      </c>
      <c r="O14" s="42" t="str">
        <f t="shared" si="8"/>
        <v>C14Str</v>
      </c>
      <c r="P14" s="42">
        <v>3</v>
      </c>
      <c r="Q14" s="42"/>
      <c r="R14" s="42"/>
      <c r="S14" s="42" t="s">
        <v>206</v>
      </c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45"/>
      <c r="BD14" s="45"/>
      <c r="BE14" s="17"/>
      <c r="BF14" s="16">
        <f t="shared" si="9"/>
        <v>0</v>
      </c>
      <c r="BG14" s="49">
        <v>8</v>
      </c>
      <c r="BH14" s="42" cm="1">
        <f t="array" ref="BH14">IFERROR(INDEX($G$7:$G$1007,SMALL(IF((LOOKUP(ROW($7:$1007),ROW($7:$1007)/($F$7:$F$1007&lt;&gt;""),$F$7:$F$1007)=RIGHT("0"&amp;$BG14,2))*($G$7:$G$1007&lt;&gt;""),ROW($1:$1001),999999),COLUMN(A8))),"0")</f>
        <v>19</v>
      </c>
      <c r="BI14" s="42" cm="1">
        <f t="array" ref="BI14">IFERROR(INDEX($G$7:$G$1007,SMALL(IF((LOOKUP(ROW($7:$1007),ROW($7:$1007)/($F$7:$F$1007&lt;&gt;""),$F$7:$F$1007)=RIGHT("0"&amp;$BG14,2))*($G$7:$G$1007&lt;&gt;""),ROW($1:$1001),999999),COLUMN(B8))),"0")</f>
        <v>19</v>
      </c>
      <c r="BJ14" s="42" t="str" cm="1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2" t="str" cm="1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2" t="str" cm="1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2" t="str" cm="1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2" t="str" cm="1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2" t="str" cm="1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2" t="str" cm="1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2" t="str" cm="1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2" t="str" cm="1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2" t="str" cm="1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2" t="str" cm="1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2" t="str" cm="1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2" t="str" cm="1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42">
        <v>8</v>
      </c>
      <c r="B15" s="39">
        <f t="shared" si="4"/>
        <v>0</v>
      </c>
      <c r="C15" s="57" t="s">
        <v>190</v>
      </c>
      <c r="D15" s="58"/>
      <c r="E15" s="42">
        <f t="shared" si="5"/>
        <v>1</v>
      </c>
      <c r="F15" s="129"/>
      <c r="G15" s="129"/>
      <c r="H15" s="129"/>
      <c r="I15" s="64" t="s">
        <v>232</v>
      </c>
      <c r="J15" s="73" t="s">
        <v>132</v>
      </c>
      <c r="K15" s="42" t="str">
        <f t="shared" ca="1" si="3"/>
        <v>RW03-INV46-CB02.03-C14Str</v>
      </c>
      <c r="L15" s="42" t="str">
        <f t="shared" ca="1" si="6"/>
        <v>RW03</v>
      </c>
      <c r="M15" s="42" t="str">
        <f t="shared" ca="1" si="7"/>
        <v>INV46</v>
      </c>
      <c r="N15" s="42" t="str">
        <f ca="1">MID($F$5,1,2)&amp;LOOKUP("一",$F$7:$F15)&amp;"."&amp;TEXT(IF($F15&gt;"",1,($ZG15=OFFSET($ZG15,-1,))+IFERROR(MID(OFFSET($N15,-1,),FIND(MID($F$5,1,2),OFFSET($N15,-1,))+5,2),)),"00")</f>
        <v>CB02.03</v>
      </c>
      <c r="O15" s="42" t="str">
        <f t="shared" si="8"/>
        <v>C14Str</v>
      </c>
      <c r="P15" s="42">
        <v>7</v>
      </c>
      <c r="Q15" s="42"/>
      <c r="R15" s="42"/>
      <c r="S15" s="42"/>
      <c r="T15" s="42"/>
      <c r="U15" s="42"/>
      <c r="V15" s="42"/>
      <c r="W15" s="42" t="s">
        <v>322</v>
      </c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45"/>
      <c r="BD15" s="45"/>
      <c r="BE15" s="17"/>
      <c r="BF15" s="16">
        <f t="shared" si="9"/>
        <v>0</v>
      </c>
      <c r="BG15" s="49">
        <v>9</v>
      </c>
      <c r="BH15" s="42" cm="1">
        <f t="array" ref="BH15">IFERROR(INDEX($G$7:$G$1007,SMALL(IF((LOOKUP(ROW($7:$1007),ROW($7:$1007)/($F$7:$F$1007&lt;&gt;""),$F$7:$F$1007)=RIGHT("0"&amp;$BG15,2))*($G$7:$G$1007&lt;&gt;""),ROW($1:$1001),999999),COLUMN(A9))),"0")</f>
        <v>19</v>
      </c>
      <c r="BI15" s="42" cm="1">
        <f t="array" ref="BI15">IFERROR(INDEX($G$7:$G$1007,SMALL(IF((LOOKUP(ROW($7:$1007),ROW($7:$1007)/($F$7:$F$1007&lt;&gt;""),$F$7:$F$1007)=RIGHT("0"&amp;$BG15,2))*($G$7:$G$1007&lt;&gt;""),ROW($1:$1001),999999),COLUMN(B9))),"0")</f>
        <v>19</v>
      </c>
      <c r="BJ15" s="42" t="str" cm="1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2" t="str" cm="1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2" t="str" cm="1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2" t="str" cm="1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2" t="str" cm="1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2" t="str" cm="1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2" t="str" cm="1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2" t="str" cm="1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2" t="str" cm="1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2" t="str" cm="1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2" t="str" cm="1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2" t="str" cm="1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2" t="str" cm="1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42">
        <v>9</v>
      </c>
      <c r="B16" s="39">
        <f t="shared" si="4"/>
        <v>0</v>
      </c>
      <c r="C16" s="59"/>
      <c r="D16" s="60"/>
      <c r="E16" s="42">
        <f t="shared" si="5"/>
        <v>1</v>
      </c>
      <c r="F16" s="129"/>
      <c r="G16" s="129">
        <v>19</v>
      </c>
      <c r="H16" s="129"/>
      <c r="I16" s="64" t="s">
        <v>194</v>
      </c>
      <c r="J16" s="73" t="s">
        <v>132</v>
      </c>
      <c r="K16" s="42" t="str">
        <f t="shared" ca="1" si="3"/>
        <v>RW04-INV46-CB02.04-C14Str</v>
      </c>
      <c r="L16" s="42" t="str">
        <f t="shared" ca="1" si="6"/>
        <v>RW04</v>
      </c>
      <c r="M16" s="42" t="str">
        <f t="shared" ca="1" si="7"/>
        <v>INV46</v>
      </c>
      <c r="N16" s="42" t="str">
        <f ca="1">MID($F$5,1,2)&amp;LOOKUP("一",$F$7:$F16)&amp;"."&amp;TEXT(IF($F16&gt;"",1,($ZG16=OFFSET($ZG16,-1,))+IFERROR(MID(OFFSET($N16,-1,),FIND(MID($F$5,1,2),OFFSET($N16,-1,))+5,2),)),"00")</f>
        <v>CB02.04</v>
      </c>
      <c r="O16" s="42" t="str">
        <f t="shared" si="8"/>
        <v>C14Str</v>
      </c>
      <c r="P16" s="42">
        <v>1</v>
      </c>
      <c r="Q16" s="42" t="s">
        <v>323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45"/>
      <c r="BD16" s="45"/>
      <c r="BE16" s="17"/>
      <c r="BF16" s="16">
        <f t="shared" si="9"/>
        <v>0</v>
      </c>
      <c r="BG16" s="49">
        <v>10</v>
      </c>
      <c r="BH16" s="42" cm="1">
        <f t="array" ref="BH16">IFERROR(INDEX($G$7:$G$1007,SMALL(IF((LOOKUP(ROW($7:$1007),ROW($7:$1007)/($F$7:$F$1007&lt;&gt;""),$F$7:$F$1007)=RIGHT("0"&amp;$BG16,2))*($G$7:$G$1007&lt;&gt;""),ROW($1:$1001),999999),COLUMN(A10))),"0")</f>
        <v>19</v>
      </c>
      <c r="BI16" s="42" cm="1">
        <f t="array" ref="BI16">IFERROR(INDEX($G$7:$G$1007,SMALL(IF((LOOKUP(ROW($7:$1007),ROW($7:$1007)/($F$7:$F$1007&lt;&gt;""),$F$7:$F$1007)=RIGHT("0"&amp;$BG16,2))*($G$7:$G$1007&lt;&gt;""),ROW($1:$1001),999999),COLUMN(B10))),"0")</f>
        <v>19</v>
      </c>
      <c r="BJ16" s="42" t="str" cm="1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2" t="str" cm="1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2" t="str" cm="1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2" t="str" cm="1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2" t="str" cm="1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2" t="str" cm="1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2" t="str" cm="1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2" t="str" cm="1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2" t="str" cm="1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2" t="str" cm="1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2" t="str" cm="1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2" t="str" cm="1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2" t="str" cm="1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42">
        <v>10</v>
      </c>
      <c r="B17" s="39">
        <f t="shared" si="4"/>
        <v>0</v>
      </c>
      <c r="C17" s="61">
        <v>1</v>
      </c>
      <c r="D17" s="62">
        <f>COUNTIF($BH$7:$BV$36,C17)</f>
        <v>0</v>
      </c>
      <c r="E17" s="42">
        <f t="shared" si="5"/>
        <v>1</v>
      </c>
      <c r="F17" s="129"/>
      <c r="G17" s="129"/>
      <c r="H17" s="129"/>
      <c r="I17" s="64" t="s">
        <v>205</v>
      </c>
      <c r="J17" s="73" t="s">
        <v>132</v>
      </c>
      <c r="K17" s="42" t="str">
        <f t="shared" ca="1" si="3"/>
        <v>RW04-INV46-CB02.05-C14Str</v>
      </c>
      <c r="L17" s="42" t="str">
        <f t="shared" ca="1" si="6"/>
        <v>RW04</v>
      </c>
      <c r="M17" s="42" t="str">
        <f t="shared" ca="1" si="7"/>
        <v>INV46</v>
      </c>
      <c r="N17" s="42" t="str">
        <f ca="1">MID($F$5,1,2)&amp;LOOKUP("一",$F$7:$F17)&amp;"."&amp;TEXT(IF($F17&gt;"",1,($ZG17=OFFSET($ZG17,-1,))+IFERROR(MID(OFFSET($N17,-1,),FIND(MID($F$5,1,2),OFFSET($N17,-1,))+5,2),)),"00")</f>
        <v>CB02.05</v>
      </c>
      <c r="O17" s="42" t="str">
        <f t="shared" si="8"/>
        <v>C14Str</v>
      </c>
      <c r="P17" s="42">
        <v>3</v>
      </c>
      <c r="Q17" s="42"/>
      <c r="R17" s="42"/>
      <c r="S17" s="42" t="s">
        <v>324</v>
      </c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45"/>
      <c r="BD17" s="45"/>
      <c r="BE17" s="17"/>
      <c r="BF17" s="16">
        <f t="shared" si="9"/>
        <v>0</v>
      </c>
      <c r="BG17" s="49">
        <v>11</v>
      </c>
      <c r="BH17" s="42" cm="1">
        <f t="array" ref="BH17">IFERROR(INDEX($G$7:$G$1007,SMALL(IF((LOOKUP(ROW($7:$1007),ROW($7:$1007)/($F$7:$F$1007&lt;&gt;""),$F$7:$F$1007)=RIGHT("0"&amp;$BG17,2))*($G$7:$G$1007&lt;&gt;""),ROW($1:$1001),999999),COLUMN(A11))),"0")</f>
        <v>19</v>
      </c>
      <c r="BI17" s="42" cm="1">
        <f t="array" ref="BI17">IFERROR(INDEX($G$7:$G$1007,SMALL(IF((LOOKUP(ROW($7:$1007),ROW($7:$1007)/($F$7:$F$1007&lt;&gt;""),$F$7:$F$1007)=RIGHT("0"&amp;$BG17,2))*($G$7:$G$1007&lt;&gt;""),ROW($1:$1001),999999),COLUMN(B11))),"0")</f>
        <v>19</v>
      </c>
      <c r="BJ17" s="42" t="str" cm="1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2" t="str" cm="1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2" t="str" cm="1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2" t="str" cm="1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2" t="str" cm="1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2" t="str" cm="1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2" t="str" cm="1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2" t="str" cm="1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2" t="str" cm="1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2" t="str" cm="1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2" t="str" cm="1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2" t="str" cm="1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2" t="str" cm="1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42">
        <v>11</v>
      </c>
      <c r="B18" s="39">
        <f t="shared" si="4"/>
        <v>0</v>
      </c>
      <c r="C18" s="61">
        <v>2</v>
      </c>
      <c r="D18" s="62">
        <f t="shared" ref="D18:D45" si="11">COUNTIF($BH$7:$BV$36,C18)</f>
        <v>0</v>
      </c>
      <c r="E18" s="42">
        <f t="shared" si="5"/>
        <v>1</v>
      </c>
      <c r="F18" s="129"/>
      <c r="G18" s="129"/>
      <c r="H18" s="129"/>
      <c r="I18" s="64" t="s">
        <v>232</v>
      </c>
      <c r="J18" s="73" t="s">
        <v>132</v>
      </c>
      <c r="K18" s="42" t="str">
        <f t="shared" ca="1" si="3"/>
        <v>RW04-INV46-CB02.06-C14Str</v>
      </c>
      <c r="L18" s="42" t="str">
        <f t="shared" ca="1" si="6"/>
        <v>RW04</v>
      </c>
      <c r="M18" s="42" t="str">
        <f t="shared" ca="1" si="7"/>
        <v>INV46</v>
      </c>
      <c r="N18" s="42" t="str">
        <f ca="1">MID($F$5,1,2)&amp;LOOKUP("一",$F$7:$F18)&amp;"."&amp;TEXT(IF($F18&gt;"",1,($ZG18=OFFSET($ZG18,-1,))+IFERROR(MID(OFFSET($N18,-1,),FIND(MID($F$5,1,2),OFFSET($N18,-1,))+5,2),)),"00")</f>
        <v>CB02.06</v>
      </c>
      <c r="O18" s="42" t="str">
        <f t="shared" si="8"/>
        <v>C14Str</v>
      </c>
      <c r="P18" s="42">
        <v>7</v>
      </c>
      <c r="Q18" s="42"/>
      <c r="R18" s="42"/>
      <c r="S18" s="42"/>
      <c r="T18" s="42"/>
      <c r="U18" s="42"/>
      <c r="V18" s="42"/>
      <c r="W18" s="42" t="s">
        <v>210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45"/>
      <c r="BD18" s="45"/>
      <c r="BE18" s="17"/>
      <c r="BF18" s="16">
        <f t="shared" si="9"/>
        <v>0</v>
      </c>
      <c r="BG18" s="49">
        <v>12</v>
      </c>
      <c r="BH18" s="42" cm="1">
        <f t="array" ref="BH18">IFERROR(INDEX($G$7:$G$1007,SMALL(IF((LOOKUP(ROW($7:$1007),ROW($7:$1007)/($F$7:$F$1007&lt;&gt;""),$F$7:$F$1007)=RIGHT("0"&amp;$BG18,2))*($G$7:$G$1007&lt;&gt;""),ROW($1:$1001),999999),COLUMN(A12))),"0")</f>
        <v>19</v>
      </c>
      <c r="BI18" s="42" cm="1">
        <f t="array" ref="BI18">IFERROR(INDEX($G$7:$G$1007,SMALL(IF((LOOKUP(ROW($7:$1007),ROW($7:$1007)/($F$7:$F$1007&lt;&gt;""),$F$7:$F$1007)=RIGHT("0"&amp;$BG18,2))*($G$7:$G$1007&lt;&gt;""),ROW($1:$1001),999999),COLUMN(B12))),"0")</f>
        <v>19</v>
      </c>
      <c r="BJ18" s="42" t="str" cm="1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2" t="str" cm="1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2" t="str" cm="1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2" t="str" cm="1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2" t="str" cm="1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2" t="str" cm="1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2" t="str" cm="1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2" t="str" cm="1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2" t="str" cm="1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2" t="str" cm="1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2" t="str" cm="1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2" t="str" cm="1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2" t="str" cm="1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42">
        <v>12</v>
      </c>
      <c r="B19" s="39">
        <f t="shared" si="4"/>
        <v>0</v>
      </c>
      <c r="C19" s="61">
        <v>3</v>
      </c>
      <c r="D19" s="62">
        <f t="shared" si="11"/>
        <v>0</v>
      </c>
      <c r="E19" s="42">
        <f t="shared" si="5"/>
        <v>1</v>
      </c>
      <c r="F19" s="126" t="s">
        <v>213</v>
      </c>
      <c r="G19" s="127">
        <v>19</v>
      </c>
      <c r="H19" s="127"/>
      <c r="I19" s="64" t="s">
        <v>194</v>
      </c>
      <c r="J19" s="73" t="s">
        <v>132</v>
      </c>
      <c r="K19" s="48" t="str">
        <f t="shared" ca="1" si="3"/>
        <v>RW05-INV46-CB03.01-C14Str</v>
      </c>
      <c r="L19" s="48" t="str">
        <f t="shared" ca="1" si="6"/>
        <v>RW05</v>
      </c>
      <c r="M19" s="48" t="str">
        <f t="shared" ca="1" si="7"/>
        <v>INV46</v>
      </c>
      <c r="N19" s="48" t="str">
        <f ca="1">MID($F$5,1,2)&amp;LOOKUP("一",$F$7:$F19)&amp;"."&amp;TEXT(IF($F19&gt;"",1,($ZG19=OFFSET($ZG19,-1,))+IFERROR(MID(OFFSET($N19,-1,),FIND(MID($F$5,1,2),OFFSET($N19,-1,))+5,2),)),"00")</f>
        <v>CB03.01</v>
      </c>
      <c r="O19" s="48" t="str">
        <f t="shared" si="8"/>
        <v>C14Str</v>
      </c>
      <c r="P19" s="48">
        <v>1</v>
      </c>
      <c r="Q19" s="48" t="s">
        <v>214</v>
      </c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17"/>
      <c r="BF19" s="16">
        <f t="shared" si="9"/>
        <v>0</v>
      </c>
      <c r="BG19" s="49">
        <v>13</v>
      </c>
      <c r="BH19" s="42" cm="1">
        <f t="array" ref="BH19">IFERROR(INDEX($G$7:$G$1007,SMALL(IF((LOOKUP(ROW($7:$1007),ROW($7:$1007)/($F$7:$F$1007&lt;&gt;""),$F$7:$F$1007)=RIGHT("0"&amp;$BG19,2))*($G$7:$G$1007&lt;&gt;""),ROW($1:$1001),999999),COLUMN(A13))),"0")</f>
        <v>19</v>
      </c>
      <c r="BI19" s="42" cm="1">
        <f t="array" ref="BI19">IFERROR(INDEX($G$7:$G$1007,SMALL(IF((LOOKUP(ROW($7:$1007),ROW($7:$1007)/($F$7:$F$1007&lt;&gt;""),$F$7:$F$1007)=RIGHT("0"&amp;$BG19,2))*($G$7:$G$1007&lt;&gt;""),ROW($1:$1001),999999),COLUMN(B13))),"0")</f>
        <v>19</v>
      </c>
      <c r="BJ19" s="42" t="str" cm="1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2" t="str" cm="1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2" t="str" cm="1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2" t="str" cm="1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2" t="str" cm="1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2" t="str" cm="1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2" t="str" cm="1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2" t="str" cm="1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2" t="str" cm="1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2" t="str" cm="1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2" t="str" cm="1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2" t="str" cm="1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2" t="str" cm="1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42">
        <v>13</v>
      </c>
      <c r="B20" s="39">
        <f t="shared" si="4"/>
        <v>0</v>
      </c>
      <c r="C20" s="61">
        <v>4</v>
      </c>
      <c r="D20" s="62">
        <f t="shared" si="11"/>
        <v>0</v>
      </c>
      <c r="E20" s="42">
        <f t="shared" si="5"/>
        <v>1</v>
      </c>
      <c r="F20" s="127"/>
      <c r="G20" s="127"/>
      <c r="H20" s="127"/>
      <c r="I20" s="64" t="s">
        <v>205</v>
      </c>
      <c r="J20" s="73" t="s">
        <v>132</v>
      </c>
      <c r="K20" s="48" t="str">
        <f t="shared" ca="1" si="3"/>
        <v>RW05-INV46-CB03.02-C14Str</v>
      </c>
      <c r="L20" s="48" t="str">
        <f t="shared" ca="1" si="6"/>
        <v>RW05</v>
      </c>
      <c r="M20" s="48" t="str">
        <f t="shared" ca="1" si="7"/>
        <v>INV46</v>
      </c>
      <c r="N20" s="48" t="str">
        <f ca="1">MID($F$5,1,2)&amp;LOOKUP("一",$F$7:$F20)&amp;"."&amp;TEXT(IF($F20&gt;"",1,($ZG20=OFFSET($ZG20,-1,))+IFERROR(MID(OFFSET($N20,-1,),FIND(MID($F$5,1,2),OFFSET($N20,-1,))+5,2),)),"00")</f>
        <v>CB03.02</v>
      </c>
      <c r="O20" s="48" t="str">
        <f t="shared" si="8"/>
        <v>C14Str</v>
      </c>
      <c r="P20" s="48">
        <v>3</v>
      </c>
      <c r="Q20" s="48"/>
      <c r="R20" s="48"/>
      <c r="S20" s="48" t="s">
        <v>215</v>
      </c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17"/>
      <c r="BF20" s="16">
        <f t="shared" si="9"/>
        <v>0</v>
      </c>
      <c r="BG20" s="49">
        <v>14</v>
      </c>
      <c r="BH20" s="42" cm="1">
        <f t="array" ref="BH20">IFERROR(INDEX($G$7:$G$1007,SMALL(IF((LOOKUP(ROW($7:$1007),ROW($7:$1007)/($F$7:$F$1007&lt;&gt;""),$F$7:$F$1007)=RIGHT("0"&amp;$BG20,2))*($G$7:$G$1007&lt;&gt;""),ROW($1:$1001),999999),COLUMN(A14))),"0")</f>
        <v>19</v>
      </c>
      <c r="BI20" s="42" cm="1">
        <f t="array" ref="BI20">IFERROR(INDEX($G$7:$G$1007,SMALL(IF((LOOKUP(ROW($7:$1007),ROW($7:$1007)/($F$7:$F$1007&lt;&gt;""),$F$7:$F$1007)=RIGHT("0"&amp;$BG20,2))*($G$7:$G$1007&lt;&gt;""),ROW($1:$1001),999999),COLUMN(B14))),"0")</f>
        <v>19</v>
      </c>
      <c r="BJ20" s="42" t="str" cm="1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2" t="str" cm="1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2" t="str" cm="1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2" t="str" cm="1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2" t="str" cm="1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2" t="str" cm="1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2" t="str" cm="1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2" t="str" cm="1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2" t="str" cm="1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2" t="str" cm="1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2" t="str" cm="1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2" t="str" cm="1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2" t="str" cm="1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42">
        <v>14</v>
      </c>
      <c r="B21" s="39">
        <f t="shared" si="4"/>
        <v>0</v>
      </c>
      <c r="C21" s="61">
        <v>5</v>
      </c>
      <c r="D21" s="62">
        <f t="shared" si="11"/>
        <v>0</v>
      </c>
      <c r="E21" s="42">
        <f t="shared" si="5"/>
        <v>1</v>
      </c>
      <c r="F21" s="127"/>
      <c r="G21" s="127"/>
      <c r="H21" s="127"/>
      <c r="I21" s="64" t="s">
        <v>232</v>
      </c>
      <c r="J21" s="73" t="s">
        <v>132</v>
      </c>
      <c r="K21" s="48" t="str">
        <f t="shared" ca="1" si="3"/>
        <v>RW05-INV46-CB03.03-C14Str</v>
      </c>
      <c r="L21" s="48" t="str">
        <f t="shared" ca="1" si="6"/>
        <v>RW05</v>
      </c>
      <c r="M21" s="48" t="str">
        <f t="shared" ca="1" si="7"/>
        <v>INV46</v>
      </c>
      <c r="N21" s="48" t="str">
        <f ca="1">MID($F$5,1,2)&amp;LOOKUP("一",$F$7:$F21)&amp;"."&amp;TEXT(IF($F21&gt;"",1,($ZG21=OFFSET($ZG21,-1,))+IFERROR(MID(OFFSET($N21,-1,),FIND(MID($F$5,1,2),OFFSET($N21,-1,))+5,2),)),"00")</f>
        <v>CB03.03</v>
      </c>
      <c r="O21" s="48" t="str">
        <f t="shared" si="8"/>
        <v>C14Str</v>
      </c>
      <c r="P21" s="48">
        <v>7</v>
      </c>
      <c r="Q21" s="48"/>
      <c r="R21" s="48"/>
      <c r="S21" s="48"/>
      <c r="T21" s="48"/>
      <c r="U21" s="48"/>
      <c r="V21" s="48"/>
      <c r="W21" s="48" t="s">
        <v>325</v>
      </c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17"/>
      <c r="BF21" s="16">
        <f t="shared" si="9"/>
        <v>0</v>
      </c>
      <c r="BG21" s="49">
        <v>15</v>
      </c>
      <c r="BH21" s="42" cm="1">
        <f t="array" ref="BH21">IFERROR(INDEX($G$7:$G$1007,SMALL(IF((LOOKUP(ROW($7:$1007),ROW($7:$1007)/($F$7:$F$1007&lt;&gt;""),$F$7:$F$1007)=RIGHT("0"&amp;$BG21,2))*($G$7:$G$1007&lt;&gt;""),ROW($1:$1001),999999),COLUMN(A15))),"0")</f>
        <v>19</v>
      </c>
      <c r="BI21" s="42" cm="1">
        <f t="array" ref="BI21">IFERROR(INDEX($G$7:$G$1007,SMALL(IF((LOOKUP(ROW($7:$1007),ROW($7:$1007)/($F$7:$F$1007&lt;&gt;""),$F$7:$F$1007)=RIGHT("0"&amp;$BG21,2))*($G$7:$G$1007&lt;&gt;""),ROW($1:$1001),999999),COLUMN(B15))),"0")</f>
        <v>19</v>
      </c>
      <c r="BJ21" s="42" t="str" cm="1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2" t="str" cm="1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2" t="str" cm="1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2" t="str" cm="1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2" t="str" cm="1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2" t="str" cm="1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2" t="str" cm="1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2" t="str" cm="1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2" t="str" cm="1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2" t="str" cm="1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2" t="str" cm="1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2" t="str" cm="1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2" t="str" cm="1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42">
        <v>15</v>
      </c>
      <c r="B22" s="39">
        <f t="shared" si="4"/>
        <v>0</v>
      </c>
      <c r="C22" s="61">
        <v>6</v>
      </c>
      <c r="D22" s="62">
        <f t="shared" si="11"/>
        <v>0</v>
      </c>
      <c r="E22" s="42">
        <f t="shared" si="5"/>
        <v>1</v>
      </c>
      <c r="F22" s="127"/>
      <c r="G22" s="127">
        <v>19</v>
      </c>
      <c r="H22" s="127"/>
      <c r="I22" s="64" t="s">
        <v>194</v>
      </c>
      <c r="J22" s="73" t="s">
        <v>132</v>
      </c>
      <c r="K22" s="48" t="str">
        <f t="shared" ca="1" si="3"/>
        <v>RW06-INV46-CB03.04-C14Str</v>
      </c>
      <c r="L22" s="48" t="str">
        <f t="shared" ca="1" si="6"/>
        <v>RW06</v>
      </c>
      <c r="M22" s="48" t="str">
        <f t="shared" ca="1" si="7"/>
        <v>INV46</v>
      </c>
      <c r="N22" s="48" t="str">
        <f ca="1">MID($F$5,1,2)&amp;LOOKUP("一",$F$7:$F22)&amp;"."&amp;TEXT(IF($F22&gt;"",1,($ZG22=OFFSET($ZG22,-1,))+IFERROR(MID(OFFSET($N22,-1,),FIND(MID($F$5,1,2),OFFSET($N22,-1,))+5,2),)),"00")</f>
        <v>CB03.04</v>
      </c>
      <c r="O22" s="48" t="str">
        <f t="shared" si="8"/>
        <v>C14Str</v>
      </c>
      <c r="P22" s="48">
        <v>1</v>
      </c>
      <c r="Q22" s="48" t="s">
        <v>326</v>
      </c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17"/>
      <c r="BF22" s="16">
        <f t="shared" si="9"/>
        <v>0</v>
      </c>
      <c r="BG22" s="49">
        <v>16</v>
      </c>
      <c r="BH22" s="42" cm="1">
        <f t="array" ref="BH22">IFERROR(INDEX($G$7:$G$1007,SMALL(IF((LOOKUP(ROW($7:$1007),ROW($7:$1007)/($F$7:$F$1007&lt;&gt;""),$F$7:$F$1007)=RIGHT("0"&amp;$BG22,2))*($G$7:$G$1007&lt;&gt;""),ROW($1:$1001),999999),COLUMN(A16))),"0")</f>
        <v>19</v>
      </c>
      <c r="BI22" s="42" cm="1">
        <f t="array" ref="BI22">IFERROR(INDEX($G$7:$G$1007,SMALL(IF((LOOKUP(ROW($7:$1007),ROW($7:$1007)/($F$7:$F$1007&lt;&gt;""),$F$7:$F$1007)=RIGHT("0"&amp;$BG22,2))*($G$7:$G$1007&lt;&gt;""),ROW($1:$1001),999999),COLUMN(B16))),"0")</f>
        <v>19</v>
      </c>
      <c r="BJ22" s="42" t="str" cm="1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2" t="str" cm="1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2" t="str" cm="1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2" t="str" cm="1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2" t="str" cm="1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2" t="str" cm="1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2" t="str" cm="1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2" t="str" cm="1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2" t="str" cm="1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2" t="str" cm="1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2" t="str" cm="1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2" t="str" cm="1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2" t="str" cm="1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42">
        <v>16</v>
      </c>
      <c r="B23" s="39">
        <f t="shared" si="4"/>
        <v>0</v>
      </c>
      <c r="C23" s="61">
        <v>7</v>
      </c>
      <c r="D23" s="62">
        <f t="shared" si="11"/>
        <v>0</v>
      </c>
      <c r="E23" s="42">
        <f t="shared" si="5"/>
        <v>1</v>
      </c>
      <c r="F23" s="127"/>
      <c r="G23" s="127"/>
      <c r="H23" s="127"/>
      <c r="I23" s="64" t="s">
        <v>205</v>
      </c>
      <c r="J23" s="73" t="s">
        <v>132</v>
      </c>
      <c r="K23" s="48" t="str">
        <f t="shared" ca="1" si="3"/>
        <v>RW06-INV46-CB03.05-C14Str</v>
      </c>
      <c r="L23" s="48" t="str">
        <f t="shared" ca="1" si="6"/>
        <v>RW06</v>
      </c>
      <c r="M23" s="48" t="str">
        <f t="shared" ca="1" si="7"/>
        <v>INV46</v>
      </c>
      <c r="N23" s="48" t="str">
        <f ca="1">MID($F$5,1,2)&amp;LOOKUP("一",$F$7:$F23)&amp;"."&amp;TEXT(IF($F23&gt;"",1,($ZG23=OFFSET($ZG23,-1,))+IFERROR(MID(OFFSET($N23,-1,),FIND(MID($F$5,1,2),OFFSET($N23,-1,))+5,2),)),"00")</f>
        <v>CB03.05</v>
      </c>
      <c r="O23" s="48" t="str">
        <f t="shared" si="8"/>
        <v>C14Str</v>
      </c>
      <c r="P23" s="48">
        <v>3</v>
      </c>
      <c r="Q23" s="48"/>
      <c r="R23" s="48"/>
      <c r="S23" s="48" t="s">
        <v>327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17"/>
      <c r="BF23" s="16">
        <f t="shared" si="9"/>
        <v>0</v>
      </c>
      <c r="BG23" s="49">
        <v>17</v>
      </c>
      <c r="BH23" s="42" cm="1">
        <f t="array" ref="BH23">IFERROR(INDEX($G$7:$G$1007,SMALL(IF((LOOKUP(ROW($7:$1007),ROW($7:$1007)/($F$7:$F$1007&lt;&gt;""),$F$7:$F$1007)=RIGHT("0"&amp;$BG23,2))*($G$7:$G$1007&lt;&gt;""),ROW($1:$1001),999999),COLUMN(A17))),"0")</f>
        <v>19</v>
      </c>
      <c r="BI23" s="42" t="str" cm="1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42" t="str" cm="1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2" t="str" cm="1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2" t="str" cm="1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2" t="str" cm="1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2" t="str" cm="1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2" t="str" cm="1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2" t="str" cm="1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2" t="str" cm="1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2" t="str" cm="1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2" t="str" cm="1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2" t="str" cm="1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2" t="str" cm="1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2" t="str" cm="1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42">
        <v>17</v>
      </c>
      <c r="B24" s="39">
        <f t="shared" si="4"/>
        <v>0</v>
      </c>
      <c r="C24" s="61">
        <v>8</v>
      </c>
      <c r="D24" s="62">
        <f t="shared" si="11"/>
        <v>0</v>
      </c>
      <c r="E24" s="42">
        <f t="shared" si="5"/>
        <v>1</v>
      </c>
      <c r="F24" s="127"/>
      <c r="G24" s="127"/>
      <c r="H24" s="127"/>
      <c r="I24" s="64" t="s">
        <v>232</v>
      </c>
      <c r="J24" s="73" t="s">
        <v>132</v>
      </c>
      <c r="K24" s="48" t="str">
        <f t="shared" ca="1" si="3"/>
        <v>RW06-INV46-CB03.06-C14Str</v>
      </c>
      <c r="L24" s="48" t="str">
        <f t="shared" ca="1" si="6"/>
        <v>RW06</v>
      </c>
      <c r="M24" s="48" t="str">
        <f t="shared" ca="1" si="7"/>
        <v>INV46</v>
      </c>
      <c r="N24" s="48" t="str">
        <f ca="1">MID($F$5,1,2)&amp;LOOKUP("一",$F$7:$F24)&amp;"."&amp;TEXT(IF($F24&gt;"",1,($ZG24=OFFSET($ZG24,-1,))+IFERROR(MID(OFFSET($N24,-1,),FIND(MID($F$5,1,2),OFFSET($N24,-1,))+5,2),)),"00")</f>
        <v>CB03.06</v>
      </c>
      <c r="O24" s="48" t="str">
        <f t="shared" si="8"/>
        <v>C14Str</v>
      </c>
      <c r="P24" s="48">
        <v>7</v>
      </c>
      <c r="Q24" s="48"/>
      <c r="R24" s="48"/>
      <c r="S24" s="48"/>
      <c r="T24" s="48"/>
      <c r="U24" s="48"/>
      <c r="V24" s="48"/>
      <c r="W24" s="48" t="s">
        <v>219</v>
      </c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F24" s="16">
        <f t="shared" si="9"/>
        <v>0</v>
      </c>
      <c r="BG24" s="49">
        <v>18</v>
      </c>
      <c r="BH24" s="42" t="str" cm="1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2" t="str" cm="1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2" t="str" cm="1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2" t="str" cm="1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2" t="str" cm="1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2" t="str" cm="1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2" t="str" cm="1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2" t="str" cm="1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2" t="str" cm="1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2" t="str" cm="1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2" t="str" cm="1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2" t="str" cm="1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2" t="str" cm="1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2" t="str" cm="1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2" t="str" cm="1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42">
        <v>18</v>
      </c>
      <c r="B25" s="39">
        <f t="shared" si="4"/>
        <v>0</v>
      </c>
      <c r="C25" s="61">
        <v>9</v>
      </c>
      <c r="D25" s="62">
        <f t="shared" si="11"/>
        <v>0</v>
      </c>
      <c r="E25" s="42">
        <f t="shared" si="5"/>
        <v>1</v>
      </c>
      <c r="F25" s="128" t="s">
        <v>222</v>
      </c>
      <c r="G25" s="129">
        <v>19</v>
      </c>
      <c r="H25" s="129"/>
      <c r="I25" s="64" t="s">
        <v>194</v>
      </c>
      <c r="J25" s="73" t="s">
        <v>132</v>
      </c>
      <c r="K25" s="42" t="str">
        <f t="shared" ca="1" si="3"/>
        <v>RW07-INV46-CB04.01-C14Str</v>
      </c>
      <c r="L25" s="42" t="str">
        <f t="shared" ca="1" si="6"/>
        <v>RW07</v>
      </c>
      <c r="M25" s="42" t="str">
        <f t="shared" ca="1" si="7"/>
        <v>INV46</v>
      </c>
      <c r="N25" s="42" t="str">
        <f ca="1">MID($F$5,1,2)&amp;LOOKUP("一",$F$7:$F25)&amp;"."&amp;TEXT(IF($F25&gt;"",1,($ZG25=OFFSET($ZG25,-1,))+IFERROR(MID(OFFSET($N25,-1,),FIND(MID($F$5,1,2),OFFSET($N25,-1,))+5,2),)),"00")</f>
        <v>CB04.01</v>
      </c>
      <c r="O25" s="42" t="str">
        <f t="shared" si="8"/>
        <v>C14Str</v>
      </c>
      <c r="P25" s="42">
        <v>1</v>
      </c>
      <c r="Q25" s="42" t="s">
        <v>223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F25" s="16">
        <f t="shared" si="9"/>
        <v>0</v>
      </c>
      <c r="BG25" s="49">
        <v>19</v>
      </c>
      <c r="BH25" s="42" t="str" cm="1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2" t="str" cm="1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2" t="str" cm="1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2" t="str" cm="1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2" t="str" cm="1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2" t="str" cm="1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2" t="str" cm="1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2" t="str" cm="1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2" t="str" cm="1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2" t="str" cm="1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2" t="str" cm="1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2" t="str" cm="1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2" t="str" cm="1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2" t="str" cm="1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2" t="str" cm="1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42">
        <v>19</v>
      </c>
      <c r="B26" s="39">
        <f t="shared" si="4"/>
        <v>33</v>
      </c>
      <c r="C26" s="61">
        <v>10</v>
      </c>
      <c r="D26" s="62">
        <f t="shared" si="11"/>
        <v>0</v>
      </c>
      <c r="E26" s="42">
        <f t="shared" si="5"/>
        <v>1</v>
      </c>
      <c r="F26" s="129"/>
      <c r="G26" s="129"/>
      <c r="H26" s="129"/>
      <c r="I26" s="64" t="s">
        <v>205</v>
      </c>
      <c r="J26" s="73" t="s">
        <v>132</v>
      </c>
      <c r="K26" s="42" t="str">
        <f t="shared" ca="1" si="3"/>
        <v>RW07-INV46-CB04.02-C14Str</v>
      </c>
      <c r="L26" s="42" t="str">
        <f t="shared" ca="1" si="6"/>
        <v>RW07</v>
      </c>
      <c r="M26" s="42" t="str">
        <f t="shared" ca="1" si="7"/>
        <v>INV46</v>
      </c>
      <c r="N26" s="42" t="str">
        <f ca="1">MID($F$5,1,2)&amp;LOOKUP("一",$F$7:$F26)&amp;"."&amp;TEXT(IF($F26&gt;"",1,($ZG26=OFFSET($ZG26,-1,))+IFERROR(MID(OFFSET($N26,-1,),FIND(MID($F$5,1,2),OFFSET($N26,-1,))+5,2),)),"00")</f>
        <v>CB04.02</v>
      </c>
      <c r="O26" s="42" t="str">
        <f t="shared" si="8"/>
        <v>C14Str</v>
      </c>
      <c r="P26" s="42">
        <v>3</v>
      </c>
      <c r="Q26" s="42"/>
      <c r="R26" s="42"/>
      <c r="S26" s="42" t="s">
        <v>224</v>
      </c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F26" s="16">
        <f t="shared" si="9"/>
        <v>0</v>
      </c>
      <c r="BG26" s="49">
        <v>20</v>
      </c>
      <c r="BH26" s="42" t="str" cm="1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2" t="str" cm="1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2" t="str" cm="1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2" t="str" cm="1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2" t="str" cm="1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2" t="str" cm="1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2" t="str" cm="1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2" t="str" cm="1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2" t="str" cm="1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2" t="str" cm="1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2" t="str" cm="1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2" t="str" cm="1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2" t="str" cm="1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2" t="str" cm="1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2" t="str" cm="1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42">
        <v>20</v>
      </c>
      <c r="B27" s="39">
        <f t="shared" si="4"/>
        <v>0</v>
      </c>
      <c r="C27" s="61">
        <v>11</v>
      </c>
      <c r="D27" s="62">
        <f t="shared" si="11"/>
        <v>0</v>
      </c>
      <c r="E27" s="42">
        <f t="shared" si="5"/>
        <v>1</v>
      </c>
      <c r="F27" s="129"/>
      <c r="G27" s="129"/>
      <c r="H27" s="129"/>
      <c r="I27" s="64" t="s">
        <v>232</v>
      </c>
      <c r="J27" s="73" t="s">
        <v>132</v>
      </c>
      <c r="K27" s="42" t="str">
        <f t="shared" ca="1" si="3"/>
        <v>RW07-INV46-CB04.03-C14Str</v>
      </c>
      <c r="L27" s="42" t="str">
        <f t="shared" ca="1" si="6"/>
        <v>RW07</v>
      </c>
      <c r="M27" s="42" t="str">
        <f t="shared" ca="1" si="7"/>
        <v>INV46</v>
      </c>
      <c r="N27" s="42" t="str">
        <f ca="1">MID($F$5,1,2)&amp;LOOKUP("一",$F$7:$F27)&amp;"."&amp;TEXT(IF($F27&gt;"",1,($ZG27=OFFSET($ZG27,-1,))+IFERROR(MID(OFFSET($N27,-1,),FIND(MID($F$5,1,2),OFFSET($N27,-1,))+5,2),)),"00")</f>
        <v>CB04.03</v>
      </c>
      <c r="O27" s="42" t="str">
        <f t="shared" si="8"/>
        <v>C14Str</v>
      </c>
      <c r="P27" s="42">
        <v>7</v>
      </c>
      <c r="Q27" s="42"/>
      <c r="R27" s="42"/>
      <c r="S27" s="42"/>
      <c r="T27" s="42"/>
      <c r="U27" s="42"/>
      <c r="V27" s="42"/>
      <c r="W27" s="42" t="s">
        <v>328</v>
      </c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F27" s="16">
        <f t="shared" si="9"/>
        <v>0</v>
      </c>
      <c r="BG27" s="49">
        <v>21</v>
      </c>
      <c r="BH27" s="42" t="str" cm="1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2" t="str" cm="1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2" t="str" cm="1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2" t="str" cm="1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2" t="str" cm="1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2" t="str" cm="1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2" t="str" cm="1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2" t="str" cm="1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2" t="str" cm="1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2" t="str" cm="1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2" t="str" cm="1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2" t="str" cm="1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2" t="str" cm="1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2" t="str" cm="1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2" t="str" cm="1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42">
        <v>21</v>
      </c>
      <c r="B28" s="39">
        <f t="shared" si="4"/>
        <v>0</v>
      </c>
      <c r="C28" s="61">
        <v>12</v>
      </c>
      <c r="D28" s="62">
        <f t="shared" si="11"/>
        <v>0</v>
      </c>
      <c r="E28" s="42">
        <f t="shared" si="5"/>
        <v>1</v>
      </c>
      <c r="F28" s="129"/>
      <c r="G28" s="129">
        <v>19</v>
      </c>
      <c r="H28" s="129"/>
      <c r="I28" s="64" t="s">
        <v>194</v>
      </c>
      <c r="J28" s="73" t="s">
        <v>132</v>
      </c>
      <c r="K28" s="42" t="str">
        <f t="shared" ca="1" si="3"/>
        <v>RW08-INV46-CB04.04-C14Str</v>
      </c>
      <c r="L28" s="42" t="str">
        <f t="shared" ca="1" si="6"/>
        <v>RW08</v>
      </c>
      <c r="M28" s="42" t="str">
        <f t="shared" ca="1" si="7"/>
        <v>INV46</v>
      </c>
      <c r="N28" s="42" t="str">
        <f ca="1">MID($F$5,1,2)&amp;LOOKUP("一",$F$7:$F28)&amp;"."&amp;TEXT(IF($F28&gt;"",1,($ZG28=OFFSET($ZG28,-1,))+IFERROR(MID(OFFSET($N28,-1,),FIND(MID($F$5,1,2),OFFSET($N28,-1,))+5,2),)),"00")</f>
        <v>CB04.04</v>
      </c>
      <c r="O28" s="42" t="str">
        <f t="shared" si="8"/>
        <v>C14Str</v>
      </c>
      <c r="P28" s="42">
        <v>1</v>
      </c>
      <c r="Q28" s="42" t="s">
        <v>329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F28" s="16">
        <f t="shared" si="9"/>
        <v>0</v>
      </c>
      <c r="BG28" s="49">
        <v>22</v>
      </c>
      <c r="BH28" s="42" t="str" cm="1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2" t="str" cm="1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2" t="str" cm="1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2" t="str" cm="1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2" t="str" cm="1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2" t="str" cm="1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2" t="str" cm="1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2" t="str" cm="1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2" t="str" cm="1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2" t="str" cm="1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2" t="str" cm="1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2" t="str" cm="1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2" t="str" cm="1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2" t="str" cm="1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2" t="str" cm="1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42">
        <v>22</v>
      </c>
      <c r="B29" s="39">
        <f t="shared" si="4"/>
        <v>0</v>
      </c>
      <c r="C29" s="61">
        <v>13</v>
      </c>
      <c r="D29" s="62">
        <f t="shared" si="11"/>
        <v>0</v>
      </c>
      <c r="E29" s="42">
        <f t="shared" si="5"/>
        <v>1</v>
      </c>
      <c r="F29" s="129"/>
      <c r="G29" s="129"/>
      <c r="H29" s="129"/>
      <c r="I29" s="64" t="s">
        <v>205</v>
      </c>
      <c r="J29" s="73" t="s">
        <v>132</v>
      </c>
      <c r="K29" s="42" t="str">
        <f t="shared" ca="1" si="3"/>
        <v>RW08-INV46-CB04.05-C14Str</v>
      </c>
      <c r="L29" s="42" t="str">
        <f t="shared" ca="1" si="6"/>
        <v>RW08</v>
      </c>
      <c r="M29" s="42" t="str">
        <f t="shared" ca="1" si="7"/>
        <v>INV46</v>
      </c>
      <c r="N29" s="42" t="str">
        <f ca="1">MID($F$5,1,2)&amp;LOOKUP("一",$F$7:$F29)&amp;"."&amp;TEXT(IF($F29&gt;"",1,($ZG29=OFFSET($ZG29,-1,))+IFERROR(MID(OFFSET($N29,-1,),FIND(MID($F$5,1,2),OFFSET($N29,-1,))+5,2),)),"00")</f>
        <v>CB04.05</v>
      </c>
      <c r="O29" s="42" t="str">
        <f t="shared" si="8"/>
        <v>C14Str</v>
      </c>
      <c r="P29" s="42">
        <v>3</v>
      </c>
      <c r="Q29" s="42"/>
      <c r="R29" s="42"/>
      <c r="S29" s="42" t="s">
        <v>330</v>
      </c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F29" s="16">
        <f t="shared" si="9"/>
        <v>0</v>
      </c>
      <c r="BG29" s="49">
        <v>23</v>
      </c>
      <c r="BH29" s="42" t="str" cm="1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2" t="str" cm="1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2" t="str" cm="1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2" t="str" cm="1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2" t="str" cm="1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2" t="str" cm="1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2" t="str" cm="1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2" t="str" cm="1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2" t="str" cm="1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2" t="str" cm="1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2" t="str" cm="1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2" t="str" cm="1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2" t="str" cm="1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2" t="str" cm="1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2" t="str" cm="1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42">
        <v>23</v>
      </c>
      <c r="B30" s="39">
        <f t="shared" si="4"/>
        <v>0</v>
      </c>
      <c r="C30" s="61">
        <v>14</v>
      </c>
      <c r="D30" s="62">
        <f t="shared" si="11"/>
        <v>0</v>
      </c>
      <c r="E30" s="42">
        <f t="shared" si="5"/>
        <v>1</v>
      </c>
      <c r="F30" s="129"/>
      <c r="G30" s="129"/>
      <c r="H30" s="129"/>
      <c r="I30" s="64" t="s">
        <v>232</v>
      </c>
      <c r="J30" s="73" t="s">
        <v>132</v>
      </c>
      <c r="K30" s="42" t="str">
        <f t="shared" ca="1" si="3"/>
        <v>RW08-INV46-CB04.06-C14Str</v>
      </c>
      <c r="L30" s="42" t="str">
        <f t="shared" ca="1" si="6"/>
        <v>RW08</v>
      </c>
      <c r="M30" s="42" t="str">
        <f t="shared" ca="1" si="7"/>
        <v>INV46</v>
      </c>
      <c r="N30" s="42" t="str">
        <f ca="1">MID($F$5,1,2)&amp;LOOKUP("一",$F$7:$F30)&amp;"."&amp;TEXT(IF($F30&gt;"",1,($ZG30=OFFSET($ZG30,-1,))+IFERROR(MID(OFFSET($N30,-1,),FIND(MID($F$5,1,2),OFFSET($N30,-1,))+5,2),)),"00")</f>
        <v>CB04.06</v>
      </c>
      <c r="O30" s="42" t="str">
        <f t="shared" si="8"/>
        <v>C14Str</v>
      </c>
      <c r="P30" s="42">
        <v>7</v>
      </c>
      <c r="Q30" s="42"/>
      <c r="R30" s="42"/>
      <c r="S30" s="42"/>
      <c r="T30" s="42"/>
      <c r="U30" s="42"/>
      <c r="V30" s="42"/>
      <c r="W30" s="42" t="s">
        <v>228</v>
      </c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F30" s="16">
        <f t="shared" si="9"/>
        <v>0</v>
      </c>
      <c r="BG30" s="49">
        <v>24</v>
      </c>
      <c r="BH30" s="42" t="str" cm="1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2" t="str" cm="1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2" t="str" cm="1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2" t="str" cm="1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2" t="str" cm="1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2" t="str" cm="1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2" t="str" cm="1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2" t="str" cm="1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2" t="str" cm="1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2" t="str" cm="1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2" t="str" cm="1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2" t="str" cm="1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2" t="str" cm="1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2" t="str" cm="1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2" t="str" cm="1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42">
        <v>24</v>
      </c>
      <c r="B31" s="39">
        <f t="shared" si="4"/>
        <v>0</v>
      </c>
      <c r="C31" s="61">
        <v>15</v>
      </c>
      <c r="D31" s="62">
        <f t="shared" si="11"/>
        <v>0</v>
      </c>
      <c r="E31" s="42">
        <f t="shared" si="5"/>
        <v>1</v>
      </c>
      <c r="F31" s="126" t="s">
        <v>229</v>
      </c>
      <c r="G31" s="127">
        <v>19</v>
      </c>
      <c r="H31" s="127"/>
      <c r="I31" s="64" t="s">
        <v>194</v>
      </c>
      <c r="J31" s="73" t="s">
        <v>132</v>
      </c>
      <c r="K31" s="48" t="str">
        <f t="shared" ca="1" si="3"/>
        <v>RW09-INV46-CB05.01-C14Str</v>
      </c>
      <c r="L31" s="48" t="str">
        <f t="shared" ca="1" si="6"/>
        <v>RW09</v>
      </c>
      <c r="M31" s="48" t="str">
        <f t="shared" ca="1" si="7"/>
        <v>INV46</v>
      </c>
      <c r="N31" s="48" t="str">
        <f ca="1">MID($F$5,1,2)&amp;LOOKUP("一",$F$7:$F31)&amp;"."&amp;TEXT(IF($F31&gt;"",1,($ZG31=OFFSET($ZG31,-1,))+IFERROR(MID(OFFSET($N31,-1,),FIND(MID($F$5,1,2),OFFSET($N31,-1,))+5,2),)),"00")</f>
        <v>CB05.01</v>
      </c>
      <c r="O31" s="48" t="str">
        <f t="shared" si="8"/>
        <v>C14Str</v>
      </c>
      <c r="P31" s="48">
        <v>1</v>
      </c>
      <c r="Q31" s="48" t="s">
        <v>230</v>
      </c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F31" s="16">
        <f>B32-D41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42">
        <v>25</v>
      </c>
      <c r="B32" s="39">
        <f t="shared" si="4"/>
        <v>0</v>
      </c>
      <c r="C32" s="61">
        <v>16</v>
      </c>
      <c r="D32" s="62">
        <f t="shared" si="11"/>
        <v>0</v>
      </c>
      <c r="E32" s="42">
        <f t="shared" si="5"/>
        <v>1</v>
      </c>
      <c r="F32" s="127"/>
      <c r="G32" s="127"/>
      <c r="H32" s="127"/>
      <c r="I32" s="64" t="s">
        <v>205</v>
      </c>
      <c r="J32" s="73" t="s">
        <v>132</v>
      </c>
      <c r="K32" s="48" t="str">
        <f t="shared" ca="1" si="3"/>
        <v>RW09-INV46-CB05.02-C14Str</v>
      </c>
      <c r="L32" s="48" t="str">
        <f t="shared" ca="1" si="6"/>
        <v>RW09</v>
      </c>
      <c r="M32" s="48" t="str">
        <f t="shared" ca="1" si="7"/>
        <v>INV46</v>
      </c>
      <c r="N32" s="48" t="str">
        <f ca="1">MID($F$5,1,2)&amp;LOOKUP("一",$F$7:$F32)&amp;"."&amp;TEXT(IF($F32&gt;"",1,($ZG32=OFFSET($ZG32,-1,))+IFERROR(MID(OFFSET($N32,-1,),FIND(MID($F$5,1,2),OFFSET($N32,-1,))+5,2),)),"00")</f>
        <v>CB05.02</v>
      </c>
      <c r="O32" s="48" t="str">
        <f t="shared" si="8"/>
        <v>C14Str</v>
      </c>
      <c r="P32" s="48">
        <v>3</v>
      </c>
      <c r="Q32" s="48"/>
      <c r="R32" s="48"/>
      <c r="S32" s="48" t="s">
        <v>231</v>
      </c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F32" s="16">
        <f t="shared" ref="BF32:BF35" si="12">B33-D42</f>
        <v>0</v>
      </c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42">
        <v>26</v>
      </c>
      <c r="B33" s="39">
        <f t="shared" si="4"/>
        <v>0</v>
      </c>
      <c r="C33" s="61">
        <v>17</v>
      </c>
      <c r="D33" s="62">
        <f t="shared" si="11"/>
        <v>0</v>
      </c>
      <c r="E33" s="42">
        <f t="shared" si="5"/>
        <v>1</v>
      </c>
      <c r="F33" s="127"/>
      <c r="G33" s="127"/>
      <c r="H33" s="127"/>
      <c r="I33" s="64" t="s">
        <v>232</v>
      </c>
      <c r="J33" s="73" t="s">
        <v>132</v>
      </c>
      <c r="K33" s="48" t="str">
        <f t="shared" ca="1" si="3"/>
        <v>RW09-INV46-CB05.03-C14Str</v>
      </c>
      <c r="L33" s="48" t="str">
        <f t="shared" ca="1" si="6"/>
        <v>RW09</v>
      </c>
      <c r="M33" s="48" t="str">
        <f t="shared" ca="1" si="7"/>
        <v>INV46</v>
      </c>
      <c r="N33" s="48" t="str">
        <f ca="1">MID($F$5,1,2)&amp;LOOKUP("一",$F$7:$F33)&amp;"."&amp;TEXT(IF($F33&gt;"",1,($ZG33=OFFSET($ZG33,-1,))+IFERROR(MID(OFFSET($N33,-1,),FIND(MID($F$5,1,2),OFFSET($N33,-1,))+5,2),)),"00")</f>
        <v>CB05.03</v>
      </c>
      <c r="O33" s="48" t="str">
        <f t="shared" si="8"/>
        <v>C14Str</v>
      </c>
      <c r="P33" s="48">
        <v>7</v>
      </c>
      <c r="Q33" s="48"/>
      <c r="R33" s="48"/>
      <c r="S33" s="48"/>
      <c r="T33" s="48"/>
      <c r="U33" s="48"/>
      <c r="V33" s="48"/>
      <c r="W33" s="48" t="s">
        <v>233</v>
      </c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F33" s="16">
        <f t="shared" si="12"/>
        <v>0</v>
      </c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42">
        <v>27</v>
      </c>
      <c r="B34" s="39">
        <f t="shared" si="4"/>
        <v>0</v>
      </c>
      <c r="C34" s="61">
        <v>18</v>
      </c>
      <c r="D34" s="62">
        <f t="shared" si="11"/>
        <v>0</v>
      </c>
      <c r="E34" s="42">
        <f t="shared" si="5"/>
        <v>1</v>
      </c>
      <c r="F34" s="127"/>
      <c r="G34" s="127">
        <v>19</v>
      </c>
      <c r="H34" s="127"/>
      <c r="I34" s="64" t="s">
        <v>194</v>
      </c>
      <c r="J34" s="73" t="s">
        <v>132</v>
      </c>
      <c r="K34" s="48" t="str">
        <f t="shared" ca="1" si="3"/>
        <v>RW10-INV46-CB05.04-C14Str</v>
      </c>
      <c r="L34" s="48" t="str">
        <f t="shared" ca="1" si="6"/>
        <v>RW10</v>
      </c>
      <c r="M34" s="48" t="str">
        <f t="shared" ca="1" si="7"/>
        <v>INV46</v>
      </c>
      <c r="N34" s="48" t="str">
        <f ca="1">MID($F$5,1,2)&amp;LOOKUP("一",$F$7:$F34)&amp;"."&amp;TEXT(IF($F34&gt;"",1,($ZG34=OFFSET($ZG34,-1,))+IFERROR(MID(OFFSET($N34,-1,),FIND(MID($F$5,1,2),OFFSET($N34,-1,))+5,2),)),"00")</f>
        <v>CB05.04</v>
      </c>
      <c r="O34" s="48" t="str">
        <f t="shared" si="8"/>
        <v>C14Str</v>
      </c>
      <c r="P34" s="48">
        <v>1</v>
      </c>
      <c r="Q34" s="48" t="s">
        <v>234</v>
      </c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F34" s="16">
        <f t="shared" si="12"/>
        <v>0</v>
      </c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42">
        <v>28</v>
      </c>
      <c r="B35" s="39">
        <f t="shared" si="4"/>
        <v>0</v>
      </c>
      <c r="C35" s="61">
        <v>19</v>
      </c>
      <c r="D35" s="62">
        <f t="shared" si="11"/>
        <v>33</v>
      </c>
      <c r="E35" s="42">
        <f t="shared" si="5"/>
        <v>1</v>
      </c>
      <c r="F35" s="127"/>
      <c r="G35" s="127"/>
      <c r="H35" s="127"/>
      <c r="I35" s="64" t="s">
        <v>205</v>
      </c>
      <c r="J35" s="73" t="s">
        <v>132</v>
      </c>
      <c r="K35" s="48" t="str">
        <f t="shared" ca="1" si="3"/>
        <v>RW10-INV46-CB05.05-C14Str</v>
      </c>
      <c r="L35" s="48" t="str">
        <f t="shared" ca="1" si="6"/>
        <v>RW10</v>
      </c>
      <c r="M35" s="48" t="str">
        <f t="shared" ca="1" si="7"/>
        <v>INV46</v>
      </c>
      <c r="N35" s="48" t="str">
        <f ca="1">MID($F$5,1,2)&amp;LOOKUP("一",$F$7:$F35)&amp;"."&amp;TEXT(IF($F35&gt;"",1,($ZG35=OFFSET($ZG35,-1,))+IFERROR(MID(OFFSET($N35,-1,),FIND(MID($F$5,1,2),OFFSET($N35,-1,))+5,2),)),"00")</f>
        <v>CB05.05</v>
      </c>
      <c r="O35" s="48" t="str">
        <f t="shared" si="8"/>
        <v>C14Str</v>
      </c>
      <c r="P35" s="48">
        <v>3</v>
      </c>
      <c r="Q35" s="48"/>
      <c r="R35" s="48"/>
      <c r="S35" s="48" t="s">
        <v>235</v>
      </c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F35" s="16">
        <f t="shared" si="12"/>
        <v>0</v>
      </c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42">
        <v>29</v>
      </c>
      <c r="B36" s="39">
        <f t="shared" si="4"/>
        <v>0</v>
      </c>
      <c r="C36" s="61">
        <v>20</v>
      </c>
      <c r="D36" s="62">
        <f t="shared" si="11"/>
        <v>0</v>
      </c>
      <c r="E36" s="42">
        <f t="shared" si="5"/>
        <v>1</v>
      </c>
      <c r="F36" s="127"/>
      <c r="G36" s="127"/>
      <c r="H36" s="127"/>
      <c r="I36" s="64" t="s">
        <v>232</v>
      </c>
      <c r="J36" s="73" t="s">
        <v>132</v>
      </c>
      <c r="K36" s="48" t="str">
        <f t="shared" ca="1" si="3"/>
        <v>RW10-INV46-CB05.06-C14Str</v>
      </c>
      <c r="L36" s="48" t="str">
        <f t="shared" ca="1" si="6"/>
        <v>RW10</v>
      </c>
      <c r="M36" s="48" t="str">
        <f t="shared" ca="1" si="7"/>
        <v>INV46</v>
      </c>
      <c r="N36" s="48" t="str">
        <f ca="1">MID($F$5,1,2)&amp;LOOKUP("一",$F$7:$F36)&amp;"."&amp;TEXT(IF($F36&gt;"",1,($ZG36=OFFSET($ZG36,-1,))+IFERROR(MID(OFFSET($N36,-1,),FIND(MID($F$5,1,2),OFFSET($N36,-1,))+5,2),)),"00")</f>
        <v>CB05.06</v>
      </c>
      <c r="O36" s="48" t="str">
        <f t="shared" si="8"/>
        <v>C14Str</v>
      </c>
      <c r="P36" s="48">
        <v>7</v>
      </c>
      <c r="Q36" s="48"/>
      <c r="R36" s="48"/>
      <c r="S36" s="48"/>
      <c r="T36" s="48"/>
      <c r="U36" s="48"/>
      <c r="V36" s="48"/>
      <c r="W36" s="48" t="s">
        <v>236</v>
      </c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F36" s="3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37"/>
      <c r="B37" s="17"/>
      <c r="C37" s="61">
        <v>21</v>
      </c>
      <c r="D37" s="62">
        <f t="shared" si="11"/>
        <v>0</v>
      </c>
      <c r="E37" s="42">
        <f t="shared" si="5"/>
        <v>1</v>
      </c>
      <c r="F37" s="128" t="s">
        <v>237</v>
      </c>
      <c r="G37" s="129">
        <v>19</v>
      </c>
      <c r="H37" s="129"/>
      <c r="I37" s="64" t="s">
        <v>194</v>
      </c>
      <c r="J37" s="73" t="s">
        <v>132</v>
      </c>
      <c r="K37" s="42" t="str">
        <f t="shared" ca="1" si="3"/>
        <v>RW11-INV46-CB06.01-C14Str</v>
      </c>
      <c r="L37" s="42" t="str">
        <f t="shared" ca="1" si="6"/>
        <v>RW11</v>
      </c>
      <c r="M37" s="42" t="str">
        <f t="shared" ca="1" si="7"/>
        <v>INV46</v>
      </c>
      <c r="N37" s="42" t="str">
        <f ca="1">MID($F$5,1,2)&amp;LOOKUP("一",$F$7:$F37)&amp;"."&amp;TEXT(IF($F37&gt;"",1,($ZG37=OFFSET($ZG37,-1,))+IFERROR(MID(OFFSET($N37,-1,),FIND(MID($F$5,1,2),OFFSET($N37,-1,))+5,2),)),"00")</f>
        <v>CB06.01</v>
      </c>
      <c r="O37" s="42" t="str">
        <f t="shared" si="8"/>
        <v>C14Str</v>
      </c>
      <c r="P37" s="42">
        <v>1</v>
      </c>
      <c r="Q37" s="42" t="s">
        <v>238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F37" s="3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37"/>
      <c r="B38" s="17"/>
      <c r="C38" s="61">
        <v>22</v>
      </c>
      <c r="D38" s="62">
        <f t="shared" si="11"/>
        <v>0</v>
      </c>
      <c r="E38" s="42">
        <f t="shared" si="5"/>
        <v>1</v>
      </c>
      <c r="F38" s="129"/>
      <c r="G38" s="129"/>
      <c r="H38" s="129"/>
      <c r="I38" s="64" t="s">
        <v>205</v>
      </c>
      <c r="J38" s="73" t="s">
        <v>132</v>
      </c>
      <c r="K38" s="42" t="str">
        <f t="shared" ca="1" si="3"/>
        <v>RW11-INV46-CB06.02-C14Str</v>
      </c>
      <c r="L38" s="42" t="str">
        <f t="shared" ca="1" si="6"/>
        <v>RW11</v>
      </c>
      <c r="M38" s="42" t="str">
        <f t="shared" ca="1" si="7"/>
        <v>INV46</v>
      </c>
      <c r="N38" s="42" t="str">
        <f ca="1">MID($F$5,1,2)&amp;LOOKUP("一",$F$7:$F38)&amp;"."&amp;TEXT(IF($F38&gt;"",1,($ZG38=OFFSET($ZG38,-1,))+IFERROR(MID(OFFSET($N38,-1,),FIND(MID($F$5,1,2),OFFSET($N38,-1,))+5,2),)),"00")</f>
        <v>CB06.02</v>
      </c>
      <c r="O38" s="42" t="str">
        <f t="shared" si="8"/>
        <v>C14Str</v>
      </c>
      <c r="P38" s="42">
        <v>3</v>
      </c>
      <c r="Q38" s="42"/>
      <c r="R38" s="42"/>
      <c r="S38" s="42" t="s">
        <v>239</v>
      </c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F38" s="3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37"/>
      <c r="B39" s="17"/>
      <c r="C39" s="61">
        <v>23</v>
      </c>
      <c r="D39" s="62">
        <f t="shared" si="11"/>
        <v>0</v>
      </c>
      <c r="E39" s="42">
        <f t="shared" si="5"/>
        <v>1</v>
      </c>
      <c r="F39" s="129"/>
      <c r="G39" s="129"/>
      <c r="H39" s="129"/>
      <c r="I39" s="64" t="s">
        <v>232</v>
      </c>
      <c r="J39" s="73" t="s">
        <v>132</v>
      </c>
      <c r="K39" s="42" t="str">
        <f t="shared" ca="1" si="3"/>
        <v>RW11-INV46-CB06.03-C14Str</v>
      </c>
      <c r="L39" s="42" t="str">
        <f t="shared" ca="1" si="6"/>
        <v>RW11</v>
      </c>
      <c r="M39" s="42" t="str">
        <f t="shared" ca="1" si="7"/>
        <v>INV46</v>
      </c>
      <c r="N39" s="42" t="str">
        <f ca="1">MID($F$5,1,2)&amp;LOOKUP("一",$F$7:$F39)&amp;"."&amp;TEXT(IF($F39&gt;"",1,($ZG39=OFFSET($ZG39,-1,))+IFERROR(MID(OFFSET($N39,-1,),FIND(MID($F$5,1,2),OFFSET($N39,-1,))+5,2),)),"00")</f>
        <v>CB06.03</v>
      </c>
      <c r="O39" s="42" t="str">
        <f t="shared" si="8"/>
        <v>C14Str</v>
      </c>
      <c r="P39" s="42">
        <v>7</v>
      </c>
      <c r="Q39" s="42"/>
      <c r="R39" s="42"/>
      <c r="S39" s="42"/>
      <c r="T39" s="42"/>
      <c r="U39" s="42"/>
      <c r="V39" s="42"/>
      <c r="W39" s="42" t="s">
        <v>240</v>
      </c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F39" s="3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37"/>
      <c r="B40" s="17"/>
      <c r="C40" s="61">
        <v>24</v>
      </c>
      <c r="D40" s="62">
        <f t="shared" si="11"/>
        <v>0</v>
      </c>
      <c r="E40" s="42">
        <f t="shared" si="5"/>
        <v>1</v>
      </c>
      <c r="F40" s="129"/>
      <c r="G40" s="129">
        <v>19</v>
      </c>
      <c r="H40" s="129"/>
      <c r="I40" s="64" t="s">
        <v>194</v>
      </c>
      <c r="J40" s="73" t="s">
        <v>132</v>
      </c>
      <c r="K40" s="42" t="str">
        <f t="shared" ca="1" si="3"/>
        <v>RW12-INV46-CB06.04-C14Str</v>
      </c>
      <c r="L40" s="42" t="str">
        <f t="shared" ca="1" si="6"/>
        <v>RW12</v>
      </c>
      <c r="M40" s="42" t="str">
        <f t="shared" ca="1" si="7"/>
        <v>INV46</v>
      </c>
      <c r="N40" s="42" t="str">
        <f ca="1">MID($F$5,1,2)&amp;LOOKUP("一",$F$7:$F40)&amp;"."&amp;TEXT(IF($F40&gt;"",1,($ZG40=OFFSET($ZG40,-1,))+IFERROR(MID(OFFSET($N40,-1,),FIND(MID($F$5,1,2),OFFSET($N40,-1,))+5,2),)),"00")</f>
        <v>CB06.04</v>
      </c>
      <c r="O40" s="42" t="str">
        <f t="shared" si="8"/>
        <v>C14Str</v>
      </c>
      <c r="P40" s="42">
        <v>1</v>
      </c>
      <c r="Q40" s="42" t="s">
        <v>241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F40" s="3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37"/>
      <c r="B41" s="17"/>
      <c r="C41" s="61">
        <v>25</v>
      </c>
      <c r="D41" s="62">
        <f t="shared" si="11"/>
        <v>0</v>
      </c>
      <c r="E41" s="42">
        <f t="shared" si="5"/>
        <v>1</v>
      </c>
      <c r="F41" s="129"/>
      <c r="G41" s="129"/>
      <c r="H41" s="129"/>
      <c r="I41" s="64" t="s">
        <v>205</v>
      </c>
      <c r="J41" s="73" t="s">
        <v>132</v>
      </c>
      <c r="K41" s="42" t="str">
        <f t="shared" ca="1" si="3"/>
        <v>RW12-INV46-CB06.05-C14Str</v>
      </c>
      <c r="L41" s="42" t="str">
        <f t="shared" ca="1" si="6"/>
        <v>RW12</v>
      </c>
      <c r="M41" s="42" t="str">
        <f t="shared" ca="1" si="7"/>
        <v>INV46</v>
      </c>
      <c r="N41" s="42" t="str">
        <f ca="1">MID($F$5,1,2)&amp;LOOKUP("一",$F$7:$F41)&amp;"."&amp;TEXT(IF($F41&gt;"",1,($ZG41=OFFSET($ZG41,-1,))+IFERROR(MID(OFFSET($N41,-1,),FIND(MID($F$5,1,2),OFFSET($N41,-1,))+5,2),)),"00")</f>
        <v>CB06.05</v>
      </c>
      <c r="O41" s="42" t="str">
        <f t="shared" si="8"/>
        <v>C14Str</v>
      </c>
      <c r="P41" s="42">
        <v>3</v>
      </c>
      <c r="Q41" s="42"/>
      <c r="R41" s="42"/>
      <c r="S41" s="42" t="s">
        <v>242</v>
      </c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F41" s="3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37"/>
      <c r="B42" s="17"/>
      <c r="C42" s="61">
        <v>26</v>
      </c>
      <c r="D42" s="62">
        <f t="shared" si="11"/>
        <v>0</v>
      </c>
      <c r="E42" s="42">
        <f t="shared" si="5"/>
        <v>1</v>
      </c>
      <c r="F42" s="129"/>
      <c r="G42" s="129"/>
      <c r="H42" s="129"/>
      <c r="I42" s="64" t="s">
        <v>232</v>
      </c>
      <c r="J42" s="73" t="s">
        <v>132</v>
      </c>
      <c r="K42" s="42" t="str">
        <f t="shared" ca="1" si="3"/>
        <v>RW12-INV46-CB06.06-C14Str</v>
      </c>
      <c r="L42" s="42" t="str">
        <f t="shared" ca="1" si="6"/>
        <v>RW12</v>
      </c>
      <c r="M42" s="42" t="str">
        <f t="shared" ca="1" si="7"/>
        <v>INV46</v>
      </c>
      <c r="N42" s="42" t="str">
        <f ca="1">MID($F$5,1,2)&amp;LOOKUP("一",$F$7:$F42)&amp;"."&amp;TEXT(IF($F42&gt;"",1,($ZG42=OFFSET($ZG42,-1,))+IFERROR(MID(OFFSET($N42,-1,),FIND(MID($F$5,1,2),OFFSET($N42,-1,))+5,2),)),"00")</f>
        <v>CB06.06</v>
      </c>
      <c r="O42" s="42" t="str">
        <f t="shared" si="8"/>
        <v>C14Str</v>
      </c>
      <c r="P42" s="42">
        <v>7</v>
      </c>
      <c r="Q42" s="42"/>
      <c r="R42" s="42"/>
      <c r="S42" s="42"/>
      <c r="T42" s="42"/>
      <c r="U42" s="42"/>
      <c r="V42" s="42"/>
      <c r="W42" s="42" t="s">
        <v>243</v>
      </c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F42" s="3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37"/>
      <c r="B43" s="17"/>
      <c r="C43" s="61">
        <v>27</v>
      </c>
      <c r="D43" s="62">
        <f t="shared" si="11"/>
        <v>0</v>
      </c>
      <c r="E43" s="42">
        <f t="shared" si="5"/>
        <v>1</v>
      </c>
      <c r="F43" s="126" t="s">
        <v>244</v>
      </c>
      <c r="G43" s="127">
        <v>19</v>
      </c>
      <c r="H43" s="127"/>
      <c r="I43" s="64" t="s">
        <v>194</v>
      </c>
      <c r="J43" s="73" t="s">
        <v>132</v>
      </c>
      <c r="K43" s="48" t="str">
        <f t="shared" ca="1" si="3"/>
        <v>RW13-INV46-CB07.01-C14Str</v>
      </c>
      <c r="L43" s="48" t="str">
        <f t="shared" ca="1" si="6"/>
        <v>RW13</v>
      </c>
      <c r="M43" s="48" t="str">
        <f t="shared" ca="1" si="7"/>
        <v>INV46</v>
      </c>
      <c r="N43" s="48" t="str">
        <f ca="1">MID($F$5,1,2)&amp;LOOKUP("一",$F$7:$F43)&amp;"."&amp;TEXT(IF($F43&gt;"",1,($ZG43=OFFSET($ZG43,-1,))+IFERROR(MID(OFFSET($N43,-1,),FIND(MID($F$5,1,2),OFFSET($N43,-1,))+5,2),)),"00")</f>
        <v>CB07.01</v>
      </c>
      <c r="O43" s="48" t="str">
        <f t="shared" si="8"/>
        <v>C14Str</v>
      </c>
      <c r="P43" s="48">
        <v>1</v>
      </c>
      <c r="Q43" s="48" t="s">
        <v>245</v>
      </c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F43" s="3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37"/>
      <c r="B44" s="17"/>
      <c r="C44" s="61">
        <v>28</v>
      </c>
      <c r="D44" s="62">
        <f t="shared" si="11"/>
        <v>0</v>
      </c>
      <c r="E44" s="42">
        <f t="shared" si="5"/>
        <v>1</v>
      </c>
      <c r="F44" s="127"/>
      <c r="G44" s="127"/>
      <c r="H44" s="127"/>
      <c r="I44" s="64" t="s">
        <v>205</v>
      </c>
      <c r="J44" s="73" t="s">
        <v>132</v>
      </c>
      <c r="K44" s="48" t="str">
        <f t="shared" ca="1" si="3"/>
        <v>RW13-INV46-CB07.02-C14Str</v>
      </c>
      <c r="L44" s="48" t="str">
        <f t="shared" ca="1" si="6"/>
        <v>RW13</v>
      </c>
      <c r="M44" s="48" t="str">
        <f t="shared" ca="1" si="7"/>
        <v>INV46</v>
      </c>
      <c r="N44" s="48" t="str">
        <f ca="1">MID($F$5,1,2)&amp;LOOKUP("一",$F$7:$F44)&amp;"."&amp;TEXT(IF($F44&gt;"",1,($ZG44=OFFSET($ZG44,-1,))+IFERROR(MID(OFFSET($N44,-1,),FIND(MID($F$5,1,2),OFFSET($N44,-1,))+5,2),)),"00")</f>
        <v>CB07.02</v>
      </c>
      <c r="O44" s="48" t="str">
        <f t="shared" si="8"/>
        <v>C14Str</v>
      </c>
      <c r="P44" s="48">
        <v>3</v>
      </c>
      <c r="Q44" s="48"/>
      <c r="R44" s="48"/>
      <c r="S44" s="48" t="s">
        <v>246</v>
      </c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F44" s="3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37"/>
      <c r="B45" s="17"/>
      <c r="C45" s="61">
        <v>29</v>
      </c>
      <c r="D45" s="62">
        <f t="shared" si="11"/>
        <v>0</v>
      </c>
      <c r="E45" s="42">
        <f t="shared" si="5"/>
        <v>1</v>
      </c>
      <c r="F45" s="127"/>
      <c r="G45" s="127"/>
      <c r="H45" s="127"/>
      <c r="I45" s="64" t="s">
        <v>232</v>
      </c>
      <c r="J45" s="73" t="s">
        <v>132</v>
      </c>
      <c r="K45" s="48" t="str">
        <f t="shared" ca="1" si="3"/>
        <v>RW13-INV46-CB07.03-C14Str</v>
      </c>
      <c r="L45" s="48" t="str">
        <f t="shared" ca="1" si="6"/>
        <v>RW13</v>
      </c>
      <c r="M45" s="48" t="str">
        <f t="shared" ca="1" si="7"/>
        <v>INV46</v>
      </c>
      <c r="N45" s="48" t="str">
        <f ca="1">MID($F$5,1,2)&amp;LOOKUP("一",$F$7:$F45)&amp;"."&amp;TEXT(IF($F45&gt;"",1,($ZG45=OFFSET($ZG45,-1,))+IFERROR(MID(OFFSET($N45,-1,),FIND(MID($F$5,1,2),OFFSET($N45,-1,))+5,2),)),"00")</f>
        <v>CB07.03</v>
      </c>
      <c r="O45" s="48" t="str">
        <f t="shared" si="8"/>
        <v>C14Str</v>
      </c>
      <c r="P45" s="48">
        <v>7</v>
      </c>
      <c r="Q45" s="48"/>
      <c r="R45" s="48"/>
      <c r="S45" s="48"/>
      <c r="T45" s="48"/>
      <c r="U45" s="48"/>
      <c r="V45" s="48"/>
      <c r="W45" s="48" t="s">
        <v>247</v>
      </c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F45" s="3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37"/>
      <c r="B46" s="17"/>
      <c r="C46" s="37"/>
      <c r="D46" s="37"/>
      <c r="E46" s="42">
        <f t="shared" si="5"/>
        <v>1</v>
      </c>
      <c r="F46" s="127"/>
      <c r="G46" s="127">
        <v>19</v>
      </c>
      <c r="H46" s="127"/>
      <c r="I46" s="64" t="s">
        <v>194</v>
      </c>
      <c r="J46" s="73" t="s">
        <v>132</v>
      </c>
      <c r="K46" s="48" t="str">
        <f t="shared" ca="1" si="3"/>
        <v>RW14-INV46-CB07.04-C14Str</v>
      </c>
      <c r="L46" s="48" t="str">
        <f t="shared" ca="1" si="6"/>
        <v>RW14</v>
      </c>
      <c r="M46" s="48" t="str">
        <f t="shared" ca="1" si="7"/>
        <v>INV46</v>
      </c>
      <c r="N46" s="48" t="str">
        <f ca="1">MID($F$5,1,2)&amp;LOOKUP("一",$F$7:$F46)&amp;"."&amp;TEXT(IF($F46&gt;"",1,($ZG46=OFFSET($ZG46,-1,))+IFERROR(MID(OFFSET($N46,-1,),FIND(MID($F$5,1,2),OFFSET($N46,-1,))+5,2),)),"00")</f>
        <v>CB07.04</v>
      </c>
      <c r="O46" s="48" t="str">
        <f t="shared" si="8"/>
        <v>C14Str</v>
      </c>
      <c r="P46" s="48">
        <v>1</v>
      </c>
      <c r="Q46" s="48" t="s">
        <v>248</v>
      </c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F46" s="3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37"/>
      <c r="B47" s="17"/>
      <c r="C47" s="37"/>
      <c r="D47" s="37"/>
      <c r="E47" s="42">
        <f t="shared" si="5"/>
        <v>1</v>
      </c>
      <c r="F47" s="127"/>
      <c r="G47" s="127"/>
      <c r="H47" s="127"/>
      <c r="I47" s="64" t="s">
        <v>205</v>
      </c>
      <c r="J47" s="73" t="s">
        <v>132</v>
      </c>
      <c r="K47" s="48" t="str">
        <f t="shared" ca="1" si="3"/>
        <v>RW14-INV46-CB07.05-C14Str</v>
      </c>
      <c r="L47" s="48" t="str">
        <f t="shared" ca="1" si="6"/>
        <v>RW14</v>
      </c>
      <c r="M47" s="48" t="str">
        <f t="shared" ca="1" si="7"/>
        <v>INV46</v>
      </c>
      <c r="N47" s="48" t="str">
        <f ca="1">MID($F$5,1,2)&amp;LOOKUP("一",$F$7:$F47)&amp;"."&amp;TEXT(IF($F47&gt;"",1,($ZG47=OFFSET($ZG47,-1,))+IFERROR(MID(OFFSET($N47,-1,),FIND(MID($F$5,1,2),OFFSET($N47,-1,))+5,2),)),"00")</f>
        <v>CB07.05</v>
      </c>
      <c r="O47" s="48" t="str">
        <f t="shared" si="8"/>
        <v>C14Str</v>
      </c>
      <c r="P47" s="48">
        <v>3</v>
      </c>
      <c r="Q47" s="48"/>
      <c r="R47" s="48"/>
      <c r="S47" s="48" t="s">
        <v>249</v>
      </c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F47" s="3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37"/>
      <c r="B48" s="17"/>
      <c r="C48" s="37"/>
      <c r="D48" s="37"/>
      <c r="E48" s="42">
        <f t="shared" si="5"/>
        <v>1</v>
      </c>
      <c r="F48" s="127"/>
      <c r="G48" s="127"/>
      <c r="H48" s="127"/>
      <c r="I48" s="64" t="s">
        <v>232</v>
      </c>
      <c r="J48" s="73" t="s">
        <v>132</v>
      </c>
      <c r="K48" s="48" t="str">
        <f t="shared" ca="1" si="3"/>
        <v>RW14-INV46-CB07.06-C14Str</v>
      </c>
      <c r="L48" s="48" t="str">
        <f t="shared" ca="1" si="6"/>
        <v>RW14</v>
      </c>
      <c r="M48" s="48" t="str">
        <f t="shared" ca="1" si="7"/>
        <v>INV46</v>
      </c>
      <c r="N48" s="48" t="str">
        <f ca="1">MID($F$5,1,2)&amp;LOOKUP("一",$F$7:$F48)&amp;"."&amp;TEXT(IF($F48&gt;"",1,($ZG48=OFFSET($ZG48,-1,))+IFERROR(MID(OFFSET($N48,-1,),FIND(MID($F$5,1,2),OFFSET($N48,-1,))+5,2),)),"00")</f>
        <v>CB07.06</v>
      </c>
      <c r="O48" s="48" t="str">
        <f t="shared" si="8"/>
        <v>C14Str</v>
      </c>
      <c r="P48" s="48">
        <v>7</v>
      </c>
      <c r="Q48" s="48"/>
      <c r="R48" s="48"/>
      <c r="S48" s="48"/>
      <c r="T48" s="48"/>
      <c r="U48" s="48"/>
      <c r="V48" s="48"/>
      <c r="W48" s="48" t="s">
        <v>250</v>
      </c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F48" s="3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46" t="s">
        <v>191</v>
      </c>
      <c r="B49" s="46" t="s">
        <v>192</v>
      </c>
      <c r="C49" s="46" t="s">
        <v>193</v>
      </c>
      <c r="D49" s="37"/>
      <c r="E49" s="42">
        <f t="shared" si="5"/>
        <v>1</v>
      </c>
      <c r="F49" s="128" t="s">
        <v>251</v>
      </c>
      <c r="G49" s="129">
        <v>19</v>
      </c>
      <c r="H49" s="129"/>
      <c r="I49" s="64" t="s">
        <v>194</v>
      </c>
      <c r="J49" s="73" t="s">
        <v>132</v>
      </c>
      <c r="K49" s="42" t="str">
        <f t="shared" ca="1" si="3"/>
        <v>RW15-INV46-CB08.01-C14Str</v>
      </c>
      <c r="L49" s="42" t="str">
        <f t="shared" ca="1" si="6"/>
        <v>RW15</v>
      </c>
      <c r="M49" s="42" t="str">
        <f t="shared" ca="1" si="7"/>
        <v>INV46</v>
      </c>
      <c r="N49" s="42" t="str">
        <f ca="1">MID($F$5,1,2)&amp;LOOKUP("一",$F$7:$F49)&amp;"."&amp;TEXT(IF($F49&gt;"",1,($ZG49=OFFSET($ZG49,-1,))+IFERROR(MID(OFFSET($N49,-1,),FIND(MID($F$5,1,2),OFFSET($N49,-1,))+5,2),)),"00")</f>
        <v>CB08.01</v>
      </c>
      <c r="O49" s="42" t="str">
        <f t="shared" si="8"/>
        <v>C14Str</v>
      </c>
      <c r="P49" s="42">
        <v>1</v>
      </c>
      <c r="Q49" s="42" t="s">
        <v>252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F49" s="3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63">
        <v>1</v>
      </c>
      <c r="B50" s="46" t="s">
        <v>50</v>
      </c>
      <c r="C50" s="63">
        <v>6</v>
      </c>
      <c r="D50" s="37"/>
      <c r="E50" s="42">
        <f t="shared" si="5"/>
        <v>1</v>
      </c>
      <c r="F50" s="129"/>
      <c r="G50" s="129"/>
      <c r="H50" s="129"/>
      <c r="I50" s="64" t="s">
        <v>205</v>
      </c>
      <c r="J50" s="73" t="s">
        <v>132</v>
      </c>
      <c r="K50" s="42" t="str">
        <f t="shared" ca="1" si="3"/>
        <v>RW15-INV46-CB08.02-C14Str</v>
      </c>
      <c r="L50" s="42" t="str">
        <f t="shared" ca="1" si="6"/>
        <v>RW15</v>
      </c>
      <c r="M50" s="42" t="str">
        <f t="shared" ca="1" si="7"/>
        <v>INV46</v>
      </c>
      <c r="N50" s="42" t="str">
        <f ca="1">MID($F$5,1,2)&amp;LOOKUP("一",$F$7:$F50)&amp;"."&amp;TEXT(IF($F50&gt;"",1,($ZG50=OFFSET($ZG50,-1,))+IFERROR(MID(OFFSET($N50,-1,),FIND(MID($F$5,1,2),OFFSET($N50,-1,))+5,2),)),"00")</f>
        <v>CB08.02</v>
      </c>
      <c r="O50" s="42" t="str">
        <f t="shared" si="8"/>
        <v>C14Str</v>
      </c>
      <c r="P50" s="42">
        <v>3</v>
      </c>
      <c r="Q50" s="42"/>
      <c r="R50" s="42"/>
      <c r="S50" s="42" t="s">
        <v>253</v>
      </c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F50" s="3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63">
        <v>2</v>
      </c>
      <c r="B51" s="46" t="s">
        <v>50</v>
      </c>
      <c r="C51" s="63">
        <v>6</v>
      </c>
      <c r="D51" s="37"/>
      <c r="E51" s="42">
        <f t="shared" si="5"/>
        <v>1</v>
      </c>
      <c r="F51" s="129"/>
      <c r="G51" s="129"/>
      <c r="H51" s="129"/>
      <c r="I51" s="64" t="s">
        <v>232</v>
      </c>
      <c r="J51" s="73" t="s">
        <v>132</v>
      </c>
      <c r="K51" s="42" t="str">
        <f t="shared" ca="1" si="3"/>
        <v>RW15-INV46-CB08.03-C14Str</v>
      </c>
      <c r="L51" s="42" t="str">
        <f t="shared" ca="1" si="6"/>
        <v>RW15</v>
      </c>
      <c r="M51" s="42" t="str">
        <f t="shared" ca="1" si="7"/>
        <v>INV46</v>
      </c>
      <c r="N51" s="42" t="str">
        <f ca="1">MID($F$5,1,2)&amp;LOOKUP("一",$F$7:$F51)&amp;"."&amp;TEXT(IF($F51&gt;"",1,($ZG51=OFFSET($ZG51,-1,))+IFERROR(MID(OFFSET($N51,-1,),FIND(MID($F$5,1,2),OFFSET($N51,-1,))+5,2),)),"00")</f>
        <v>CB08.03</v>
      </c>
      <c r="O51" s="42" t="str">
        <f t="shared" si="8"/>
        <v>C14Str</v>
      </c>
      <c r="P51" s="42">
        <v>7</v>
      </c>
      <c r="Q51" s="42"/>
      <c r="R51" s="42"/>
      <c r="S51" s="42"/>
      <c r="T51" s="42"/>
      <c r="U51" s="42"/>
      <c r="V51" s="42"/>
      <c r="W51" s="42" t="s">
        <v>254</v>
      </c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F51" s="3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63">
        <v>3</v>
      </c>
      <c r="B52" s="46" t="s">
        <v>50</v>
      </c>
      <c r="C52" s="63">
        <v>6</v>
      </c>
      <c r="D52" s="37"/>
      <c r="E52" s="42">
        <f t="shared" si="5"/>
        <v>1</v>
      </c>
      <c r="F52" s="129"/>
      <c r="G52" s="129">
        <v>19</v>
      </c>
      <c r="H52" s="129"/>
      <c r="I52" s="64" t="s">
        <v>194</v>
      </c>
      <c r="J52" s="73" t="s">
        <v>132</v>
      </c>
      <c r="K52" s="42" t="str">
        <f t="shared" ca="1" si="3"/>
        <v>RW16-INV46-CB08.04-C14Str</v>
      </c>
      <c r="L52" s="42" t="str">
        <f t="shared" ca="1" si="6"/>
        <v>RW16</v>
      </c>
      <c r="M52" s="42" t="str">
        <f t="shared" ca="1" si="7"/>
        <v>INV46</v>
      </c>
      <c r="N52" s="42" t="str">
        <f ca="1">MID($F$5,1,2)&amp;LOOKUP("一",$F$7:$F52)&amp;"."&amp;TEXT(IF($F52&gt;"",1,($ZG52=OFFSET($ZG52,-1,))+IFERROR(MID(OFFSET($N52,-1,),FIND(MID($F$5,1,2),OFFSET($N52,-1,))+5,2),)),"00")</f>
        <v>CB08.04</v>
      </c>
      <c r="O52" s="42" t="str">
        <f t="shared" si="8"/>
        <v>C14Str</v>
      </c>
      <c r="P52" s="42">
        <v>1</v>
      </c>
      <c r="Q52" s="42" t="s">
        <v>255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F52" s="3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63">
        <v>4</v>
      </c>
      <c r="B53" s="46" t="s">
        <v>50</v>
      </c>
      <c r="C53" s="63">
        <v>6</v>
      </c>
      <c r="D53" s="37"/>
      <c r="E53" s="42">
        <f t="shared" si="5"/>
        <v>1</v>
      </c>
      <c r="F53" s="129"/>
      <c r="G53" s="129"/>
      <c r="H53" s="129"/>
      <c r="I53" s="64" t="s">
        <v>205</v>
      </c>
      <c r="J53" s="73" t="s">
        <v>132</v>
      </c>
      <c r="K53" s="42" t="str">
        <f t="shared" ca="1" si="3"/>
        <v>RW16-INV46-CB08.05-C14Str</v>
      </c>
      <c r="L53" s="42" t="str">
        <f t="shared" ca="1" si="6"/>
        <v>RW16</v>
      </c>
      <c r="M53" s="42" t="str">
        <f t="shared" ca="1" si="7"/>
        <v>INV46</v>
      </c>
      <c r="N53" s="42" t="str">
        <f ca="1">MID($F$5,1,2)&amp;LOOKUP("一",$F$7:$F53)&amp;"."&amp;TEXT(IF($F53&gt;"",1,($ZG53=OFFSET($ZG53,-1,))+IFERROR(MID(OFFSET($N53,-1,),FIND(MID($F$5,1,2),OFFSET($N53,-1,))+5,2),)),"00")</f>
        <v>CB08.05</v>
      </c>
      <c r="O53" s="42" t="str">
        <f t="shared" si="8"/>
        <v>C14Str</v>
      </c>
      <c r="P53" s="42">
        <v>3</v>
      </c>
      <c r="Q53" s="42"/>
      <c r="R53" s="42"/>
      <c r="S53" s="42" t="s">
        <v>256</v>
      </c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F53" s="3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63">
        <v>5</v>
      </c>
      <c r="B54" s="46" t="s">
        <v>50</v>
      </c>
      <c r="C54" s="63">
        <v>6</v>
      </c>
      <c r="D54" s="37"/>
      <c r="E54" s="42">
        <f t="shared" si="5"/>
        <v>1</v>
      </c>
      <c r="F54" s="129"/>
      <c r="G54" s="129"/>
      <c r="H54" s="129"/>
      <c r="I54" s="64" t="s">
        <v>232</v>
      </c>
      <c r="J54" s="73" t="s">
        <v>132</v>
      </c>
      <c r="K54" s="42" t="str">
        <f t="shared" ca="1" si="3"/>
        <v>RW16-INV46-CB08.06-C14Str</v>
      </c>
      <c r="L54" s="42" t="str">
        <f t="shared" ca="1" si="6"/>
        <v>RW16</v>
      </c>
      <c r="M54" s="42" t="str">
        <f t="shared" ca="1" si="7"/>
        <v>INV46</v>
      </c>
      <c r="N54" s="42" t="str">
        <f ca="1">MID($F$5,1,2)&amp;LOOKUP("一",$F$7:$F54)&amp;"."&amp;TEXT(IF($F54&gt;"",1,($ZG54=OFFSET($ZG54,-1,))+IFERROR(MID(OFFSET($N54,-1,),FIND(MID($F$5,1,2),OFFSET($N54,-1,))+5,2),)),"00")</f>
        <v>CB08.06</v>
      </c>
      <c r="O54" s="42" t="str">
        <f t="shared" si="8"/>
        <v>C14Str</v>
      </c>
      <c r="P54" s="42">
        <v>7</v>
      </c>
      <c r="Q54" s="42"/>
      <c r="R54" s="42"/>
      <c r="S54" s="42"/>
      <c r="T54" s="42"/>
      <c r="U54" s="42"/>
      <c r="V54" s="42"/>
      <c r="W54" s="42" t="s">
        <v>257</v>
      </c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F54" s="3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63">
        <v>6</v>
      </c>
      <c r="B55" s="46" t="s">
        <v>50</v>
      </c>
      <c r="C55" s="63">
        <v>6</v>
      </c>
      <c r="D55" s="37"/>
      <c r="E55" s="42">
        <f t="shared" si="5"/>
        <v>1</v>
      </c>
      <c r="F55" s="126" t="s">
        <v>258</v>
      </c>
      <c r="G55" s="127">
        <v>19</v>
      </c>
      <c r="H55" s="127"/>
      <c r="I55" s="64" t="s">
        <v>194</v>
      </c>
      <c r="J55" s="73" t="s">
        <v>132</v>
      </c>
      <c r="K55" s="48" t="str">
        <f t="shared" ca="1" si="3"/>
        <v>RW17-INV46-CB09.01-C14Str</v>
      </c>
      <c r="L55" s="48" t="str">
        <f t="shared" ca="1" si="6"/>
        <v>RW17</v>
      </c>
      <c r="M55" s="48" t="str">
        <f t="shared" ca="1" si="7"/>
        <v>INV46</v>
      </c>
      <c r="N55" s="48" t="str">
        <f ca="1">MID($F$5,1,2)&amp;LOOKUP("一",$F$7:$F55)&amp;"."&amp;TEXT(IF($F55&gt;"",1,($ZG55=OFFSET($ZG55,-1,))+IFERROR(MID(OFFSET($N55,-1,),FIND(MID($F$5,1,2),OFFSET($N55,-1,))+5,2),)),"00")</f>
        <v>CB09.01</v>
      </c>
      <c r="O55" s="48" t="str">
        <f t="shared" si="8"/>
        <v>C14Str</v>
      </c>
      <c r="P55" s="48">
        <v>1</v>
      </c>
      <c r="Q55" s="48" t="s">
        <v>259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F55" s="3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63">
        <v>7</v>
      </c>
      <c r="B56" s="46" t="s">
        <v>50</v>
      </c>
      <c r="C56" s="63">
        <v>6</v>
      </c>
      <c r="D56" s="37"/>
      <c r="E56" s="42">
        <f t="shared" si="5"/>
        <v>1</v>
      </c>
      <c r="F56" s="127"/>
      <c r="G56" s="127"/>
      <c r="H56" s="127"/>
      <c r="I56" s="64" t="s">
        <v>205</v>
      </c>
      <c r="J56" s="73" t="s">
        <v>132</v>
      </c>
      <c r="K56" s="48" t="str">
        <f t="shared" ca="1" si="3"/>
        <v>RW17-INV46-CB09.02-C14Str</v>
      </c>
      <c r="L56" s="48" t="str">
        <f t="shared" ca="1" si="6"/>
        <v>RW17</v>
      </c>
      <c r="M56" s="48" t="str">
        <f t="shared" ca="1" si="7"/>
        <v>INV46</v>
      </c>
      <c r="N56" s="48" t="str">
        <f ca="1">MID($F$5,1,2)&amp;LOOKUP("一",$F$7:$F56)&amp;"."&amp;TEXT(IF($F56&gt;"",1,($ZG56=OFFSET($ZG56,-1,))+IFERROR(MID(OFFSET($N56,-1,),FIND(MID($F$5,1,2),OFFSET($N56,-1,))+5,2),)),"00")</f>
        <v>CB09.02</v>
      </c>
      <c r="O56" s="48" t="str">
        <f t="shared" si="8"/>
        <v>C14Str</v>
      </c>
      <c r="P56" s="48">
        <v>3</v>
      </c>
      <c r="Q56" s="48"/>
      <c r="R56" s="48"/>
      <c r="S56" s="48" t="s">
        <v>260</v>
      </c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F56" s="3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63">
        <v>8</v>
      </c>
      <c r="B57" s="46" t="s">
        <v>50</v>
      </c>
      <c r="C57" s="63">
        <v>6</v>
      </c>
      <c r="D57" s="37"/>
      <c r="E57" s="42">
        <f t="shared" si="5"/>
        <v>1</v>
      </c>
      <c r="F57" s="127"/>
      <c r="G57" s="127"/>
      <c r="H57" s="127"/>
      <c r="I57" s="64" t="s">
        <v>232</v>
      </c>
      <c r="J57" s="73" t="s">
        <v>132</v>
      </c>
      <c r="K57" s="48" t="str">
        <f t="shared" ca="1" si="3"/>
        <v>RW17-INV46-CB09.03-C14Str</v>
      </c>
      <c r="L57" s="48" t="str">
        <f t="shared" ca="1" si="6"/>
        <v>RW17</v>
      </c>
      <c r="M57" s="48" t="str">
        <f t="shared" ca="1" si="7"/>
        <v>INV46</v>
      </c>
      <c r="N57" s="48" t="str">
        <f ca="1">MID($F$5,1,2)&amp;LOOKUP("一",$F$7:$F57)&amp;"."&amp;TEXT(IF($F57&gt;"",1,($ZG57=OFFSET($ZG57,-1,))+IFERROR(MID(OFFSET($N57,-1,),FIND(MID($F$5,1,2),OFFSET($N57,-1,))+5,2),)),"00")</f>
        <v>CB09.03</v>
      </c>
      <c r="O57" s="48" t="str">
        <f t="shared" si="8"/>
        <v>C14Str</v>
      </c>
      <c r="P57" s="48">
        <v>7</v>
      </c>
      <c r="Q57" s="48"/>
      <c r="R57" s="48"/>
      <c r="S57" s="48"/>
      <c r="T57" s="48"/>
      <c r="U57" s="48"/>
      <c r="V57" s="48"/>
      <c r="W57" s="48" t="s">
        <v>261</v>
      </c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F57" s="3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63">
        <v>9</v>
      </c>
      <c r="B58" s="46" t="s">
        <v>50</v>
      </c>
      <c r="C58" s="63">
        <v>6</v>
      </c>
      <c r="D58" s="37"/>
      <c r="E58" s="42">
        <f t="shared" si="5"/>
        <v>1</v>
      </c>
      <c r="F58" s="127"/>
      <c r="G58" s="127">
        <v>19</v>
      </c>
      <c r="H58" s="127"/>
      <c r="I58" s="64" t="s">
        <v>194</v>
      </c>
      <c r="J58" s="73" t="s">
        <v>132</v>
      </c>
      <c r="K58" s="48" t="str">
        <f t="shared" ca="1" si="3"/>
        <v>RW18-INV46-CB09.04-C14Str</v>
      </c>
      <c r="L58" s="48" t="str">
        <f t="shared" ca="1" si="6"/>
        <v>RW18</v>
      </c>
      <c r="M58" s="48" t="str">
        <f t="shared" ca="1" si="7"/>
        <v>INV46</v>
      </c>
      <c r="N58" s="48" t="str">
        <f ca="1">MID($F$5,1,2)&amp;LOOKUP("一",$F$7:$F58)&amp;"."&amp;TEXT(IF($F58&gt;"",1,($ZG58=OFFSET($ZG58,-1,))+IFERROR(MID(OFFSET($N58,-1,),FIND(MID($F$5,1,2),OFFSET($N58,-1,))+5,2),)),"00")</f>
        <v>CB09.04</v>
      </c>
      <c r="O58" s="48" t="str">
        <f t="shared" si="8"/>
        <v>C14Str</v>
      </c>
      <c r="P58" s="48">
        <v>1</v>
      </c>
      <c r="Q58" s="48" t="s">
        <v>262</v>
      </c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F58" s="3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63">
        <v>10</v>
      </c>
      <c r="B59" s="64" t="s">
        <v>50</v>
      </c>
      <c r="C59" s="64">
        <v>6</v>
      </c>
      <c r="D59" s="37"/>
      <c r="E59" s="42">
        <f t="shared" si="5"/>
        <v>1</v>
      </c>
      <c r="F59" s="127"/>
      <c r="G59" s="127"/>
      <c r="H59" s="127"/>
      <c r="I59" s="64" t="s">
        <v>205</v>
      </c>
      <c r="J59" s="73" t="s">
        <v>132</v>
      </c>
      <c r="K59" s="48" t="str">
        <f t="shared" ca="1" si="3"/>
        <v>RW18-INV46-CB09.05-C14Str</v>
      </c>
      <c r="L59" s="48" t="str">
        <f t="shared" ca="1" si="6"/>
        <v>RW18</v>
      </c>
      <c r="M59" s="48" t="str">
        <f t="shared" ca="1" si="7"/>
        <v>INV46</v>
      </c>
      <c r="N59" s="48" t="str">
        <f ca="1">MID($F$5,1,2)&amp;LOOKUP("一",$F$7:$F59)&amp;"."&amp;TEXT(IF($F59&gt;"",1,($ZG59=OFFSET($ZG59,-1,))+IFERROR(MID(OFFSET($N59,-1,),FIND(MID($F$5,1,2),OFFSET($N59,-1,))+5,2),)),"00")</f>
        <v>CB09.05</v>
      </c>
      <c r="O59" s="48" t="str">
        <f t="shared" si="8"/>
        <v>C14Str</v>
      </c>
      <c r="P59" s="48">
        <v>3</v>
      </c>
      <c r="Q59" s="48"/>
      <c r="R59" s="48"/>
      <c r="S59" s="48" t="s">
        <v>263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F59" s="3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63">
        <v>11</v>
      </c>
      <c r="B60" s="64" t="s">
        <v>50</v>
      </c>
      <c r="C60" s="64">
        <v>6</v>
      </c>
      <c r="D60" s="37"/>
      <c r="E60" s="42">
        <f t="shared" si="5"/>
        <v>1</v>
      </c>
      <c r="F60" s="127"/>
      <c r="G60" s="127"/>
      <c r="H60" s="127"/>
      <c r="I60" s="64" t="s">
        <v>232</v>
      </c>
      <c r="J60" s="73" t="s">
        <v>132</v>
      </c>
      <c r="K60" s="48" t="str">
        <f t="shared" ca="1" si="3"/>
        <v>RW18-INV46-CB09.06-C14Str</v>
      </c>
      <c r="L60" s="48" t="str">
        <f t="shared" ca="1" si="6"/>
        <v>RW18</v>
      </c>
      <c r="M60" s="48" t="str">
        <f t="shared" ca="1" si="7"/>
        <v>INV46</v>
      </c>
      <c r="N60" s="48" t="str">
        <f ca="1">MID($F$5,1,2)&amp;LOOKUP("一",$F$7:$F60)&amp;"."&amp;TEXT(IF($F60&gt;"",1,($ZG60=OFFSET($ZG60,-1,))+IFERROR(MID(OFFSET($N60,-1,),FIND(MID($F$5,1,2),OFFSET($N60,-1,))+5,2),)),"00")</f>
        <v>CB09.06</v>
      </c>
      <c r="O60" s="48" t="str">
        <f t="shared" si="8"/>
        <v>C14Str</v>
      </c>
      <c r="P60" s="48">
        <v>7</v>
      </c>
      <c r="Q60" s="48"/>
      <c r="R60" s="48"/>
      <c r="S60" s="48"/>
      <c r="T60" s="48"/>
      <c r="U60" s="48"/>
      <c r="V60" s="48"/>
      <c r="W60" s="48" t="s">
        <v>264</v>
      </c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F60" s="3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63">
        <v>12</v>
      </c>
      <c r="B61" s="64" t="s">
        <v>50</v>
      </c>
      <c r="C61" s="63">
        <v>6</v>
      </c>
      <c r="D61" s="37"/>
      <c r="E61" s="42">
        <f t="shared" si="5"/>
        <v>1</v>
      </c>
      <c r="F61" s="128" t="s">
        <v>265</v>
      </c>
      <c r="G61" s="129">
        <v>19</v>
      </c>
      <c r="H61" s="129"/>
      <c r="I61" s="64" t="s">
        <v>194</v>
      </c>
      <c r="J61" s="73" t="s">
        <v>132</v>
      </c>
      <c r="K61" s="42" t="str">
        <f t="shared" ca="1" si="3"/>
        <v>RW19-INV46-CB10.01-C14Str</v>
      </c>
      <c r="L61" s="42" t="str">
        <f t="shared" ca="1" si="6"/>
        <v>RW19</v>
      </c>
      <c r="M61" s="42" t="str">
        <f t="shared" ca="1" si="7"/>
        <v>INV46</v>
      </c>
      <c r="N61" s="42" t="str">
        <f ca="1">MID($F$5,1,2)&amp;LOOKUP("一",$F$7:$F61)&amp;"."&amp;TEXT(IF($F61&gt;"",1,($ZG61=OFFSET($ZG61,-1,))+IFERROR(MID(OFFSET($N61,-1,),FIND(MID($F$5,1,2),OFFSET($N61,-1,))+5,2),)),"00")</f>
        <v>CB10.01</v>
      </c>
      <c r="O61" s="42" t="str">
        <f t="shared" si="8"/>
        <v>C14Str</v>
      </c>
      <c r="P61" s="42">
        <v>1</v>
      </c>
      <c r="Q61" s="42" t="s">
        <v>266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F61" s="3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63">
        <v>13</v>
      </c>
      <c r="B62" s="46" t="s">
        <v>50</v>
      </c>
      <c r="C62" s="64">
        <v>6</v>
      </c>
      <c r="D62" s="37"/>
      <c r="E62" s="42">
        <f t="shared" si="5"/>
        <v>1</v>
      </c>
      <c r="F62" s="129"/>
      <c r="G62" s="129"/>
      <c r="H62" s="129"/>
      <c r="I62" s="64" t="s">
        <v>205</v>
      </c>
      <c r="J62" s="73" t="s">
        <v>132</v>
      </c>
      <c r="K62" s="42" t="str">
        <f t="shared" ca="1" si="3"/>
        <v>RW19-INV46-CB10.02-C14Str</v>
      </c>
      <c r="L62" s="42" t="str">
        <f t="shared" ca="1" si="6"/>
        <v>RW19</v>
      </c>
      <c r="M62" s="42" t="str">
        <f t="shared" ca="1" si="7"/>
        <v>INV46</v>
      </c>
      <c r="N62" s="42" t="str">
        <f ca="1">MID($F$5,1,2)&amp;LOOKUP("一",$F$7:$F62)&amp;"."&amp;TEXT(IF($F62&gt;"",1,($ZG62=OFFSET($ZG62,-1,))+IFERROR(MID(OFFSET($N62,-1,),FIND(MID($F$5,1,2),OFFSET($N62,-1,))+5,2),)),"00")</f>
        <v>CB10.02</v>
      </c>
      <c r="O62" s="42" t="str">
        <f t="shared" si="8"/>
        <v>C14Str</v>
      </c>
      <c r="P62" s="42">
        <v>3</v>
      </c>
      <c r="Q62" s="42"/>
      <c r="R62" s="42"/>
      <c r="S62" s="42" t="s">
        <v>267</v>
      </c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F62" s="3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63">
        <v>14</v>
      </c>
      <c r="B63" s="46" t="s">
        <v>50</v>
      </c>
      <c r="C63" s="64">
        <v>6</v>
      </c>
      <c r="D63" s="37"/>
      <c r="E63" s="42">
        <f t="shared" si="5"/>
        <v>1</v>
      </c>
      <c r="F63" s="129"/>
      <c r="G63" s="129"/>
      <c r="H63" s="129"/>
      <c r="I63" s="64" t="s">
        <v>232</v>
      </c>
      <c r="J63" s="73" t="s">
        <v>132</v>
      </c>
      <c r="K63" s="42" t="str">
        <f t="shared" ca="1" si="3"/>
        <v>RW19-INV46-CB10.03-C14Str</v>
      </c>
      <c r="L63" s="42" t="str">
        <f t="shared" ca="1" si="6"/>
        <v>RW19</v>
      </c>
      <c r="M63" s="42" t="str">
        <f t="shared" ca="1" si="7"/>
        <v>INV46</v>
      </c>
      <c r="N63" s="42" t="str">
        <f ca="1">MID($F$5,1,2)&amp;LOOKUP("一",$F$7:$F63)&amp;"."&amp;TEXT(IF($F63&gt;"",1,($ZG63=OFFSET($ZG63,-1,))+IFERROR(MID(OFFSET($N63,-1,),FIND(MID($F$5,1,2),OFFSET($N63,-1,))+5,2),)),"00")</f>
        <v>CB10.03</v>
      </c>
      <c r="O63" s="42" t="str">
        <f t="shared" si="8"/>
        <v>C14Str</v>
      </c>
      <c r="P63" s="42">
        <v>7</v>
      </c>
      <c r="Q63" s="42"/>
      <c r="R63" s="42"/>
      <c r="S63" s="42"/>
      <c r="T63" s="42"/>
      <c r="U63" s="42"/>
      <c r="V63" s="42"/>
      <c r="W63" s="42" t="s">
        <v>268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F63" s="3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63">
        <v>15</v>
      </c>
      <c r="B64" s="46" t="s">
        <v>50</v>
      </c>
      <c r="C64" s="64">
        <v>6</v>
      </c>
      <c r="D64" s="37"/>
      <c r="E64" s="42">
        <f t="shared" si="5"/>
        <v>1</v>
      </c>
      <c r="F64" s="129"/>
      <c r="G64" s="129">
        <v>19</v>
      </c>
      <c r="H64" s="129"/>
      <c r="I64" s="64" t="s">
        <v>194</v>
      </c>
      <c r="J64" s="73" t="s">
        <v>132</v>
      </c>
      <c r="K64" s="42" t="str">
        <f t="shared" ca="1" si="3"/>
        <v>RW20-INV46-CB10.04-C14Str</v>
      </c>
      <c r="L64" s="42" t="str">
        <f t="shared" ca="1" si="6"/>
        <v>RW20</v>
      </c>
      <c r="M64" s="42" t="str">
        <f t="shared" ca="1" si="7"/>
        <v>INV46</v>
      </c>
      <c r="N64" s="42" t="str">
        <f ca="1">MID($F$5,1,2)&amp;LOOKUP("一",$F$7:$F64)&amp;"."&amp;TEXT(IF($F64&gt;"",1,($ZG64=OFFSET($ZG64,-1,))+IFERROR(MID(OFFSET($N64,-1,),FIND(MID($F$5,1,2),OFFSET($N64,-1,))+5,2),)),"00")</f>
        <v>CB10.04</v>
      </c>
      <c r="O64" s="42" t="str">
        <f t="shared" si="8"/>
        <v>C14Str</v>
      </c>
      <c r="P64" s="42">
        <v>1</v>
      </c>
      <c r="Q64" s="42" t="s">
        <v>269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F64" s="3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63">
        <v>16</v>
      </c>
      <c r="B65" s="46" t="s">
        <v>50</v>
      </c>
      <c r="C65" s="64">
        <v>6</v>
      </c>
      <c r="D65" s="37"/>
      <c r="E65" s="42">
        <f t="shared" si="5"/>
        <v>1</v>
      </c>
      <c r="F65" s="129"/>
      <c r="G65" s="129"/>
      <c r="H65" s="129"/>
      <c r="I65" s="64" t="s">
        <v>205</v>
      </c>
      <c r="J65" s="73" t="s">
        <v>132</v>
      </c>
      <c r="K65" s="42" t="str">
        <f t="shared" ca="1" si="3"/>
        <v>RW20-INV46-CB10.05-C14Str</v>
      </c>
      <c r="L65" s="42" t="str">
        <f t="shared" ca="1" si="6"/>
        <v>RW20</v>
      </c>
      <c r="M65" s="42" t="str">
        <f t="shared" ca="1" si="7"/>
        <v>INV46</v>
      </c>
      <c r="N65" s="42" t="str">
        <f ca="1">MID($F$5,1,2)&amp;LOOKUP("一",$F$7:$F65)&amp;"."&amp;TEXT(IF($F65&gt;"",1,($ZG65=OFFSET($ZG65,-1,))+IFERROR(MID(OFFSET($N65,-1,),FIND(MID($F$5,1,2),OFFSET($N65,-1,))+5,2),)),"00")</f>
        <v>CB10.05</v>
      </c>
      <c r="O65" s="42" t="str">
        <f t="shared" si="8"/>
        <v>C14Str</v>
      </c>
      <c r="P65" s="42">
        <v>3</v>
      </c>
      <c r="Q65" s="42"/>
      <c r="R65" s="42"/>
      <c r="S65" s="42" t="s">
        <v>270</v>
      </c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F65" s="3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63">
        <v>17</v>
      </c>
      <c r="B66" s="46">
        <v>19</v>
      </c>
      <c r="C66" s="64">
        <v>3</v>
      </c>
      <c r="D66" s="37"/>
      <c r="E66" s="42">
        <f t="shared" si="5"/>
        <v>1</v>
      </c>
      <c r="F66" s="129"/>
      <c r="G66" s="129"/>
      <c r="H66" s="129"/>
      <c r="I66" s="64" t="s">
        <v>232</v>
      </c>
      <c r="J66" s="73" t="s">
        <v>132</v>
      </c>
      <c r="K66" s="42" t="str">
        <f t="shared" ca="1" si="3"/>
        <v>RW20-INV46-CB10.06-C14Str</v>
      </c>
      <c r="L66" s="42" t="str">
        <f t="shared" ca="1" si="6"/>
        <v>RW20</v>
      </c>
      <c r="M66" s="42" t="str">
        <f t="shared" ca="1" si="7"/>
        <v>INV46</v>
      </c>
      <c r="N66" s="42" t="str">
        <f ca="1">MID($F$5,1,2)&amp;LOOKUP("一",$F$7:$F66)&amp;"."&amp;TEXT(IF($F66&gt;"",1,($ZG66=OFFSET($ZG66,-1,))+IFERROR(MID(OFFSET($N66,-1,),FIND(MID($F$5,1,2),OFFSET($N66,-1,))+5,2),)),"00")</f>
        <v>CB10.06</v>
      </c>
      <c r="O66" s="42" t="str">
        <f t="shared" si="8"/>
        <v>C14Str</v>
      </c>
      <c r="P66" s="42">
        <v>7</v>
      </c>
      <c r="Q66" s="42"/>
      <c r="R66" s="42"/>
      <c r="S66" s="42"/>
      <c r="T66" s="42"/>
      <c r="U66" s="42"/>
      <c r="V66" s="42"/>
      <c r="W66" s="42" t="s">
        <v>271</v>
      </c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F66" s="3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63">
        <v>18</v>
      </c>
      <c r="B67" s="46"/>
      <c r="C67" s="64"/>
      <c r="D67" s="37"/>
      <c r="E67" s="42">
        <f t="shared" si="5"/>
        <v>1</v>
      </c>
      <c r="F67" s="126" t="s">
        <v>272</v>
      </c>
      <c r="G67" s="127">
        <v>19</v>
      </c>
      <c r="H67" s="127"/>
      <c r="I67" s="64" t="s">
        <v>194</v>
      </c>
      <c r="J67" s="73" t="s">
        <v>132</v>
      </c>
      <c r="K67" s="48" t="str">
        <f t="shared" ca="1" si="3"/>
        <v>RW21-INV46-CB11.01-C14Str</v>
      </c>
      <c r="L67" s="48" t="str">
        <f t="shared" ca="1" si="6"/>
        <v>RW21</v>
      </c>
      <c r="M67" s="48" t="str">
        <f t="shared" ca="1" si="7"/>
        <v>INV46</v>
      </c>
      <c r="N67" s="48" t="str">
        <f ca="1">MID($F$5,1,2)&amp;LOOKUP("一",$F$7:$F67)&amp;"."&amp;TEXT(IF($F67&gt;"",1,($ZG67=OFFSET($ZG67,-1,))+IFERROR(MID(OFFSET($N67,-1,),FIND(MID($F$5,1,2),OFFSET($N67,-1,))+5,2),)),"00")</f>
        <v>CB11.01</v>
      </c>
      <c r="O67" s="48" t="str">
        <f t="shared" si="8"/>
        <v>C14Str</v>
      </c>
      <c r="P67" s="48">
        <v>1</v>
      </c>
      <c r="Q67" s="48" t="s">
        <v>273</v>
      </c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F67" s="3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63">
        <v>19</v>
      </c>
      <c r="B68" s="46"/>
      <c r="C68" s="64"/>
      <c r="D68" s="37"/>
      <c r="E68" s="42">
        <f t="shared" si="5"/>
        <v>1</v>
      </c>
      <c r="F68" s="127"/>
      <c r="G68" s="127"/>
      <c r="H68" s="127"/>
      <c r="I68" s="64" t="s">
        <v>205</v>
      </c>
      <c r="J68" s="73" t="s">
        <v>132</v>
      </c>
      <c r="K68" s="48" t="str">
        <f t="shared" ca="1" si="3"/>
        <v>RW21-INV46-CB11.02-C14Str</v>
      </c>
      <c r="L68" s="48" t="str">
        <f t="shared" ca="1" si="6"/>
        <v>RW21</v>
      </c>
      <c r="M68" s="48" t="str">
        <f t="shared" ca="1" si="7"/>
        <v>INV46</v>
      </c>
      <c r="N68" s="48" t="str">
        <f ca="1">MID($F$5,1,2)&amp;LOOKUP("一",$F$7:$F68)&amp;"."&amp;TEXT(IF($F68&gt;"",1,($ZG68=OFFSET($ZG68,-1,))+IFERROR(MID(OFFSET($N68,-1,),FIND(MID($F$5,1,2),OFFSET($N68,-1,))+5,2),)),"00")</f>
        <v>CB11.02</v>
      </c>
      <c r="O68" s="48" t="str">
        <f t="shared" si="8"/>
        <v>C14Str</v>
      </c>
      <c r="P68" s="48">
        <v>3</v>
      </c>
      <c r="Q68" s="48"/>
      <c r="R68" s="48"/>
      <c r="S68" s="48" t="s">
        <v>274</v>
      </c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F68" s="3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63">
        <v>20</v>
      </c>
      <c r="B69" s="46"/>
      <c r="C69" s="64"/>
      <c r="D69" s="37"/>
      <c r="E69" s="42">
        <f t="shared" si="5"/>
        <v>1</v>
      </c>
      <c r="F69" s="127"/>
      <c r="G69" s="127"/>
      <c r="H69" s="127"/>
      <c r="I69" s="64" t="s">
        <v>232</v>
      </c>
      <c r="J69" s="73" t="s">
        <v>132</v>
      </c>
      <c r="K69" s="48" t="str">
        <f t="shared" ca="1" si="3"/>
        <v>RW21-INV46-CB11.03-C14Str</v>
      </c>
      <c r="L69" s="48" t="str">
        <f t="shared" ca="1" si="6"/>
        <v>RW21</v>
      </c>
      <c r="M69" s="48" t="str">
        <f t="shared" ca="1" si="7"/>
        <v>INV46</v>
      </c>
      <c r="N69" s="48" t="str">
        <f ca="1">MID($F$5,1,2)&amp;LOOKUP("一",$F$7:$F69)&amp;"."&amp;TEXT(IF($F69&gt;"",1,($ZG69=OFFSET($ZG69,-1,))+IFERROR(MID(OFFSET($N69,-1,),FIND(MID($F$5,1,2),OFFSET($N69,-1,))+5,2),)),"00")</f>
        <v>CB11.03</v>
      </c>
      <c r="O69" s="48" t="str">
        <f t="shared" si="8"/>
        <v>C14Str</v>
      </c>
      <c r="P69" s="48">
        <v>7</v>
      </c>
      <c r="Q69" s="48"/>
      <c r="R69" s="48"/>
      <c r="S69" s="48"/>
      <c r="T69" s="48"/>
      <c r="U69" s="48"/>
      <c r="V69" s="48"/>
      <c r="W69" s="48" t="s">
        <v>275</v>
      </c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F69" s="3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63">
        <v>21</v>
      </c>
      <c r="B70" s="46"/>
      <c r="C70" s="64"/>
      <c r="D70" s="37"/>
      <c r="E70" s="42">
        <f t="shared" si="5"/>
        <v>1</v>
      </c>
      <c r="F70" s="127"/>
      <c r="G70" s="127">
        <v>19</v>
      </c>
      <c r="H70" s="127"/>
      <c r="I70" s="64" t="s">
        <v>194</v>
      </c>
      <c r="J70" s="73" t="s">
        <v>132</v>
      </c>
      <c r="K70" s="48" t="str">
        <f t="shared" ca="1" si="3"/>
        <v>RW22-INV46-CB11.04-C14Str</v>
      </c>
      <c r="L70" s="48" t="str">
        <f t="shared" ca="1" si="6"/>
        <v>RW22</v>
      </c>
      <c r="M70" s="48" t="str">
        <f t="shared" ca="1" si="7"/>
        <v>INV46</v>
      </c>
      <c r="N70" s="48" t="str">
        <f ca="1">MID($F$5,1,2)&amp;LOOKUP("一",$F$7:$F70)&amp;"."&amp;TEXT(IF($F70&gt;"",1,($ZG70=OFFSET($ZG70,-1,))+IFERROR(MID(OFFSET($N70,-1,),FIND(MID($F$5,1,2),OFFSET($N70,-1,))+5,2),)),"00")</f>
        <v>CB11.04</v>
      </c>
      <c r="O70" s="48" t="str">
        <f t="shared" si="8"/>
        <v>C14Str</v>
      </c>
      <c r="P70" s="48">
        <v>1</v>
      </c>
      <c r="Q70" s="48" t="s">
        <v>276</v>
      </c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F70" s="3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63">
        <v>22</v>
      </c>
      <c r="B71" s="64"/>
      <c r="C71" s="64"/>
      <c r="D71" s="37"/>
      <c r="E71" s="42">
        <f t="shared" si="5"/>
        <v>1</v>
      </c>
      <c r="F71" s="127"/>
      <c r="G71" s="127"/>
      <c r="H71" s="127"/>
      <c r="I71" s="64" t="s">
        <v>205</v>
      </c>
      <c r="J71" s="73" t="s">
        <v>132</v>
      </c>
      <c r="K71" s="48" t="str">
        <f t="shared" ref="K71:K105" ca="1" si="13">L71&amp;"-"&amp;M71&amp;"-"&amp;N71&amp;"-"&amp;O71</f>
        <v>RW22-INV46-CB11.05-C14Str</v>
      </c>
      <c r="L71" s="48" t="str">
        <f t="shared" ca="1" si="6"/>
        <v>RW22</v>
      </c>
      <c r="M71" s="48" t="str">
        <f t="shared" ca="1" si="7"/>
        <v>INV46</v>
      </c>
      <c r="N71" s="48" t="str">
        <f ca="1">MID($F$5,1,2)&amp;LOOKUP("一",$F$7:$F71)&amp;"."&amp;TEXT(IF($F71&gt;"",1,($ZG71=OFFSET($ZG71,-1,))+IFERROR(MID(OFFSET($N71,-1,),FIND(MID($F$5,1,2),OFFSET($N71,-1,))+5,2),)),"00")</f>
        <v>CB11.05</v>
      </c>
      <c r="O71" s="48" t="str">
        <f t="shared" si="8"/>
        <v>C14Str</v>
      </c>
      <c r="P71" s="48">
        <v>3</v>
      </c>
      <c r="Q71" s="48"/>
      <c r="R71" s="48"/>
      <c r="S71" s="48" t="s">
        <v>277</v>
      </c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F71" s="3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63">
        <v>23</v>
      </c>
      <c r="B72" s="64"/>
      <c r="C72" s="64"/>
      <c r="D72" s="37"/>
      <c r="E72" s="42">
        <f t="shared" ref="E72:E105" si="14">COUNTA(Q72:BD72)</f>
        <v>1</v>
      </c>
      <c r="F72" s="127"/>
      <c r="G72" s="127"/>
      <c r="H72" s="127"/>
      <c r="I72" s="64" t="s">
        <v>232</v>
      </c>
      <c r="J72" s="73" t="s">
        <v>132</v>
      </c>
      <c r="K72" s="48" t="str">
        <f t="shared" ca="1" si="13"/>
        <v>RW22-INV46-CB11.06-C14Str</v>
      </c>
      <c r="L72" s="48" t="str">
        <f t="shared" ref="L72:L105" ca="1" si="15">$L$5&amp;TEXT(IF($G72&gt;0,IF(OFFSET($L72,-1,)&lt;&gt;0,($ZG72=OFFSET($ZG72,-1,))+IFERROR(MID(OFFSET($L72,-1,),FIND($L$5,OFFSET($L72,-1,))+2,2),),1),IFERROR(MID(OFFSET($L72,-1,),FIND($L$5,OFFSET($L72,-1,))+2,2),)),"00")</f>
        <v>RW22</v>
      </c>
      <c r="M72" s="48" t="str">
        <f t="shared" ref="M72:M105" ca="1" si="16">$F$3</f>
        <v>INV46</v>
      </c>
      <c r="N72" s="48" t="str">
        <f ca="1">MID($F$5,1,2)&amp;LOOKUP("一",$F$7:$F72)&amp;"."&amp;TEXT(IF($F72&gt;"",1,($ZG72=OFFSET($ZG72,-1,))+IFERROR(MID(OFFSET($N72,-1,),FIND(MID($F$5,1,2),OFFSET($N72,-1,))+5,2),)),"00")</f>
        <v>CB11.06</v>
      </c>
      <c r="O72" s="48" t="str">
        <f t="shared" ref="O72:O105" si="17">MID(J72,1,6)</f>
        <v>C14Str</v>
      </c>
      <c r="P72" s="48">
        <v>7</v>
      </c>
      <c r="Q72" s="48"/>
      <c r="R72" s="48"/>
      <c r="S72" s="48"/>
      <c r="T72" s="48"/>
      <c r="U72" s="48"/>
      <c r="V72" s="48"/>
      <c r="W72" s="48" t="s">
        <v>278</v>
      </c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F72" s="3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63">
        <v>24</v>
      </c>
      <c r="B73" s="64"/>
      <c r="C73" s="64"/>
      <c r="D73" s="37"/>
      <c r="E73" s="42">
        <f t="shared" si="14"/>
        <v>1</v>
      </c>
      <c r="F73" s="128" t="s">
        <v>279</v>
      </c>
      <c r="G73" s="129">
        <v>19</v>
      </c>
      <c r="H73" s="129"/>
      <c r="I73" s="64" t="s">
        <v>194</v>
      </c>
      <c r="J73" s="73" t="s">
        <v>132</v>
      </c>
      <c r="K73" s="42" t="str">
        <f t="shared" ca="1" si="13"/>
        <v>RW23-INV46-CB12.01-C14Str</v>
      </c>
      <c r="L73" s="42" t="str">
        <f t="shared" ca="1" si="15"/>
        <v>RW23</v>
      </c>
      <c r="M73" s="42" t="str">
        <f t="shared" ca="1" si="16"/>
        <v>INV46</v>
      </c>
      <c r="N73" s="42" t="str">
        <f ca="1">MID($F$5,1,2)&amp;LOOKUP("一",$F$7:$F73)&amp;"."&amp;TEXT(IF($F73&gt;"",1,($ZG73=OFFSET($ZG73,-1,))+IFERROR(MID(OFFSET($N73,-1,),FIND(MID($F$5,1,2),OFFSET($N73,-1,))+5,2),)),"00")</f>
        <v>CB12.01</v>
      </c>
      <c r="O73" s="42" t="str">
        <f t="shared" si="17"/>
        <v>C14Str</v>
      </c>
      <c r="P73" s="42">
        <v>1</v>
      </c>
      <c r="Q73" s="42" t="s">
        <v>280</v>
      </c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F73" s="3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63">
        <v>25</v>
      </c>
      <c r="B74" s="64"/>
      <c r="C74" s="64"/>
      <c r="D74" s="37"/>
      <c r="E74" s="42">
        <f t="shared" si="14"/>
        <v>1</v>
      </c>
      <c r="F74" s="129"/>
      <c r="G74" s="129"/>
      <c r="H74" s="129"/>
      <c r="I74" s="64" t="s">
        <v>205</v>
      </c>
      <c r="J74" s="73" t="s">
        <v>132</v>
      </c>
      <c r="K74" s="42" t="str">
        <f t="shared" ca="1" si="13"/>
        <v>RW23-INV46-CB12.02-C14Str</v>
      </c>
      <c r="L74" s="42" t="str">
        <f t="shared" ca="1" si="15"/>
        <v>RW23</v>
      </c>
      <c r="M74" s="42" t="str">
        <f t="shared" ca="1" si="16"/>
        <v>INV46</v>
      </c>
      <c r="N74" s="42" t="str">
        <f ca="1">MID($F$5,1,2)&amp;LOOKUP("一",$F$7:$F74)&amp;"."&amp;TEXT(IF($F74&gt;"",1,($ZG74=OFFSET($ZG74,-1,))+IFERROR(MID(OFFSET($N74,-1,),FIND(MID($F$5,1,2),OFFSET($N74,-1,))+5,2),)),"00")</f>
        <v>CB12.02</v>
      </c>
      <c r="O74" s="42" t="str">
        <f t="shared" si="17"/>
        <v>C14Str</v>
      </c>
      <c r="P74" s="42">
        <v>3</v>
      </c>
      <c r="Q74" s="42"/>
      <c r="R74" s="42"/>
      <c r="S74" s="42" t="s">
        <v>281</v>
      </c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F74" s="3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63">
        <v>26</v>
      </c>
      <c r="B75" s="64"/>
      <c r="C75" s="64"/>
      <c r="D75" s="37"/>
      <c r="E75" s="42">
        <f t="shared" si="14"/>
        <v>1</v>
      </c>
      <c r="F75" s="129"/>
      <c r="G75" s="129"/>
      <c r="H75" s="129"/>
      <c r="I75" s="64" t="s">
        <v>232</v>
      </c>
      <c r="J75" s="73" t="s">
        <v>132</v>
      </c>
      <c r="K75" s="42" t="str">
        <f t="shared" ca="1" si="13"/>
        <v>RW23-INV46-CB12.03-C14Str</v>
      </c>
      <c r="L75" s="42" t="str">
        <f t="shared" ca="1" si="15"/>
        <v>RW23</v>
      </c>
      <c r="M75" s="42" t="str">
        <f t="shared" ca="1" si="16"/>
        <v>INV46</v>
      </c>
      <c r="N75" s="42" t="str">
        <f ca="1">MID($F$5,1,2)&amp;LOOKUP("一",$F$7:$F75)&amp;"."&amp;TEXT(IF($F75&gt;"",1,($ZG75=OFFSET($ZG75,-1,))+IFERROR(MID(OFFSET($N75,-1,),FIND(MID($F$5,1,2),OFFSET($N75,-1,))+5,2),)),"00")</f>
        <v>CB12.03</v>
      </c>
      <c r="O75" s="42" t="str">
        <f t="shared" si="17"/>
        <v>C14Str</v>
      </c>
      <c r="P75" s="42">
        <v>7</v>
      </c>
      <c r="Q75" s="42"/>
      <c r="R75" s="42"/>
      <c r="S75" s="42"/>
      <c r="T75" s="42"/>
      <c r="U75" s="42"/>
      <c r="V75" s="42"/>
      <c r="W75" s="42" t="s">
        <v>282</v>
      </c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F75" s="3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63">
        <v>27</v>
      </c>
      <c r="B76" s="64"/>
      <c r="C76" s="64"/>
      <c r="D76" s="37"/>
      <c r="E76" s="42">
        <f t="shared" si="14"/>
        <v>1</v>
      </c>
      <c r="F76" s="129"/>
      <c r="G76" s="129">
        <v>19</v>
      </c>
      <c r="H76" s="129"/>
      <c r="I76" s="64" t="s">
        <v>194</v>
      </c>
      <c r="J76" s="73" t="s">
        <v>132</v>
      </c>
      <c r="K76" s="42" t="str">
        <f t="shared" ca="1" si="13"/>
        <v>RW24-INV46-CB12.04-C14Str</v>
      </c>
      <c r="L76" s="42" t="str">
        <f t="shared" ca="1" si="15"/>
        <v>RW24</v>
      </c>
      <c r="M76" s="42" t="str">
        <f t="shared" ca="1" si="16"/>
        <v>INV46</v>
      </c>
      <c r="N76" s="42" t="str">
        <f ca="1">MID($F$5,1,2)&amp;LOOKUP("一",$F$7:$F76)&amp;"."&amp;TEXT(IF($F76&gt;"",1,($ZG76=OFFSET($ZG76,-1,))+IFERROR(MID(OFFSET($N76,-1,),FIND(MID($F$5,1,2),OFFSET($N76,-1,))+5,2),)),"00")</f>
        <v>CB12.04</v>
      </c>
      <c r="O76" s="42" t="str">
        <f t="shared" si="17"/>
        <v>C14Str</v>
      </c>
      <c r="P76" s="42">
        <v>1</v>
      </c>
      <c r="Q76" s="42" t="s">
        <v>283</v>
      </c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F76" s="3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63">
        <v>28</v>
      </c>
      <c r="B77" s="64"/>
      <c r="C77" s="64"/>
      <c r="D77" s="37"/>
      <c r="E77" s="42">
        <f t="shared" si="14"/>
        <v>1</v>
      </c>
      <c r="F77" s="129"/>
      <c r="G77" s="129"/>
      <c r="H77" s="129"/>
      <c r="I77" s="64" t="s">
        <v>205</v>
      </c>
      <c r="J77" s="73" t="s">
        <v>132</v>
      </c>
      <c r="K77" s="42" t="str">
        <f t="shared" ca="1" si="13"/>
        <v>RW24-INV46-CB12.05-C14Str</v>
      </c>
      <c r="L77" s="42" t="str">
        <f t="shared" ca="1" si="15"/>
        <v>RW24</v>
      </c>
      <c r="M77" s="42" t="str">
        <f t="shared" ca="1" si="16"/>
        <v>INV46</v>
      </c>
      <c r="N77" s="42" t="str">
        <f ca="1">MID($F$5,1,2)&amp;LOOKUP("一",$F$7:$F77)&amp;"."&amp;TEXT(IF($F77&gt;"",1,($ZG77=OFFSET($ZG77,-1,))+IFERROR(MID(OFFSET($N77,-1,),FIND(MID($F$5,1,2),OFFSET($N77,-1,))+5,2),)),"00")</f>
        <v>CB12.05</v>
      </c>
      <c r="O77" s="42" t="str">
        <f t="shared" si="17"/>
        <v>C14Str</v>
      </c>
      <c r="P77" s="42">
        <v>3</v>
      </c>
      <c r="Q77" s="42"/>
      <c r="R77" s="42"/>
      <c r="S77" s="42" t="s">
        <v>284</v>
      </c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F77" s="3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63">
        <v>29</v>
      </c>
      <c r="B78" s="64"/>
      <c r="C78" s="64"/>
      <c r="D78" s="37"/>
      <c r="E78" s="42">
        <f t="shared" si="14"/>
        <v>1</v>
      </c>
      <c r="F78" s="129"/>
      <c r="G78" s="129"/>
      <c r="H78" s="129"/>
      <c r="I78" s="64" t="s">
        <v>232</v>
      </c>
      <c r="J78" s="73" t="s">
        <v>132</v>
      </c>
      <c r="K78" s="42" t="str">
        <f t="shared" ca="1" si="13"/>
        <v>RW24-INV46-CB12.06-C14Str</v>
      </c>
      <c r="L78" s="42" t="str">
        <f t="shared" ca="1" si="15"/>
        <v>RW24</v>
      </c>
      <c r="M78" s="42" t="str">
        <f t="shared" ca="1" si="16"/>
        <v>INV46</v>
      </c>
      <c r="N78" s="42" t="str">
        <f ca="1">MID($F$5,1,2)&amp;LOOKUP("一",$F$7:$F78)&amp;"."&amp;TEXT(IF($F78&gt;"",1,($ZG78=OFFSET($ZG78,-1,))+IFERROR(MID(OFFSET($N78,-1,),FIND(MID($F$5,1,2),OFFSET($N78,-1,))+5,2),)),"00")</f>
        <v>CB12.06</v>
      </c>
      <c r="O78" s="42" t="str">
        <f t="shared" si="17"/>
        <v>C14Str</v>
      </c>
      <c r="P78" s="42">
        <v>7</v>
      </c>
      <c r="Q78" s="42"/>
      <c r="R78" s="42"/>
      <c r="S78" s="42"/>
      <c r="T78" s="42"/>
      <c r="U78" s="42"/>
      <c r="V78" s="42"/>
      <c r="W78" s="42" t="s">
        <v>285</v>
      </c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F78" s="3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63">
        <v>30</v>
      </c>
      <c r="B79" s="64"/>
      <c r="C79" s="64"/>
      <c r="D79" s="37"/>
      <c r="E79" s="42">
        <f t="shared" si="14"/>
        <v>1</v>
      </c>
      <c r="F79" s="126" t="s">
        <v>286</v>
      </c>
      <c r="G79" s="127">
        <v>19</v>
      </c>
      <c r="H79" s="127"/>
      <c r="I79" s="64" t="s">
        <v>194</v>
      </c>
      <c r="J79" s="73" t="s">
        <v>132</v>
      </c>
      <c r="K79" s="48" t="str">
        <f t="shared" ca="1" si="13"/>
        <v>RW25-INV46-CB13.01-C14Str</v>
      </c>
      <c r="L79" s="48" t="str">
        <f t="shared" ca="1" si="15"/>
        <v>RW25</v>
      </c>
      <c r="M79" s="48" t="str">
        <f t="shared" ca="1" si="16"/>
        <v>INV46</v>
      </c>
      <c r="N79" s="48" t="str">
        <f ca="1">MID($F$5,1,2)&amp;LOOKUP("一",$F$7:$F79)&amp;"."&amp;TEXT(IF($F79&gt;"",1,($ZG79=OFFSET($ZG79,-1,))+IFERROR(MID(OFFSET($N79,-1,),FIND(MID($F$5,1,2),OFFSET($N79,-1,))+5,2),)),"00")</f>
        <v>CB13.01</v>
      </c>
      <c r="O79" s="48" t="str">
        <f t="shared" si="17"/>
        <v>C14Str</v>
      </c>
      <c r="P79" s="48">
        <v>1</v>
      </c>
      <c r="Q79" s="48" t="s">
        <v>287</v>
      </c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F79" s="3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63">
        <v>31</v>
      </c>
      <c r="B80" s="64"/>
      <c r="C80" s="64"/>
      <c r="D80" s="37"/>
      <c r="E80" s="42">
        <f t="shared" si="14"/>
        <v>1</v>
      </c>
      <c r="F80" s="127"/>
      <c r="G80" s="127"/>
      <c r="H80" s="127"/>
      <c r="I80" s="64" t="s">
        <v>205</v>
      </c>
      <c r="J80" s="73" t="s">
        <v>132</v>
      </c>
      <c r="K80" s="48" t="str">
        <f t="shared" ca="1" si="13"/>
        <v>RW25-INV46-CB13.02-C14Str</v>
      </c>
      <c r="L80" s="48" t="str">
        <f t="shared" ca="1" si="15"/>
        <v>RW25</v>
      </c>
      <c r="M80" s="48" t="str">
        <f t="shared" ca="1" si="16"/>
        <v>INV46</v>
      </c>
      <c r="N80" s="48" t="str">
        <f ca="1">MID($F$5,1,2)&amp;LOOKUP("一",$F$7:$F80)&amp;"."&amp;TEXT(IF($F80&gt;"",1,($ZG80=OFFSET($ZG80,-1,))+IFERROR(MID(OFFSET($N80,-1,),FIND(MID($F$5,1,2),OFFSET($N80,-1,))+5,2),)),"00")</f>
        <v>CB13.02</v>
      </c>
      <c r="O80" s="48" t="str">
        <f t="shared" si="17"/>
        <v>C14Str</v>
      </c>
      <c r="P80" s="48">
        <v>3</v>
      </c>
      <c r="Q80" s="48"/>
      <c r="R80" s="48"/>
      <c r="S80" s="48" t="s">
        <v>288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F80" s="3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63">
        <v>32</v>
      </c>
      <c r="B81" s="64"/>
      <c r="C81" s="64"/>
      <c r="D81" s="37"/>
      <c r="E81" s="42">
        <f t="shared" si="14"/>
        <v>1</v>
      </c>
      <c r="F81" s="127"/>
      <c r="G81" s="127"/>
      <c r="H81" s="127"/>
      <c r="I81" s="64" t="s">
        <v>232</v>
      </c>
      <c r="J81" s="73" t="s">
        <v>132</v>
      </c>
      <c r="K81" s="48" t="str">
        <f t="shared" ca="1" si="13"/>
        <v>RW25-INV46-CB13.03-C14Str</v>
      </c>
      <c r="L81" s="48" t="str">
        <f t="shared" ca="1" si="15"/>
        <v>RW25</v>
      </c>
      <c r="M81" s="48" t="str">
        <f t="shared" ca="1" si="16"/>
        <v>INV46</v>
      </c>
      <c r="N81" s="48" t="str">
        <f ca="1">MID($F$5,1,2)&amp;LOOKUP("一",$F$7:$F81)&amp;"."&amp;TEXT(IF($F81&gt;"",1,($ZG81=OFFSET($ZG81,-1,))+IFERROR(MID(OFFSET($N81,-1,),FIND(MID($F$5,1,2),OFFSET($N81,-1,))+5,2),)),"00")</f>
        <v>CB13.03</v>
      </c>
      <c r="O81" s="48" t="str">
        <f t="shared" si="17"/>
        <v>C14Str</v>
      </c>
      <c r="P81" s="48">
        <v>7</v>
      </c>
      <c r="Q81" s="48"/>
      <c r="R81" s="48"/>
      <c r="S81" s="48"/>
      <c r="T81" s="48"/>
      <c r="U81" s="48"/>
      <c r="V81" s="48"/>
      <c r="W81" s="48" t="s">
        <v>289</v>
      </c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F81" s="3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63">
        <v>33</v>
      </c>
      <c r="B82" s="64"/>
      <c r="C82" s="64"/>
      <c r="D82" s="37"/>
      <c r="E82" s="42">
        <f t="shared" si="14"/>
        <v>1</v>
      </c>
      <c r="F82" s="127"/>
      <c r="G82" s="127">
        <v>19</v>
      </c>
      <c r="H82" s="127"/>
      <c r="I82" s="64" t="s">
        <v>194</v>
      </c>
      <c r="J82" s="73" t="s">
        <v>132</v>
      </c>
      <c r="K82" s="48" t="str">
        <f t="shared" ca="1" si="13"/>
        <v>RW26-INV46-CB13.04-C14Str</v>
      </c>
      <c r="L82" s="48" t="str">
        <f t="shared" ca="1" si="15"/>
        <v>RW26</v>
      </c>
      <c r="M82" s="48" t="str">
        <f t="shared" ca="1" si="16"/>
        <v>INV46</v>
      </c>
      <c r="N82" s="48" t="str">
        <f ca="1">MID($F$5,1,2)&amp;LOOKUP("一",$F$7:$F82)&amp;"."&amp;TEXT(IF($F82&gt;"",1,($ZG82=OFFSET($ZG82,-1,))+IFERROR(MID(OFFSET($N82,-1,),FIND(MID($F$5,1,2),OFFSET($N82,-1,))+5,2),)),"00")</f>
        <v>CB13.04</v>
      </c>
      <c r="O82" s="48" t="str">
        <f t="shared" si="17"/>
        <v>C14Str</v>
      </c>
      <c r="P82" s="48">
        <v>1</v>
      </c>
      <c r="Q82" s="48" t="s">
        <v>290</v>
      </c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F82" s="3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63">
        <v>34</v>
      </c>
      <c r="B83" s="64"/>
      <c r="C83" s="64"/>
      <c r="D83" s="37"/>
      <c r="E83" s="42">
        <f t="shared" si="14"/>
        <v>1</v>
      </c>
      <c r="F83" s="127"/>
      <c r="G83" s="127"/>
      <c r="H83" s="127"/>
      <c r="I83" s="64" t="s">
        <v>205</v>
      </c>
      <c r="J83" s="73" t="s">
        <v>132</v>
      </c>
      <c r="K83" s="48" t="str">
        <f t="shared" ca="1" si="13"/>
        <v>RW26-INV46-CB13.05-C14Str</v>
      </c>
      <c r="L83" s="48" t="str">
        <f t="shared" ca="1" si="15"/>
        <v>RW26</v>
      </c>
      <c r="M83" s="48" t="str">
        <f t="shared" ca="1" si="16"/>
        <v>INV46</v>
      </c>
      <c r="N83" s="48" t="str">
        <f ca="1">MID($F$5,1,2)&amp;LOOKUP("一",$F$7:$F83)&amp;"."&amp;TEXT(IF($F83&gt;"",1,($ZG83=OFFSET($ZG83,-1,))+IFERROR(MID(OFFSET($N83,-1,),FIND(MID($F$5,1,2),OFFSET($N83,-1,))+5,2),)),"00")</f>
        <v>CB13.05</v>
      </c>
      <c r="O83" s="48" t="str">
        <f t="shared" si="17"/>
        <v>C14Str</v>
      </c>
      <c r="P83" s="48">
        <v>3</v>
      </c>
      <c r="Q83" s="48"/>
      <c r="R83" s="48"/>
      <c r="S83" s="48" t="s">
        <v>291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F83" s="3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63">
        <v>35</v>
      </c>
      <c r="B84" s="64"/>
      <c r="C84" s="64"/>
      <c r="D84" s="37"/>
      <c r="E84" s="42">
        <f t="shared" si="14"/>
        <v>1</v>
      </c>
      <c r="F84" s="127"/>
      <c r="G84" s="127"/>
      <c r="H84" s="127"/>
      <c r="I84" s="64" t="s">
        <v>232</v>
      </c>
      <c r="J84" s="73" t="s">
        <v>132</v>
      </c>
      <c r="K84" s="48" t="str">
        <f t="shared" ca="1" si="13"/>
        <v>RW26-INV46-CB13.06-C14Str</v>
      </c>
      <c r="L84" s="48" t="str">
        <f t="shared" ca="1" si="15"/>
        <v>RW26</v>
      </c>
      <c r="M84" s="48" t="str">
        <f t="shared" ca="1" si="16"/>
        <v>INV46</v>
      </c>
      <c r="N84" s="48" t="str">
        <f ca="1">MID($F$5,1,2)&amp;LOOKUP("一",$F$7:$F84)&amp;"."&amp;TEXT(IF($F84&gt;"",1,($ZG84=OFFSET($ZG84,-1,))+IFERROR(MID(OFFSET($N84,-1,),FIND(MID($F$5,1,2),OFFSET($N84,-1,))+5,2),)),"00")</f>
        <v>CB13.06</v>
      </c>
      <c r="O84" s="48" t="str">
        <f t="shared" si="17"/>
        <v>C14Str</v>
      </c>
      <c r="P84" s="48">
        <v>7</v>
      </c>
      <c r="Q84" s="48"/>
      <c r="R84" s="48"/>
      <c r="S84" s="48"/>
      <c r="T84" s="48"/>
      <c r="U84" s="48"/>
      <c r="V84" s="48"/>
      <c r="W84" s="48" t="s">
        <v>292</v>
      </c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F84" s="3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63">
        <v>36</v>
      </c>
      <c r="B85" s="64"/>
      <c r="C85" s="64"/>
      <c r="D85" s="37"/>
      <c r="E85" s="42">
        <f t="shared" si="14"/>
        <v>1</v>
      </c>
      <c r="F85" s="128" t="s">
        <v>331</v>
      </c>
      <c r="G85" s="129">
        <v>19</v>
      </c>
      <c r="H85" s="129"/>
      <c r="I85" s="64" t="s">
        <v>194</v>
      </c>
      <c r="J85" s="73" t="s">
        <v>132</v>
      </c>
      <c r="K85" s="42" t="str">
        <f t="shared" ca="1" si="13"/>
        <v>RW27-INV46-CB14.01-C14Str</v>
      </c>
      <c r="L85" s="42" t="str">
        <f t="shared" ca="1" si="15"/>
        <v>RW27</v>
      </c>
      <c r="M85" s="42" t="str">
        <f t="shared" ca="1" si="16"/>
        <v>INV46</v>
      </c>
      <c r="N85" s="42" t="str">
        <f ca="1">MID($F$5,1,2)&amp;LOOKUP("一",$F$7:$F85)&amp;"."&amp;TEXT(IF($F85&gt;"",1,($ZG85=OFFSET($ZG85,-1,))+IFERROR(MID(OFFSET($N85,-1,),FIND(MID($F$5,1,2),OFFSET($N85,-1,))+5,2),)),"00")</f>
        <v>CB14.01</v>
      </c>
      <c r="O85" s="42" t="str">
        <f t="shared" si="17"/>
        <v>C14Str</v>
      </c>
      <c r="P85" s="42">
        <v>1</v>
      </c>
      <c r="Q85" s="42" t="s">
        <v>294</v>
      </c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F85" s="3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63">
        <v>37</v>
      </c>
      <c r="B86" s="64"/>
      <c r="C86" s="64"/>
      <c r="D86" s="37"/>
      <c r="E86" s="42">
        <f t="shared" si="14"/>
        <v>1</v>
      </c>
      <c r="F86" s="129"/>
      <c r="G86" s="129"/>
      <c r="H86" s="129"/>
      <c r="I86" s="64" t="s">
        <v>205</v>
      </c>
      <c r="J86" s="73" t="s">
        <v>132</v>
      </c>
      <c r="K86" s="42" t="str">
        <f t="shared" ca="1" si="13"/>
        <v>RW27-INV46-CB14.02-C14Str</v>
      </c>
      <c r="L86" s="42" t="str">
        <f t="shared" ca="1" si="15"/>
        <v>RW27</v>
      </c>
      <c r="M86" s="42" t="str">
        <f t="shared" ca="1" si="16"/>
        <v>INV46</v>
      </c>
      <c r="N86" s="42" t="str">
        <f ca="1">MID($F$5,1,2)&amp;LOOKUP("一",$F$7:$F86)&amp;"."&amp;TEXT(IF($F86&gt;"",1,($ZG86=OFFSET($ZG86,-1,))+IFERROR(MID(OFFSET($N86,-1,),FIND(MID($F$5,1,2),OFFSET($N86,-1,))+5,2),)),"00")</f>
        <v>CB14.02</v>
      </c>
      <c r="O86" s="42" t="str">
        <f t="shared" si="17"/>
        <v>C14Str</v>
      </c>
      <c r="P86" s="42">
        <v>3</v>
      </c>
      <c r="Q86" s="42"/>
      <c r="R86" s="42"/>
      <c r="S86" s="42" t="s">
        <v>295</v>
      </c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F86" s="3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63">
        <v>38</v>
      </c>
      <c r="B87" s="64"/>
      <c r="C87" s="64"/>
      <c r="D87" s="37"/>
      <c r="E87" s="42">
        <f t="shared" si="14"/>
        <v>1</v>
      </c>
      <c r="F87" s="129"/>
      <c r="G87" s="129"/>
      <c r="H87" s="129"/>
      <c r="I87" s="64" t="s">
        <v>232</v>
      </c>
      <c r="J87" s="73" t="s">
        <v>132</v>
      </c>
      <c r="K87" s="42" t="str">
        <f t="shared" ca="1" si="13"/>
        <v>RW27-INV46-CB14.03-C14Str</v>
      </c>
      <c r="L87" s="42" t="str">
        <f t="shared" ca="1" si="15"/>
        <v>RW27</v>
      </c>
      <c r="M87" s="42" t="str">
        <f t="shared" ca="1" si="16"/>
        <v>INV46</v>
      </c>
      <c r="N87" s="42" t="str">
        <f ca="1">MID($F$5,1,2)&amp;LOOKUP("一",$F$7:$F87)&amp;"."&amp;TEXT(IF($F87&gt;"",1,($ZG87=OFFSET($ZG87,-1,))+IFERROR(MID(OFFSET($N87,-1,),FIND(MID($F$5,1,2),OFFSET($N87,-1,))+5,2),)),"00")</f>
        <v>CB14.03</v>
      </c>
      <c r="O87" s="42" t="str">
        <f t="shared" si="17"/>
        <v>C14Str</v>
      </c>
      <c r="P87" s="42">
        <v>7</v>
      </c>
      <c r="Q87" s="42"/>
      <c r="R87" s="42"/>
      <c r="S87" s="42"/>
      <c r="T87" s="42"/>
      <c r="U87" s="42"/>
      <c r="V87" s="42"/>
      <c r="W87" s="42" t="s">
        <v>296</v>
      </c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F87" s="3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63">
        <v>39</v>
      </c>
      <c r="B88" s="64"/>
      <c r="C88" s="64"/>
      <c r="D88" s="37"/>
      <c r="E88" s="42">
        <f t="shared" si="14"/>
        <v>1</v>
      </c>
      <c r="F88" s="129"/>
      <c r="G88" s="129">
        <v>19</v>
      </c>
      <c r="H88" s="129"/>
      <c r="I88" s="64" t="s">
        <v>194</v>
      </c>
      <c r="J88" s="73" t="s">
        <v>132</v>
      </c>
      <c r="K88" s="42" t="str">
        <f t="shared" ca="1" si="13"/>
        <v>RW28-INV46-CB14.04-C14Str</v>
      </c>
      <c r="L88" s="42" t="str">
        <f t="shared" ca="1" si="15"/>
        <v>RW28</v>
      </c>
      <c r="M88" s="42" t="str">
        <f t="shared" ca="1" si="16"/>
        <v>INV46</v>
      </c>
      <c r="N88" s="42" t="str">
        <f ca="1">MID($F$5,1,2)&amp;LOOKUP("一",$F$7:$F88)&amp;"."&amp;TEXT(IF($F88&gt;"",1,($ZG88=OFFSET($ZG88,-1,))+IFERROR(MID(OFFSET($N88,-1,),FIND(MID($F$5,1,2),OFFSET($N88,-1,))+5,2),)),"00")</f>
        <v>CB14.04</v>
      </c>
      <c r="O88" s="42" t="str">
        <f t="shared" si="17"/>
        <v>C14Str</v>
      </c>
      <c r="P88" s="42">
        <v>1</v>
      </c>
      <c r="Q88" s="42" t="s">
        <v>297</v>
      </c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F88" s="3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63">
        <v>40</v>
      </c>
      <c r="B89" s="64"/>
      <c r="C89" s="64"/>
      <c r="D89" s="37"/>
      <c r="E89" s="42">
        <f t="shared" si="14"/>
        <v>1</v>
      </c>
      <c r="F89" s="129"/>
      <c r="G89" s="129"/>
      <c r="H89" s="129"/>
      <c r="I89" s="64" t="s">
        <v>205</v>
      </c>
      <c r="J89" s="73" t="s">
        <v>132</v>
      </c>
      <c r="K89" s="42" t="str">
        <f t="shared" ca="1" si="13"/>
        <v>RW28-INV46-CB14.05-C14Str</v>
      </c>
      <c r="L89" s="42" t="str">
        <f t="shared" ca="1" si="15"/>
        <v>RW28</v>
      </c>
      <c r="M89" s="42" t="str">
        <f t="shared" ca="1" si="16"/>
        <v>INV46</v>
      </c>
      <c r="N89" s="42" t="str">
        <f ca="1">MID($F$5,1,2)&amp;LOOKUP("一",$F$7:$F89)&amp;"."&amp;TEXT(IF($F89&gt;"",1,($ZG89=OFFSET($ZG89,-1,))+IFERROR(MID(OFFSET($N89,-1,),FIND(MID($F$5,1,2),OFFSET($N89,-1,))+5,2),)),"00")</f>
        <v>CB14.05</v>
      </c>
      <c r="O89" s="42" t="str">
        <f t="shared" si="17"/>
        <v>C14Str</v>
      </c>
      <c r="P89" s="42">
        <v>3</v>
      </c>
      <c r="Q89" s="42"/>
      <c r="R89" s="42"/>
      <c r="S89" s="42" t="s">
        <v>298</v>
      </c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F89" s="3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37"/>
      <c r="B90" s="17"/>
      <c r="C90" s="37"/>
      <c r="D90" s="37"/>
      <c r="E90" s="42">
        <f t="shared" si="14"/>
        <v>1</v>
      </c>
      <c r="F90" s="129"/>
      <c r="G90" s="129"/>
      <c r="H90" s="129"/>
      <c r="I90" s="64" t="s">
        <v>232</v>
      </c>
      <c r="J90" s="73" t="s">
        <v>132</v>
      </c>
      <c r="K90" s="42" t="str">
        <f t="shared" ca="1" si="13"/>
        <v>RW28-INV46-CB14.06-C14Str</v>
      </c>
      <c r="L90" s="42" t="str">
        <f t="shared" ca="1" si="15"/>
        <v>RW28</v>
      </c>
      <c r="M90" s="42" t="str">
        <f t="shared" ca="1" si="16"/>
        <v>INV46</v>
      </c>
      <c r="N90" s="42" t="str">
        <f ca="1">MID($F$5,1,2)&amp;LOOKUP("一",$F$7:$F90)&amp;"."&amp;TEXT(IF($F90&gt;"",1,($ZG90=OFFSET($ZG90,-1,))+IFERROR(MID(OFFSET($N90,-1,),FIND(MID($F$5,1,2),OFFSET($N90,-1,))+5,2),)),"00")</f>
        <v>CB14.06</v>
      </c>
      <c r="O90" s="42" t="str">
        <f t="shared" si="17"/>
        <v>C14Str</v>
      </c>
      <c r="P90" s="42">
        <v>7</v>
      </c>
      <c r="Q90" s="42"/>
      <c r="R90" s="42"/>
      <c r="S90" s="42"/>
      <c r="T90" s="42"/>
      <c r="U90" s="42"/>
      <c r="V90" s="42"/>
      <c r="W90" s="42" t="s">
        <v>299</v>
      </c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F90" s="3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E91" s="42">
        <f t="shared" si="14"/>
        <v>1</v>
      </c>
      <c r="F91" s="126" t="s">
        <v>300</v>
      </c>
      <c r="G91" s="127">
        <v>19</v>
      </c>
      <c r="H91" s="127"/>
      <c r="I91" s="64" t="s">
        <v>194</v>
      </c>
      <c r="J91" s="73" t="s">
        <v>132</v>
      </c>
      <c r="K91" s="48" t="str">
        <f t="shared" ca="1" si="13"/>
        <v>RW29-INV46-CB15.01-C14Str</v>
      </c>
      <c r="L91" s="48" t="str">
        <f t="shared" ca="1" si="15"/>
        <v>RW29</v>
      </c>
      <c r="M91" s="48" t="str">
        <f t="shared" ca="1" si="16"/>
        <v>INV46</v>
      </c>
      <c r="N91" s="48" t="str">
        <f ca="1">MID($F$5,1,2)&amp;LOOKUP("一",$F$7:$F91)&amp;"."&amp;TEXT(IF($F91&gt;"",1,($ZG91=OFFSET($ZG91,-1,))+IFERROR(MID(OFFSET($N91,-1,),FIND(MID($F$5,1,2),OFFSET($N91,-1,))+5,2),)),"00")</f>
        <v>CB15.01</v>
      </c>
      <c r="O91" s="48" t="str">
        <f t="shared" si="17"/>
        <v>C14Str</v>
      </c>
      <c r="P91" s="48">
        <v>1</v>
      </c>
      <c r="Q91" s="48" t="s">
        <v>301</v>
      </c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</row>
    <row r="92" spans="1:90">
      <c r="E92" s="42">
        <f t="shared" si="14"/>
        <v>1</v>
      </c>
      <c r="F92" s="126"/>
      <c r="G92" s="127"/>
      <c r="H92" s="127"/>
      <c r="I92" s="64" t="s">
        <v>205</v>
      </c>
      <c r="J92" s="73" t="s">
        <v>132</v>
      </c>
      <c r="K92" s="48" t="str">
        <f t="shared" ca="1" si="13"/>
        <v>RW29-INV46-CB15.02-C14Str</v>
      </c>
      <c r="L92" s="48" t="str">
        <f t="shared" ca="1" si="15"/>
        <v>RW29</v>
      </c>
      <c r="M92" s="48" t="str">
        <f t="shared" ca="1" si="16"/>
        <v>INV46</v>
      </c>
      <c r="N92" s="48" t="str">
        <f ca="1">MID($F$5,1,2)&amp;LOOKUP("一",$F$7:$F92)&amp;"."&amp;TEXT(IF($F92&gt;"",1,($ZG92=OFFSET($ZG92,-1,))+IFERROR(MID(OFFSET($N92,-1,),FIND(MID($F$5,1,2),OFFSET($N92,-1,))+5,2),)),"00")</f>
        <v>CB15.02</v>
      </c>
      <c r="O92" s="48" t="str">
        <f t="shared" si="17"/>
        <v>C14Str</v>
      </c>
      <c r="P92" s="48">
        <v>3</v>
      </c>
      <c r="Q92" s="48"/>
      <c r="R92" s="48"/>
      <c r="S92" s="48" t="s">
        <v>302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</row>
    <row r="93" spans="1:90">
      <c r="E93" s="42">
        <f t="shared" si="14"/>
        <v>1</v>
      </c>
      <c r="F93" s="126"/>
      <c r="G93" s="127"/>
      <c r="H93" s="127"/>
      <c r="I93" s="64" t="s">
        <v>232</v>
      </c>
      <c r="J93" s="73" t="s">
        <v>132</v>
      </c>
      <c r="K93" s="48" t="str">
        <f t="shared" ca="1" si="13"/>
        <v>RW29-INV46-CB15.03-C14Str</v>
      </c>
      <c r="L93" s="48" t="str">
        <f t="shared" ca="1" si="15"/>
        <v>RW29</v>
      </c>
      <c r="M93" s="48" t="str">
        <f t="shared" ca="1" si="16"/>
        <v>INV46</v>
      </c>
      <c r="N93" s="48" t="str">
        <f ca="1">MID($F$5,1,2)&amp;LOOKUP("一",$F$7:$F93)&amp;"."&amp;TEXT(IF($F93&gt;"",1,($ZG93=OFFSET($ZG93,-1,))+IFERROR(MID(OFFSET($N93,-1,),FIND(MID($F$5,1,2),OFFSET($N93,-1,))+5,2),)),"00")</f>
        <v>CB15.03</v>
      </c>
      <c r="O93" s="48" t="str">
        <f t="shared" si="17"/>
        <v>C14Str</v>
      </c>
      <c r="P93" s="48">
        <v>7</v>
      </c>
      <c r="Q93" s="48"/>
      <c r="R93" s="48"/>
      <c r="S93" s="48"/>
      <c r="T93" s="48"/>
      <c r="U93" s="48"/>
      <c r="V93" s="48"/>
      <c r="W93" s="48" t="s">
        <v>303</v>
      </c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</row>
    <row r="94" spans="1:90">
      <c r="E94" s="42">
        <f t="shared" si="14"/>
        <v>1</v>
      </c>
      <c r="F94" s="126"/>
      <c r="G94" s="127">
        <v>19</v>
      </c>
      <c r="H94" s="127"/>
      <c r="I94" s="64" t="s">
        <v>194</v>
      </c>
      <c r="J94" s="73" t="s">
        <v>132</v>
      </c>
      <c r="K94" s="48" t="str">
        <f t="shared" ca="1" si="13"/>
        <v>RW30-INV46-CB15.04-C14Str</v>
      </c>
      <c r="L94" s="48" t="str">
        <f t="shared" ca="1" si="15"/>
        <v>RW30</v>
      </c>
      <c r="M94" s="48" t="str">
        <f t="shared" ca="1" si="16"/>
        <v>INV46</v>
      </c>
      <c r="N94" s="48" t="str">
        <f ca="1">MID($F$5,1,2)&amp;LOOKUP("一",$F$7:$F94)&amp;"."&amp;TEXT(IF($F94&gt;"",1,($ZG94=OFFSET($ZG94,-1,))+IFERROR(MID(OFFSET($N94,-1,),FIND(MID($F$5,1,2),OFFSET($N94,-1,))+5,2),)),"00")</f>
        <v>CB15.04</v>
      </c>
      <c r="O94" s="48" t="str">
        <f t="shared" si="17"/>
        <v>C14Str</v>
      </c>
      <c r="P94" s="48">
        <v>1</v>
      </c>
      <c r="Q94" s="48" t="s">
        <v>304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</row>
    <row r="95" spans="1:90">
      <c r="E95" s="42">
        <f t="shared" si="14"/>
        <v>1</v>
      </c>
      <c r="F95" s="126"/>
      <c r="G95" s="127"/>
      <c r="H95" s="127"/>
      <c r="I95" s="64" t="s">
        <v>205</v>
      </c>
      <c r="J95" s="73" t="s">
        <v>132</v>
      </c>
      <c r="K95" s="48" t="str">
        <f t="shared" ca="1" si="13"/>
        <v>RW30-INV46-CB15.05-C14Str</v>
      </c>
      <c r="L95" s="48" t="str">
        <f t="shared" ca="1" si="15"/>
        <v>RW30</v>
      </c>
      <c r="M95" s="48" t="str">
        <f t="shared" ca="1" si="16"/>
        <v>INV46</v>
      </c>
      <c r="N95" s="48" t="str">
        <f ca="1">MID($F$5,1,2)&amp;LOOKUP("一",$F$7:$F95)&amp;"."&amp;TEXT(IF($F95&gt;"",1,($ZG95=OFFSET($ZG95,-1,))+IFERROR(MID(OFFSET($N95,-1,),FIND(MID($F$5,1,2),OFFSET($N95,-1,))+5,2),)),"00")</f>
        <v>CB15.05</v>
      </c>
      <c r="O95" s="48" t="str">
        <f t="shared" si="17"/>
        <v>C14Str</v>
      </c>
      <c r="P95" s="48">
        <v>3</v>
      </c>
      <c r="Q95" s="48"/>
      <c r="R95" s="48"/>
      <c r="S95" s="48" t="s">
        <v>305</v>
      </c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</row>
    <row r="96" spans="1:90">
      <c r="E96" s="42">
        <f t="shared" si="14"/>
        <v>1</v>
      </c>
      <c r="F96" s="126"/>
      <c r="G96" s="127"/>
      <c r="H96" s="127"/>
      <c r="I96" s="64" t="s">
        <v>232</v>
      </c>
      <c r="J96" s="73" t="s">
        <v>132</v>
      </c>
      <c r="K96" s="48" t="str">
        <f t="shared" ca="1" si="13"/>
        <v>RW30-INV46-CB15.06-C14Str</v>
      </c>
      <c r="L96" s="48" t="str">
        <f t="shared" ca="1" si="15"/>
        <v>RW30</v>
      </c>
      <c r="M96" s="48" t="str">
        <f t="shared" ca="1" si="16"/>
        <v>INV46</v>
      </c>
      <c r="N96" s="48" t="str">
        <f ca="1">MID($F$5,1,2)&amp;LOOKUP("一",$F$7:$F96)&amp;"."&amp;TEXT(IF($F96&gt;"",1,($ZG96=OFFSET($ZG96,-1,))+IFERROR(MID(OFFSET($N96,-1,),FIND(MID($F$5,1,2),OFFSET($N96,-1,))+5,2),)),"00")</f>
        <v>CB15.06</v>
      </c>
      <c r="O96" s="48" t="str">
        <f t="shared" si="17"/>
        <v>C14Str</v>
      </c>
      <c r="P96" s="48">
        <v>7</v>
      </c>
      <c r="Q96" s="48"/>
      <c r="R96" s="48"/>
      <c r="S96" s="48"/>
      <c r="T96" s="48"/>
      <c r="U96" s="48"/>
      <c r="V96" s="48"/>
      <c r="W96" s="48" t="s">
        <v>306</v>
      </c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</row>
    <row r="97" spans="5:56">
      <c r="E97" s="42">
        <f t="shared" si="14"/>
        <v>1</v>
      </c>
      <c r="F97" s="128" t="s">
        <v>307</v>
      </c>
      <c r="G97" s="129">
        <v>19</v>
      </c>
      <c r="H97" s="129"/>
      <c r="I97" s="64" t="s">
        <v>194</v>
      </c>
      <c r="J97" s="73" t="s">
        <v>132</v>
      </c>
      <c r="K97" s="42" t="str">
        <f t="shared" ca="1" si="13"/>
        <v>RW31-INV46-CB16.01-C14Str</v>
      </c>
      <c r="L97" s="42" t="str">
        <f t="shared" ca="1" si="15"/>
        <v>RW31</v>
      </c>
      <c r="M97" s="42" t="str">
        <f t="shared" ca="1" si="16"/>
        <v>INV46</v>
      </c>
      <c r="N97" s="42" t="str">
        <f ca="1">MID($F$5,1,2)&amp;LOOKUP("一",$F$7:$F97)&amp;"."&amp;TEXT(IF($F97&gt;"",1,($ZG97=OFFSET($ZG97,-1,))+IFERROR(MID(OFFSET($N97,-1,),FIND(MID($F$5,1,2),OFFSET($N97,-1,))+5,2),)),"00")</f>
        <v>CB16.01</v>
      </c>
      <c r="O97" s="42" t="str">
        <f t="shared" si="17"/>
        <v>C14Str</v>
      </c>
      <c r="P97" s="42">
        <v>1</v>
      </c>
      <c r="Q97" s="42" t="s">
        <v>308</v>
      </c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</row>
    <row r="98" spans="5:56">
      <c r="E98" s="42">
        <f t="shared" si="14"/>
        <v>1</v>
      </c>
      <c r="F98" s="128"/>
      <c r="G98" s="129"/>
      <c r="H98" s="129"/>
      <c r="I98" s="64" t="s">
        <v>205</v>
      </c>
      <c r="J98" s="73" t="s">
        <v>132</v>
      </c>
      <c r="K98" s="42" t="str">
        <f t="shared" ca="1" si="13"/>
        <v>RW31-INV46-CB16.02-C14Str</v>
      </c>
      <c r="L98" s="42" t="str">
        <f t="shared" ca="1" si="15"/>
        <v>RW31</v>
      </c>
      <c r="M98" s="42" t="str">
        <f t="shared" ca="1" si="16"/>
        <v>INV46</v>
      </c>
      <c r="N98" s="42" t="str">
        <f ca="1">MID($F$5,1,2)&amp;LOOKUP("一",$F$7:$F98)&amp;"."&amp;TEXT(IF($F98&gt;"",1,($ZG98=OFFSET($ZG98,-1,))+IFERROR(MID(OFFSET($N98,-1,),FIND(MID($F$5,1,2),OFFSET($N98,-1,))+5,2),)),"00")</f>
        <v>CB16.02</v>
      </c>
      <c r="O98" s="42" t="str">
        <f t="shared" si="17"/>
        <v>C14Str</v>
      </c>
      <c r="P98" s="42">
        <v>3</v>
      </c>
      <c r="Q98" s="42"/>
      <c r="R98" s="42"/>
      <c r="S98" s="42" t="s">
        <v>309</v>
      </c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</row>
    <row r="99" spans="5:56">
      <c r="E99" s="42">
        <f t="shared" si="14"/>
        <v>1</v>
      </c>
      <c r="F99" s="128"/>
      <c r="G99" s="129"/>
      <c r="H99" s="129"/>
      <c r="I99" s="64" t="s">
        <v>232</v>
      </c>
      <c r="J99" s="73" t="s">
        <v>132</v>
      </c>
      <c r="K99" s="42" t="str">
        <f t="shared" ca="1" si="13"/>
        <v>RW31-INV46-CB16.03-C14Str</v>
      </c>
      <c r="L99" s="42" t="str">
        <f t="shared" ca="1" si="15"/>
        <v>RW31</v>
      </c>
      <c r="M99" s="42" t="str">
        <f t="shared" ca="1" si="16"/>
        <v>INV46</v>
      </c>
      <c r="N99" s="42" t="str">
        <f ca="1">MID($F$5,1,2)&amp;LOOKUP("一",$F$7:$F99)&amp;"."&amp;TEXT(IF($F99&gt;"",1,($ZG99=OFFSET($ZG99,-1,))+IFERROR(MID(OFFSET($N99,-1,),FIND(MID($F$5,1,2),OFFSET($N99,-1,))+5,2),)),"00")</f>
        <v>CB16.03</v>
      </c>
      <c r="O99" s="42" t="str">
        <f t="shared" si="17"/>
        <v>C14Str</v>
      </c>
      <c r="P99" s="42">
        <v>7</v>
      </c>
      <c r="Q99" s="42"/>
      <c r="R99" s="42"/>
      <c r="S99" s="42"/>
      <c r="T99" s="42"/>
      <c r="U99" s="42"/>
      <c r="V99" s="42"/>
      <c r="W99" s="42" t="s">
        <v>310</v>
      </c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</row>
    <row r="100" spans="5:56">
      <c r="E100" s="42">
        <f t="shared" si="14"/>
        <v>1</v>
      </c>
      <c r="F100" s="128"/>
      <c r="G100" s="129">
        <v>19</v>
      </c>
      <c r="H100" s="129"/>
      <c r="I100" s="64" t="s">
        <v>194</v>
      </c>
      <c r="J100" s="73" t="s">
        <v>132</v>
      </c>
      <c r="K100" s="42" t="str">
        <f t="shared" ca="1" si="13"/>
        <v>RW32-INV46-CB16.04-C14Str</v>
      </c>
      <c r="L100" s="42" t="str">
        <f t="shared" ca="1" si="15"/>
        <v>RW32</v>
      </c>
      <c r="M100" s="42" t="str">
        <f t="shared" ca="1" si="16"/>
        <v>INV46</v>
      </c>
      <c r="N100" s="42" t="str">
        <f ca="1">MID($F$5,1,2)&amp;LOOKUP("一",$F$7:$F100)&amp;"."&amp;TEXT(IF($F100&gt;"",1,($ZG100=OFFSET($ZG100,-1,))+IFERROR(MID(OFFSET($N100,-1,),FIND(MID($F$5,1,2),OFFSET($N100,-1,))+5,2),)),"00")</f>
        <v>CB16.04</v>
      </c>
      <c r="O100" s="42" t="str">
        <f t="shared" si="17"/>
        <v>C14Str</v>
      </c>
      <c r="P100" s="42">
        <v>1</v>
      </c>
      <c r="Q100" s="42" t="s">
        <v>311</v>
      </c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</row>
    <row r="101" spans="5:56">
      <c r="E101" s="42">
        <f t="shared" si="14"/>
        <v>1</v>
      </c>
      <c r="F101" s="128"/>
      <c r="G101" s="129"/>
      <c r="H101" s="129"/>
      <c r="I101" s="64" t="s">
        <v>205</v>
      </c>
      <c r="J101" s="73" t="s">
        <v>132</v>
      </c>
      <c r="K101" s="42" t="str">
        <f t="shared" ca="1" si="13"/>
        <v>RW32-INV46-CB16.05-C14Str</v>
      </c>
      <c r="L101" s="42" t="str">
        <f t="shared" ca="1" si="15"/>
        <v>RW32</v>
      </c>
      <c r="M101" s="42" t="str">
        <f t="shared" ca="1" si="16"/>
        <v>INV46</v>
      </c>
      <c r="N101" s="42" t="str">
        <f ca="1">MID($F$5,1,2)&amp;LOOKUP("一",$F$7:$F101)&amp;"."&amp;TEXT(IF($F101&gt;"",1,($ZG101=OFFSET($ZG101,-1,))+IFERROR(MID(OFFSET($N101,-1,),FIND(MID($F$5,1,2),OFFSET($N101,-1,))+5,2),)),"00")</f>
        <v>CB16.05</v>
      </c>
      <c r="O101" s="42" t="str">
        <f t="shared" si="17"/>
        <v>C14Str</v>
      </c>
      <c r="P101" s="42">
        <v>3</v>
      </c>
      <c r="Q101" s="42"/>
      <c r="R101" s="42"/>
      <c r="S101" s="42" t="s">
        <v>312</v>
      </c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</row>
    <row r="102" spans="5:56">
      <c r="E102" s="42">
        <f t="shared" si="14"/>
        <v>1</v>
      </c>
      <c r="F102" s="128"/>
      <c r="G102" s="129"/>
      <c r="H102" s="129"/>
      <c r="I102" s="64" t="s">
        <v>232</v>
      </c>
      <c r="J102" s="73" t="s">
        <v>132</v>
      </c>
      <c r="K102" s="42" t="str">
        <f t="shared" ca="1" si="13"/>
        <v>RW32-INV46-CB16.06-C14Str</v>
      </c>
      <c r="L102" s="42" t="str">
        <f t="shared" ca="1" si="15"/>
        <v>RW32</v>
      </c>
      <c r="M102" s="42" t="str">
        <f t="shared" ca="1" si="16"/>
        <v>INV46</v>
      </c>
      <c r="N102" s="42" t="str">
        <f ca="1">MID($F$5,1,2)&amp;LOOKUP("一",$F$7:$F102)&amp;"."&amp;TEXT(IF($F102&gt;"",1,($ZG102=OFFSET($ZG102,-1,))+IFERROR(MID(OFFSET($N102,-1,),FIND(MID($F$5,1,2),OFFSET($N102,-1,))+5,2),)),"00")</f>
        <v>CB16.06</v>
      </c>
      <c r="O102" s="42" t="str">
        <f t="shared" si="17"/>
        <v>C14Str</v>
      </c>
      <c r="P102" s="42">
        <v>7</v>
      </c>
      <c r="Q102" s="42"/>
      <c r="R102" s="42"/>
      <c r="S102" s="42"/>
      <c r="T102" s="42"/>
      <c r="U102" s="42"/>
      <c r="V102" s="42"/>
      <c r="W102" s="42" t="s">
        <v>313</v>
      </c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</row>
    <row r="103" spans="5:56">
      <c r="E103" s="42">
        <f t="shared" si="14"/>
        <v>1</v>
      </c>
      <c r="F103" s="126" t="s">
        <v>314</v>
      </c>
      <c r="G103" s="127">
        <v>19</v>
      </c>
      <c r="H103" s="127"/>
      <c r="I103" s="64" t="s">
        <v>194</v>
      </c>
      <c r="J103" s="73" t="s">
        <v>132</v>
      </c>
      <c r="K103" s="48" t="str">
        <f t="shared" ca="1" si="13"/>
        <v>RW33-INV46-CB17.01-C14Str</v>
      </c>
      <c r="L103" s="48" t="str">
        <f t="shared" ca="1" si="15"/>
        <v>RW33</v>
      </c>
      <c r="M103" s="48" t="str">
        <f t="shared" ca="1" si="16"/>
        <v>INV46</v>
      </c>
      <c r="N103" s="48" t="str">
        <f ca="1">MID($F$5,1,2)&amp;LOOKUP("一",$F$7:$F103)&amp;"."&amp;TEXT(IF($F103&gt;"",1,($ZG103=OFFSET($ZG103,-1,))+IFERROR(MID(OFFSET($N103,-1,),FIND(MID($F$5,1,2),OFFSET($N103,-1,))+5,2),)),"00")</f>
        <v>CB17.01</v>
      </c>
      <c r="O103" s="48" t="str">
        <f t="shared" si="17"/>
        <v>C14Str</v>
      </c>
      <c r="P103" s="48">
        <v>1</v>
      </c>
      <c r="Q103" s="48" t="s">
        <v>315</v>
      </c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</row>
    <row r="104" spans="5:56">
      <c r="E104" s="42">
        <f t="shared" si="14"/>
        <v>1</v>
      </c>
      <c r="F104" s="126"/>
      <c r="G104" s="127"/>
      <c r="H104" s="127"/>
      <c r="I104" s="64" t="s">
        <v>205</v>
      </c>
      <c r="J104" s="73" t="s">
        <v>132</v>
      </c>
      <c r="K104" s="48" t="str">
        <f t="shared" ca="1" si="13"/>
        <v>RW33-INV46-CB17.02-C14Str</v>
      </c>
      <c r="L104" s="48" t="str">
        <f t="shared" ca="1" si="15"/>
        <v>RW33</v>
      </c>
      <c r="M104" s="48" t="str">
        <f t="shared" ca="1" si="16"/>
        <v>INV46</v>
      </c>
      <c r="N104" s="48" t="str">
        <f ca="1">MID($F$5,1,2)&amp;LOOKUP("一",$F$7:$F104)&amp;"."&amp;TEXT(IF($F104&gt;"",1,($ZG104=OFFSET($ZG104,-1,))+IFERROR(MID(OFFSET($N104,-1,),FIND(MID($F$5,1,2),OFFSET($N104,-1,))+5,2),)),"00")</f>
        <v>CB17.02</v>
      </c>
      <c r="O104" s="48" t="str">
        <f t="shared" si="17"/>
        <v>C14Str</v>
      </c>
      <c r="P104" s="48">
        <v>3</v>
      </c>
      <c r="Q104" s="48"/>
      <c r="R104" s="48"/>
      <c r="S104" s="48" t="s">
        <v>316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</row>
    <row r="105" spans="5:56">
      <c r="E105" s="42">
        <f t="shared" si="14"/>
        <v>1</v>
      </c>
      <c r="F105" s="126"/>
      <c r="G105" s="127"/>
      <c r="H105" s="127"/>
      <c r="I105" s="64" t="s">
        <v>232</v>
      </c>
      <c r="J105" s="73" t="s">
        <v>132</v>
      </c>
      <c r="K105" s="48" t="str">
        <f t="shared" ca="1" si="13"/>
        <v>RW33-INV46-CB17.03-C14Str</v>
      </c>
      <c r="L105" s="48" t="str">
        <f t="shared" ca="1" si="15"/>
        <v>RW33</v>
      </c>
      <c r="M105" s="48" t="str">
        <f t="shared" ca="1" si="16"/>
        <v>INV46</v>
      </c>
      <c r="N105" s="48" t="str">
        <f ca="1">MID($F$5,1,2)&amp;LOOKUP("一",$F$7:$F105)&amp;"."&amp;TEXT(IF($F105&gt;"",1,($ZG105=OFFSET($ZG105,-1,))+IFERROR(MID(OFFSET($N105,-1,),FIND(MID($F$5,1,2),OFFSET($N105,-1,))+5,2),)),"00")</f>
        <v>CB17.03</v>
      </c>
      <c r="O105" s="48" t="str">
        <f t="shared" si="17"/>
        <v>C14Str</v>
      </c>
      <c r="P105" s="48">
        <v>7</v>
      </c>
      <c r="Q105" s="48"/>
      <c r="R105" s="48"/>
      <c r="S105" s="48"/>
      <c r="T105" s="48"/>
      <c r="U105" s="48"/>
      <c r="V105" s="48"/>
      <c r="W105" s="48" t="s">
        <v>317</v>
      </c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</row>
  </sheetData>
  <mergeCells count="103">
    <mergeCell ref="R4:T4"/>
    <mergeCell ref="U4:AA4"/>
    <mergeCell ref="AC4:AD4"/>
    <mergeCell ref="A5:B6"/>
    <mergeCell ref="C5:D6"/>
    <mergeCell ref="E5:E6"/>
    <mergeCell ref="F5:F6"/>
    <mergeCell ref="G5:G6"/>
    <mergeCell ref="H5:H6"/>
    <mergeCell ref="A1:K2"/>
    <mergeCell ref="A3:E4"/>
    <mergeCell ref="F3:P4"/>
    <mergeCell ref="P5:P6"/>
    <mergeCell ref="BH6:BV6"/>
    <mergeCell ref="F7:F12"/>
    <mergeCell ref="G7:G9"/>
    <mergeCell ref="H7:H9"/>
    <mergeCell ref="G10:G12"/>
    <mergeCell ref="H10:H12"/>
    <mergeCell ref="I5:J6"/>
    <mergeCell ref="K5:K6"/>
    <mergeCell ref="L5:L6"/>
    <mergeCell ref="M5:M6"/>
    <mergeCell ref="N5:N6"/>
    <mergeCell ref="O5:O6"/>
    <mergeCell ref="F13:F18"/>
    <mergeCell ref="G13:G15"/>
    <mergeCell ref="H13:H15"/>
    <mergeCell ref="G16:G18"/>
    <mergeCell ref="H16:H18"/>
    <mergeCell ref="F19:F24"/>
    <mergeCell ref="G19:G21"/>
    <mergeCell ref="H19:H21"/>
    <mergeCell ref="G22:G24"/>
    <mergeCell ref="H22:H24"/>
    <mergeCell ref="F25:F30"/>
    <mergeCell ref="G25:G27"/>
    <mergeCell ref="H25:H27"/>
    <mergeCell ref="G28:G30"/>
    <mergeCell ref="H28:H30"/>
    <mergeCell ref="F31:F36"/>
    <mergeCell ref="G31:G33"/>
    <mergeCell ref="H31:H33"/>
    <mergeCell ref="G34:G36"/>
    <mergeCell ref="H34:H36"/>
    <mergeCell ref="F37:F42"/>
    <mergeCell ref="G37:G39"/>
    <mergeCell ref="H37:H39"/>
    <mergeCell ref="G40:G42"/>
    <mergeCell ref="H40:H42"/>
    <mergeCell ref="F43:F48"/>
    <mergeCell ref="G43:G45"/>
    <mergeCell ref="H43:H45"/>
    <mergeCell ref="G46:G48"/>
    <mergeCell ref="H46:H48"/>
    <mergeCell ref="F49:F54"/>
    <mergeCell ref="G49:G51"/>
    <mergeCell ref="H49:H51"/>
    <mergeCell ref="G52:G54"/>
    <mergeCell ref="H52:H54"/>
    <mergeCell ref="F55:F60"/>
    <mergeCell ref="G55:G57"/>
    <mergeCell ref="H55:H57"/>
    <mergeCell ref="G58:G60"/>
    <mergeCell ref="H58:H60"/>
    <mergeCell ref="F61:F66"/>
    <mergeCell ref="G61:G63"/>
    <mergeCell ref="H61:H63"/>
    <mergeCell ref="G64:G66"/>
    <mergeCell ref="H64:H66"/>
    <mergeCell ref="F67:F72"/>
    <mergeCell ref="G67:G69"/>
    <mergeCell ref="H67:H69"/>
    <mergeCell ref="G70:G72"/>
    <mergeCell ref="H70:H72"/>
    <mergeCell ref="F73:F78"/>
    <mergeCell ref="G73:G75"/>
    <mergeCell ref="H73:H75"/>
    <mergeCell ref="G76:G78"/>
    <mergeCell ref="H76:H78"/>
    <mergeCell ref="F79:F84"/>
    <mergeCell ref="G79:G81"/>
    <mergeCell ref="H79:H81"/>
    <mergeCell ref="G82:G84"/>
    <mergeCell ref="H82:H84"/>
    <mergeCell ref="F97:F102"/>
    <mergeCell ref="G97:G99"/>
    <mergeCell ref="H97:H99"/>
    <mergeCell ref="G100:G102"/>
    <mergeCell ref="H100:H102"/>
    <mergeCell ref="F103:F105"/>
    <mergeCell ref="G103:G105"/>
    <mergeCell ref="H103:H105"/>
    <mergeCell ref="F85:F90"/>
    <mergeCell ref="G85:G87"/>
    <mergeCell ref="H85:H87"/>
    <mergeCell ref="G88:G90"/>
    <mergeCell ref="H88:H90"/>
    <mergeCell ref="F91:F96"/>
    <mergeCell ref="G91:G93"/>
    <mergeCell ref="H91:H93"/>
    <mergeCell ref="G94:G96"/>
    <mergeCell ref="H94:H96"/>
  </mergeCells>
  <phoneticPr fontId="2" type="noConversion"/>
  <conditionalFormatting sqref="P2">
    <cfRule type="cellIs" dxfId="5" priority="6" operator="equal">
      <formula>FALSE</formula>
    </cfRule>
  </conditionalFormatting>
  <conditionalFormatting sqref="BF7:BF35">
    <cfRule type="cellIs" dxfId="4" priority="3" operator="notEqual">
      <formula>0</formula>
    </cfRule>
  </conditionalFormatting>
  <conditionalFormatting sqref="F7">
    <cfRule type="expression" dxfId="3" priority="2">
      <formula>TEXT(MID(INDIRECT("J"&amp;ROW()-1),13,2)+1,"00")&lt;&gt;F7</formula>
    </cfRule>
  </conditionalFormatting>
  <conditionalFormatting sqref="F7">
    <cfRule type="cellIs" dxfId="2" priority="1" operator="notEqual">
      <formula>"01"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:E105">
    <cfRule type="cellIs" dxfId="1" priority="7" operator="greaterThan">
      <formula>1</formula>
    </cfRule>
    <cfRule type="expression" dxfId="0" priority="8">
      <formula>IF(_xlfn.CONCAT(Q7:BD7)="",MID(K7,17,2),MID((_xlfn.CONCAT(Q7:BD7)),6,2))&lt;&gt;MID(K7,17,2)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3" name="按钮 5">
              <controlPr defaultSize="0" print="0" autoFill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4" name="Button 2">
              <controlPr defaultSize="0" print="0" autoFill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9" r:id="rId5" name="Button 3">
              <controlPr defaultSize="0" print="0" autoFill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0" r:id="rId6" name="Button 4">
              <controlPr defaultSize="0" print="0" autoFill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1" r:id="rId7" name="Button 5">
              <controlPr defaultSize="0" print="0" autoFill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75ABF-A233-C94F-8341-4A7D568DECF1}">
  <sheetPr codeName="Sheet50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557B4-5B01-0E4C-8CAD-0F2FBDD27323}">
  <sheetPr codeName="Sheet51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52F80-20E6-3247-AA53-8D13A893F97F}">
  <sheetPr codeName="Sheet52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46393-EBCD-D045-9E29-0CF1A5FAFFED}">
  <sheetPr codeName="Sheet53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6128F-73B4-E743-9D8F-ACE76106C349}">
  <sheetPr codeName="Sheet54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22171-9711-0B46-8DBF-E7F6D0C5B4D7}">
  <sheetPr codeName="Sheet55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9BE01-0A79-834D-BE8C-89A96C665C73}">
  <sheetPr codeName="Sheet56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F550E-EF16-9B44-BB6B-AEF581FAF64C}">
  <sheetPr codeName="Sheet57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98567-BBC8-A24B-9AB3-C2C71ADA83B4}">
  <sheetPr codeName="Sheet58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3E99-055F-0F47-BECC-C151457424B1}">
  <sheetPr codeName="Sheet59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86AD5-37F9-654C-B812-B49ED7D20B95}">
  <sheetPr codeName="Sheet60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0ACA9-3924-7F48-9275-C6C68E4D0B1B}">
  <sheetPr codeName="Sheet61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E7705-5742-9A41-BDF0-7FFBEA419EFE}">
  <sheetPr codeName="Sheet62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5E4FF-A050-FC48-A57C-63915DBC29D6}">
  <sheetPr codeName="Sheet63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01ACE-A640-0044-950C-EAF80D622E11}">
  <sheetPr codeName="Sheet64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EC8E4-F9EF-1943-8EA8-46FDAA037719}">
  <sheetPr codeName="Sheet65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6265F-7272-A740-B56A-75D3F6A451A1}">
  <sheetPr codeName="Sheet66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13FB2-97A7-8841-8F4D-A6CC495A87DF}">
  <sheetPr codeName="Sheet67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3F505-9D4E-0E44-8C55-1E2A1DE5E93B}">
  <sheetPr codeName="Sheet68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5496-9985-F546-BE8A-D4CCDC5B8626}">
  <sheetPr codeName="Sheet69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51F69-B703-F34D-A8A8-32A88FB4229F}">
  <sheetPr codeName="Sheet70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D1437-DF41-F344-BAD4-014532529C53}">
  <sheetPr codeName="Sheet71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3D1D2-A3E7-5941-97E0-E8604D5CBA84}">
  <sheetPr codeName="Sheet72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7C6B1-2090-C14D-9DBD-11E4C52E8EBB}">
  <sheetPr codeName="Sheet73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CBF8B-283F-134C-8BCB-A9FE15A565AD}">
  <sheetPr codeName="Sheet74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02991-410E-5549-AAEF-19A39DA675AF}">
  <sheetPr codeName="Sheet75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65D73-A7CF-2F4A-AA44-ABA6513B7F8D}">
  <sheetPr codeName="Sheet76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B8F61-9A2A-314F-8DB0-EA93F4D3F727}">
  <sheetPr codeName="Sheet77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E5EAE-5DDB-5040-8A7C-D660E7694857}">
  <sheetPr codeName="Sheet78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1764B-2776-7348-A36A-2DB196B1A4C2}">
  <sheetPr codeName="Sheet79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830CD-547B-3C4E-ACC0-A52463ED0FB0}">
  <sheetPr codeName="Sheet80"/>
  <dimension ref="A1"/>
  <sheetViews>
    <sheetView topLeftCell="A13"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1C29A-451D-B64C-A4B7-5C21E88D00FE}">
  <sheetPr codeName="Sheet81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3B9A0-A60E-9142-881F-245DCC522DDB}">
  <sheetPr codeName="Sheet82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BCAE3-6F39-A543-9B97-4292508403C3}">
  <sheetPr codeName="Sheet83"/>
  <dimension ref="A1"/>
  <sheetViews>
    <sheetView workbookViewId="0">
      <selection activeCell="B68" sqref="B68:AU96"/>
    </sheetView>
  </sheetViews>
  <sheetFormatPr baseColWidth="10" defaultColWidth="8.83203125" defaultRowHeight="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86</vt:i4>
      </vt:variant>
    </vt:vector>
  </HeadingPairs>
  <TitlesOfParts>
    <vt:vector size="86" baseType="lpstr">
      <vt:lpstr>Typical 汇总</vt:lpstr>
      <vt:lpstr>CBX总表</vt:lpstr>
      <vt:lpstr>源信息表</vt:lpstr>
      <vt:lpstr>Harness汇总</vt:lpstr>
      <vt:lpstr>跳线汇总</vt:lpstr>
      <vt:lpstr>模板</vt:lpstr>
      <vt:lpstr>INV01</vt:lpstr>
      <vt:lpstr>INV02</vt:lpstr>
      <vt:lpstr>INV03</vt:lpstr>
      <vt:lpstr>INV04</vt:lpstr>
      <vt:lpstr>INV06</vt:lpstr>
      <vt:lpstr>INV05</vt:lpstr>
      <vt:lpstr>INV07</vt:lpstr>
      <vt:lpstr>INV08</vt:lpstr>
      <vt:lpstr>INV09</vt:lpstr>
      <vt:lpstr>INV10</vt:lpstr>
      <vt:lpstr>INV11</vt:lpstr>
      <vt:lpstr>INV12</vt:lpstr>
      <vt:lpstr>INV13</vt:lpstr>
      <vt:lpstr>INV14</vt:lpstr>
      <vt:lpstr>INV15</vt:lpstr>
      <vt:lpstr>INV16</vt:lpstr>
      <vt:lpstr>INV17</vt:lpstr>
      <vt:lpstr>INV18</vt:lpstr>
      <vt:lpstr>INV19</vt:lpstr>
      <vt:lpstr>INV20</vt:lpstr>
      <vt:lpstr>INV21</vt:lpstr>
      <vt:lpstr>INV22</vt:lpstr>
      <vt:lpstr>INV23</vt:lpstr>
      <vt:lpstr>INV24</vt:lpstr>
      <vt:lpstr>INV25</vt:lpstr>
      <vt:lpstr>INV26</vt:lpstr>
      <vt:lpstr>INV27</vt:lpstr>
      <vt:lpstr>INV28</vt:lpstr>
      <vt:lpstr>INV29</vt:lpstr>
      <vt:lpstr>INV30</vt:lpstr>
      <vt:lpstr>INV31</vt:lpstr>
      <vt:lpstr>INV32</vt:lpstr>
      <vt:lpstr>INV33</vt:lpstr>
      <vt:lpstr>INV34</vt:lpstr>
      <vt:lpstr>INV35</vt:lpstr>
      <vt:lpstr>INV36</vt:lpstr>
      <vt:lpstr>INV37</vt:lpstr>
      <vt:lpstr>INV38</vt:lpstr>
      <vt:lpstr>INV39</vt:lpstr>
      <vt:lpstr>INV40</vt:lpstr>
      <vt:lpstr>INV41</vt:lpstr>
      <vt:lpstr>INV42</vt:lpstr>
      <vt:lpstr>INV43</vt:lpstr>
      <vt:lpstr>INV44</vt:lpstr>
      <vt:lpstr>INV45</vt:lpstr>
      <vt:lpstr>INV46</vt:lpstr>
      <vt:lpstr>INV 2229</vt:lpstr>
      <vt:lpstr>INV 2230</vt:lpstr>
      <vt:lpstr>INV 2231</vt:lpstr>
      <vt:lpstr>INV 2232</vt:lpstr>
      <vt:lpstr>INV 2233</vt:lpstr>
      <vt:lpstr>INV 2234</vt:lpstr>
      <vt:lpstr>INV 2235</vt:lpstr>
      <vt:lpstr>INV 2236</vt:lpstr>
      <vt:lpstr>INV 2237</vt:lpstr>
      <vt:lpstr>INV 2238</vt:lpstr>
      <vt:lpstr>INV 2239</vt:lpstr>
      <vt:lpstr>INV 2240</vt:lpstr>
      <vt:lpstr>INV 2241</vt:lpstr>
      <vt:lpstr>INV 2242</vt:lpstr>
      <vt:lpstr>INV 2243</vt:lpstr>
      <vt:lpstr>INV 2244</vt:lpstr>
      <vt:lpstr>INV 2245</vt:lpstr>
      <vt:lpstr>INV 2246</vt:lpstr>
      <vt:lpstr>INV 2247</vt:lpstr>
      <vt:lpstr>INV 2248</vt:lpstr>
      <vt:lpstr>INV 2249</vt:lpstr>
      <vt:lpstr>INV 2250</vt:lpstr>
      <vt:lpstr>INV 2251</vt:lpstr>
      <vt:lpstr>INV 2252</vt:lpstr>
      <vt:lpstr>INV 2253</vt:lpstr>
      <vt:lpstr>INV 2254</vt:lpstr>
      <vt:lpstr>INV 2255</vt:lpstr>
      <vt:lpstr>INV 2256</vt:lpstr>
      <vt:lpstr>INV 2257</vt:lpstr>
      <vt:lpstr>INV 2258</vt:lpstr>
      <vt:lpstr>INV 2259</vt:lpstr>
      <vt:lpstr>INV 2260</vt:lpstr>
      <vt:lpstr>INV 2261</vt:lpstr>
      <vt:lpstr>INV 2262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 jialei</dc:creator>
  <cp:lastModifiedBy>jin jialei</cp:lastModifiedBy>
  <dcterms:created xsi:type="dcterms:W3CDTF">2022-03-23T09:40:54Z</dcterms:created>
  <dcterms:modified xsi:type="dcterms:W3CDTF">2022-03-23T09:43:10Z</dcterms:modified>
</cp:coreProperties>
</file>