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3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4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5.xml" ContentType="application/vnd.openxmlformats-officedocument.drawing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6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7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8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drawings/drawing9.xml" ContentType="application/vnd.openxmlformats-officedocument.drawing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10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11.xml" ContentType="application/vnd.openxmlformats-officedocument.drawing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drawings/drawing12.xml" ContentType="application/vnd.openxmlformats-officedocument.drawing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injialei/Desktop/"/>
    </mc:Choice>
  </mc:AlternateContent>
  <xr:revisionPtr revIDLastSave="0" documentId="13_ncr:1_{04041C6B-A92D-0D44-821B-CA0C58D8DE28}" xr6:coauthVersionLast="47" xr6:coauthVersionMax="47" xr10:uidLastSave="{00000000-0000-0000-0000-000000000000}"/>
  <bookViews>
    <workbookView xWindow="0" yWindow="0" windowWidth="38400" windowHeight="21600" activeTab="15" xr2:uid="{00000000-000D-0000-FFFF-FFFF00000000}"/>
  </bookViews>
  <sheets>
    <sheet name="CBX总表" sheetId="95" r:id="rId1"/>
    <sheet name="源信息表" sheetId="91" r:id="rId2"/>
    <sheet name="Typical 汇总" sheetId="2" r:id="rId3"/>
    <sheet name="Harness汇总" sheetId="42" r:id="rId4"/>
    <sheet name="跳线汇总" sheetId="43" r:id="rId5"/>
    <sheet name="模板" sheetId="93" r:id="rId6"/>
    <sheet name="INV1101" sheetId="1" r:id="rId7"/>
    <sheet name="INV1102" sheetId="4" r:id="rId8"/>
    <sheet name="INV1103" sheetId="3" r:id="rId9"/>
    <sheet name="INV1104" sheetId="6" r:id="rId10"/>
    <sheet name="INV1106" sheetId="7" r:id="rId11"/>
    <sheet name="INV1105" sheetId="5" r:id="rId12"/>
    <sheet name="INV1107" sheetId="8" r:id="rId13"/>
    <sheet name="INV1201" sheetId="10" r:id="rId14"/>
    <sheet name="INV1202" sheetId="9" r:id="rId15"/>
    <sheet name="INV1203" sheetId="11" r:id="rId16"/>
  </sheets>
  <definedNames>
    <definedName name="红色" localSheetId="1">'INV1103'!#REF!</definedName>
    <definedName name="红色">'INV1103'!#REF!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2" i="11" l="1"/>
  <c r="E131" i="11"/>
  <c r="E130" i="11"/>
  <c r="E129" i="11"/>
  <c r="E128" i="11"/>
  <c r="N127" i="11"/>
  <c r="N128" i="11" s="1"/>
  <c r="E127" i="11"/>
  <c r="E126" i="11"/>
  <c r="E125" i="11"/>
  <c r="E124" i="11"/>
  <c r="E123" i="11"/>
  <c r="E122" i="11"/>
  <c r="N121" i="11"/>
  <c r="N122" i="11" s="1"/>
  <c r="E121" i="11"/>
  <c r="E120" i="11"/>
  <c r="E119" i="11"/>
  <c r="E118" i="11"/>
  <c r="E117" i="11"/>
  <c r="E116" i="11"/>
  <c r="N115" i="11"/>
  <c r="N116" i="11" s="1"/>
  <c r="E115" i="11"/>
  <c r="E114" i="11"/>
  <c r="E113" i="11"/>
  <c r="E112" i="11"/>
  <c r="E111" i="11"/>
  <c r="E110" i="11"/>
  <c r="N109" i="11"/>
  <c r="O109" i="11" s="1"/>
  <c r="E109" i="11"/>
  <c r="E108" i="11"/>
  <c r="E107" i="11"/>
  <c r="E106" i="11"/>
  <c r="E105" i="11"/>
  <c r="E104" i="11"/>
  <c r="N103" i="11"/>
  <c r="N104" i="11" s="1"/>
  <c r="E103" i="11"/>
  <c r="E102" i="11"/>
  <c r="E101" i="11"/>
  <c r="E100" i="11"/>
  <c r="E99" i="11"/>
  <c r="E98" i="11"/>
  <c r="N97" i="11"/>
  <c r="N98" i="11" s="1"/>
  <c r="E97" i="11"/>
  <c r="E96" i="11"/>
  <c r="E95" i="11"/>
  <c r="E94" i="11"/>
  <c r="E93" i="11"/>
  <c r="E92" i="11"/>
  <c r="N91" i="11"/>
  <c r="N92" i="11" s="1"/>
  <c r="E91" i="11"/>
  <c r="E90" i="11"/>
  <c r="E89" i="11"/>
  <c r="E88" i="11"/>
  <c r="E87" i="11"/>
  <c r="E86" i="11"/>
  <c r="N85" i="11"/>
  <c r="N86" i="11" s="1"/>
  <c r="E85" i="11"/>
  <c r="E84" i="11"/>
  <c r="E83" i="11"/>
  <c r="E82" i="11"/>
  <c r="E81" i="11"/>
  <c r="E80" i="11"/>
  <c r="N79" i="11"/>
  <c r="N80" i="11" s="1"/>
  <c r="E79" i="11"/>
  <c r="E78" i="11"/>
  <c r="E77" i="11"/>
  <c r="E76" i="11"/>
  <c r="E75" i="11"/>
  <c r="E74" i="11"/>
  <c r="E73" i="11"/>
  <c r="E72" i="11"/>
  <c r="N71" i="11"/>
  <c r="N72" i="11" s="1"/>
  <c r="E71" i="11"/>
  <c r="E70" i="11"/>
  <c r="E69" i="11"/>
  <c r="E68" i="11"/>
  <c r="E67" i="11"/>
  <c r="E66" i="11"/>
  <c r="E65" i="11"/>
  <c r="E64" i="11"/>
  <c r="N63" i="11"/>
  <c r="N64" i="11" s="1"/>
  <c r="E63" i="11"/>
  <c r="E62" i="11"/>
  <c r="E61" i="11"/>
  <c r="E60" i="11"/>
  <c r="E59" i="11"/>
  <c r="E58" i="11"/>
  <c r="E57" i="11"/>
  <c r="E56" i="11"/>
  <c r="N55" i="11"/>
  <c r="N56" i="11" s="1"/>
  <c r="E55" i="11"/>
  <c r="E54" i="11"/>
  <c r="E53" i="11"/>
  <c r="E52" i="11"/>
  <c r="E51" i="11"/>
  <c r="E50" i="11"/>
  <c r="E49" i="11"/>
  <c r="E48" i="11"/>
  <c r="N47" i="11"/>
  <c r="N48" i="11" s="1"/>
  <c r="E47" i="11"/>
  <c r="E46" i="11"/>
  <c r="E45" i="11"/>
  <c r="E44" i="11"/>
  <c r="E43" i="11"/>
  <c r="E42" i="11"/>
  <c r="E41" i="11"/>
  <c r="E40" i="11"/>
  <c r="O39" i="11"/>
  <c r="N39" i="11"/>
  <c r="N40" i="11" s="1"/>
  <c r="N41" i="11" s="1"/>
  <c r="E39" i="11"/>
  <c r="E38" i="11"/>
  <c r="E37" i="11"/>
  <c r="E36" i="11"/>
  <c r="B36" i="11"/>
  <c r="E35" i="11"/>
  <c r="B35" i="11"/>
  <c r="E34" i="11"/>
  <c r="B34" i="11"/>
  <c r="E33" i="11"/>
  <c r="B33" i="11"/>
  <c r="E32" i="11"/>
  <c r="B32" i="11"/>
  <c r="N31" i="11"/>
  <c r="O31" i="11" s="1"/>
  <c r="E31" i="11"/>
  <c r="B31" i="11"/>
  <c r="BV30" i="11" a="1"/>
  <c r="BV30" i="11" s="1"/>
  <c r="BU30" i="11" a="1"/>
  <c r="BU30" i="11" s="1"/>
  <c r="BT30" i="11" a="1"/>
  <c r="BT30" i="11" s="1"/>
  <c r="BS30" i="11" a="1"/>
  <c r="BS30" i="11" s="1"/>
  <c r="BR30" i="11" a="1"/>
  <c r="BR30" i="11" s="1"/>
  <c r="BQ30" i="11" a="1"/>
  <c r="BQ30" i="11" s="1"/>
  <c r="BP30" i="11" a="1"/>
  <c r="BP30" i="11" s="1"/>
  <c r="BO30" i="11" a="1"/>
  <c r="BO30" i="11" s="1"/>
  <c r="BN30" i="11" a="1"/>
  <c r="BN30" i="11" s="1"/>
  <c r="BM30" i="11" a="1"/>
  <c r="BM30" i="11" s="1"/>
  <c r="BL30" i="11" a="1"/>
  <c r="BL30" i="11" s="1"/>
  <c r="BK30" i="11" a="1"/>
  <c r="BK30" i="11" s="1"/>
  <c r="BJ30" i="11" a="1"/>
  <c r="BJ30" i="11" s="1"/>
  <c r="BI30" i="11" a="1"/>
  <c r="BI30" i="11" s="1"/>
  <c r="BH30" i="11" a="1"/>
  <c r="BH30" i="11" s="1"/>
  <c r="E30" i="11"/>
  <c r="B30" i="11"/>
  <c r="BV29" i="11" a="1"/>
  <c r="BV29" i="11" s="1"/>
  <c r="BU29" i="11" a="1"/>
  <c r="BU29" i="11" s="1"/>
  <c r="BT29" i="11" a="1"/>
  <c r="BT29" i="11" s="1"/>
  <c r="BS29" i="11" a="1"/>
  <c r="BS29" i="11" s="1"/>
  <c r="BR29" i="11" a="1"/>
  <c r="BR29" i="11" s="1"/>
  <c r="BQ29" i="11" a="1"/>
  <c r="BQ29" i="11" s="1"/>
  <c r="BP29" i="11" a="1"/>
  <c r="BP29" i="11" s="1"/>
  <c r="BO29" i="11" a="1"/>
  <c r="BO29" i="11" s="1"/>
  <c r="BN29" i="11" a="1"/>
  <c r="BN29" i="11" s="1"/>
  <c r="BM29" i="11" a="1"/>
  <c r="BM29" i="11" s="1"/>
  <c r="BL29" i="11" a="1"/>
  <c r="BL29" i="11" s="1"/>
  <c r="BK29" i="11" a="1"/>
  <c r="BK29" i="11" s="1"/>
  <c r="BJ29" i="11" a="1"/>
  <c r="BJ29" i="11" s="1"/>
  <c r="BI29" i="11" a="1"/>
  <c r="BI29" i="11" s="1"/>
  <c r="BH29" i="11" a="1"/>
  <c r="BH29" i="11" s="1"/>
  <c r="E29" i="11"/>
  <c r="B29" i="11"/>
  <c r="BV28" i="11" a="1"/>
  <c r="BV28" i="11" s="1"/>
  <c r="BU28" i="11" a="1"/>
  <c r="BU28" i="11" s="1"/>
  <c r="BT28" i="11" a="1"/>
  <c r="BT28" i="11" s="1"/>
  <c r="BS28" i="11" a="1"/>
  <c r="BS28" i="11" s="1"/>
  <c r="BR28" i="11" a="1"/>
  <c r="BR28" i="11" s="1"/>
  <c r="BQ28" i="11" a="1"/>
  <c r="BQ28" i="11" s="1"/>
  <c r="BP28" i="11" a="1"/>
  <c r="BP28" i="11" s="1"/>
  <c r="BO28" i="11" a="1"/>
  <c r="BO28" i="11" s="1"/>
  <c r="BN28" i="11" a="1"/>
  <c r="BN28" i="11" s="1"/>
  <c r="BM28" i="11" a="1"/>
  <c r="BM28" i="11" s="1"/>
  <c r="BL28" i="11" a="1"/>
  <c r="BL28" i="11" s="1"/>
  <c r="BK28" i="11" a="1"/>
  <c r="BK28" i="11" s="1"/>
  <c r="BJ28" i="11" a="1"/>
  <c r="BJ28" i="11" s="1"/>
  <c r="BI28" i="11" a="1"/>
  <c r="BI28" i="11" s="1"/>
  <c r="BH28" i="11" a="1"/>
  <c r="BH28" i="11" s="1"/>
  <c r="E28" i="11"/>
  <c r="B28" i="11"/>
  <c r="BV27" i="11" a="1"/>
  <c r="BV27" i="11" s="1"/>
  <c r="BU27" i="11" a="1"/>
  <c r="BU27" i="11" s="1"/>
  <c r="BT27" i="11" a="1"/>
  <c r="BT27" i="11" s="1"/>
  <c r="BS27" i="11" a="1"/>
  <c r="BS27" i="11" s="1"/>
  <c r="BR27" i="11" a="1"/>
  <c r="BR27" i="11" s="1"/>
  <c r="BQ27" i="11" a="1"/>
  <c r="BQ27" i="11" s="1"/>
  <c r="BP27" i="11" a="1"/>
  <c r="BP27" i="11" s="1"/>
  <c r="BO27" i="11" a="1"/>
  <c r="BO27" i="11" s="1"/>
  <c r="BN27" i="11" a="1"/>
  <c r="BN27" i="11" s="1"/>
  <c r="BM27" i="11" a="1"/>
  <c r="BM27" i="11" s="1"/>
  <c r="BL27" i="11" a="1"/>
  <c r="BL27" i="11" s="1"/>
  <c r="BK27" i="11" a="1"/>
  <c r="BK27" i="11" s="1"/>
  <c r="BJ27" i="11" a="1"/>
  <c r="BJ27" i="11" s="1"/>
  <c r="BI27" i="11" a="1"/>
  <c r="BI27" i="11" s="1"/>
  <c r="BH27" i="11" a="1"/>
  <c r="BH27" i="11" s="1"/>
  <c r="E27" i="11"/>
  <c r="B27" i="11"/>
  <c r="BV26" i="11" a="1"/>
  <c r="BV26" i="11" s="1"/>
  <c r="BU26" i="11" a="1"/>
  <c r="BU26" i="11" s="1"/>
  <c r="BT26" i="11" a="1"/>
  <c r="BT26" i="11" s="1"/>
  <c r="BS26" i="11" a="1"/>
  <c r="BS26" i="11" s="1"/>
  <c r="BR26" i="11" a="1"/>
  <c r="BR26" i="11" s="1"/>
  <c r="BQ26" i="11" a="1"/>
  <c r="BQ26" i="11" s="1"/>
  <c r="BP26" i="11" a="1"/>
  <c r="BP26" i="11" s="1"/>
  <c r="BO26" i="11" a="1"/>
  <c r="BO26" i="11" s="1"/>
  <c r="BN26" i="11" a="1"/>
  <c r="BN26" i="11" s="1"/>
  <c r="BM26" i="11" a="1"/>
  <c r="BM26" i="11" s="1"/>
  <c r="BL26" i="11" a="1"/>
  <c r="BL26" i="11" s="1"/>
  <c r="BK26" i="11" a="1"/>
  <c r="BK26" i="11" s="1"/>
  <c r="BJ26" i="11" a="1"/>
  <c r="BJ26" i="11" s="1"/>
  <c r="BI26" i="11" a="1"/>
  <c r="BI26" i="11" s="1"/>
  <c r="BH26" i="11" a="1"/>
  <c r="BH26" i="11" s="1"/>
  <c r="E26" i="11"/>
  <c r="B26" i="11"/>
  <c r="BV25" i="11" a="1"/>
  <c r="BV25" i="11" s="1"/>
  <c r="BU25" i="11" a="1"/>
  <c r="BU25" i="11" s="1"/>
  <c r="BT25" i="11" a="1"/>
  <c r="BT25" i="11" s="1"/>
  <c r="BS25" i="11" a="1"/>
  <c r="BS25" i="11" s="1"/>
  <c r="BR25" i="11" a="1"/>
  <c r="BR25" i="11" s="1"/>
  <c r="BQ25" i="11" a="1"/>
  <c r="BQ25" i="11" s="1"/>
  <c r="BP25" i="11" a="1"/>
  <c r="BP25" i="11" s="1"/>
  <c r="BO25" i="11" a="1"/>
  <c r="BO25" i="11" s="1"/>
  <c r="BN25" i="11" a="1"/>
  <c r="BN25" i="11" s="1"/>
  <c r="BM25" i="11" a="1"/>
  <c r="BM25" i="11" s="1"/>
  <c r="BL25" i="11" a="1"/>
  <c r="BL25" i="11" s="1"/>
  <c r="BK25" i="11" a="1"/>
  <c r="BK25" i="11" s="1"/>
  <c r="BJ25" i="11" a="1"/>
  <c r="BJ25" i="11" s="1"/>
  <c r="BI25" i="11" a="1"/>
  <c r="BI25" i="11" s="1"/>
  <c r="BH25" i="11" a="1"/>
  <c r="BH25" i="11" s="1"/>
  <c r="E25" i="11"/>
  <c r="B25" i="11"/>
  <c r="BV24" i="11" a="1"/>
  <c r="BV24" i="11" s="1"/>
  <c r="BU24" i="11" a="1"/>
  <c r="BU24" i="11" s="1"/>
  <c r="BT24" i="11" a="1"/>
  <c r="BT24" i="11" s="1"/>
  <c r="BS24" i="11" a="1"/>
  <c r="BS24" i="11" s="1"/>
  <c r="BR24" i="11" a="1"/>
  <c r="BR24" i="11" s="1"/>
  <c r="BQ24" i="11" a="1"/>
  <c r="BQ24" i="11" s="1"/>
  <c r="BP24" i="11" a="1"/>
  <c r="BP24" i="11" s="1"/>
  <c r="BO24" i="11" a="1"/>
  <c r="BO24" i="11" s="1"/>
  <c r="BN24" i="11" a="1"/>
  <c r="BN24" i="11" s="1"/>
  <c r="BM24" i="11" a="1"/>
  <c r="BM24" i="11" s="1"/>
  <c r="BL24" i="11" a="1"/>
  <c r="BL24" i="11" s="1"/>
  <c r="BK24" i="11" a="1"/>
  <c r="BK24" i="11" s="1"/>
  <c r="BJ24" i="11" a="1"/>
  <c r="BJ24" i="11" s="1"/>
  <c r="BI24" i="11" a="1"/>
  <c r="BI24" i="11" s="1"/>
  <c r="BH24" i="11" a="1"/>
  <c r="BH24" i="11" s="1"/>
  <c r="E24" i="11"/>
  <c r="B24" i="11"/>
  <c r="BV23" i="11" a="1"/>
  <c r="BV23" i="11" s="1"/>
  <c r="BU23" i="11" a="1"/>
  <c r="BU23" i="11" s="1"/>
  <c r="BT23" i="11" a="1"/>
  <c r="BT23" i="11" s="1"/>
  <c r="BS23" i="11" a="1"/>
  <c r="BS23" i="11" s="1"/>
  <c r="BR23" i="11" a="1"/>
  <c r="BR23" i="11" s="1"/>
  <c r="BQ23" i="11" a="1"/>
  <c r="BQ23" i="11" s="1"/>
  <c r="BP23" i="11" a="1"/>
  <c r="BP23" i="11" s="1"/>
  <c r="BO23" i="11" a="1"/>
  <c r="BO23" i="11" s="1"/>
  <c r="BN23" i="11" a="1"/>
  <c r="BN23" i="11" s="1"/>
  <c r="BM23" i="11" a="1"/>
  <c r="BM23" i="11" s="1"/>
  <c r="BL23" i="11" a="1"/>
  <c r="BL23" i="11" s="1"/>
  <c r="BK23" i="11" a="1"/>
  <c r="BK23" i="11" s="1"/>
  <c r="BJ23" i="11" a="1"/>
  <c r="BJ23" i="11" s="1"/>
  <c r="BI23" i="11" a="1"/>
  <c r="BI23" i="11" s="1"/>
  <c r="BH23" i="11" a="1"/>
  <c r="BH23" i="11" s="1"/>
  <c r="N23" i="11"/>
  <c r="N24" i="11" s="1"/>
  <c r="E23" i="11"/>
  <c r="B23" i="11"/>
  <c r="BV22" i="11" a="1"/>
  <c r="BV22" i="11" s="1"/>
  <c r="BU22" i="11" a="1"/>
  <c r="BU22" i="11" s="1"/>
  <c r="BT22" i="11" a="1"/>
  <c r="BT22" i="11" s="1"/>
  <c r="BS22" i="11" a="1"/>
  <c r="BS22" i="11" s="1"/>
  <c r="BR22" i="11" a="1"/>
  <c r="BR22" i="11" s="1"/>
  <c r="BQ22" i="11" a="1"/>
  <c r="BQ22" i="11" s="1"/>
  <c r="BP22" i="11" a="1"/>
  <c r="BP22" i="11" s="1"/>
  <c r="BO22" i="11" a="1"/>
  <c r="BO22" i="11" s="1"/>
  <c r="BN22" i="11" a="1"/>
  <c r="BN22" i="11" s="1"/>
  <c r="BM22" i="11" a="1"/>
  <c r="BM22" i="11" s="1"/>
  <c r="BL22" i="11" a="1"/>
  <c r="BL22" i="11" s="1"/>
  <c r="BK22" i="11" a="1"/>
  <c r="BK22" i="11" s="1"/>
  <c r="BJ22" i="11" a="1"/>
  <c r="BJ22" i="11" s="1"/>
  <c r="BI22" i="11" a="1"/>
  <c r="BI22" i="11" s="1"/>
  <c r="BH22" i="11" a="1"/>
  <c r="BH22" i="11" s="1"/>
  <c r="E22" i="11"/>
  <c r="B22" i="11"/>
  <c r="BV21" i="11" a="1"/>
  <c r="BV21" i="11" s="1"/>
  <c r="BU21" i="11" a="1"/>
  <c r="BU21" i="11" s="1"/>
  <c r="BT21" i="11" a="1"/>
  <c r="BT21" i="11" s="1"/>
  <c r="BS21" i="11" a="1"/>
  <c r="BS21" i="11" s="1"/>
  <c r="BR21" i="11" a="1"/>
  <c r="BR21" i="11" s="1"/>
  <c r="BQ21" i="11" a="1"/>
  <c r="BQ21" i="11" s="1"/>
  <c r="BP21" i="11" a="1"/>
  <c r="BP21" i="11" s="1"/>
  <c r="BO21" i="11" a="1"/>
  <c r="BO21" i="11" s="1"/>
  <c r="BN21" i="11" a="1"/>
  <c r="BN21" i="11" s="1"/>
  <c r="BM21" i="11" a="1"/>
  <c r="BM21" i="11" s="1"/>
  <c r="BL21" i="11" a="1"/>
  <c r="BL21" i="11" s="1"/>
  <c r="BK21" i="11" a="1"/>
  <c r="BK21" i="11" s="1"/>
  <c r="BJ21" i="11" a="1"/>
  <c r="BJ21" i="11" s="1"/>
  <c r="BI21" i="11" a="1"/>
  <c r="BI21" i="11" s="1"/>
  <c r="BH21" i="11" a="1"/>
  <c r="BH21" i="11" s="1"/>
  <c r="E21" i="11"/>
  <c r="B21" i="11"/>
  <c r="BV20" i="11" a="1"/>
  <c r="BV20" i="11" s="1"/>
  <c r="BU20" i="11" a="1"/>
  <c r="BU20" i="11" s="1"/>
  <c r="BT20" i="11" a="1"/>
  <c r="BT20" i="11" s="1"/>
  <c r="BS20" i="11" a="1"/>
  <c r="BS20" i="11" s="1"/>
  <c r="BR20" i="11" a="1"/>
  <c r="BR20" i="11" s="1"/>
  <c r="BQ20" i="11" a="1"/>
  <c r="BQ20" i="11" s="1"/>
  <c r="BP20" i="11" a="1"/>
  <c r="BP20" i="11" s="1"/>
  <c r="BO20" i="11" a="1"/>
  <c r="BO20" i="11" s="1"/>
  <c r="BN20" i="11" a="1"/>
  <c r="BN20" i="11" s="1"/>
  <c r="BM20" i="11" a="1"/>
  <c r="BM20" i="11" s="1"/>
  <c r="BL20" i="11" a="1"/>
  <c r="BL20" i="11" s="1"/>
  <c r="BK20" i="11" a="1"/>
  <c r="BK20" i="11" s="1"/>
  <c r="BJ20" i="11" a="1"/>
  <c r="BJ20" i="11" s="1"/>
  <c r="BI20" i="11" a="1"/>
  <c r="BI20" i="11" s="1"/>
  <c r="BH20" i="11" a="1"/>
  <c r="BH20" i="11" s="1"/>
  <c r="E20" i="11"/>
  <c r="B20" i="11"/>
  <c r="BV19" i="11" a="1"/>
  <c r="BV19" i="11" s="1"/>
  <c r="BU19" i="11" a="1"/>
  <c r="BU19" i="11" s="1"/>
  <c r="BT19" i="11" a="1"/>
  <c r="BT19" i="11" s="1"/>
  <c r="BS19" i="11" a="1"/>
  <c r="BS19" i="11" s="1"/>
  <c r="BR19" i="11" a="1"/>
  <c r="BR19" i="11" s="1"/>
  <c r="BQ19" i="11" a="1"/>
  <c r="BQ19" i="11" s="1"/>
  <c r="BP19" i="11" a="1"/>
  <c r="BP19" i="11" s="1"/>
  <c r="BO19" i="11" a="1"/>
  <c r="BO19" i="11" s="1"/>
  <c r="BN19" i="11" a="1"/>
  <c r="BN19" i="11" s="1"/>
  <c r="BM19" i="11" a="1"/>
  <c r="BM19" i="11" s="1"/>
  <c r="BL19" i="11" a="1"/>
  <c r="BL19" i="11" s="1"/>
  <c r="BK19" i="11" a="1"/>
  <c r="BK19" i="11" s="1"/>
  <c r="BJ19" i="11" a="1"/>
  <c r="BJ19" i="11" s="1"/>
  <c r="BI19" i="11" a="1"/>
  <c r="BI19" i="11" s="1"/>
  <c r="BH19" i="11" a="1"/>
  <c r="BH19" i="11" s="1"/>
  <c r="E19" i="11"/>
  <c r="B19" i="11"/>
  <c r="BV18" i="11" a="1"/>
  <c r="BV18" i="11" s="1"/>
  <c r="BU18" i="11" a="1"/>
  <c r="BU18" i="11" s="1"/>
  <c r="BT18" i="11" a="1"/>
  <c r="BT18" i="11" s="1"/>
  <c r="BS18" i="11" a="1"/>
  <c r="BS18" i="11" s="1"/>
  <c r="BR18" i="11" a="1"/>
  <c r="BR18" i="11" s="1"/>
  <c r="BQ18" i="11" a="1"/>
  <c r="BQ18" i="11" s="1"/>
  <c r="BP18" i="11" a="1"/>
  <c r="BP18" i="11" s="1"/>
  <c r="BO18" i="11" a="1"/>
  <c r="BO18" i="11" s="1"/>
  <c r="BN18" i="11" a="1"/>
  <c r="BN18" i="11" s="1"/>
  <c r="BM18" i="11" a="1"/>
  <c r="BM18" i="11" s="1"/>
  <c r="BL18" i="11" a="1"/>
  <c r="BL18" i="11" s="1"/>
  <c r="BK18" i="11" a="1"/>
  <c r="BK18" i="11" s="1"/>
  <c r="BJ18" i="11" a="1"/>
  <c r="BJ18" i="11" s="1"/>
  <c r="BI18" i="11" a="1"/>
  <c r="BI18" i="11" s="1"/>
  <c r="BH18" i="11" a="1"/>
  <c r="BH18" i="11" s="1"/>
  <c r="E18" i="11"/>
  <c r="B18" i="11"/>
  <c r="BV17" i="11" a="1"/>
  <c r="BV17" i="11" s="1"/>
  <c r="BU17" i="11" a="1"/>
  <c r="BU17" i="11" s="1"/>
  <c r="BT17" i="11" a="1"/>
  <c r="BT17" i="11" s="1"/>
  <c r="BS17" i="11" a="1"/>
  <c r="BS17" i="11" s="1"/>
  <c r="BR17" i="11" a="1"/>
  <c r="BR17" i="11" s="1"/>
  <c r="BQ17" i="11" a="1"/>
  <c r="BQ17" i="11" s="1"/>
  <c r="BP17" i="11" a="1"/>
  <c r="BP17" i="11" s="1"/>
  <c r="BO17" i="11" a="1"/>
  <c r="BO17" i="11" s="1"/>
  <c r="BN17" i="11" a="1"/>
  <c r="BN17" i="11" s="1"/>
  <c r="BM17" i="11" a="1"/>
  <c r="BM17" i="11" s="1"/>
  <c r="BL17" i="11" a="1"/>
  <c r="BL17" i="11" s="1"/>
  <c r="BK17" i="11" a="1"/>
  <c r="BK17" i="11" s="1"/>
  <c r="BJ17" i="11" a="1"/>
  <c r="BJ17" i="11" s="1"/>
  <c r="BI17" i="11" a="1"/>
  <c r="BI17" i="11" s="1"/>
  <c r="BH17" i="11" a="1"/>
  <c r="BH17" i="11" s="1"/>
  <c r="E17" i="11"/>
  <c r="B17" i="11"/>
  <c r="BV16" i="11" a="1"/>
  <c r="BV16" i="11" s="1"/>
  <c r="BU16" i="11" a="1"/>
  <c r="BU16" i="11" s="1"/>
  <c r="BT16" i="11" a="1"/>
  <c r="BT16" i="11" s="1"/>
  <c r="BS16" i="11" a="1"/>
  <c r="BS16" i="11" s="1"/>
  <c r="BR16" i="11" a="1"/>
  <c r="BR16" i="11" s="1"/>
  <c r="BQ16" i="11" a="1"/>
  <c r="BQ16" i="11" s="1"/>
  <c r="BP16" i="11" a="1"/>
  <c r="BP16" i="11" s="1"/>
  <c r="BO16" i="11" a="1"/>
  <c r="BO16" i="11" s="1"/>
  <c r="BN16" i="11" a="1"/>
  <c r="BN16" i="11" s="1"/>
  <c r="BM16" i="11" a="1"/>
  <c r="BM16" i="11" s="1"/>
  <c r="BL16" i="11" a="1"/>
  <c r="BL16" i="11" s="1"/>
  <c r="BK16" i="11" a="1"/>
  <c r="BK16" i="11" s="1"/>
  <c r="BJ16" i="11" a="1"/>
  <c r="BJ16" i="11" s="1"/>
  <c r="BI16" i="11" a="1"/>
  <c r="BI16" i="11" s="1"/>
  <c r="BH16" i="11" a="1"/>
  <c r="BH16" i="11" s="1"/>
  <c r="E16" i="11"/>
  <c r="B16" i="11"/>
  <c r="BV15" i="11" a="1"/>
  <c r="BV15" i="11" s="1"/>
  <c r="BU15" i="11" a="1"/>
  <c r="BU15" i="11" s="1"/>
  <c r="BT15" i="11" a="1"/>
  <c r="BT15" i="11" s="1"/>
  <c r="BS15" i="11" a="1"/>
  <c r="BS15" i="11" s="1"/>
  <c r="BR15" i="11" a="1"/>
  <c r="BR15" i="11" s="1"/>
  <c r="BQ15" i="11" a="1"/>
  <c r="BQ15" i="11" s="1"/>
  <c r="BP15" i="11" a="1"/>
  <c r="BP15" i="11" s="1"/>
  <c r="BO15" i="11" a="1"/>
  <c r="BO15" i="11" s="1"/>
  <c r="BN15" i="11" a="1"/>
  <c r="BN15" i="11" s="1"/>
  <c r="BM15" i="11" a="1"/>
  <c r="BM15" i="11" s="1"/>
  <c r="BL15" i="11" a="1"/>
  <c r="BL15" i="11" s="1"/>
  <c r="BK15" i="11" a="1"/>
  <c r="BK15" i="11" s="1"/>
  <c r="BJ15" i="11" a="1"/>
  <c r="BJ15" i="11" s="1"/>
  <c r="BI15" i="11" a="1"/>
  <c r="BI15" i="11" s="1"/>
  <c r="BH15" i="11" a="1"/>
  <c r="BH15" i="11" s="1"/>
  <c r="N15" i="11"/>
  <c r="N16" i="11" s="1"/>
  <c r="E15" i="11"/>
  <c r="B15" i="11"/>
  <c r="BV14" i="11" a="1"/>
  <c r="BV14" i="11" s="1"/>
  <c r="BU14" i="11" a="1"/>
  <c r="BU14" i="11" s="1"/>
  <c r="BT14" i="11" a="1"/>
  <c r="BT14" i="11" s="1"/>
  <c r="BS14" i="11" a="1"/>
  <c r="BS14" i="11" s="1"/>
  <c r="BR14" i="11" a="1"/>
  <c r="BR14" i="11" s="1"/>
  <c r="BQ14" i="11" a="1"/>
  <c r="BQ14" i="11" s="1"/>
  <c r="BP14" i="11" a="1"/>
  <c r="BP14" i="11" s="1"/>
  <c r="BO14" i="11" a="1"/>
  <c r="BO14" i="11" s="1"/>
  <c r="BN14" i="11" a="1"/>
  <c r="BN14" i="11" s="1"/>
  <c r="BM14" i="11" a="1"/>
  <c r="BM14" i="11" s="1"/>
  <c r="BL14" i="11" a="1"/>
  <c r="BL14" i="11" s="1"/>
  <c r="BK14" i="11" a="1"/>
  <c r="BK14" i="11" s="1"/>
  <c r="BJ14" i="11" a="1"/>
  <c r="BJ14" i="11" s="1"/>
  <c r="BI14" i="11" a="1"/>
  <c r="BI14" i="11" s="1"/>
  <c r="BH14" i="11" a="1"/>
  <c r="BH14" i="11" s="1"/>
  <c r="E14" i="11"/>
  <c r="B14" i="1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E13" i="11"/>
  <c r="B13" i="11"/>
  <c r="BV12" i="11" a="1"/>
  <c r="BV12" i="11" s="1"/>
  <c r="BU12" i="11" a="1"/>
  <c r="BU12" i="11" s="1"/>
  <c r="BT12" i="11" a="1"/>
  <c r="BT12" i="11" s="1"/>
  <c r="BS12" i="11" a="1"/>
  <c r="BS12" i="11" s="1"/>
  <c r="BR12" i="11" a="1"/>
  <c r="BR12" i="11" s="1"/>
  <c r="BQ12" i="11" a="1"/>
  <c r="BQ12" i="11" s="1"/>
  <c r="BP12" i="11" a="1"/>
  <c r="BP12" i="11" s="1"/>
  <c r="BO12" i="11" a="1"/>
  <c r="BO12" i="11" s="1"/>
  <c r="BN12" i="11" a="1"/>
  <c r="BN12" i="11" s="1"/>
  <c r="BM12" i="11" a="1"/>
  <c r="BM12" i="11" s="1"/>
  <c r="BL12" i="11" a="1"/>
  <c r="BL12" i="11" s="1"/>
  <c r="BK12" i="11" a="1"/>
  <c r="BK12" i="11" s="1"/>
  <c r="BJ12" i="11" a="1"/>
  <c r="BJ12" i="11" s="1"/>
  <c r="BI12" i="11" a="1"/>
  <c r="BI12" i="11" s="1"/>
  <c r="BH12" i="11" a="1"/>
  <c r="BH12" i="11" s="1"/>
  <c r="E12" i="11"/>
  <c r="B12" i="11"/>
  <c r="BV11" i="11" a="1"/>
  <c r="BV11" i="11" s="1"/>
  <c r="BU11" i="11" a="1"/>
  <c r="BU11" i="11" s="1"/>
  <c r="BT11" i="11" a="1"/>
  <c r="BT11" i="11" s="1"/>
  <c r="BS11" i="11" a="1"/>
  <c r="BS11" i="11" s="1"/>
  <c r="BR11" i="11" a="1"/>
  <c r="BR11" i="11" s="1"/>
  <c r="BQ11" i="11" a="1"/>
  <c r="BQ11" i="11" s="1"/>
  <c r="BP11" i="11" a="1"/>
  <c r="BP11" i="11" s="1"/>
  <c r="BO11" i="11" a="1"/>
  <c r="BO11" i="11" s="1"/>
  <c r="BN11" i="11" a="1"/>
  <c r="BN11" i="11" s="1"/>
  <c r="BM11" i="11" a="1"/>
  <c r="BM11" i="11" s="1"/>
  <c r="BL11" i="11" a="1"/>
  <c r="BL11" i="11" s="1"/>
  <c r="BK11" i="11" a="1"/>
  <c r="BK11" i="11" s="1"/>
  <c r="BJ11" i="11" a="1"/>
  <c r="BJ11" i="11" s="1"/>
  <c r="BI11" i="11" a="1"/>
  <c r="BI11" i="11" s="1"/>
  <c r="BH11" i="11" a="1"/>
  <c r="BH11" i="11" s="1"/>
  <c r="E11" i="11"/>
  <c r="B11" i="11"/>
  <c r="BV10" i="11" a="1"/>
  <c r="BV10" i="11" s="1"/>
  <c r="BU10" i="11" a="1"/>
  <c r="BU10" i="11" s="1"/>
  <c r="BT10" i="11" a="1"/>
  <c r="BT10" i="11" s="1"/>
  <c r="BS10" i="11" a="1"/>
  <c r="BS10" i="11" s="1"/>
  <c r="BR10" i="11" a="1"/>
  <c r="BR10" i="11" s="1"/>
  <c r="BQ10" i="11" a="1"/>
  <c r="BQ10" i="11" s="1"/>
  <c r="BP10" i="11" a="1"/>
  <c r="BP10" i="11" s="1"/>
  <c r="BO10" i="11" a="1"/>
  <c r="BO10" i="11" s="1"/>
  <c r="BN10" i="11" a="1"/>
  <c r="BN10" i="11" s="1"/>
  <c r="BM10" i="11" a="1"/>
  <c r="BM10" i="11" s="1"/>
  <c r="BL10" i="11" a="1"/>
  <c r="BL10" i="11" s="1"/>
  <c r="BK10" i="11" a="1"/>
  <c r="BK10" i="11" s="1"/>
  <c r="BJ10" i="11" a="1"/>
  <c r="BJ10" i="11" s="1"/>
  <c r="BI10" i="11" a="1"/>
  <c r="BI10" i="11" s="1"/>
  <c r="BH10" i="11" a="1"/>
  <c r="BH10" i="11" s="1"/>
  <c r="E10" i="11"/>
  <c r="D10" i="11"/>
  <c r="B10" i="11"/>
  <c r="BV9" i="11" a="1"/>
  <c r="BV9" i="11" s="1"/>
  <c r="BU9" i="11" a="1"/>
  <c r="BU9" i="11" s="1"/>
  <c r="BT9" i="11" a="1"/>
  <c r="BT9" i="11" s="1"/>
  <c r="BS9" i="11" a="1"/>
  <c r="BS9" i="11" s="1"/>
  <c r="BR9" i="11" a="1"/>
  <c r="BR9" i="11" s="1"/>
  <c r="BQ9" i="11" a="1"/>
  <c r="BQ9" i="11" s="1"/>
  <c r="BP9" i="11" a="1"/>
  <c r="BP9" i="11" s="1"/>
  <c r="BO9" i="11" a="1"/>
  <c r="BO9" i="11" s="1"/>
  <c r="BN9" i="11" a="1"/>
  <c r="BN9" i="11" s="1"/>
  <c r="BM9" i="11" a="1"/>
  <c r="BM9" i="11" s="1"/>
  <c r="BL9" i="11" a="1"/>
  <c r="BL9" i="11" s="1"/>
  <c r="BK9" i="11" a="1"/>
  <c r="BK9" i="11" s="1"/>
  <c r="BJ9" i="11" a="1"/>
  <c r="BJ9" i="11" s="1"/>
  <c r="BI9" i="11" a="1"/>
  <c r="BI9" i="11" s="1"/>
  <c r="BH9" i="11" a="1"/>
  <c r="BH9" i="11" s="1"/>
  <c r="E9" i="11"/>
  <c r="D9" i="11"/>
  <c r="B9" i="11"/>
  <c r="BV8" i="11" a="1"/>
  <c r="BV8" i="11" s="1"/>
  <c r="BU8" i="11" a="1"/>
  <c r="BU8" i="11" s="1"/>
  <c r="BT8" i="11" a="1"/>
  <c r="BT8" i="11" s="1"/>
  <c r="BS8" i="11" a="1"/>
  <c r="BS8" i="11" s="1"/>
  <c r="BR8" i="11" a="1"/>
  <c r="BR8" i="11" s="1"/>
  <c r="BQ8" i="11" a="1"/>
  <c r="BQ8" i="11" s="1"/>
  <c r="BP8" i="11" a="1"/>
  <c r="BP8" i="11" s="1"/>
  <c r="BO8" i="11" a="1"/>
  <c r="BO8" i="11" s="1"/>
  <c r="BN8" i="11" a="1"/>
  <c r="BN8" i="11" s="1"/>
  <c r="BM8" i="11" a="1"/>
  <c r="BM8" i="11" s="1"/>
  <c r="BL8" i="11" a="1"/>
  <c r="BL8" i="11" s="1"/>
  <c r="BK8" i="11" a="1"/>
  <c r="BK8" i="11" s="1"/>
  <c r="BJ8" i="11" a="1"/>
  <c r="BJ8" i="11" s="1"/>
  <c r="BI8" i="11" a="1"/>
  <c r="BI8" i="11" s="1"/>
  <c r="BH8" i="11" a="1"/>
  <c r="BH8" i="11" s="1"/>
  <c r="E8" i="11"/>
  <c r="D8" i="11"/>
  <c r="B8" i="11"/>
  <c r="BV7" i="11" a="1"/>
  <c r="BV7" i="11" s="1"/>
  <c r="BU7" i="11" a="1"/>
  <c r="BU7" i="11" s="1"/>
  <c r="BT7" i="11" a="1"/>
  <c r="BT7" i="11" s="1"/>
  <c r="BS7" i="11" a="1"/>
  <c r="BS7" i="11" s="1"/>
  <c r="BR7" i="11" a="1"/>
  <c r="BR7" i="11"/>
  <c r="BQ7" i="11" a="1"/>
  <c r="BQ7" i="11" s="1"/>
  <c r="BP7" i="11" a="1"/>
  <c r="BP7" i="11" s="1"/>
  <c r="BO7" i="11" a="1"/>
  <c r="BO7" i="11" s="1"/>
  <c r="BN7" i="11" a="1"/>
  <c r="BN7" i="11" s="1"/>
  <c r="BM7" i="11" a="1"/>
  <c r="BM7" i="11" s="1"/>
  <c r="BL7" i="11" a="1"/>
  <c r="BL7" i="11"/>
  <c r="BK7" i="11" a="1"/>
  <c r="BK7" i="11"/>
  <c r="BJ7" i="11" a="1"/>
  <c r="BJ7" i="11" s="1"/>
  <c r="BI7" i="11" a="1"/>
  <c r="BI7" i="11" s="1"/>
  <c r="BH7" i="11" a="1"/>
  <c r="BH7" i="11" s="1"/>
  <c r="N7" i="11"/>
  <c r="N8" i="11" s="1"/>
  <c r="N9" i="11" s="1"/>
  <c r="E7" i="11"/>
  <c r="F3" i="11"/>
  <c r="M130" i="11" s="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E132" i="9"/>
  <c r="E131" i="9"/>
  <c r="N130" i="9"/>
  <c r="N131" i="9" s="1"/>
  <c r="E130" i="9"/>
  <c r="E129" i="9"/>
  <c r="E128" i="9"/>
  <c r="E127" i="9"/>
  <c r="E126" i="9"/>
  <c r="E125" i="9"/>
  <c r="N124" i="9"/>
  <c r="N125" i="9" s="1"/>
  <c r="E124" i="9"/>
  <c r="E123" i="9"/>
  <c r="E122" i="9"/>
  <c r="E121" i="9"/>
  <c r="E120" i="9"/>
  <c r="E119" i="9"/>
  <c r="N118" i="9"/>
  <c r="N119" i="9" s="1"/>
  <c r="E118" i="9"/>
  <c r="E117" i="9"/>
  <c r="E116" i="9"/>
  <c r="E115" i="9"/>
  <c r="E114" i="9"/>
  <c r="E113" i="9"/>
  <c r="N112" i="9"/>
  <c r="N113" i="9" s="1"/>
  <c r="N114" i="9" s="1"/>
  <c r="E112" i="9"/>
  <c r="E111" i="9"/>
  <c r="E110" i="9"/>
  <c r="E109" i="9"/>
  <c r="E108" i="9"/>
  <c r="E107" i="9"/>
  <c r="N106" i="9"/>
  <c r="N107" i="9" s="1"/>
  <c r="E106" i="9"/>
  <c r="E105" i="9"/>
  <c r="E104" i="9"/>
  <c r="E103" i="9"/>
  <c r="E102" i="9"/>
  <c r="E101" i="9"/>
  <c r="N100" i="9"/>
  <c r="N101" i="9" s="1"/>
  <c r="E100" i="9"/>
  <c r="E99" i="9"/>
  <c r="E98" i="9"/>
  <c r="E97" i="9"/>
  <c r="E96" i="9"/>
  <c r="E95" i="9"/>
  <c r="N94" i="9"/>
  <c r="N95" i="9" s="1"/>
  <c r="E94" i="9"/>
  <c r="E93" i="9"/>
  <c r="E92" i="9"/>
  <c r="E91" i="9"/>
  <c r="E90" i="9"/>
  <c r="N89" i="9"/>
  <c r="N90" i="9" s="1"/>
  <c r="E89" i="9"/>
  <c r="N88" i="9"/>
  <c r="O88" i="9" s="1"/>
  <c r="E88" i="9"/>
  <c r="E87" i="9"/>
  <c r="E86" i="9"/>
  <c r="E85" i="9"/>
  <c r="E84" i="9"/>
  <c r="E83" i="9"/>
  <c r="N82" i="9"/>
  <c r="N83" i="9" s="1"/>
  <c r="E82" i="9"/>
  <c r="E81" i="9"/>
  <c r="E80" i="9"/>
  <c r="N79" i="9"/>
  <c r="N80" i="9" s="1"/>
  <c r="E79" i="9"/>
  <c r="E78" i="9"/>
  <c r="E77" i="9"/>
  <c r="E76" i="9"/>
  <c r="N75" i="9"/>
  <c r="N76" i="9" s="1"/>
  <c r="E75" i="9"/>
  <c r="E74" i="9"/>
  <c r="E73" i="9"/>
  <c r="E72" i="9"/>
  <c r="E71" i="9"/>
  <c r="E70" i="9"/>
  <c r="E69" i="9"/>
  <c r="N68" i="9"/>
  <c r="N69" i="9" s="1"/>
  <c r="E68" i="9"/>
  <c r="N67" i="9"/>
  <c r="O67" i="9" s="1"/>
  <c r="E67" i="9"/>
  <c r="E66" i="9"/>
  <c r="E65" i="9"/>
  <c r="E64" i="9"/>
  <c r="E63" i="9"/>
  <c r="E62" i="9"/>
  <c r="E61" i="9"/>
  <c r="E60" i="9"/>
  <c r="N59" i="9"/>
  <c r="N60" i="9" s="1"/>
  <c r="E59" i="9"/>
  <c r="E58" i="9"/>
  <c r="E57" i="9"/>
  <c r="E56" i="9"/>
  <c r="E55" i="9"/>
  <c r="E54" i="9"/>
  <c r="E53" i="9"/>
  <c r="E52" i="9"/>
  <c r="N51" i="9"/>
  <c r="N52" i="9" s="1"/>
  <c r="E51" i="9"/>
  <c r="E50" i="9"/>
  <c r="E49" i="9"/>
  <c r="E48" i="9"/>
  <c r="E47" i="9"/>
  <c r="E46" i="9"/>
  <c r="E45" i="9"/>
  <c r="E44" i="9"/>
  <c r="N43" i="9"/>
  <c r="N44" i="9" s="1"/>
  <c r="N45" i="9" s="1"/>
  <c r="E43" i="9"/>
  <c r="E42" i="9"/>
  <c r="E41" i="9"/>
  <c r="E40" i="9"/>
  <c r="E39" i="9"/>
  <c r="E38" i="9"/>
  <c r="E37" i="9"/>
  <c r="E36" i="9"/>
  <c r="B36" i="9"/>
  <c r="N35" i="9"/>
  <c r="O35" i="9" s="1"/>
  <c r="E35" i="9"/>
  <c r="B35" i="9"/>
  <c r="E34" i="9"/>
  <c r="B34" i="9"/>
  <c r="E33" i="9"/>
  <c r="B33" i="9"/>
  <c r="E32" i="9"/>
  <c r="B32" i="9"/>
  <c r="E31" i="9"/>
  <c r="B31" i="9"/>
  <c r="BV30" i="9" a="1"/>
  <c r="BV30" i="9" s="1"/>
  <c r="BU30" i="9" a="1"/>
  <c r="BU30" i="9" s="1"/>
  <c r="BT30" i="9" a="1"/>
  <c r="BT30" i="9" s="1"/>
  <c r="BS30" i="9" a="1"/>
  <c r="BS30" i="9" s="1"/>
  <c r="BR30" i="9" a="1"/>
  <c r="BR30" i="9"/>
  <c r="BQ30" i="9" a="1"/>
  <c r="BQ30" i="9" s="1"/>
  <c r="BP30" i="9" a="1"/>
  <c r="BP30" i="9" s="1"/>
  <c r="BO30" i="9" a="1"/>
  <c r="BO30" i="9" s="1"/>
  <c r="BN30" i="9" a="1"/>
  <c r="BN30" i="9" s="1"/>
  <c r="BM30" i="9" a="1"/>
  <c r="BM30" i="9" s="1"/>
  <c r="BL30" i="9" a="1"/>
  <c r="BL30" i="9" s="1"/>
  <c r="BK30" i="9" a="1"/>
  <c r="BK30" i="9" s="1"/>
  <c r="BJ30" i="9" a="1"/>
  <c r="BJ30" i="9" s="1"/>
  <c r="BI30" i="9" a="1"/>
  <c r="BI30" i="9" s="1"/>
  <c r="BH30" i="9" a="1"/>
  <c r="BH30" i="9" s="1"/>
  <c r="E30" i="9"/>
  <c r="B30" i="9"/>
  <c r="BV29" i="9" a="1"/>
  <c r="BV29" i="9" s="1"/>
  <c r="BU29" i="9" a="1"/>
  <c r="BU29" i="9" s="1"/>
  <c r="BT29" i="9" a="1"/>
  <c r="BT29" i="9" s="1"/>
  <c r="BS29" i="9" a="1"/>
  <c r="BS29" i="9" s="1"/>
  <c r="BR29" i="9" a="1"/>
  <c r="BR29" i="9" s="1"/>
  <c r="BQ29" i="9" a="1"/>
  <c r="BQ29" i="9" s="1"/>
  <c r="BP29" i="9" a="1"/>
  <c r="BP29" i="9" s="1"/>
  <c r="BO29" i="9" a="1"/>
  <c r="BO29" i="9" s="1"/>
  <c r="BN29" i="9" a="1"/>
  <c r="BN29" i="9" s="1"/>
  <c r="BM29" i="9" a="1"/>
  <c r="BM29" i="9" s="1"/>
  <c r="BL29" i="9" a="1"/>
  <c r="BL29" i="9" s="1"/>
  <c r="BK29" i="9" a="1"/>
  <c r="BK29" i="9" s="1"/>
  <c r="BJ29" i="9" a="1"/>
  <c r="BJ29" i="9" s="1"/>
  <c r="BI29" i="9" a="1"/>
  <c r="BI29" i="9" s="1"/>
  <c r="BH29" i="9" a="1"/>
  <c r="BH29" i="9" s="1"/>
  <c r="E29" i="9"/>
  <c r="B29" i="9"/>
  <c r="BV28" i="9" a="1"/>
  <c r="BV28" i="9" s="1"/>
  <c r="BU28" i="9" a="1"/>
  <c r="BU28" i="9" s="1"/>
  <c r="BT28" i="9" a="1"/>
  <c r="BT28" i="9" s="1"/>
  <c r="BS28" i="9" a="1"/>
  <c r="BS28" i="9" s="1"/>
  <c r="BR28" i="9" a="1"/>
  <c r="BR28" i="9" s="1"/>
  <c r="BQ28" i="9" a="1"/>
  <c r="BQ28" i="9" s="1"/>
  <c r="BP28" i="9" a="1"/>
  <c r="BP28" i="9" s="1"/>
  <c r="BO28" i="9" a="1"/>
  <c r="BO28" i="9" s="1"/>
  <c r="BN28" i="9" a="1"/>
  <c r="BN28" i="9" s="1"/>
  <c r="BM28" i="9" a="1"/>
  <c r="BM28" i="9" s="1"/>
  <c r="BL28" i="9" a="1"/>
  <c r="BL28" i="9" s="1"/>
  <c r="BK28" i="9" a="1"/>
  <c r="BK28" i="9" s="1"/>
  <c r="BJ28" i="9" a="1"/>
  <c r="BJ28" i="9" s="1"/>
  <c r="BI28" i="9" a="1"/>
  <c r="BI28" i="9" s="1"/>
  <c r="BH28" i="9" a="1"/>
  <c r="BH28" i="9" s="1"/>
  <c r="E28" i="9"/>
  <c r="B28" i="9"/>
  <c r="BV27" i="9" a="1"/>
  <c r="BV27" i="9" s="1"/>
  <c r="BU27" i="9" a="1"/>
  <c r="BU27" i="9" s="1"/>
  <c r="BT27" i="9" a="1"/>
  <c r="BT27" i="9" s="1"/>
  <c r="BS27" i="9" a="1"/>
  <c r="BS27" i="9" s="1"/>
  <c r="BR27" i="9" a="1"/>
  <c r="BR27" i="9" s="1"/>
  <c r="BQ27" i="9" a="1"/>
  <c r="BQ27" i="9" s="1"/>
  <c r="BP27" i="9" a="1"/>
  <c r="BP27" i="9" s="1"/>
  <c r="BO27" i="9" a="1"/>
  <c r="BO27" i="9" s="1"/>
  <c r="BN27" i="9" a="1"/>
  <c r="BN27" i="9" s="1"/>
  <c r="BM27" i="9" a="1"/>
  <c r="BM27" i="9" s="1"/>
  <c r="BL27" i="9" a="1"/>
  <c r="BL27" i="9" s="1"/>
  <c r="BK27" i="9" a="1"/>
  <c r="BK27" i="9" s="1"/>
  <c r="BJ27" i="9" a="1"/>
  <c r="BJ27" i="9" s="1"/>
  <c r="BI27" i="9" a="1"/>
  <c r="BI27" i="9" s="1"/>
  <c r="BH27" i="9" a="1"/>
  <c r="BH27" i="9" s="1"/>
  <c r="N27" i="9"/>
  <c r="N28" i="9" s="1"/>
  <c r="E27" i="9"/>
  <c r="B27" i="9"/>
  <c r="BV26" i="9" a="1"/>
  <c r="BV26" i="9" s="1"/>
  <c r="BU26" i="9" a="1"/>
  <c r="BU26" i="9" s="1"/>
  <c r="BT26" i="9" a="1"/>
  <c r="BT26" i="9" s="1"/>
  <c r="BS26" i="9" a="1"/>
  <c r="BS26" i="9" s="1"/>
  <c r="BR26" i="9" a="1"/>
  <c r="BR26" i="9" s="1"/>
  <c r="BQ26" i="9" a="1"/>
  <c r="BQ26" i="9" s="1"/>
  <c r="BP26" i="9" a="1"/>
  <c r="BP26" i="9" s="1"/>
  <c r="BO26" i="9" a="1"/>
  <c r="BO26" i="9" s="1"/>
  <c r="BN26" i="9" a="1"/>
  <c r="BN26" i="9" s="1"/>
  <c r="BM26" i="9" a="1"/>
  <c r="BM26" i="9" s="1"/>
  <c r="BL26" i="9" a="1"/>
  <c r="BL26" i="9" s="1"/>
  <c r="BK26" i="9" a="1"/>
  <c r="BK26" i="9" s="1"/>
  <c r="BJ26" i="9" a="1"/>
  <c r="BJ26" i="9" s="1"/>
  <c r="BI26" i="9" a="1"/>
  <c r="BI26" i="9" s="1"/>
  <c r="BH26" i="9" a="1"/>
  <c r="BH26" i="9" s="1"/>
  <c r="E26" i="9"/>
  <c r="B26" i="9"/>
  <c r="BV25" i="9" a="1"/>
  <c r="BV25" i="9" s="1"/>
  <c r="BU25" i="9" a="1"/>
  <c r="BU25" i="9" s="1"/>
  <c r="BT25" i="9" a="1"/>
  <c r="BT25" i="9" s="1"/>
  <c r="BS25" i="9" a="1"/>
  <c r="BS25" i="9" s="1"/>
  <c r="BR25" i="9" a="1"/>
  <c r="BR25" i="9" s="1"/>
  <c r="BQ25" i="9" a="1"/>
  <c r="BQ25" i="9" s="1"/>
  <c r="BP25" i="9" a="1"/>
  <c r="BP25" i="9" s="1"/>
  <c r="BO25" i="9" a="1"/>
  <c r="BO25" i="9" s="1"/>
  <c r="BN25" i="9" a="1"/>
  <c r="BN25" i="9" s="1"/>
  <c r="BM25" i="9" a="1"/>
  <c r="BM25" i="9" s="1"/>
  <c r="BL25" i="9" a="1"/>
  <c r="BL25" i="9" s="1"/>
  <c r="BK25" i="9" a="1"/>
  <c r="BK25" i="9" s="1"/>
  <c r="BJ25" i="9" a="1"/>
  <c r="BJ25" i="9" s="1"/>
  <c r="BI25" i="9" a="1"/>
  <c r="BI25" i="9" s="1"/>
  <c r="BH25" i="9" a="1"/>
  <c r="BH25" i="9" s="1"/>
  <c r="E25" i="9"/>
  <c r="B25" i="9"/>
  <c r="BV24" i="9" a="1"/>
  <c r="BV24" i="9" s="1"/>
  <c r="BU24" i="9" a="1"/>
  <c r="BU24" i="9" s="1"/>
  <c r="BT24" i="9" a="1"/>
  <c r="BT24" i="9" s="1"/>
  <c r="BS24" i="9" a="1"/>
  <c r="BS24" i="9" s="1"/>
  <c r="BR24" i="9" a="1"/>
  <c r="BR24" i="9" s="1"/>
  <c r="BQ24" i="9" a="1"/>
  <c r="BQ24" i="9" s="1"/>
  <c r="BP24" i="9" a="1"/>
  <c r="BP24" i="9" s="1"/>
  <c r="BO24" i="9" a="1"/>
  <c r="BO24" i="9" s="1"/>
  <c r="BN24" i="9" a="1"/>
  <c r="BN24" i="9" s="1"/>
  <c r="BM24" i="9" a="1"/>
  <c r="BM24" i="9" s="1"/>
  <c r="BL24" i="9" a="1"/>
  <c r="BL24" i="9" s="1"/>
  <c r="BK24" i="9" a="1"/>
  <c r="BK24" i="9" s="1"/>
  <c r="BJ24" i="9" a="1"/>
  <c r="BJ24" i="9" s="1"/>
  <c r="BI24" i="9" a="1"/>
  <c r="BI24" i="9"/>
  <c r="BH24" i="9" a="1"/>
  <c r="BH24" i="9" s="1"/>
  <c r="E24" i="9"/>
  <c r="B24" i="9"/>
  <c r="BV23" i="9" a="1"/>
  <c r="BV23" i="9" s="1"/>
  <c r="BU23" i="9" a="1"/>
  <c r="BU23" i="9" s="1"/>
  <c r="BT23" i="9" a="1"/>
  <c r="BT23" i="9" s="1"/>
  <c r="BS23" i="9" a="1"/>
  <c r="BS23" i="9" s="1"/>
  <c r="BR23" i="9" a="1"/>
  <c r="BR23" i="9" s="1"/>
  <c r="BQ23" i="9" a="1"/>
  <c r="BQ23" i="9" s="1"/>
  <c r="BP23" i="9" a="1"/>
  <c r="BP23" i="9" s="1"/>
  <c r="BO23" i="9" a="1"/>
  <c r="BO23" i="9" s="1"/>
  <c r="BN23" i="9" a="1"/>
  <c r="BN23" i="9" s="1"/>
  <c r="BM23" i="9" a="1"/>
  <c r="BM23" i="9" s="1"/>
  <c r="BL23" i="9" a="1"/>
  <c r="BL23" i="9" s="1"/>
  <c r="BK23" i="9" a="1"/>
  <c r="BK23" i="9" s="1"/>
  <c r="BJ23" i="9" a="1"/>
  <c r="BJ23" i="9" s="1"/>
  <c r="BI23" i="9" a="1"/>
  <c r="BI23" i="9" s="1"/>
  <c r="BH23" i="9" a="1"/>
  <c r="BH23" i="9" s="1"/>
  <c r="E23" i="9"/>
  <c r="B23" i="9"/>
  <c r="BV22" i="9" a="1"/>
  <c r="BV22" i="9" s="1"/>
  <c r="BU22" i="9" a="1"/>
  <c r="BU22" i="9" s="1"/>
  <c r="BT22" i="9" a="1"/>
  <c r="BT22" i="9" s="1"/>
  <c r="BS22" i="9" a="1"/>
  <c r="BS22" i="9" s="1"/>
  <c r="BR22" i="9" a="1"/>
  <c r="BR22" i="9" s="1"/>
  <c r="BQ22" i="9" a="1"/>
  <c r="BQ22" i="9" s="1"/>
  <c r="BP22" i="9" a="1"/>
  <c r="BP22" i="9" s="1"/>
  <c r="BO22" i="9" a="1"/>
  <c r="BO22" i="9" s="1"/>
  <c r="BN22" i="9" a="1"/>
  <c r="BN22" i="9" s="1"/>
  <c r="BM22" i="9" a="1"/>
  <c r="BM22" i="9" s="1"/>
  <c r="BL22" i="9" a="1"/>
  <c r="BL22" i="9" s="1"/>
  <c r="BK22" i="9" a="1"/>
  <c r="BK22" i="9" s="1"/>
  <c r="BJ22" i="9" a="1"/>
  <c r="BJ22" i="9" s="1"/>
  <c r="BI22" i="9" a="1"/>
  <c r="BI22" i="9" s="1"/>
  <c r="BH22" i="9" a="1"/>
  <c r="BH22" i="9" s="1"/>
  <c r="E22" i="9"/>
  <c r="B22" i="9"/>
  <c r="BV21" i="9" a="1"/>
  <c r="BV21" i="9" s="1"/>
  <c r="BU21" i="9" a="1"/>
  <c r="BU21" i="9" s="1"/>
  <c r="BT21" i="9" a="1"/>
  <c r="BT21" i="9" s="1"/>
  <c r="BS21" i="9" a="1"/>
  <c r="BS21" i="9" s="1"/>
  <c r="BR21" i="9" a="1"/>
  <c r="BR21" i="9" s="1"/>
  <c r="BQ21" i="9" a="1"/>
  <c r="BQ21" i="9" s="1"/>
  <c r="BP21" i="9" a="1"/>
  <c r="BP21" i="9" s="1"/>
  <c r="BO21" i="9" a="1"/>
  <c r="BO21" i="9" s="1"/>
  <c r="BN21" i="9" a="1"/>
  <c r="BN21" i="9" s="1"/>
  <c r="BM21" i="9" a="1"/>
  <c r="BM21" i="9" s="1"/>
  <c r="BL21" i="9" a="1"/>
  <c r="BL21" i="9" s="1"/>
  <c r="BK21" i="9" a="1"/>
  <c r="BK21" i="9" s="1"/>
  <c r="BJ21" i="9" a="1"/>
  <c r="BJ21" i="9" s="1"/>
  <c r="BI21" i="9" a="1"/>
  <c r="BI21" i="9" s="1"/>
  <c r="BH21" i="9" a="1"/>
  <c r="BH21" i="9" s="1"/>
  <c r="E21" i="9"/>
  <c r="B21" i="9"/>
  <c r="BV20" i="9" a="1"/>
  <c r="BV20" i="9" s="1"/>
  <c r="BU20" i="9" a="1"/>
  <c r="BU20" i="9" s="1"/>
  <c r="BT20" i="9" a="1"/>
  <c r="BT20" i="9" s="1"/>
  <c r="BS20" i="9" a="1"/>
  <c r="BS20" i="9"/>
  <c r="BR20" i="9" a="1"/>
  <c r="BR20" i="9" s="1"/>
  <c r="BQ20" i="9" a="1"/>
  <c r="BQ20" i="9" s="1"/>
  <c r="BP20" i="9" a="1"/>
  <c r="BP20" i="9" s="1"/>
  <c r="BO20" i="9" a="1"/>
  <c r="BO20" i="9" s="1"/>
  <c r="BN20" i="9" a="1"/>
  <c r="BN20" i="9" s="1"/>
  <c r="BM20" i="9" a="1"/>
  <c r="BM20" i="9" s="1"/>
  <c r="BL20" i="9" a="1"/>
  <c r="BL20" i="9" s="1"/>
  <c r="BK20" i="9" a="1"/>
  <c r="BK20" i="9" s="1"/>
  <c r="BJ20" i="9" a="1"/>
  <c r="BJ20" i="9" s="1"/>
  <c r="BI20" i="9" a="1"/>
  <c r="BI20" i="9" s="1"/>
  <c r="BH20" i="9" a="1"/>
  <c r="BH20" i="9" s="1"/>
  <c r="E20" i="9"/>
  <c r="B20" i="9"/>
  <c r="BV19" i="9" a="1"/>
  <c r="BV19" i="9" s="1"/>
  <c r="BU19" i="9" a="1"/>
  <c r="BU19" i="9" s="1"/>
  <c r="BT19" i="9" a="1"/>
  <c r="BT19" i="9" s="1"/>
  <c r="BS19" i="9" a="1"/>
  <c r="BS19" i="9" s="1"/>
  <c r="BR19" i="9" a="1"/>
  <c r="BR19" i="9" s="1"/>
  <c r="BQ19" i="9" a="1"/>
  <c r="BQ19" i="9" s="1"/>
  <c r="BP19" i="9" a="1"/>
  <c r="BP19" i="9" s="1"/>
  <c r="BO19" i="9" a="1"/>
  <c r="BO19" i="9" s="1"/>
  <c r="BN19" i="9" a="1"/>
  <c r="BN19" i="9" s="1"/>
  <c r="BM19" i="9" a="1"/>
  <c r="BM19" i="9" s="1"/>
  <c r="BL19" i="9" a="1"/>
  <c r="BL19" i="9" s="1"/>
  <c r="BK19" i="9" a="1"/>
  <c r="BK19" i="9" s="1"/>
  <c r="BJ19" i="9" a="1"/>
  <c r="BJ19" i="9" s="1"/>
  <c r="BI19" i="9" a="1"/>
  <c r="BI19" i="9" s="1"/>
  <c r="BH19" i="9" a="1"/>
  <c r="BH19" i="9" s="1"/>
  <c r="N19" i="9"/>
  <c r="O19" i="9" s="1"/>
  <c r="E19" i="9"/>
  <c r="B19" i="9"/>
  <c r="BV18" i="9" a="1"/>
  <c r="BV18" i="9" s="1"/>
  <c r="BU18" i="9" a="1"/>
  <c r="BU18" i="9" s="1"/>
  <c r="BT18" i="9" a="1"/>
  <c r="BT18" i="9" s="1"/>
  <c r="BS18" i="9" a="1"/>
  <c r="BS18" i="9" s="1"/>
  <c r="BR18" i="9" a="1"/>
  <c r="BR18" i="9" s="1"/>
  <c r="BQ18" i="9" a="1"/>
  <c r="BQ18" i="9" s="1"/>
  <c r="BP18" i="9" a="1"/>
  <c r="BP18" i="9" s="1"/>
  <c r="BO18" i="9" a="1"/>
  <c r="BO18" i="9" s="1"/>
  <c r="BN18" i="9" a="1"/>
  <c r="BN18" i="9" s="1"/>
  <c r="BM18" i="9" a="1"/>
  <c r="BM18" i="9"/>
  <c r="BL18" i="9" a="1"/>
  <c r="BL18" i="9" s="1"/>
  <c r="BK18" i="9" a="1"/>
  <c r="BK18" i="9" s="1"/>
  <c r="BJ18" i="9" a="1"/>
  <c r="BJ18" i="9" s="1"/>
  <c r="BI18" i="9" a="1"/>
  <c r="BI18" i="9" s="1"/>
  <c r="BH18" i="9" a="1"/>
  <c r="BH18" i="9" s="1"/>
  <c r="E18" i="9"/>
  <c r="B18" i="9"/>
  <c r="BV17" i="9" a="1"/>
  <c r="BV17" i="9" s="1"/>
  <c r="BU17" i="9" a="1"/>
  <c r="BU17" i="9" s="1"/>
  <c r="BT17" i="9" a="1"/>
  <c r="BT17" i="9" s="1"/>
  <c r="BS17" i="9" a="1"/>
  <c r="BS17" i="9" s="1"/>
  <c r="BR17" i="9" a="1"/>
  <c r="BR17" i="9" s="1"/>
  <c r="BQ17" i="9" a="1"/>
  <c r="BQ17" i="9" s="1"/>
  <c r="BP17" i="9" a="1"/>
  <c r="BP17" i="9" s="1"/>
  <c r="BO17" i="9" a="1"/>
  <c r="BO17" i="9" s="1"/>
  <c r="BN17" i="9" a="1"/>
  <c r="BN17" i="9" s="1"/>
  <c r="BM17" i="9" a="1"/>
  <c r="BM17" i="9" s="1"/>
  <c r="BL17" i="9" a="1"/>
  <c r="BL17" i="9" s="1"/>
  <c r="BK17" i="9" a="1"/>
  <c r="BK17" i="9" s="1"/>
  <c r="BJ17" i="9" a="1"/>
  <c r="BJ17" i="9" s="1"/>
  <c r="BI17" i="9" a="1"/>
  <c r="BI17" i="9" s="1"/>
  <c r="BH17" i="9" a="1"/>
  <c r="BH17" i="9" s="1"/>
  <c r="E17" i="9"/>
  <c r="B17" i="9"/>
  <c r="BV16" i="9" a="1"/>
  <c r="BV16" i="9" s="1"/>
  <c r="BU16" i="9" a="1"/>
  <c r="BU16" i="9" s="1"/>
  <c r="BT16" i="9" a="1"/>
  <c r="BT16" i="9" s="1"/>
  <c r="BS16" i="9" a="1"/>
  <c r="BS16" i="9" s="1"/>
  <c r="BR16" i="9" a="1"/>
  <c r="BR16" i="9" s="1"/>
  <c r="BQ16" i="9" a="1"/>
  <c r="BQ16" i="9" s="1"/>
  <c r="BP16" i="9" a="1"/>
  <c r="BP16" i="9" s="1"/>
  <c r="BO16" i="9" a="1"/>
  <c r="BO16" i="9" s="1"/>
  <c r="BN16" i="9" a="1"/>
  <c r="BN16" i="9" s="1"/>
  <c r="BM16" i="9" a="1"/>
  <c r="BM16" i="9" s="1"/>
  <c r="BL16" i="9" a="1"/>
  <c r="BL16" i="9" s="1"/>
  <c r="BK16" i="9" a="1"/>
  <c r="BK16" i="9" s="1"/>
  <c r="BJ16" i="9" a="1"/>
  <c r="BJ16" i="9" s="1"/>
  <c r="BI16" i="9" a="1"/>
  <c r="BI16" i="9" s="1"/>
  <c r="BH16" i="9" a="1"/>
  <c r="BH16" i="9" s="1"/>
  <c r="E16" i="9"/>
  <c r="B16" i="9"/>
  <c r="BV15" i="9" a="1"/>
  <c r="BV15" i="9" s="1"/>
  <c r="BU15" i="9" a="1"/>
  <c r="BU15" i="9" s="1"/>
  <c r="BT15" i="9" a="1"/>
  <c r="BT15" i="9" s="1"/>
  <c r="BS15" i="9" a="1"/>
  <c r="BS15" i="9" s="1"/>
  <c r="BR15" i="9" a="1"/>
  <c r="BR15" i="9" s="1"/>
  <c r="BQ15" i="9" a="1"/>
  <c r="BQ15" i="9" s="1"/>
  <c r="BP15" i="9" a="1"/>
  <c r="BP15" i="9" s="1"/>
  <c r="BO15" i="9" a="1"/>
  <c r="BO15" i="9" s="1"/>
  <c r="BN15" i="9" a="1"/>
  <c r="BN15" i="9" s="1"/>
  <c r="BM15" i="9" a="1"/>
  <c r="BM15" i="9" s="1"/>
  <c r="BL15" i="9" a="1"/>
  <c r="BL15" i="9" s="1"/>
  <c r="BK15" i="9" a="1"/>
  <c r="BK15" i="9" s="1"/>
  <c r="BJ15" i="9" a="1"/>
  <c r="BJ15" i="9" s="1"/>
  <c r="BI15" i="9" a="1"/>
  <c r="BI15" i="9" s="1"/>
  <c r="BH15" i="9" a="1"/>
  <c r="BH15" i="9" s="1"/>
  <c r="E15" i="9"/>
  <c r="B15" i="9"/>
  <c r="BV14" i="9" a="1"/>
  <c r="BV14" i="9" s="1"/>
  <c r="BU14" i="9" a="1"/>
  <c r="BU14" i="9" s="1"/>
  <c r="BT14" i="9" a="1"/>
  <c r="BT14" i="9" s="1"/>
  <c r="BS14" i="9" a="1"/>
  <c r="BS14" i="9" s="1"/>
  <c r="BR14" i="9" a="1"/>
  <c r="BR14" i="9" s="1"/>
  <c r="BQ14" i="9" a="1"/>
  <c r="BQ14" i="9" s="1"/>
  <c r="BP14" i="9" a="1"/>
  <c r="BP14" i="9" s="1"/>
  <c r="BO14" i="9" a="1"/>
  <c r="BO14" i="9" s="1"/>
  <c r="BN14" i="9" a="1"/>
  <c r="BN14" i="9" s="1"/>
  <c r="BM14" i="9" a="1"/>
  <c r="BM14" i="9" s="1"/>
  <c r="BL14" i="9" a="1"/>
  <c r="BL14" i="9" s="1"/>
  <c r="BK14" i="9" a="1"/>
  <c r="BK14" i="9" s="1"/>
  <c r="BJ14" i="9" a="1"/>
  <c r="BJ14" i="9" s="1"/>
  <c r="BI14" i="9" a="1"/>
  <c r="BI14" i="9" s="1"/>
  <c r="BH14" i="9" a="1"/>
  <c r="BH14" i="9" s="1"/>
  <c r="E14" i="9"/>
  <c r="B14" i="9"/>
  <c r="BV13" i="9" a="1"/>
  <c r="BV13" i="9" s="1"/>
  <c r="BU13" i="9" a="1"/>
  <c r="BU13" i="9" s="1"/>
  <c r="BT13" i="9" a="1"/>
  <c r="BT13" i="9" s="1"/>
  <c r="BS13" i="9" a="1"/>
  <c r="BS13" i="9" s="1"/>
  <c r="BR13" i="9" a="1"/>
  <c r="BR13" i="9" s="1"/>
  <c r="BQ13" i="9" a="1"/>
  <c r="BQ13" i="9" s="1"/>
  <c r="BP13" i="9" a="1"/>
  <c r="BP13" i="9" s="1"/>
  <c r="BO13" i="9" a="1"/>
  <c r="BO13" i="9" s="1"/>
  <c r="BN13" i="9" a="1"/>
  <c r="BN13" i="9" s="1"/>
  <c r="BM13" i="9" a="1"/>
  <c r="BM13" i="9" s="1"/>
  <c r="BL13" i="9" a="1"/>
  <c r="BL13" i="9" s="1"/>
  <c r="BK13" i="9" a="1"/>
  <c r="BK13" i="9" s="1"/>
  <c r="BJ13" i="9" a="1"/>
  <c r="BJ13" i="9" s="1"/>
  <c r="BI13" i="9" a="1"/>
  <c r="BI13" i="9" s="1"/>
  <c r="BH13" i="9" a="1"/>
  <c r="BH13" i="9" s="1"/>
  <c r="E13" i="9"/>
  <c r="B13" i="9"/>
  <c r="BV12" i="9" a="1"/>
  <c r="BV12" i="9" s="1"/>
  <c r="BU12" i="9" a="1"/>
  <c r="BU12" i="9" s="1"/>
  <c r="BT12" i="9" a="1"/>
  <c r="BT12" i="9" s="1"/>
  <c r="BS12" i="9" a="1"/>
  <c r="BS12" i="9" s="1"/>
  <c r="BR12" i="9" a="1"/>
  <c r="BR12" i="9" s="1"/>
  <c r="BQ12" i="9" a="1"/>
  <c r="BQ12" i="9" s="1"/>
  <c r="BP12" i="9" a="1"/>
  <c r="BP12" i="9" s="1"/>
  <c r="BO12" i="9" a="1"/>
  <c r="BO12" i="9" s="1"/>
  <c r="BN12" i="9" a="1"/>
  <c r="BN12" i="9" s="1"/>
  <c r="BM12" i="9" a="1"/>
  <c r="BM12" i="9" s="1"/>
  <c r="BL12" i="9" a="1"/>
  <c r="BL12" i="9" s="1"/>
  <c r="BK12" i="9" a="1"/>
  <c r="BK12" i="9" s="1"/>
  <c r="BJ12" i="9" a="1"/>
  <c r="BJ12" i="9" s="1"/>
  <c r="BI12" i="9" a="1"/>
  <c r="BI12" i="9" s="1"/>
  <c r="BH12" i="9" a="1"/>
  <c r="BH12" i="9" s="1"/>
  <c r="E12" i="9"/>
  <c r="B12" i="9"/>
  <c r="BV11" i="9" a="1"/>
  <c r="BV11" i="9" s="1"/>
  <c r="BU11" i="9" a="1"/>
  <c r="BU11" i="9" s="1"/>
  <c r="BT11" i="9" a="1"/>
  <c r="BT11" i="9" s="1"/>
  <c r="BS11" i="9" a="1"/>
  <c r="BS11" i="9" s="1"/>
  <c r="BR11" i="9" a="1"/>
  <c r="BR11" i="9" s="1"/>
  <c r="BQ11" i="9" a="1"/>
  <c r="BQ11" i="9" s="1"/>
  <c r="BP11" i="9" a="1"/>
  <c r="BP11" i="9" s="1"/>
  <c r="BO11" i="9" a="1"/>
  <c r="BO11" i="9" s="1"/>
  <c r="BN11" i="9" a="1"/>
  <c r="BN11" i="9" s="1"/>
  <c r="BM11" i="9" a="1"/>
  <c r="BM11" i="9" s="1"/>
  <c r="BL11" i="9" a="1"/>
  <c r="BL11" i="9" s="1"/>
  <c r="BK11" i="9" a="1"/>
  <c r="BK11" i="9" s="1"/>
  <c r="BJ11" i="9" a="1"/>
  <c r="BJ11" i="9" s="1"/>
  <c r="BI11" i="9" a="1"/>
  <c r="BI11" i="9" s="1"/>
  <c r="BH11" i="9" a="1"/>
  <c r="BH11" i="9" s="1"/>
  <c r="N11" i="9"/>
  <c r="N12" i="9" s="1"/>
  <c r="N13" i="9" s="1"/>
  <c r="E11" i="9"/>
  <c r="B11" i="9"/>
  <c r="BV10" i="9" a="1"/>
  <c r="BV10" i="9" s="1"/>
  <c r="BU10" i="9" a="1"/>
  <c r="BU10" i="9" s="1"/>
  <c r="BT10" i="9" a="1"/>
  <c r="BT10" i="9" s="1"/>
  <c r="BS10" i="9" a="1"/>
  <c r="BS10" i="9" s="1"/>
  <c r="BR10" i="9" a="1"/>
  <c r="BR10" i="9" s="1"/>
  <c r="BQ10" i="9" a="1"/>
  <c r="BQ10" i="9" s="1"/>
  <c r="BP10" i="9" a="1"/>
  <c r="BP10" i="9" s="1"/>
  <c r="BO10" i="9" a="1"/>
  <c r="BO10" i="9" s="1"/>
  <c r="BN10" i="9" a="1"/>
  <c r="BN10" i="9" s="1"/>
  <c r="BM10" i="9" a="1"/>
  <c r="BM10" i="9" s="1"/>
  <c r="BL10" i="9" a="1"/>
  <c r="BL10" i="9" s="1"/>
  <c r="BK10" i="9" a="1"/>
  <c r="BK10" i="9" s="1"/>
  <c r="BJ10" i="9" a="1"/>
  <c r="BJ10" i="9" s="1"/>
  <c r="BI10" i="9" a="1"/>
  <c r="BI10" i="9" s="1"/>
  <c r="BH10" i="9" a="1"/>
  <c r="BH10" i="9" s="1"/>
  <c r="E10" i="9"/>
  <c r="D10" i="9"/>
  <c r="B10" i="9"/>
  <c r="BV9" i="9" a="1"/>
  <c r="BV9" i="9" s="1"/>
  <c r="BU9" i="9" a="1"/>
  <c r="BU9" i="9" s="1"/>
  <c r="BT9" i="9" a="1"/>
  <c r="BT9" i="9" s="1"/>
  <c r="BS9" i="9" a="1"/>
  <c r="BS9" i="9" s="1"/>
  <c r="BR9" i="9" a="1"/>
  <c r="BR9" i="9" s="1"/>
  <c r="BQ9" i="9" a="1"/>
  <c r="BQ9" i="9" s="1"/>
  <c r="BP9" i="9" a="1"/>
  <c r="BP9" i="9"/>
  <c r="BO9" i="9" a="1"/>
  <c r="BO9" i="9" s="1"/>
  <c r="BN9" i="9" a="1"/>
  <c r="BN9" i="9" s="1"/>
  <c r="BM9" i="9" a="1"/>
  <c r="BM9" i="9" s="1"/>
  <c r="BL9" i="9" a="1"/>
  <c r="BL9" i="9" s="1"/>
  <c r="BK9" i="9" a="1"/>
  <c r="BK9" i="9" s="1"/>
  <c r="BJ9" i="9" a="1"/>
  <c r="BJ9" i="9" s="1"/>
  <c r="BI9" i="9" a="1"/>
  <c r="BI9" i="9" s="1"/>
  <c r="BH9" i="9" a="1"/>
  <c r="BH9" i="9" s="1"/>
  <c r="E9" i="9"/>
  <c r="D9" i="9"/>
  <c r="B9" i="9"/>
  <c r="BV8" i="9" a="1"/>
  <c r="BV8" i="9" s="1"/>
  <c r="BU8" i="9" a="1"/>
  <c r="BU8" i="9" s="1"/>
  <c r="BT8" i="9" a="1"/>
  <c r="BT8" i="9" s="1"/>
  <c r="BS8" i="9" a="1"/>
  <c r="BS8" i="9" s="1"/>
  <c r="BR8" i="9" a="1"/>
  <c r="BR8" i="9" s="1"/>
  <c r="BQ8" i="9" a="1"/>
  <c r="BQ8" i="9" s="1"/>
  <c r="BP8" i="9" a="1"/>
  <c r="BP8" i="9" s="1"/>
  <c r="BO8" i="9" a="1"/>
  <c r="BO8" i="9" s="1"/>
  <c r="BN8" i="9" a="1"/>
  <c r="BN8" i="9" s="1"/>
  <c r="BM8" i="9" a="1"/>
  <c r="BM8" i="9" s="1"/>
  <c r="BL8" i="9" a="1"/>
  <c r="BL8" i="9" s="1"/>
  <c r="BK8" i="9" a="1"/>
  <c r="BK8" i="9" s="1"/>
  <c r="BJ8" i="9" a="1"/>
  <c r="BJ8" i="9" s="1"/>
  <c r="BI8" i="9" a="1"/>
  <c r="BI8" i="9" s="1"/>
  <c r="BH8" i="9" a="1"/>
  <c r="BH8" i="9" s="1"/>
  <c r="E8" i="9"/>
  <c r="D8" i="9"/>
  <c r="B8" i="9"/>
  <c r="BV7" i="9" a="1"/>
  <c r="BV7" i="9"/>
  <c r="BU7" i="9" a="1"/>
  <c r="BU7" i="9" s="1"/>
  <c r="BT7" i="9" a="1"/>
  <c r="BT7" i="9" s="1"/>
  <c r="BS7" i="9" a="1"/>
  <c r="BS7" i="9" s="1"/>
  <c r="BR7" i="9" a="1"/>
  <c r="BR7" i="9" s="1"/>
  <c r="BQ7" i="9" a="1"/>
  <c r="BQ7" i="9" s="1"/>
  <c r="BP7" i="9" a="1"/>
  <c r="BP7" i="9" s="1"/>
  <c r="BO7" i="9" a="1"/>
  <c r="BO7" i="9" s="1"/>
  <c r="BN7" i="9" a="1"/>
  <c r="BN7" i="9" s="1"/>
  <c r="BM7" i="9" a="1"/>
  <c r="BM7" i="9" s="1"/>
  <c r="BL7" i="9" a="1"/>
  <c r="BL7" i="9" s="1"/>
  <c r="BK7" i="9" a="1"/>
  <c r="BK7" i="9" s="1"/>
  <c r="BJ7" i="9" a="1"/>
  <c r="BJ7" i="9"/>
  <c r="BI7" i="9" a="1"/>
  <c r="BI7" i="9"/>
  <c r="BH7" i="9" a="1"/>
  <c r="BH7" i="9"/>
  <c r="N7" i="9"/>
  <c r="N8" i="9" s="1"/>
  <c r="N9" i="9" s="1"/>
  <c r="E7" i="9"/>
  <c r="F3" i="9"/>
  <c r="M44" i="9" s="1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E132" i="10"/>
  <c r="E131" i="10"/>
  <c r="E130" i="10"/>
  <c r="E129" i="10"/>
  <c r="E128" i="10"/>
  <c r="N127" i="10"/>
  <c r="N128" i="10" s="1"/>
  <c r="E127" i="10"/>
  <c r="E126" i="10"/>
  <c r="E125" i="10"/>
  <c r="E124" i="10"/>
  <c r="E123" i="10"/>
  <c r="E122" i="10"/>
  <c r="N121" i="10"/>
  <c r="O121" i="10" s="1"/>
  <c r="E121" i="10"/>
  <c r="E120" i="10"/>
  <c r="E119" i="10"/>
  <c r="E118" i="10"/>
  <c r="E117" i="10"/>
  <c r="E116" i="10"/>
  <c r="N115" i="10"/>
  <c r="N116" i="10" s="1"/>
  <c r="N117" i="10" s="1"/>
  <c r="E115" i="10"/>
  <c r="E114" i="10"/>
  <c r="E113" i="10"/>
  <c r="E112" i="10"/>
  <c r="E111" i="10"/>
  <c r="E110" i="10"/>
  <c r="N109" i="10"/>
  <c r="N110" i="10" s="1"/>
  <c r="E109" i="10"/>
  <c r="E108" i="10"/>
  <c r="E107" i="10"/>
  <c r="E106" i="10"/>
  <c r="E105" i="10"/>
  <c r="E104" i="10"/>
  <c r="N103" i="10"/>
  <c r="N104" i="10" s="1"/>
  <c r="E103" i="10"/>
  <c r="E102" i="10"/>
  <c r="E101" i="10"/>
  <c r="E100" i="10"/>
  <c r="E99" i="10"/>
  <c r="E98" i="10"/>
  <c r="N97" i="10"/>
  <c r="N98" i="10" s="1"/>
  <c r="E97" i="10"/>
  <c r="E96" i="10"/>
  <c r="E95" i="10"/>
  <c r="E94" i="10"/>
  <c r="E93" i="10"/>
  <c r="E92" i="10"/>
  <c r="N91" i="10"/>
  <c r="N92" i="10" s="1"/>
  <c r="N93" i="10" s="1"/>
  <c r="E91" i="10"/>
  <c r="E90" i="10"/>
  <c r="E89" i="10"/>
  <c r="E88" i="10"/>
  <c r="E87" i="10"/>
  <c r="E86" i="10"/>
  <c r="N85" i="10"/>
  <c r="N86" i="10" s="1"/>
  <c r="E85" i="10"/>
  <c r="E84" i="10"/>
  <c r="E83" i="10"/>
  <c r="E82" i="10"/>
  <c r="E81" i="10"/>
  <c r="E80" i="10"/>
  <c r="N79" i="10"/>
  <c r="N80" i="10" s="1"/>
  <c r="E79" i="10"/>
  <c r="E78" i="10"/>
  <c r="E77" i="10"/>
  <c r="E76" i="10"/>
  <c r="E75" i="10"/>
  <c r="E74" i="10"/>
  <c r="E73" i="10"/>
  <c r="E72" i="10"/>
  <c r="N71" i="10"/>
  <c r="N72" i="10" s="1"/>
  <c r="E71" i="10"/>
  <c r="E70" i="10"/>
  <c r="E69" i="10"/>
  <c r="E68" i="10"/>
  <c r="E67" i="10"/>
  <c r="E66" i="10"/>
  <c r="E65" i="10"/>
  <c r="E64" i="10"/>
  <c r="N63" i="10"/>
  <c r="N64" i="10" s="1"/>
  <c r="E63" i="10"/>
  <c r="E62" i="10"/>
  <c r="E61" i="10"/>
  <c r="E60" i="10"/>
  <c r="E59" i="10"/>
  <c r="E58" i="10"/>
  <c r="E57" i="10"/>
  <c r="E56" i="10"/>
  <c r="N55" i="10"/>
  <c r="N56" i="10" s="1"/>
  <c r="E55" i="10"/>
  <c r="E54" i="10"/>
  <c r="E53" i="10"/>
  <c r="E52" i="10"/>
  <c r="E51" i="10"/>
  <c r="E50" i="10"/>
  <c r="E49" i="10"/>
  <c r="E48" i="10"/>
  <c r="N47" i="10"/>
  <c r="N48" i="10" s="1"/>
  <c r="E47" i="10"/>
  <c r="E46" i="10"/>
  <c r="E45" i="10"/>
  <c r="E44" i="10"/>
  <c r="E43" i="10"/>
  <c r="E42" i="10"/>
  <c r="E41" i="10"/>
  <c r="E40" i="10"/>
  <c r="N39" i="10"/>
  <c r="N40" i="10" s="1"/>
  <c r="N41" i="10" s="1"/>
  <c r="E39" i="10"/>
  <c r="E38" i="10"/>
  <c r="E37" i="10"/>
  <c r="E36" i="10"/>
  <c r="B36" i="10"/>
  <c r="E35" i="10"/>
  <c r="B35" i="10"/>
  <c r="E34" i="10"/>
  <c r="B34" i="10"/>
  <c r="E33" i="10"/>
  <c r="B33" i="10"/>
  <c r="E32" i="10"/>
  <c r="B32" i="10"/>
  <c r="N31" i="10"/>
  <c r="O31" i="10" s="1"/>
  <c r="E31" i="10"/>
  <c r="B31" i="10"/>
  <c r="BV30" i="10" a="1"/>
  <c r="BV30" i="10" s="1"/>
  <c r="BU30" i="10" a="1"/>
  <c r="BU30" i="10" s="1"/>
  <c r="BT30" i="10" a="1"/>
  <c r="BT30" i="10" s="1"/>
  <c r="BS30" i="10" a="1"/>
  <c r="BS30" i="10" s="1"/>
  <c r="BR30" i="10" a="1"/>
  <c r="BR30" i="10"/>
  <c r="BQ30" i="10" a="1"/>
  <c r="BQ30" i="10"/>
  <c r="BP30" i="10" a="1"/>
  <c r="BP30" i="10" s="1"/>
  <c r="BO30" i="10" a="1"/>
  <c r="BO30" i="10" s="1"/>
  <c r="BN30" i="10" a="1"/>
  <c r="BN30" i="10"/>
  <c r="BM30" i="10" a="1"/>
  <c r="BM30" i="10" s="1"/>
  <c r="BL30" i="10" a="1"/>
  <c r="BL30" i="10" s="1"/>
  <c r="BK30" i="10" a="1"/>
  <c r="BK30" i="10" s="1"/>
  <c r="BJ30" i="10" a="1"/>
  <c r="BJ30" i="10" s="1"/>
  <c r="BI30" i="10" a="1"/>
  <c r="BI30" i="10" s="1"/>
  <c r="BH30" i="10" a="1"/>
  <c r="BH30" i="10" s="1"/>
  <c r="E30" i="10"/>
  <c r="B30" i="10"/>
  <c r="BV29" i="10" a="1"/>
  <c r="BV29" i="10" s="1"/>
  <c r="BU29" i="10" a="1"/>
  <c r="BU29" i="10" s="1"/>
  <c r="BT29" i="10" a="1"/>
  <c r="BT29" i="10" s="1"/>
  <c r="BS29" i="10" a="1"/>
  <c r="BS29" i="10" s="1"/>
  <c r="BR29" i="10" a="1"/>
  <c r="BR29" i="10" s="1"/>
  <c r="BQ29" i="10" a="1"/>
  <c r="BQ29" i="10" s="1"/>
  <c r="BP29" i="10" a="1"/>
  <c r="BP29" i="10" s="1"/>
  <c r="BO29" i="10" a="1"/>
  <c r="BO29" i="10" s="1"/>
  <c r="BN29" i="10" a="1"/>
  <c r="BN29" i="10" s="1"/>
  <c r="BM29" i="10" a="1"/>
  <c r="BM29" i="10" s="1"/>
  <c r="BL29" i="10" a="1"/>
  <c r="BL29" i="10" s="1"/>
  <c r="BK29" i="10" a="1"/>
  <c r="BK29" i="10" s="1"/>
  <c r="BJ29" i="10" a="1"/>
  <c r="BJ29" i="10" s="1"/>
  <c r="BI29" i="10" a="1"/>
  <c r="BI29" i="10" s="1"/>
  <c r="BH29" i="10" a="1"/>
  <c r="BH29" i="10" s="1"/>
  <c r="E29" i="10"/>
  <c r="B29" i="10"/>
  <c r="BV28" i="10" a="1"/>
  <c r="BV28" i="10" s="1"/>
  <c r="BU28" i="10" a="1"/>
  <c r="BU28" i="10" s="1"/>
  <c r="BT28" i="10" a="1"/>
  <c r="BT28" i="10" s="1"/>
  <c r="BS28" i="10" a="1"/>
  <c r="BS28" i="10" s="1"/>
  <c r="BR28" i="10" a="1"/>
  <c r="BR28" i="10" s="1"/>
  <c r="BQ28" i="10" a="1"/>
  <c r="BQ28" i="10" s="1"/>
  <c r="BP28" i="10" a="1"/>
  <c r="BP28" i="10" s="1"/>
  <c r="BO28" i="10" a="1"/>
  <c r="BO28" i="10" s="1"/>
  <c r="BN28" i="10" a="1"/>
  <c r="BN28" i="10" s="1"/>
  <c r="BM28" i="10" a="1"/>
  <c r="BM28" i="10" s="1"/>
  <c r="BL28" i="10" a="1"/>
  <c r="BL28" i="10" s="1"/>
  <c r="BK28" i="10" a="1"/>
  <c r="BK28" i="10" s="1"/>
  <c r="BJ28" i="10" a="1"/>
  <c r="BJ28" i="10" s="1"/>
  <c r="BI28" i="10" a="1"/>
  <c r="BI28" i="10" s="1"/>
  <c r="BH28" i="10" a="1"/>
  <c r="BH28" i="10" s="1"/>
  <c r="E28" i="10"/>
  <c r="B28" i="10"/>
  <c r="BV27" i="10" a="1"/>
  <c r="BV27" i="10" s="1"/>
  <c r="BU27" i="10" a="1"/>
  <c r="BU27" i="10" s="1"/>
  <c r="BT27" i="10" a="1"/>
  <c r="BT27" i="10" s="1"/>
  <c r="BS27" i="10" a="1"/>
  <c r="BS27" i="10" s="1"/>
  <c r="BR27" i="10" a="1"/>
  <c r="BR27" i="10" s="1"/>
  <c r="BQ27" i="10" a="1"/>
  <c r="BQ27" i="10" s="1"/>
  <c r="BP27" i="10" a="1"/>
  <c r="BP27" i="10" s="1"/>
  <c r="BO27" i="10" a="1"/>
  <c r="BO27" i="10" s="1"/>
  <c r="BN27" i="10" a="1"/>
  <c r="BN27" i="10" s="1"/>
  <c r="BM27" i="10" a="1"/>
  <c r="BM27" i="10" s="1"/>
  <c r="BL27" i="10" a="1"/>
  <c r="BL27" i="10" s="1"/>
  <c r="BK27" i="10" a="1"/>
  <c r="BK27" i="10" s="1"/>
  <c r="BJ27" i="10" a="1"/>
  <c r="BJ27" i="10" s="1"/>
  <c r="BI27" i="10" a="1"/>
  <c r="BI27" i="10" s="1"/>
  <c r="BH27" i="10" a="1"/>
  <c r="BH27" i="10" s="1"/>
  <c r="E27" i="10"/>
  <c r="B27" i="10"/>
  <c r="BV26" i="10" a="1"/>
  <c r="BV26" i="10" s="1"/>
  <c r="BU26" i="10" a="1"/>
  <c r="BU26" i="10" s="1"/>
  <c r="BT26" i="10" a="1"/>
  <c r="BT26" i="10" s="1"/>
  <c r="BS26" i="10" a="1"/>
  <c r="BS26" i="10" s="1"/>
  <c r="BR26" i="10" a="1"/>
  <c r="BR26" i="10" s="1"/>
  <c r="BQ26" i="10" a="1"/>
  <c r="BQ26" i="10" s="1"/>
  <c r="BP26" i="10" a="1"/>
  <c r="BP26" i="10" s="1"/>
  <c r="BO26" i="10" a="1"/>
  <c r="BO26" i="10" s="1"/>
  <c r="BN26" i="10" a="1"/>
  <c r="BN26" i="10" s="1"/>
  <c r="BM26" i="10" a="1"/>
  <c r="BM26" i="10" s="1"/>
  <c r="BL26" i="10" a="1"/>
  <c r="BL26" i="10" s="1"/>
  <c r="BK26" i="10" a="1"/>
  <c r="BK26" i="10" s="1"/>
  <c r="BJ26" i="10" a="1"/>
  <c r="BJ26" i="10" s="1"/>
  <c r="BI26" i="10" a="1"/>
  <c r="BI26" i="10" s="1"/>
  <c r="BH26" i="10" a="1"/>
  <c r="BH26" i="10" s="1"/>
  <c r="E26" i="10"/>
  <c r="B26" i="10"/>
  <c r="BV25" i="10" a="1"/>
  <c r="BV25" i="10" s="1"/>
  <c r="BU25" i="10" a="1"/>
  <c r="BU25" i="10" s="1"/>
  <c r="BT25" i="10" a="1"/>
  <c r="BT25" i="10" s="1"/>
  <c r="BS25" i="10" a="1"/>
  <c r="BS25" i="10" s="1"/>
  <c r="BR25" i="10" a="1"/>
  <c r="BR25" i="10" s="1"/>
  <c r="BQ25" i="10" a="1"/>
  <c r="BQ25" i="10" s="1"/>
  <c r="BP25" i="10" a="1"/>
  <c r="BP25" i="10" s="1"/>
  <c r="BO25" i="10" a="1"/>
  <c r="BO25" i="10" s="1"/>
  <c r="BN25" i="10" a="1"/>
  <c r="BN25" i="10" s="1"/>
  <c r="BM25" i="10" a="1"/>
  <c r="BM25" i="10" s="1"/>
  <c r="BL25" i="10" a="1"/>
  <c r="BL25" i="10" s="1"/>
  <c r="BK25" i="10" a="1"/>
  <c r="BK25" i="10" s="1"/>
  <c r="BJ25" i="10" a="1"/>
  <c r="BJ25" i="10" s="1"/>
  <c r="BI25" i="10" a="1"/>
  <c r="BI25" i="10" s="1"/>
  <c r="BH25" i="10" a="1"/>
  <c r="BH25" i="10" s="1"/>
  <c r="E25" i="10"/>
  <c r="B25" i="10"/>
  <c r="BV24" i="10" a="1"/>
  <c r="BV24" i="10" s="1"/>
  <c r="BU24" i="10" a="1"/>
  <c r="BU24" i="10"/>
  <c r="BT24" i="10" a="1"/>
  <c r="BT24" i="10" s="1"/>
  <c r="BS24" i="10" a="1"/>
  <c r="BS24" i="10" s="1"/>
  <c r="BR24" i="10" a="1"/>
  <c r="BR24" i="10" s="1"/>
  <c r="BQ24" i="10" a="1"/>
  <c r="BQ24" i="10" s="1"/>
  <c r="BP24" i="10" a="1"/>
  <c r="BP24" i="10" s="1"/>
  <c r="BO24" i="10" a="1"/>
  <c r="BO24" i="10" s="1"/>
  <c r="BN24" i="10" a="1"/>
  <c r="BN24" i="10" s="1"/>
  <c r="BM24" i="10" a="1"/>
  <c r="BM24" i="10" s="1"/>
  <c r="BL24" i="10" a="1"/>
  <c r="BL24" i="10" s="1"/>
  <c r="BK24" i="10" a="1"/>
  <c r="BK24" i="10" s="1"/>
  <c r="BJ24" i="10" a="1"/>
  <c r="BJ24" i="10" s="1"/>
  <c r="BI24" i="10" a="1"/>
  <c r="BI24" i="10" s="1"/>
  <c r="BH24" i="10" a="1"/>
  <c r="BH24" i="10" s="1"/>
  <c r="E24" i="10"/>
  <c r="B24" i="10"/>
  <c r="BV23" i="10" a="1"/>
  <c r="BV23" i="10" s="1"/>
  <c r="BU23" i="10" a="1"/>
  <c r="BU23" i="10" s="1"/>
  <c r="BT23" i="10" a="1"/>
  <c r="BT23" i="10" s="1"/>
  <c r="BS23" i="10" a="1"/>
  <c r="BS23" i="10" s="1"/>
  <c r="BR23" i="10" a="1"/>
  <c r="BR23" i="10" s="1"/>
  <c r="BQ23" i="10" a="1"/>
  <c r="BQ23" i="10" s="1"/>
  <c r="BP23" i="10" a="1"/>
  <c r="BP23" i="10" s="1"/>
  <c r="BO23" i="10" a="1"/>
  <c r="BO23" i="10" s="1"/>
  <c r="BN23" i="10" a="1"/>
  <c r="BN23" i="10" s="1"/>
  <c r="BM23" i="10" a="1"/>
  <c r="BM23" i="10" s="1"/>
  <c r="BL23" i="10" a="1"/>
  <c r="BL23" i="10" s="1"/>
  <c r="BK23" i="10" a="1"/>
  <c r="BK23" i="10" s="1"/>
  <c r="BJ23" i="10" a="1"/>
  <c r="BJ23" i="10" s="1"/>
  <c r="BI23" i="10" a="1"/>
  <c r="BI23" i="10" s="1"/>
  <c r="BH23" i="10" a="1"/>
  <c r="BH23" i="10" s="1"/>
  <c r="N23" i="10"/>
  <c r="N24" i="10" s="1"/>
  <c r="E23" i="10"/>
  <c r="B23" i="10"/>
  <c r="BV22" i="10" a="1"/>
  <c r="BV22" i="10" s="1"/>
  <c r="BU22" i="10" a="1"/>
  <c r="BU22" i="10" s="1"/>
  <c r="BT22" i="10" a="1"/>
  <c r="BT22" i="10" s="1"/>
  <c r="BS22" i="10" a="1"/>
  <c r="BS22" i="10" s="1"/>
  <c r="BR22" i="10" a="1"/>
  <c r="BR22" i="10" s="1"/>
  <c r="BQ22" i="10" a="1"/>
  <c r="BQ22" i="10" s="1"/>
  <c r="BP22" i="10" a="1"/>
  <c r="BP22" i="10" s="1"/>
  <c r="BO22" i="10" a="1"/>
  <c r="BO22" i="10" s="1"/>
  <c r="BN22" i="10" a="1"/>
  <c r="BN22" i="10" s="1"/>
  <c r="BM22" i="10" a="1"/>
  <c r="BM22" i="10" s="1"/>
  <c r="BL22" i="10" a="1"/>
  <c r="BL22" i="10" s="1"/>
  <c r="BK22" i="10" a="1"/>
  <c r="BK22" i="10" s="1"/>
  <c r="BJ22" i="10" a="1"/>
  <c r="BJ22" i="10" s="1"/>
  <c r="BI22" i="10" a="1"/>
  <c r="BI22" i="10" s="1"/>
  <c r="BH22" i="10" a="1"/>
  <c r="BH22" i="10" s="1"/>
  <c r="E22" i="10"/>
  <c r="B22" i="10"/>
  <c r="BV21" i="10" a="1"/>
  <c r="BV21" i="10" s="1"/>
  <c r="BU21" i="10" a="1"/>
  <c r="BU21" i="10" s="1"/>
  <c r="BT21" i="10" a="1"/>
  <c r="BT21" i="10" s="1"/>
  <c r="BS21" i="10" a="1"/>
  <c r="BS21" i="10" s="1"/>
  <c r="BR21" i="10" a="1"/>
  <c r="BR21" i="10"/>
  <c r="BQ21" i="10" a="1"/>
  <c r="BQ21" i="10" s="1"/>
  <c r="BP21" i="10" a="1"/>
  <c r="BP21" i="10" s="1"/>
  <c r="BO21" i="10" a="1"/>
  <c r="BO21" i="10"/>
  <c r="BN21" i="10" a="1"/>
  <c r="BN21" i="10" s="1"/>
  <c r="BM21" i="10" a="1"/>
  <c r="BM21" i="10" s="1"/>
  <c r="BL21" i="10" a="1"/>
  <c r="BL21" i="10" s="1"/>
  <c r="BK21" i="10" a="1"/>
  <c r="BK21" i="10" s="1"/>
  <c r="BJ21" i="10" a="1"/>
  <c r="BJ21" i="10" s="1"/>
  <c r="BI21" i="10" a="1"/>
  <c r="BI21" i="10" s="1"/>
  <c r="BH21" i="10" a="1"/>
  <c r="BH21" i="10" s="1"/>
  <c r="E21" i="10"/>
  <c r="B21" i="10"/>
  <c r="BV20" i="10" a="1"/>
  <c r="BV20" i="10" s="1"/>
  <c r="BU20" i="10" a="1"/>
  <c r="BU20" i="10"/>
  <c r="BT20" i="10" a="1"/>
  <c r="BT20" i="10" s="1"/>
  <c r="BS20" i="10" a="1"/>
  <c r="BS20" i="10" s="1"/>
  <c r="BR20" i="10" a="1"/>
  <c r="BR20" i="10" s="1"/>
  <c r="BQ20" i="10" a="1"/>
  <c r="BQ20" i="10" s="1"/>
  <c r="BP20" i="10" a="1"/>
  <c r="BP20" i="10" s="1"/>
  <c r="BO20" i="10" a="1"/>
  <c r="BO20" i="10" s="1"/>
  <c r="BN20" i="10" a="1"/>
  <c r="BN20" i="10" s="1"/>
  <c r="BM20" i="10" a="1"/>
  <c r="BM20" i="10" s="1"/>
  <c r="BL20" i="10" a="1"/>
  <c r="BL20" i="10" s="1"/>
  <c r="BK20" i="10" a="1"/>
  <c r="BK20" i="10" s="1"/>
  <c r="BJ20" i="10" a="1"/>
  <c r="BJ20" i="10" s="1"/>
  <c r="BI20" i="10" a="1"/>
  <c r="BI20" i="10" s="1"/>
  <c r="BH20" i="10" a="1"/>
  <c r="BH20" i="10" s="1"/>
  <c r="E20" i="10"/>
  <c r="B20" i="10"/>
  <c r="BV19" i="10" a="1"/>
  <c r="BV19" i="10" s="1"/>
  <c r="BU19" i="10" a="1"/>
  <c r="BU19" i="10" s="1"/>
  <c r="BT19" i="10" a="1"/>
  <c r="BT19" i="10" s="1"/>
  <c r="BS19" i="10" a="1"/>
  <c r="BS19" i="10" s="1"/>
  <c r="BR19" i="10" a="1"/>
  <c r="BR19" i="10" s="1"/>
  <c r="BQ19" i="10" a="1"/>
  <c r="BQ19" i="10" s="1"/>
  <c r="BP19" i="10" a="1"/>
  <c r="BP19" i="10" s="1"/>
  <c r="BO19" i="10" a="1"/>
  <c r="BO19" i="10" s="1"/>
  <c r="BN19" i="10" a="1"/>
  <c r="BN19" i="10" s="1"/>
  <c r="BM19" i="10" a="1"/>
  <c r="BM19" i="10" s="1"/>
  <c r="BL19" i="10" a="1"/>
  <c r="BL19" i="10" s="1"/>
  <c r="BK19" i="10" a="1"/>
  <c r="BK19" i="10" s="1"/>
  <c r="BJ19" i="10" a="1"/>
  <c r="BJ19" i="10" s="1"/>
  <c r="BI19" i="10" a="1"/>
  <c r="BI19" i="10" s="1"/>
  <c r="BH19" i="10" a="1"/>
  <c r="BH19" i="10" s="1"/>
  <c r="E19" i="10"/>
  <c r="B19" i="10"/>
  <c r="BV18" i="10" a="1"/>
  <c r="BV18" i="10" s="1"/>
  <c r="BU18" i="10" a="1"/>
  <c r="BU18" i="10" s="1"/>
  <c r="BT18" i="10" a="1"/>
  <c r="BT18" i="10" s="1"/>
  <c r="BS18" i="10" a="1"/>
  <c r="BS18" i="10" s="1"/>
  <c r="BR18" i="10" a="1"/>
  <c r="BR18" i="10" s="1"/>
  <c r="BQ18" i="10" a="1"/>
  <c r="BQ18" i="10" s="1"/>
  <c r="BP18" i="10" a="1"/>
  <c r="BP18" i="10" s="1"/>
  <c r="BO18" i="10" a="1"/>
  <c r="BO18" i="10" s="1"/>
  <c r="BN18" i="10" a="1"/>
  <c r="BN18" i="10" s="1"/>
  <c r="BM18" i="10" a="1"/>
  <c r="BM18" i="10" s="1"/>
  <c r="BL18" i="10" a="1"/>
  <c r="BL18" i="10" s="1"/>
  <c r="BK18" i="10" a="1"/>
  <c r="BK18" i="10" s="1"/>
  <c r="BJ18" i="10" a="1"/>
  <c r="BJ18" i="10" s="1"/>
  <c r="BI18" i="10" a="1"/>
  <c r="BI18" i="10" s="1"/>
  <c r="BH18" i="10" a="1"/>
  <c r="BH18" i="10" s="1"/>
  <c r="E18" i="10"/>
  <c r="B18" i="10"/>
  <c r="BV17" i="10" a="1"/>
  <c r="BV17" i="10" s="1"/>
  <c r="BU17" i="10" a="1"/>
  <c r="BU17" i="10" s="1"/>
  <c r="BT17" i="10" a="1"/>
  <c r="BT17" i="10" s="1"/>
  <c r="BS17" i="10" a="1"/>
  <c r="BS17" i="10" s="1"/>
  <c r="BR17" i="10" a="1"/>
  <c r="BR17" i="10" s="1"/>
  <c r="BQ17" i="10" a="1"/>
  <c r="BQ17" i="10"/>
  <c r="BP17" i="10" a="1"/>
  <c r="BP17" i="10" s="1"/>
  <c r="BO17" i="10" a="1"/>
  <c r="BO17" i="10" s="1"/>
  <c r="BN17" i="10" a="1"/>
  <c r="BN17" i="10" s="1"/>
  <c r="BM17" i="10" a="1"/>
  <c r="BM17" i="10" s="1"/>
  <c r="BL17" i="10" a="1"/>
  <c r="BL17" i="10" s="1"/>
  <c r="BK17" i="10" a="1"/>
  <c r="BK17" i="10" s="1"/>
  <c r="BJ17" i="10" a="1"/>
  <c r="BJ17" i="10" s="1"/>
  <c r="BI17" i="10" a="1"/>
  <c r="BI17" i="10" s="1"/>
  <c r="BH17" i="10" a="1"/>
  <c r="BH17" i="10" s="1"/>
  <c r="E17" i="10"/>
  <c r="B17" i="10"/>
  <c r="BV16" i="10" a="1"/>
  <c r="BV16" i="10" s="1"/>
  <c r="BU16" i="10" a="1"/>
  <c r="BU16" i="10" s="1"/>
  <c r="BT16" i="10" a="1"/>
  <c r="BT16" i="10" s="1"/>
  <c r="BS16" i="10" a="1"/>
  <c r="BS16" i="10" s="1"/>
  <c r="BR16" i="10" a="1"/>
  <c r="BR16" i="10" s="1"/>
  <c r="BQ16" i="10" a="1"/>
  <c r="BQ16" i="10" s="1"/>
  <c r="BP16" i="10" a="1"/>
  <c r="BP16" i="10" s="1"/>
  <c r="BO16" i="10" a="1"/>
  <c r="BO16" i="10"/>
  <c r="BN16" i="10" a="1"/>
  <c r="BN16" i="10"/>
  <c r="BM16" i="10" a="1"/>
  <c r="BM16" i="10" s="1"/>
  <c r="BL16" i="10" a="1"/>
  <c r="BL16" i="10" s="1"/>
  <c r="BK16" i="10" a="1"/>
  <c r="BK16" i="10" s="1"/>
  <c r="BJ16" i="10" a="1"/>
  <c r="BJ16" i="10" s="1"/>
  <c r="BI16" i="10" a="1"/>
  <c r="BI16" i="10" s="1"/>
  <c r="BH16" i="10" a="1"/>
  <c r="BH16" i="10" s="1"/>
  <c r="E16" i="10"/>
  <c r="B16" i="10"/>
  <c r="BV15" i="10" a="1"/>
  <c r="BV15" i="10" s="1"/>
  <c r="BU15" i="10" a="1"/>
  <c r="BU15" i="10" s="1"/>
  <c r="BT15" i="10" a="1"/>
  <c r="BT15" i="10" s="1"/>
  <c r="BS15" i="10" a="1"/>
  <c r="BS15" i="10" s="1"/>
  <c r="BR15" i="10" a="1"/>
  <c r="BR15" i="10" s="1"/>
  <c r="BQ15" i="10" a="1"/>
  <c r="BQ15" i="10" s="1"/>
  <c r="BP15" i="10" a="1"/>
  <c r="BP15" i="10" s="1"/>
  <c r="BO15" i="10" a="1"/>
  <c r="BO15" i="10" s="1"/>
  <c r="BN15" i="10" a="1"/>
  <c r="BN15" i="10" s="1"/>
  <c r="BM15" i="10" a="1"/>
  <c r="BM15" i="10" s="1"/>
  <c r="BL15" i="10" a="1"/>
  <c r="BL15" i="10" s="1"/>
  <c r="BK15" i="10" a="1"/>
  <c r="BK15" i="10" s="1"/>
  <c r="BJ15" i="10" a="1"/>
  <c r="BJ15" i="10" s="1"/>
  <c r="BI15" i="10" a="1"/>
  <c r="BI15" i="10" s="1"/>
  <c r="BH15" i="10" a="1"/>
  <c r="BH15" i="10" s="1"/>
  <c r="N15" i="10"/>
  <c r="N16" i="10" s="1"/>
  <c r="E15" i="10"/>
  <c r="B15" i="10"/>
  <c r="BV14" i="10" a="1"/>
  <c r="BV14" i="10" s="1"/>
  <c r="BU14" i="10" a="1"/>
  <c r="BU14" i="10" s="1"/>
  <c r="BT14" i="10" a="1"/>
  <c r="BT14" i="10" s="1"/>
  <c r="BS14" i="10" a="1"/>
  <c r="BS14" i="10" s="1"/>
  <c r="BR14" i="10" a="1"/>
  <c r="BR14" i="10" s="1"/>
  <c r="BQ14" i="10" a="1"/>
  <c r="BQ14" i="10" s="1"/>
  <c r="BP14" i="10" a="1"/>
  <c r="BP14" i="10" s="1"/>
  <c r="BO14" i="10" a="1"/>
  <c r="BO14" i="10" s="1"/>
  <c r="BN14" i="10" a="1"/>
  <c r="BN14" i="10" s="1"/>
  <c r="BM14" i="10" a="1"/>
  <c r="BM14" i="10" s="1"/>
  <c r="BL14" i="10" a="1"/>
  <c r="BL14" i="10" s="1"/>
  <c r="BK14" i="10" a="1"/>
  <c r="BK14" i="10" s="1"/>
  <c r="BJ14" i="10" a="1"/>
  <c r="BJ14" i="10" s="1"/>
  <c r="BI14" i="10" a="1"/>
  <c r="BI14" i="10" s="1"/>
  <c r="BH14" i="10" a="1"/>
  <c r="BH14" i="10" s="1"/>
  <c r="E14" i="10"/>
  <c r="B14" i="10"/>
  <c r="BV13" i="10" a="1"/>
  <c r="BV13" i="10" s="1"/>
  <c r="BU13" i="10" a="1"/>
  <c r="BU13" i="10" s="1"/>
  <c r="BT13" i="10" a="1"/>
  <c r="BT13" i="10" s="1"/>
  <c r="BS13" i="10" a="1"/>
  <c r="BS13" i="10" s="1"/>
  <c r="BR13" i="10" a="1"/>
  <c r="BR13" i="10" s="1"/>
  <c r="BQ13" i="10" a="1"/>
  <c r="BQ13" i="10" s="1"/>
  <c r="BP13" i="10" a="1"/>
  <c r="BP13" i="10" s="1"/>
  <c r="BO13" i="10" a="1"/>
  <c r="BO13" i="10" s="1"/>
  <c r="BN13" i="10" a="1"/>
  <c r="BN13" i="10" s="1"/>
  <c r="BM13" i="10" a="1"/>
  <c r="BM13" i="10" s="1"/>
  <c r="BL13" i="10" a="1"/>
  <c r="BL13" i="10" s="1"/>
  <c r="BK13" i="10" a="1"/>
  <c r="BK13" i="10" s="1"/>
  <c r="BJ13" i="10" a="1"/>
  <c r="BJ13" i="10" s="1"/>
  <c r="BI13" i="10" a="1"/>
  <c r="BI13" i="10" s="1"/>
  <c r="BH13" i="10" a="1"/>
  <c r="BH13" i="10" s="1"/>
  <c r="E13" i="10"/>
  <c r="B13" i="10"/>
  <c r="BV12" i="10" a="1"/>
  <c r="BV12" i="10" s="1"/>
  <c r="BU12" i="10" a="1"/>
  <c r="BU12" i="10" s="1"/>
  <c r="BT12" i="10" a="1"/>
  <c r="BT12" i="10" s="1"/>
  <c r="BS12" i="10" a="1"/>
  <c r="BS12" i="10" s="1"/>
  <c r="BR12" i="10" a="1"/>
  <c r="BR12" i="10" s="1"/>
  <c r="BQ12" i="10" a="1"/>
  <c r="BQ12" i="10" s="1"/>
  <c r="BP12" i="10" a="1"/>
  <c r="BP12" i="10" s="1"/>
  <c r="BO12" i="10" a="1"/>
  <c r="BO12" i="10" s="1"/>
  <c r="BN12" i="10" a="1"/>
  <c r="BN12" i="10" s="1"/>
  <c r="BM12" i="10" a="1"/>
  <c r="BM12" i="10" s="1"/>
  <c r="BL12" i="10" a="1"/>
  <c r="BL12" i="10" s="1"/>
  <c r="BK12" i="10" a="1"/>
  <c r="BK12" i="10" s="1"/>
  <c r="BJ12" i="10" a="1"/>
  <c r="BJ12" i="10" s="1"/>
  <c r="BI12" i="10" a="1"/>
  <c r="BI12" i="10" s="1"/>
  <c r="BH12" i="10" a="1"/>
  <c r="BH12" i="10" s="1"/>
  <c r="E12" i="10"/>
  <c r="B12" i="10"/>
  <c r="BV11" i="10" a="1"/>
  <c r="BV11" i="10" s="1"/>
  <c r="BU11" i="10" a="1"/>
  <c r="BU11" i="10" s="1"/>
  <c r="BT11" i="10" a="1"/>
  <c r="BT11" i="10" s="1"/>
  <c r="BS11" i="10" a="1"/>
  <c r="BS11" i="10" s="1"/>
  <c r="BR11" i="10" a="1"/>
  <c r="BR11" i="10" s="1"/>
  <c r="BQ11" i="10" a="1"/>
  <c r="BQ11" i="10" s="1"/>
  <c r="BP11" i="10" a="1"/>
  <c r="BP11" i="10" s="1"/>
  <c r="BO11" i="10" a="1"/>
  <c r="BO11" i="10" s="1"/>
  <c r="BN11" i="10" a="1"/>
  <c r="BN11" i="10" s="1"/>
  <c r="BM11" i="10" a="1"/>
  <c r="BM11" i="10" s="1"/>
  <c r="BL11" i="10" a="1"/>
  <c r="BL11" i="10" s="1"/>
  <c r="BK11" i="10" a="1"/>
  <c r="BK11" i="10" s="1"/>
  <c r="BJ11" i="10" a="1"/>
  <c r="BJ11" i="10" s="1"/>
  <c r="BI11" i="10" a="1"/>
  <c r="BI11" i="10" s="1"/>
  <c r="BH11" i="10" a="1"/>
  <c r="BH11" i="10" s="1"/>
  <c r="E11" i="10"/>
  <c r="B11" i="10"/>
  <c r="BV10" i="10" a="1"/>
  <c r="BV10" i="10" s="1"/>
  <c r="BU10" i="10" a="1"/>
  <c r="BU10" i="10" s="1"/>
  <c r="BT10" i="10" a="1"/>
  <c r="BT10" i="10" s="1"/>
  <c r="BS10" i="10" a="1"/>
  <c r="BS10" i="10" s="1"/>
  <c r="BR10" i="10" a="1"/>
  <c r="BR10" i="10" s="1"/>
  <c r="BQ10" i="10" a="1"/>
  <c r="BQ10" i="10" s="1"/>
  <c r="BP10" i="10" a="1"/>
  <c r="BP10" i="10" s="1"/>
  <c r="BO10" i="10" a="1"/>
  <c r="BO10" i="10" s="1"/>
  <c r="BN10" i="10" a="1"/>
  <c r="BN10" i="10" s="1"/>
  <c r="BM10" i="10" a="1"/>
  <c r="BM10" i="10" s="1"/>
  <c r="BL10" i="10" a="1"/>
  <c r="BL10" i="10" s="1"/>
  <c r="BK10" i="10" a="1"/>
  <c r="BK10" i="10" s="1"/>
  <c r="BJ10" i="10" a="1"/>
  <c r="BJ10" i="10" s="1"/>
  <c r="BI10" i="10" a="1"/>
  <c r="BI10" i="10" s="1"/>
  <c r="BH10" i="10" a="1"/>
  <c r="BH10" i="10" s="1"/>
  <c r="E10" i="10"/>
  <c r="D10" i="10"/>
  <c r="B10" i="10"/>
  <c r="BV9" i="10" a="1"/>
  <c r="BV9" i="10" s="1"/>
  <c r="BU9" i="10" a="1"/>
  <c r="BU9" i="10" s="1"/>
  <c r="BT9" i="10" a="1"/>
  <c r="BT9" i="10" s="1"/>
  <c r="BS9" i="10" a="1"/>
  <c r="BS9" i="10" s="1"/>
  <c r="BR9" i="10" a="1"/>
  <c r="BR9" i="10" s="1"/>
  <c r="BQ9" i="10" a="1"/>
  <c r="BQ9" i="10" s="1"/>
  <c r="BP9" i="10" a="1"/>
  <c r="BP9" i="10" s="1"/>
  <c r="BO9" i="10" a="1"/>
  <c r="BO9" i="10"/>
  <c r="BN9" i="10" a="1"/>
  <c r="BN9" i="10" s="1"/>
  <c r="BM9" i="10" a="1"/>
  <c r="BM9" i="10" s="1"/>
  <c r="BL9" i="10" a="1"/>
  <c r="BL9" i="10" s="1"/>
  <c r="BK9" i="10" a="1"/>
  <c r="BK9" i="10"/>
  <c r="BJ9" i="10" a="1"/>
  <c r="BJ9" i="10" s="1"/>
  <c r="BI9" i="10" a="1"/>
  <c r="BI9" i="10" s="1"/>
  <c r="BH9" i="10" a="1"/>
  <c r="BH9" i="10"/>
  <c r="E9" i="10"/>
  <c r="D9" i="10"/>
  <c r="B9" i="10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E8" i="10"/>
  <c r="D8" i="10"/>
  <c r="B8" i="10"/>
  <c r="BV7" i="10" a="1"/>
  <c r="BV7" i="10" s="1"/>
  <c r="BU7" i="10" a="1"/>
  <c r="BU7" i="10" s="1"/>
  <c r="BT7" i="10" a="1"/>
  <c r="BT7" i="10" s="1"/>
  <c r="BS7" i="10" a="1"/>
  <c r="BS7" i="10" s="1"/>
  <c r="BR7" i="10" a="1"/>
  <c r="BR7" i="10" s="1"/>
  <c r="BQ7" i="10" a="1"/>
  <c r="BQ7" i="10" s="1"/>
  <c r="BP7" i="10" a="1"/>
  <c r="BP7" i="10"/>
  <c r="BO7" i="10" a="1"/>
  <c r="BO7" i="10" s="1"/>
  <c r="BN7" i="10" a="1"/>
  <c r="BN7" i="10" s="1"/>
  <c r="BM7" i="10" a="1"/>
  <c r="BM7" i="10"/>
  <c r="BL7" i="10" a="1"/>
  <c r="BL7" i="10" s="1"/>
  <c r="BK7" i="10" a="1"/>
  <c r="BK7" i="10" s="1"/>
  <c r="BJ7" i="10" a="1"/>
  <c r="BJ7" i="10" s="1"/>
  <c r="BI7" i="10" a="1"/>
  <c r="BI7" i="10" s="1"/>
  <c r="BH7" i="10" a="1"/>
  <c r="BH7" i="10" s="1"/>
  <c r="N7" i="10"/>
  <c r="N8" i="10" s="1"/>
  <c r="O8" i="10" s="1"/>
  <c r="E7" i="10"/>
  <c r="F3" i="10"/>
  <c r="M25" i="10" s="1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BD1" i="10"/>
  <c r="BC1" i="10"/>
  <c r="BB1" i="10"/>
  <c r="BA1" i="10"/>
  <c r="AZ1" i="10"/>
  <c r="AY1" i="10"/>
  <c r="AX1" i="10"/>
  <c r="AW1" i="10"/>
  <c r="AV1" i="10"/>
  <c r="AU1" i="10"/>
  <c r="AT1" i="10"/>
  <c r="AS1" i="10"/>
  <c r="AR1" i="10"/>
  <c r="AQ1" i="10"/>
  <c r="AP1" i="10"/>
  <c r="AO1" i="10"/>
  <c r="AN1" i="10"/>
  <c r="AM1" i="10"/>
  <c r="AL1" i="10"/>
  <c r="AK1" i="10"/>
  <c r="AJ1" i="10"/>
  <c r="AI1" i="10"/>
  <c r="AH1" i="10"/>
  <c r="AG1" i="10"/>
  <c r="AF1" i="10"/>
  <c r="AE1" i="10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E130" i="8"/>
  <c r="E129" i="8"/>
  <c r="E128" i="8"/>
  <c r="E127" i="8"/>
  <c r="E126" i="8"/>
  <c r="E125" i="8"/>
  <c r="E124" i="8"/>
  <c r="N123" i="8"/>
  <c r="N124" i="8" s="1"/>
  <c r="E123" i="8"/>
  <c r="E122" i="8"/>
  <c r="E121" i="8"/>
  <c r="E120" i="8"/>
  <c r="E119" i="8"/>
  <c r="E118" i="8"/>
  <c r="E117" i="8"/>
  <c r="E116" i="8"/>
  <c r="N115" i="8"/>
  <c r="N116" i="8" s="1"/>
  <c r="E115" i="8"/>
  <c r="E114" i="8"/>
  <c r="E113" i="8"/>
  <c r="E112" i="8"/>
  <c r="E111" i="8"/>
  <c r="E110" i="8"/>
  <c r="E109" i="8"/>
  <c r="E108" i="8"/>
  <c r="N107" i="8"/>
  <c r="O107" i="8" s="1"/>
  <c r="E107" i="8"/>
  <c r="E106" i="8"/>
  <c r="E105" i="8"/>
  <c r="E104" i="8"/>
  <c r="E103" i="8"/>
  <c r="E102" i="8"/>
  <c r="E101" i="8"/>
  <c r="E100" i="8"/>
  <c r="O99" i="8"/>
  <c r="N99" i="8"/>
  <c r="N100" i="8" s="1"/>
  <c r="N101" i="8" s="1"/>
  <c r="E99" i="8"/>
  <c r="E98" i="8"/>
  <c r="E97" i="8"/>
  <c r="E96" i="8"/>
  <c r="E95" i="8"/>
  <c r="E94" i="8"/>
  <c r="E93" i="8"/>
  <c r="E92" i="8"/>
  <c r="N91" i="8"/>
  <c r="N92" i="8" s="1"/>
  <c r="N93" i="8" s="1"/>
  <c r="E91" i="8"/>
  <c r="E90" i="8"/>
  <c r="E89" i="8"/>
  <c r="E88" i="8"/>
  <c r="E87" i="8"/>
  <c r="E86" i="8"/>
  <c r="E85" i="8"/>
  <c r="E84" i="8"/>
  <c r="N83" i="8"/>
  <c r="N84" i="8" s="1"/>
  <c r="O84" i="8" s="1"/>
  <c r="E83" i="8"/>
  <c r="E82" i="8"/>
  <c r="E81" i="8"/>
  <c r="E80" i="8"/>
  <c r="E79" i="8"/>
  <c r="E78" i="8"/>
  <c r="E77" i="8"/>
  <c r="N76" i="8"/>
  <c r="N77" i="8" s="1"/>
  <c r="E76" i="8"/>
  <c r="O75" i="8"/>
  <c r="N75" i="8"/>
  <c r="E75" i="8"/>
  <c r="E74" i="8"/>
  <c r="E73" i="8"/>
  <c r="E72" i="8"/>
  <c r="E71" i="8"/>
  <c r="E70" i="8"/>
  <c r="E69" i="8"/>
  <c r="E68" i="8"/>
  <c r="N67" i="8"/>
  <c r="N68" i="8" s="1"/>
  <c r="N69" i="8" s="1"/>
  <c r="E67" i="8"/>
  <c r="E66" i="8"/>
  <c r="E65" i="8"/>
  <c r="E64" i="8"/>
  <c r="E63" i="8"/>
  <c r="E62" i="8"/>
  <c r="E61" i="8"/>
  <c r="E60" i="8"/>
  <c r="N59" i="8"/>
  <c r="N60" i="8" s="1"/>
  <c r="E59" i="8"/>
  <c r="E58" i="8"/>
  <c r="E57" i="8"/>
  <c r="E56" i="8"/>
  <c r="O55" i="8"/>
  <c r="N55" i="8"/>
  <c r="N56" i="8" s="1"/>
  <c r="N57" i="8" s="1"/>
  <c r="E55" i="8"/>
  <c r="E54" i="8"/>
  <c r="E53" i="8"/>
  <c r="E52" i="8"/>
  <c r="E51" i="8"/>
  <c r="E50" i="8"/>
  <c r="E49" i="8"/>
  <c r="E48" i="8"/>
  <c r="N47" i="8"/>
  <c r="O47" i="8" s="1"/>
  <c r="E47" i="8"/>
  <c r="E46" i="8"/>
  <c r="E45" i="8"/>
  <c r="E44" i="8"/>
  <c r="E43" i="8"/>
  <c r="E42" i="8"/>
  <c r="E41" i="8"/>
  <c r="E40" i="8"/>
  <c r="N39" i="8"/>
  <c r="N40" i="8" s="1"/>
  <c r="O40" i="8" s="1"/>
  <c r="E39" i="8"/>
  <c r="E38" i="8"/>
  <c r="E37" i="8"/>
  <c r="E36" i="8"/>
  <c r="B36" i="8"/>
  <c r="E35" i="8"/>
  <c r="B35" i="8"/>
  <c r="E34" i="8"/>
  <c r="B34" i="8"/>
  <c r="E33" i="8"/>
  <c r="B33" i="8"/>
  <c r="E32" i="8"/>
  <c r="B32" i="8"/>
  <c r="N31" i="8"/>
  <c r="N32" i="8" s="1"/>
  <c r="E31" i="8"/>
  <c r="B31" i="8"/>
  <c r="BV30" i="8" a="1"/>
  <c r="BV30" i="8" s="1"/>
  <c r="BU30" i="8" a="1"/>
  <c r="BU30" i="8" s="1"/>
  <c r="BT30" i="8" a="1"/>
  <c r="BT30" i="8" s="1"/>
  <c r="BS30" i="8" a="1"/>
  <c r="BS30" i="8" s="1"/>
  <c r="BR30" i="8" a="1"/>
  <c r="BR30" i="8" s="1"/>
  <c r="BQ30" i="8" a="1"/>
  <c r="BQ30" i="8" s="1"/>
  <c r="BP30" i="8" a="1"/>
  <c r="BP30" i="8" s="1"/>
  <c r="BO30" i="8" a="1"/>
  <c r="BO30" i="8" s="1"/>
  <c r="BN30" i="8" a="1"/>
  <c r="BN30" i="8" s="1"/>
  <c r="BM30" i="8" a="1"/>
  <c r="BM30" i="8" s="1"/>
  <c r="BL30" i="8" a="1"/>
  <c r="BL30" i="8" s="1"/>
  <c r="BK30" i="8" a="1"/>
  <c r="BK30" i="8" s="1"/>
  <c r="BJ30" i="8" a="1"/>
  <c r="BJ30" i="8" s="1"/>
  <c r="BI30" i="8" a="1"/>
  <c r="BI30" i="8" s="1"/>
  <c r="BH30" i="8" a="1"/>
  <c r="BH30" i="8" s="1"/>
  <c r="E30" i="8"/>
  <c r="B30" i="8"/>
  <c r="BV29" i="8" a="1"/>
  <c r="BV29" i="8" s="1"/>
  <c r="BU29" i="8" a="1"/>
  <c r="BU29" i="8" s="1"/>
  <c r="BT29" i="8" a="1"/>
  <c r="BT29" i="8" s="1"/>
  <c r="BS29" i="8" a="1"/>
  <c r="BS29" i="8" s="1"/>
  <c r="BR29" i="8" a="1"/>
  <c r="BR29" i="8" s="1"/>
  <c r="BQ29" i="8" a="1"/>
  <c r="BQ29" i="8" s="1"/>
  <c r="BP29" i="8" a="1"/>
  <c r="BP29" i="8" s="1"/>
  <c r="BO29" i="8" a="1"/>
  <c r="BO29" i="8" s="1"/>
  <c r="BN29" i="8" a="1"/>
  <c r="BN29" i="8" s="1"/>
  <c r="BM29" i="8" a="1"/>
  <c r="BM29" i="8" s="1"/>
  <c r="BL29" i="8" a="1"/>
  <c r="BL29" i="8" s="1"/>
  <c r="BK29" i="8" a="1"/>
  <c r="BK29" i="8" s="1"/>
  <c r="BJ29" i="8" a="1"/>
  <c r="BJ29" i="8" s="1"/>
  <c r="BI29" i="8" a="1"/>
  <c r="BI29" i="8" s="1"/>
  <c r="BH29" i="8" a="1"/>
  <c r="BH29" i="8" s="1"/>
  <c r="E29" i="8"/>
  <c r="B29" i="8"/>
  <c r="BV28" i="8" a="1"/>
  <c r="BV28" i="8" s="1"/>
  <c r="BU28" i="8" a="1"/>
  <c r="BU28" i="8" s="1"/>
  <c r="BT28" i="8" a="1"/>
  <c r="BT28" i="8" s="1"/>
  <c r="BS28" i="8" a="1"/>
  <c r="BS28" i="8" s="1"/>
  <c r="BR28" i="8" a="1"/>
  <c r="BR28" i="8" s="1"/>
  <c r="BQ28" i="8" a="1"/>
  <c r="BQ28" i="8" s="1"/>
  <c r="BP28" i="8" a="1"/>
  <c r="BP28" i="8"/>
  <c r="BO28" i="8" a="1"/>
  <c r="BO28" i="8" s="1"/>
  <c r="BN28" i="8" a="1"/>
  <c r="BN28" i="8" s="1"/>
  <c r="BM28" i="8" a="1"/>
  <c r="BM28" i="8" s="1"/>
  <c r="BL28" i="8" a="1"/>
  <c r="BL28" i="8" s="1"/>
  <c r="BK28" i="8" a="1"/>
  <c r="BK28" i="8" s="1"/>
  <c r="BJ28" i="8" a="1"/>
  <c r="BJ28" i="8" s="1"/>
  <c r="BI28" i="8" a="1"/>
  <c r="BI28" i="8" s="1"/>
  <c r="BH28" i="8" a="1"/>
  <c r="BH28" i="8" s="1"/>
  <c r="E28" i="8"/>
  <c r="B28" i="8"/>
  <c r="BV27" i="8" a="1"/>
  <c r="BV27" i="8" s="1"/>
  <c r="BU27" i="8" a="1"/>
  <c r="BU27" i="8" s="1"/>
  <c r="BT27" i="8" a="1"/>
  <c r="BT27" i="8" s="1"/>
  <c r="BS27" i="8" a="1"/>
  <c r="BS27" i="8" s="1"/>
  <c r="BR27" i="8" a="1"/>
  <c r="BR27" i="8" s="1"/>
  <c r="BQ27" i="8" a="1"/>
  <c r="BQ27" i="8" s="1"/>
  <c r="BP27" i="8" a="1"/>
  <c r="BP27" i="8" s="1"/>
  <c r="BO27" i="8" a="1"/>
  <c r="BO27" i="8" s="1"/>
  <c r="BN27" i="8" a="1"/>
  <c r="BN27" i="8" s="1"/>
  <c r="BM27" i="8" a="1"/>
  <c r="BM27" i="8" s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E27" i="8"/>
  <c r="B27" i="8"/>
  <c r="BV26" i="8" a="1"/>
  <c r="BV26" i="8" s="1"/>
  <c r="BU26" i="8" a="1"/>
  <c r="BU26" i="8" s="1"/>
  <c r="BT26" i="8" a="1"/>
  <c r="BT26" i="8" s="1"/>
  <c r="BS26" i="8" a="1"/>
  <c r="BS26" i="8"/>
  <c r="BR26" i="8" a="1"/>
  <c r="BR26" i="8" s="1"/>
  <c r="BQ26" i="8" a="1"/>
  <c r="BQ26" i="8"/>
  <c r="BP26" i="8" a="1"/>
  <c r="BP26" i="8" s="1"/>
  <c r="BO26" i="8" a="1"/>
  <c r="BO26" i="8" s="1"/>
  <c r="BN26" i="8" a="1"/>
  <c r="BN26" i="8"/>
  <c r="BM26" i="8" a="1"/>
  <c r="BM26" i="8" s="1"/>
  <c r="BL26" i="8" a="1"/>
  <c r="BL26" i="8" s="1"/>
  <c r="BK26" i="8" a="1"/>
  <c r="BK26" i="8" s="1"/>
  <c r="BJ26" i="8" a="1"/>
  <c r="BJ26" i="8" s="1"/>
  <c r="BI26" i="8" a="1"/>
  <c r="BI26" i="8"/>
  <c r="BH26" i="8" a="1"/>
  <c r="BH26" i="8" s="1"/>
  <c r="E26" i="8"/>
  <c r="B26" i="8"/>
  <c r="BV25" i="8" a="1"/>
  <c r="BV25" i="8" s="1"/>
  <c r="BU25" i="8" a="1"/>
  <c r="BU25" i="8" s="1"/>
  <c r="BT25" i="8" a="1"/>
  <c r="BT25" i="8" s="1"/>
  <c r="BS25" i="8" a="1"/>
  <c r="BS25" i="8" s="1"/>
  <c r="BR25" i="8" a="1"/>
  <c r="BR25" i="8" s="1"/>
  <c r="BQ25" i="8" a="1"/>
  <c r="BQ25" i="8" s="1"/>
  <c r="BP25" i="8" a="1"/>
  <c r="BP25" i="8" s="1"/>
  <c r="BO25" i="8" a="1"/>
  <c r="BO25" i="8" s="1"/>
  <c r="BN25" i="8" a="1"/>
  <c r="BN25" i="8" s="1"/>
  <c r="BM25" i="8" a="1"/>
  <c r="BM25" i="8" s="1"/>
  <c r="BL25" i="8" a="1"/>
  <c r="BL25" i="8" s="1"/>
  <c r="BK25" i="8" a="1"/>
  <c r="BK25" i="8" s="1"/>
  <c r="BJ25" i="8" a="1"/>
  <c r="BJ25" i="8" s="1"/>
  <c r="BI25" i="8" a="1"/>
  <c r="BI25" i="8" s="1"/>
  <c r="BH25" i="8" a="1"/>
  <c r="BH25" i="8" s="1"/>
  <c r="E25" i="8"/>
  <c r="B25" i="8"/>
  <c r="BV24" i="8" a="1"/>
  <c r="BV24" i="8" s="1"/>
  <c r="BU24" i="8" a="1"/>
  <c r="BU24" i="8" s="1"/>
  <c r="BT24" i="8" a="1"/>
  <c r="BT24" i="8" s="1"/>
  <c r="BS24" i="8" a="1"/>
  <c r="BS24" i="8" s="1"/>
  <c r="BR24" i="8" a="1"/>
  <c r="BR24" i="8" s="1"/>
  <c r="BQ24" i="8" a="1"/>
  <c r="BQ24" i="8" s="1"/>
  <c r="BP24" i="8" a="1"/>
  <c r="BP24" i="8" s="1"/>
  <c r="BO24" i="8" a="1"/>
  <c r="BO24" i="8" s="1"/>
  <c r="BN24" i="8" a="1"/>
  <c r="BN24" i="8" s="1"/>
  <c r="BM24" i="8" a="1"/>
  <c r="BM24" i="8" s="1"/>
  <c r="BL24" i="8" a="1"/>
  <c r="BL24" i="8" s="1"/>
  <c r="BK24" i="8" a="1"/>
  <c r="BK24" i="8" s="1"/>
  <c r="BJ24" i="8" a="1"/>
  <c r="BJ24" i="8" s="1"/>
  <c r="BI24" i="8" a="1"/>
  <c r="BI24" i="8" s="1"/>
  <c r="BH24" i="8" a="1"/>
  <c r="BH24" i="8" s="1"/>
  <c r="E24" i="8"/>
  <c r="B24" i="8"/>
  <c r="BV23" i="8" a="1"/>
  <c r="BV23" i="8" s="1"/>
  <c r="BU23" i="8" a="1"/>
  <c r="BU23" i="8" s="1"/>
  <c r="BT23" i="8" a="1"/>
  <c r="BT23" i="8" s="1"/>
  <c r="BS23" i="8" a="1"/>
  <c r="BS23" i="8" s="1"/>
  <c r="BR23" i="8" a="1"/>
  <c r="BR23" i="8" s="1"/>
  <c r="BQ23" i="8" a="1"/>
  <c r="BQ23" i="8" s="1"/>
  <c r="BP23" i="8" a="1"/>
  <c r="BP23" i="8" s="1"/>
  <c r="BO23" i="8" a="1"/>
  <c r="BO23" i="8" s="1"/>
  <c r="BN23" i="8" a="1"/>
  <c r="BN23" i="8" s="1"/>
  <c r="BM23" i="8" a="1"/>
  <c r="BM23" i="8" s="1"/>
  <c r="BL23" i="8" a="1"/>
  <c r="BL23" i="8" s="1"/>
  <c r="BK23" i="8" a="1"/>
  <c r="BK23" i="8" s="1"/>
  <c r="BJ23" i="8" a="1"/>
  <c r="BJ23" i="8" s="1"/>
  <c r="BI23" i="8" a="1"/>
  <c r="BI23" i="8" s="1"/>
  <c r="BH23" i="8" a="1"/>
  <c r="BH23" i="8" s="1"/>
  <c r="N23" i="8"/>
  <c r="O23" i="8" s="1"/>
  <c r="E23" i="8"/>
  <c r="B23" i="8"/>
  <c r="BV22" i="8" a="1"/>
  <c r="BV22" i="8" s="1"/>
  <c r="BU22" i="8" a="1"/>
  <c r="BU22" i="8" s="1"/>
  <c r="BT22" i="8" a="1"/>
  <c r="BT22" i="8" s="1"/>
  <c r="BS22" i="8" a="1"/>
  <c r="BS22" i="8" s="1"/>
  <c r="BR22" i="8" a="1"/>
  <c r="BR22" i="8" s="1"/>
  <c r="BQ22" i="8" a="1"/>
  <c r="BQ22" i="8" s="1"/>
  <c r="BP22" i="8" a="1"/>
  <c r="BP22" i="8" s="1"/>
  <c r="BO22" i="8" a="1"/>
  <c r="BO22" i="8" s="1"/>
  <c r="BN22" i="8" a="1"/>
  <c r="BN22" i="8" s="1"/>
  <c r="BM22" i="8" a="1"/>
  <c r="BM22" i="8" s="1"/>
  <c r="BL22" i="8" a="1"/>
  <c r="BL22" i="8" s="1"/>
  <c r="BK22" i="8" a="1"/>
  <c r="BK22" i="8" s="1"/>
  <c r="BJ22" i="8" a="1"/>
  <c r="BJ22" i="8" s="1"/>
  <c r="BI22" i="8" a="1"/>
  <c r="BI22" i="8" s="1"/>
  <c r="BH22" i="8" a="1"/>
  <c r="BH22" i="8" s="1"/>
  <c r="E22" i="8"/>
  <c r="B22" i="8"/>
  <c r="BV21" i="8" a="1"/>
  <c r="BV21" i="8" s="1"/>
  <c r="BU21" i="8" a="1"/>
  <c r="BU21" i="8" s="1"/>
  <c r="BT21" i="8" a="1"/>
  <c r="BT21" i="8" s="1"/>
  <c r="BS21" i="8" a="1"/>
  <c r="BS21" i="8" s="1"/>
  <c r="BR21" i="8" a="1"/>
  <c r="BR21" i="8" s="1"/>
  <c r="BQ21" i="8" a="1"/>
  <c r="BQ21" i="8" s="1"/>
  <c r="BP21" i="8" a="1"/>
  <c r="BP21" i="8" s="1"/>
  <c r="BO21" i="8" a="1"/>
  <c r="BO21" i="8" s="1"/>
  <c r="BN21" i="8" a="1"/>
  <c r="BN21" i="8" s="1"/>
  <c r="BM21" i="8" a="1"/>
  <c r="BM21" i="8" s="1"/>
  <c r="BL21" i="8" a="1"/>
  <c r="BL21" i="8" s="1"/>
  <c r="BK21" i="8" a="1"/>
  <c r="BK21" i="8" s="1"/>
  <c r="BJ21" i="8" a="1"/>
  <c r="BJ21" i="8" s="1"/>
  <c r="BI21" i="8" a="1"/>
  <c r="BI21" i="8" s="1"/>
  <c r="BH21" i="8" a="1"/>
  <c r="BH21" i="8" s="1"/>
  <c r="E21" i="8"/>
  <c r="B21" i="8"/>
  <c r="BV20" i="8" a="1"/>
  <c r="BV20" i="8" s="1"/>
  <c r="BU20" i="8" a="1"/>
  <c r="BU20" i="8"/>
  <c r="BT20" i="8" a="1"/>
  <c r="BT20" i="8" s="1"/>
  <c r="BS20" i="8" a="1"/>
  <c r="BS20" i="8" s="1"/>
  <c r="BR20" i="8" a="1"/>
  <c r="BR20" i="8" s="1"/>
  <c r="BQ20" i="8" a="1"/>
  <c r="BQ20" i="8"/>
  <c r="BP20" i="8" a="1"/>
  <c r="BP20" i="8" s="1"/>
  <c r="BO20" i="8" a="1"/>
  <c r="BO20" i="8" s="1"/>
  <c r="BN20" i="8" a="1"/>
  <c r="BN20" i="8" s="1"/>
  <c r="BM20" i="8" a="1"/>
  <c r="BM20" i="8" s="1"/>
  <c r="BL20" i="8" a="1"/>
  <c r="BL20" i="8" s="1"/>
  <c r="BK20" i="8" a="1"/>
  <c r="BK20" i="8"/>
  <c r="BJ20" i="8" a="1"/>
  <c r="BJ20" i="8" s="1"/>
  <c r="BI20" i="8" a="1"/>
  <c r="BI20" i="8" s="1"/>
  <c r="BH20" i="8" a="1"/>
  <c r="BH20" i="8" s="1"/>
  <c r="E20" i="8"/>
  <c r="B20" i="8"/>
  <c r="BV19" i="8" a="1"/>
  <c r="BV19" i="8" s="1"/>
  <c r="BU19" i="8" a="1"/>
  <c r="BU19" i="8" s="1"/>
  <c r="BT19" i="8" a="1"/>
  <c r="BT19" i="8" s="1"/>
  <c r="BS19" i="8" a="1"/>
  <c r="BS19" i="8" s="1"/>
  <c r="BR19" i="8" a="1"/>
  <c r="BR19" i="8" s="1"/>
  <c r="BQ19" i="8" a="1"/>
  <c r="BQ19" i="8" s="1"/>
  <c r="BP19" i="8" a="1"/>
  <c r="BP19" i="8" s="1"/>
  <c r="BO19" i="8" a="1"/>
  <c r="BO19" i="8" s="1"/>
  <c r="BN19" i="8" a="1"/>
  <c r="BN19" i="8" s="1"/>
  <c r="BM19" i="8" a="1"/>
  <c r="BM19" i="8" s="1"/>
  <c r="BL19" i="8" a="1"/>
  <c r="BL19" i="8" s="1"/>
  <c r="BK19" i="8" a="1"/>
  <c r="BK19" i="8" s="1"/>
  <c r="BJ19" i="8" a="1"/>
  <c r="BJ19" i="8" s="1"/>
  <c r="BI19" i="8" a="1"/>
  <c r="BI19" i="8" s="1"/>
  <c r="BH19" i="8" a="1"/>
  <c r="BH19" i="8" s="1"/>
  <c r="E19" i="8"/>
  <c r="B19" i="8"/>
  <c r="BV18" i="8" a="1"/>
  <c r="BV18" i="8" s="1"/>
  <c r="BU18" i="8" a="1"/>
  <c r="BU18" i="8" s="1"/>
  <c r="BT18" i="8" a="1"/>
  <c r="BT18" i="8" s="1"/>
  <c r="BS18" i="8" a="1"/>
  <c r="BS18" i="8" s="1"/>
  <c r="BR18" i="8" a="1"/>
  <c r="BR18" i="8" s="1"/>
  <c r="BQ18" i="8" a="1"/>
  <c r="BQ18" i="8" s="1"/>
  <c r="BP18" i="8" a="1"/>
  <c r="BP18" i="8" s="1"/>
  <c r="BO18" i="8" a="1"/>
  <c r="BO18" i="8" s="1"/>
  <c r="BN18" i="8" a="1"/>
  <c r="BN18" i="8" s="1"/>
  <c r="BM18" i="8" a="1"/>
  <c r="BM18" i="8" s="1"/>
  <c r="BL18" i="8" a="1"/>
  <c r="BL18" i="8" s="1"/>
  <c r="BK18" i="8" a="1"/>
  <c r="BK18" i="8"/>
  <c r="BJ18" i="8" a="1"/>
  <c r="BJ18" i="8" s="1"/>
  <c r="BI18" i="8" a="1"/>
  <c r="BI18" i="8" s="1"/>
  <c r="BH18" i="8" a="1"/>
  <c r="BH18" i="8" s="1"/>
  <c r="E18" i="8"/>
  <c r="B18" i="8"/>
  <c r="BV17" i="8" a="1"/>
  <c r="BV17" i="8" s="1"/>
  <c r="BU17" i="8" a="1"/>
  <c r="BU17" i="8" s="1"/>
  <c r="BT17" i="8" a="1"/>
  <c r="BT17" i="8" s="1"/>
  <c r="BS17" i="8" a="1"/>
  <c r="BS17" i="8" s="1"/>
  <c r="BR17" i="8" a="1"/>
  <c r="BR17" i="8" s="1"/>
  <c r="BQ17" i="8" a="1"/>
  <c r="BQ17" i="8" s="1"/>
  <c r="BP17" i="8" a="1"/>
  <c r="BP17" i="8" s="1"/>
  <c r="BO17" i="8" a="1"/>
  <c r="BO17" i="8" s="1"/>
  <c r="BN17" i="8" a="1"/>
  <c r="BN17" i="8" s="1"/>
  <c r="BM17" i="8" a="1"/>
  <c r="BM17" i="8" s="1"/>
  <c r="BL17" i="8" a="1"/>
  <c r="BL17" i="8" s="1"/>
  <c r="BK17" i="8" a="1"/>
  <c r="BK17" i="8" s="1"/>
  <c r="BJ17" i="8" a="1"/>
  <c r="BJ17" i="8" s="1"/>
  <c r="BI17" i="8" a="1"/>
  <c r="BI17" i="8" s="1"/>
  <c r="BH17" i="8" a="1"/>
  <c r="BH17" i="8" s="1"/>
  <c r="E17" i="8"/>
  <c r="B17" i="8"/>
  <c r="BV16" i="8" a="1"/>
  <c r="BV16" i="8" s="1"/>
  <c r="BU16" i="8" a="1"/>
  <c r="BU16" i="8" s="1"/>
  <c r="BT16" i="8" a="1"/>
  <c r="BT16" i="8"/>
  <c r="BS16" i="8" a="1"/>
  <c r="BS16" i="8" s="1"/>
  <c r="BR16" i="8" a="1"/>
  <c r="BR16" i="8" s="1"/>
  <c r="BQ16" i="8" a="1"/>
  <c r="BQ16" i="8"/>
  <c r="BP16" i="8" a="1"/>
  <c r="BP16" i="8" s="1"/>
  <c r="BO16" i="8" a="1"/>
  <c r="BO16" i="8" s="1"/>
  <c r="BN16" i="8" a="1"/>
  <c r="BN16" i="8" s="1"/>
  <c r="BM16" i="8" a="1"/>
  <c r="BM16" i="8" s="1"/>
  <c r="BL16" i="8" a="1"/>
  <c r="BL16" i="8" s="1"/>
  <c r="BK16" i="8" a="1"/>
  <c r="BK16" i="8" s="1"/>
  <c r="BJ16" i="8" a="1"/>
  <c r="BJ16" i="8" s="1"/>
  <c r="BI16" i="8" a="1"/>
  <c r="BI16" i="8" s="1"/>
  <c r="BH16" i="8" a="1"/>
  <c r="BH16" i="8" s="1"/>
  <c r="E16" i="8"/>
  <c r="B16" i="8"/>
  <c r="BV15" i="8" a="1"/>
  <c r="BV15" i="8" s="1"/>
  <c r="BU15" i="8" a="1"/>
  <c r="BU15" i="8" s="1"/>
  <c r="BT15" i="8" a="1"/>
  <c r="BT15" i="8"/>
  <c r="BS15" i="8" a="1"/>
  <c r="BS15" i="8" s="1"/>
  <c r="BR15" i="8" a="1"/>
  <c r="BR15" i="8" s="1"/>
  <c r="BQ15" i="8" a="1"/>
  <c r="BQ15" i="8" s="1"/>
  <c r="BP15" i="8" a="1"/>
  <c r="BP15" i="8" s="1"/>
  <c r="BO15" i="8" a="1"/>
  <c r="BO15" i="8" s="1"/>
  <c r="BN15" i="8" a="1"/>
  <c r="BN15" i="8" s="1"/>
  <c r="BM15" i="8" a="1"/>
  <c r="BM15" i="8" s="1"/>
  <c r="BL15" i="8" a="1"/>
  <c r="BL15" i="8" s="1"/>
  <c r="BK15" i="8" a="1"/>
  <c r="BK15" i="8" s="1"/>
  <c r="BJ15" i="8" a="1"/>
  <c r="BJ15" i="8" s="1"/>
  <c r="BI15" i="8" a="1"/>
  <c r="BI15" i="8" s="1"/>
  <c r="BH15" i="8" a="1"/>
  <c r="BH15" i="8" s="1"/>
  <c r="N15" i="8"/>
  <c r="N16" i="8" s="1"/>
  <c r="E15" i="8"/>
  <c r="B15" i="8"/>
  <c r="BV14" i="8" a="1"/>
  <c r="BV14" i="8" s="1"/>
  <c r="BU14" i="8" a="1"/>
  <c r="BU14" i="8" s="1"/>
  <c r="BT14" i="8" a="1"/>
  <c r="BT14" i="8" s="1"/>
  <c r="BS14" i="8" a="1"/>
  <c r="BS14" i="8" s="1"/>
  <c r="BR14" i="8" a="1"/>
  <c r="BR14" i="8"/>
  <c r="BQ14" i="8" a="1"/>
  <c r="BQ14" i="8" s="1"/>
  <c r="BP14" i="8" a="1"/>
  <c r="BP14" i="8" s="1"/>
  <c r="BO14" i="8" a="1"/>
  <c r="BO14" i="8" s="1"/>
  <c r="BN14" i="8" a="1"/>
  <c r="BN14" i="8"/>
  <c r="BM14" i="8" a="1"/>
  <c r="BM14" i="8" s="1"/>
  <c r="BL14" i="8" a="1"/>
  <c r="BL14" i="8"/>
  <c r="BK14" i="8" a="1"/>
  <c r="BK14" i="8" s="1"/>
  <c r="BJ14" i="8" a="1"/>
  <c r="BJ14" i="8" s="1"/>
  <c r="BI14" i="8" a="1"/>
  <c r="BI14" i="8" s="1"/>
  <c r="BH14" i="8" a="1"/>
  <c r="BH14" i="8"/>
  <c r="E14" i="8"/>
  <c r="B14" i="8"/>
  <c r="BV13" i="8" a="1"/>
  <c r="BV13" i="8" s="1"/>
  <c r="BU13" i="8" a="1"/>
  <c r="BU13" i="8" s="1"/>
  <c r="BT13" i="8" a="1"/>
  <c r="BT13" i="8"/>
  <c r="BS13" i="8" a="1"/>
  <c r="BS13" i="8" s="1"/>
  <c r="BR13" i="8" a="1"/>
  <c r="BR13" i="8" s="1"/>
  <c r="BQ13" i="8" a="1"/>
  <c r="BQ13" i="8" s="1"/>
  <c r="BP13" i="8" a="1"/>
  <c r="BP13" i="8" s="1"/>
  <c r="BO13" i="8" a="1"/>
  <c r="BO13" i="8"/>
  <c r="BN13" i="8" a="1"/>
  <c r="BN13" i="8" s="1"/>
  <c r="BM13" i="8" a="1"/>
  <c r="BM13" i="8" s="1"/>
  <c r="BL13" i="8" a="1"/>
  <c r="BL13" i="8" s="1"/>
  <c r="BK13" i="8" a="1"/>
  <c r="BK13" i="8" s="1"/>
  <c r="BJ13" i="8" a="1"/>
  <c r="BJ13" i="8" s="1"/>
  <c r="BI13" i="8" a="1"/>
  <c r="BI13" i="8" s="1"/>
  <c r="BH13" i="8" a="1"/>
  <c r="BH13" i="8" s="1"/>
  <c r="E13" i="8"/>
  <c r="B13" i="8"/>
  <c r="BV12" i="8" a="1"/>
  <c r="BV12" i="8" s="1"/>
  <c r="BU12" i="8" a="1"/>
  <c r="BU12" i="8" s="1"/>
  <c r="BT12" i="8" a="1"/>
  <c r="BT12" i="8" s="1"/>
  <c r="BS12" i="8" a="1"/>
  <c r="BS12" i="8" s="1"/>
  <c r="BR12" i="8" a="1"/>
  <c r="BR12" i="8" s="1"/>
  <c r="BQ12" i="8" a="1"/>
  <c r="BQ12" i="8" s="1"/>
  <c r="BP12" i="8" a="1"/>
  <c r="BP12" i="8" s="1"/>
  <c r="BO12" i="8" a="1"/>
  <c r="BO12" i="8" s="1"/>
  <c r="BN12" i="8" a="1"/>
  <c r="BN12" i="8" s="1"/>
  <c r="BM12" i="8" a="1"/>
  <c r="BM12" i="8" s="1"/>
  <c r="BL12" i="8" a="1"/>
  <c r="BL12" i="8" s="1"/>
  <c r="BK12" i="8" a="1"/>
  <c r="BK12" i="8" s="1"/>
  <c r="BJ12" i="8" a="1"/>
  <c r="BJ12" i="8" s="1"/>
  <c r="BI12" i="8" a="1"/>
  <c r="BI12" i="8" s="1"/>
  <c r="BH12" i="8" a="1"/>
  <c r="BH12" i="8" s="1"/>
  <c r="E12" i="8"/>
  <c r="B12" i="8"/>
  <c r="BV11" i="8" a="1"/>
  <c r="BV11" i="8" s="1"/>
  <c r="BU11" i="8" a="1"/>
  <c r="BU11" i="8" s="1"/>
  <c r="BT11" i="8" a="1"/>
  <c r="BT11" i="8" s="1"/>
  <c r="BS11" i="8" a="1"/>
  <c r="BS11" i="8" s="1"/>
  <c r="BR11" i="8" a="1"/>
  <c r="BR11" i="8" s="1"/>
  <c r="BQ11" i="8" a="1"/>
  <c r="BQ11" i="8"/>
  <c r="BP11" i="8" a="1"/>
  <c r="BP11" i="8" s="1"/>
  <c r="BO11" i="8" a="1"/>
  <c r="BO11" i="8" s="1"/>
  <c r="BN11" i="8" a="1"/>
  <c r="BN11" i="8" s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E11" i="8"/>
  <c r="B11" i="8"/>
  <c r="BV10" i="8" a="1"/>
  <c r="BV10" i="8" s="1"/>
  <c r="BU10" i="8" a="1"/>
  <c r="BU10" i="8" s="1"/>
  <c r="BT10" i="8" a="1"/>
  <c r="BT10" i="8" s="1"/>
  <c r="BS10" i="8" a="1"/>
  <c r="BS10" i="8" s="1"/>
  <c r="BR10" i="8" a="1"/>
  <c r="BR10" i="8" s="1"/>
  <c r="BQ10" i="8" a="1"/>
  <c r="BQ10" i="8" s="1"/>
  <c r="BP10" i="8" a="1"/>
  <c r="BP10" i="8" s="1"/>
  <c r="BO10" i="8" a="1"/>
  <c r="BO10" i="8" s="1"/>
  <c r="BN10" i="8" a="1"/>
  <c r="BN10" i="8" s="1"/>
  <c r="BM10" i="8" a="1"/>
  <c r="BM10" i="8" s="1"/>
  <c r="BL10" i="8" a="1"/>
  <c r="BL10" i="8" s="1"/>
  <c r="BK10" i="8" a="1"/>
  <c r="BK10" i="8" s="1"/>
  <c r="BJ10" i="8" a="1"/>
  <c r="BJ10" i="8" s="1"/>
  <c r="BI10" i="8" a="1"/>
  <c r="BI10" i="8" s="1"/>
  <c r="BH10" i="8" a="1"/>
  <c r="BH10" i="8" s="1"/>
  <c r="E10" i="8"/>
  <c r="D10" i="8"/>
  <c r="B10" i="8"/>
  <c r="BV9" i="8" a="1"/>
  <c r="BV9" i="8" s="1"/>
  <c r="BU9" i="8" a="1"/>
  <c r="BU9" i="8" s="1"/>
  <c r="BT9" i="8" a="1"/>
  <c r="BT9" i="8" s="1"/>
  <c r="BS9" i="8" a="1"/>
  <c r="BS9" i="8" s="1"/>
  <c r="BR9" i="8" a="1"/>
  <c r="BR9" i="8" s="1"/>
  <c r="BQ9" i="8" a="1"/>
  <c r="BQ9" i="8" s="1"/>
  <c r="BP9" i="8" a="1"/>
  <c r="BP9" i="8" s="1"/>
  <c r="BO9" i="8" a="1"/>
  <c r="BO9" i="8" s="1"/>
  <c r="BN9" i="8" a="1"/>
  <c r="BN9" i="8"/>
  <c r="BM9" i="8" a="1"/>
  <c r="BM9" i="8" s="1"/>
  <c r="BL9" i="8" a="1"/>
  <c r="BL9" i="8" s="1"/>
  <c r="BK9" i="8" a="1"/>
  <c r="BK9" i="8"/>
  <c r="BJ9" i="8" a="1"/>
  <c r="BJ9" i="8" s="1"/>
  <c r="BI9" i="8" a="1"/>
  <c r="BI9" i="8" s="1"/>
  <c r="BH9" i="8" a="1"/>
  <c r="BH9" i="8" s="1"/>
  <c r="E9" i="8"/>
  <c r="D9" i="8"/>
  <c r="B9" i="8"/>
  <c r="BV8" i="8" a="1"/>
  <c r="BV8" i="8" s="1"/>
  <c r="BU8" i="8" a="1"/>
  <c r="BU8" i="8" s="1"/>
  <c r="BT8" i="8" a="1"/>
  <c r="BT8" i="8" s="1"/>
  <c r="BS8" i="8" a="1"/>
  <c r="BS8" i="8" s="1"/>
  <c r="BR8" i="8" a="1"/>
  <c r="BR8" i="8" s="1"/>
  <c r="BQ8" i="8" a="1"/>
  <c r="BQ8" i="8" s="1"/>
  <c r="BP8" i="8" a="1"/>
  <c r="BP8" i="8" s="1"/>
  <c r="BO8" i="8" a="1"/>
  <c r="BO8" i="8" s="1"/>
  <c r="BN8" i="8" a="1"/>
  <c r="BN8" i="8" s="1"/>
  <c r="BM8" i="8" a="1"/>
  <c r="BM8" i="8" s="1"/>
  <c r="BL8" i="8" a="1"/>
  <c r="BL8" i="8" s="1"/>
  <c r="BK8" i="8" a="1"/>
  <c r="BK8" i="8" s="1"/>
  <c r="BJ8" i="8" a="1"/>
  <c r="BJ8" i="8" s="1"/>
  <c r="BI8" i="8" a="1"/>
  <c r="BI8" i="8" s="1"/>
  <c r="BH8" i="8" a="1"/>
  <c r="BH8" i="8" s="1"/>
  <c r="E8" i="8"/>
  <c r="D8" i="8"/>
  <c r="B8" i="8"/>
  <c r="BV7" i="8" a="1"/>
  <c r="BV7" i="8" s="1"/>
  <c r="BU7" i="8" a="1"/>
  <c r="BU7" i="8" s="1"/>
  <c r="BT7" i="8" a="1"/>
  <c r="BT7" i="8"/>
  <c r="BS7" i="8" a="1"/>
  <c r="BS7" i="8" s="1"/>
  <c r="BR7" i="8" a="1"/>
  <c r="BR7" i="8" s="1"/>
  <c r="BQ7" i="8" a="1"/>
  <c r="BQ7" i="8" s="1"/>
  <c r="BP7" i="8" a="1"/>
  <c r="BP7" i="8" s="1"/>
  <c r="BO7" i="8" a="1"/>
  <c r="BO7" i="8" s="1"/>
  <c r="BN7" i="8" a="1"/>
  <c r="BN7" i="8" s="1"/>
  <c r="BM7" i="8" a="1"/>
  <c r="BM7" i="8" s="1"/>
  <c r="BL7" i="8" a="1"/>
  <c r="BL7" i="8" s="1"/>
  <c r="BK7" i="8" a="1"/>
  <c r="BK7" i="8" s="1"/>
  <c r="BJ7" i="8" a="1"/>
  <c r="BJ7" i="8" s="1"/>
  <c r="BI7" i="8" a="1"/>
  <c r="BI7" i="8" s="1"/>
  <c r="BH7" i="8" a="1"/>
  <c r="BH7" i="8" s="1"/>
  <c r="N7" i="8"/>
  <c r="N8" i="8" s="1"/>
  <c r="O8" i="8" s="1"/>
  <c r="E7" i="8"/>
  <c r="F3" i="8"/>
  <c r="M21" i="8" s="1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E133" i="5"/>
  <c r="E132" i="5"/>
  <c r="E131" i="5"/>
  <c r="N130" i="5"/>
  <c r="N131" i="5" s="1"/>
  <c r="N132" i="5" s="1"/>
  <c r="E130" i="5"/>
  <c r="E129" i="5"/>
  <c r="E128" i="5"/>
  <c r="E127" i="5"/>
  <c r="O126" i="5"/>
  <c r="N126" i="5"/>
  <c r="N127" i="5" s="1"/>
  <c r="N128" i="5" s="1"/>
  <c r="E126" i="5"/>
  <c r="E125" i="5"/>
  <c r="E124" i="5"/>
  <c r="E123" i="5"/>
  <c r="N122" i="5"/>
  <c r="N123" i="5" s="1"/>
  <c r="N124" i="5" s="1"/>
  <c r="E122" i="5"/>
  <c r="E121" i="5"/>
  <c r="E120" i="5"/>
  <c r="E119" i="5"/>
  <c r="N118" i="5"/>
  <c r="N119" i="5" s="1"/>
  <c r="N120" i="5" s="1"/>
  <c r="E118" i="5"/>
  <c r="E117" i="5"/>
  <c r="E116" i="5"/>
  <c r="E115" i="5"/>
  <c r="E114" i="5"/>
  <c r="N113" i="5"/>
  <c r="N114" i="5" s="1"/>
  <c r="E113" i="5"/>
  <c r="E112" i="5"/>
  <c r="E111" i="5"/>
  <c r="E110" i="5"/>
  <c r="E109" i="5"/>
  <c r="O108" i="5"/>
  <c r="N108" i="5"/>
  <c r="N109" i="5" s="1"/>
  <c r="E108" i="5"/>
  <c r="E107" i="5"/>
  <c r="E106" i="5"/>
  <c r="E105" i="5"/>
  <c r="E104" i="5"/>
  <c r="E103" i="5"/>
  <c r="O102" i="5"/>
  <c r="N102" i="5"/>
  <c r="N103" i="5" s="1"/>
  <c r="N104" i="5" s="1"/>
  <c r="E102" i="5"/>
  <c r="E101" i="5"/>
  <c r="E100" i="5"/>
  <c r="E99" i="5"/>
  <c r="E98" i="5"/>
  <c r="E97" i="5"/>
  <c r="N96" i="5"/>
  <c r="N97" i="5" s="1"/>
  <c r="E96" i="5"/>
  <c r="E95" i="5"/>
  <c r="E94" i="5"/>
  <c r="E93" i="5"/>
  <c r="E92" i="5"/>
  <c r="E91" i="5"/>
  <c r="E90" i="5"/>
  <c r="O89" i="5"/>
  <c r="N89" i="5"/>
  <c r="N90" i="5" s="1"/>
  <c r="E89" i="5"/>
  <c r="E88" i="5"/>
  <c r="E87" i="5"/>
  <c r="E86" i="5"/>
  <c r="E85" i="5"/>
  <c r="E84" i="5"/>
  <c r="E83" i="5"/>
  <c r="E82" i="5"/>
  <c r="N81" i="5"/>
  <c r="N82" i="5" s="1"/>
  <c r="E81" i="5"/>
  <c r="E80" i="5"/>
  <c r="E79" i="5"/>
  <c r="E78" i="5"/>
  <c r="E77" i="5"/>
  <c r="E76" i="5"/>
  <c r="E75" i="5"/>
  <c r="E74" i="5"/>
  <c r="N73" i="5"/>
  <c r="N74" i="5" s="1"/>
  <c r="E73" i="5"/>
  <c r="E72" i="5"/>
  <c r="E71" i="5"/>
  <c r="E70" i="5"/>
  <c r="E69" i="5"/>
  <c r="E68" i="5"/>
  <c r="N67" i="5"/>
  <c r="N68" i="5" s="1"/>
  <c r="E67" i="5"/>
  <c r="E66" i="5"/>
  <c r="E65" i="5"/>
  <c r="E64" i="5"/>
  <c r="E63" i="5"/>
  <c r="E62" i="5"/>
  <c r="N61" i="5"/>
  <c r="N62" i="5" s="1"/>
  <c r="E61" i="5"/>
  <c r="E60" i="5"/>
  <c r="E59" i="5"/>
  <c r="E58" i="5"/>
  <c r="E57" i="5"/>
  <c r="E56" i="5"/>
  <c r="E55" i="5"/>
  <c r="E54" i="5"/>
  <c r="N53" i="5"/>
  <c r="N54" i="5" s="1"/>
  <c r="E53" i="5"/>
  <c r="E52" i="5"/>
  <c r="E51" i="5"/>
  <c r="E50" i="5"/>
  <c r="E49" i="5"/>
  <c r="E48" i="5"/>
  <c r="E47" i="5"/>
  <c r="N46" i="5"/>
  <c r="N47" i="5" s="1"/>
  <c r="N48" i="5" s="1"/>
  <c r="E46" i="5"/>
  <c r="O45" i="5"/>
  <c r="N45" i="5"/>
  <c r="E45" i="5"/>
  <c r="E44" i="5"/>
  <c r="E43" i="5"/>
  <c r="E42" i="5"/>
  <c r="E41" i="5"/>
  <c r="E40" i="5"/>
  <c r="E39" i="5"/>
  <c r="E38" i="5"/>
  <c r="N37" i="5"/>
  <c r="N38" i="5" s="1"/>
  <c r="O38" i="5" s="1"/>
  <c r="E37" i="5"/>
  <c r="E36" i="5"/>
  <c r="B36" i="5"/>
  <c r="E35" i="5"/>
  <c r="B35" i="5"/>
  <c r="E34" i="5"/>
  <c r="B34" i="5"/>
  <c r="E33" i="5"/>
  <c r="B33" i="5"/>
  <c r="E32" i="5"/>
  <c r="B32" i="5"/>
  <c r="E31" i="5"/>
  <c r="B31" i="5"/>
  <c r="BV30" i="5" a="1"/>
  <c r="BV30" i="5" s="1"/>
  <c r="BU30" i="5" a="1"/>
  <c r="BU30" i="5" s="1"/>
  <c r="BT30" i="5" a="1"/>
  <c r="BT30" i="5" s="1"/>
  <c r="BS30" i="5" a="1"/>
  <c r="BS30" i="5" s="1"/>
  <c r="BR30" i="5" a="1"/>
  <c r="BR30" i="5" s="1"/>
  <c r="BQ30" i="5" a="1"/>
  <c r="BQ30" i="5" s="1"/>
  <c r="BP30" i="5" a="1"/>
  <c r="BP30" i="5" s="1"/>
  <c r="BO30" i="5" a="1"/>
  <c r="BO30" i="5" s="1"/>
  <c r="BN30" i="5" a="1"/>
  <c r="BN30" i="5" s="1"/>
  <c r="BM30" i="5" a="1"/>
  <c r="BM30" i="5" s="1"/>
  <c r="BL30" i="5" a="1"/>
  <c r="BL30" i="5" s="1"/>
  <c r="BK30" i="5" a="1"/>
  <c r="BK30" i="5" s="1"/>
  <c r="BJ30" i="5" a="1"/>
  <c r="BJ30" i="5" s="1"/>
  <c r="BI30" i="5" a="1"/>
  <c r="BI30" i="5" s="1"/>
  <c r="BH30" i="5" a="1"/>
  <c r="BH30" i="5" s="1"/>
  <c r="E30" i="5"/>
  <c r="B30" i="5"/>
  <c r="BV29" i="5" a="1"/>
  <c r="BV29" i="5"/>
  <c r="BU29" i="5" a="1"/>
  <c r="BU29" i="5" s="1"/>
  <c r="BT29" i="5" a="1"/>
  <c r="BT29" i="5" s="1"/>
  <c r="BS29" i="5" a="1"/>
  <c r="BS29" i="5" s="1"/>
  <c r="BR29" i="5" a="1"/>
  <c r="BR29" i="5" s="1"/>
  <c r="BQ29" i="5" a="1"/>
  <c r="BQ29" i="5" s="1"/>
  <c r="BP29" i="5" a="1"/>
  <c r="BP29" i="5" s="1"/>
  <c r="BO29" i="5" a="1"/>
  <c r="BO29" i="5" s="1"/>
  <c r="BN29" i="5" a="1"/>
  <c r="BN29" i="5"/>
  <c r="BM29" i="5" a="1"/>
  <c r="BM29" i="5" s="1"/>
  <c r="BL29" i="5" a="1"/>
  <c r="BL29" i="5" s="1"/>
  <c r="BK29" i="5" a="1"/>
  <c r="BK29" i="5" s="1"/>
  <c r="BJ29" i="5" a="1"/>
  <c r="BJ29" i="5" s="1"/>
  <c r="BI29" i="5" a="1"/>
  <c r="BI29" i="5" s="1"/>
  <c r="BH29" i="5" a="1"/>
  <c r="BH29" i="5" s="1"/>
  <c r="N29" i="5"/>
  <c r="N30" i="5" s="1"/>
  <c r="E29" i="5"/>
  <c r="B29" i="5"/>
  <c r="BV28" i="5" a="1"/>
  <c r="BV28" i="5" s="1"/>
  <c r="BU28" i="5" a="1"/>
  <c r="BU28" i="5" s="1"/>
  <c r="BT28" i="5" a="1"/>
  <c r="BT28" i="5" s="1"/>
  <c r="BS28" i="5" a="1"/>
  <c r="BS28" i="5" s="1"/>
  <c r="BR28" i="5" a="1"/>
  <c r="BR28" i="5" s="1"/>
  <c r="BQ28" i="5" a="1"/>
  <c r="BQ28" i="5" s="1"/>
  <c r="BP28" i="5" a="1"/>
  <c r="BP28" i="5" s="1"/>
  <c r="BO28" i="5" a="1"/>
  <c r="BO28" i="5" s="1"/>
  <c r="BN28" i="5" a="1"/>
  <c r="BN28" i="5" s="1"/>
  <c r="BM28" i="5" a="1"/>
  <c r="BM28" i="5" s="1"/>
  <c r="BL28" i="5" a="1"/>
  <c r="BL28" i="5"/>
  <c r="BK28" i="5" a="1"/>
  <c r="BK28" i="5" s="1"/>
  <c r="BJ28" i="5" a="1"/>
  <c r="BJ28" i="5" s="1"/>
  <c r="BI28" i="5" a="1"/>
  <c r="BI28" i="5" s="1"/>
  <c r="BH28" i="5" a="1"/>
  <c r="BH28" i="5" s="1"/>
  <c r="E28" i="5"/>
  <c r="B28" i="5"/>
  <c r="BV27" i="5" a="1"/>
  <c r="BV27" i="5" s="1"/>
  <c r="BU27" i="5" a="1"/>
  <c r="BU27" i="5" s="1"/>
  <c r="BT27" i="5" a="1"/>
  <c r="BT27" i="5" s="1"/>
  <c r="BS27" i="5" a="1"/>
  <c r="BS27" i="5" s="1"/>
  <c r="BR27" i="5" a="1"/>
  <c r="BR27" i="5" s="1"/>
  <c r="BQ27" i="5" a="1"/>
  <c r="BQ27" i="5" s="1"/>
  <c r="BP27" i="5" a="1"/>
  <c r="BP27" i="5" s="1"/>
  <c r="BO27" i="5" a="1"/>
  <c r="BO27" i="5" s="1"/>
  <c r="BN27" i="5" a="1"/>
  <c r="BN27" i="5" s="1"/>
  <c r="BM27" i="5" a="1"/>
  <c r="BM27" i="5" s="1"/>
  <c r="BL27" i="5" a="1"/>
  <c r="BL27" i="5" s="1"/>
  <c r="BK27" i="5" a="1"/>
  <c r="BK27" i="5" s="1"/>
  <c r="BJ27" i="5" a="1"/>
  <c r="BJ27" i="5" s="1"/>
  <c r="BI27" i="5" a="1"/>
  <c r="BI27" i="5" s="1"/>
  <c r="BH27" i="5" a="1"/>
  <c r="BH27" i="5" s="1"/>
  <c r="E27" i="5"/>
  <c r="B27" i="5"/>
  <c r="BV26" i="5" a="1"/>
  <c r="BV26" i="5" s="1"/>
  <c r="BU26" i="5" a="1"/>
  <c r="BU26" i="5" s="1"/>
  <c r="BT26" i="5" a="1"/>
  <c r="BT26" i="5" s="1"/>
  <c r="BS26" i="5" a="1"/>
  <c r="BS26" i="5" s="1"/>
  <c r="BR26" i="5" a="1"/>
  <c r="BR26" i="5" s="1"/>
  <c r="BQ26" i="5" a="1"/>
  <c r="BQ26" i="5" s="1"/>
  <c r="BP26" i="5" a="1"/>
  <c r="BP26" i="5" s="1"/>
  <c r="BO26" i="5" a="1"/>
  <c r="BO26" i="5" s="1"/>
  <c r="BN26" i="5" a="1"/>
  <c r="BN26" i="5" s="1"/>
  <c r="BM26" i="5" a="1"/>
  <c r="BM26" i="5" s="1"/>
  <c r="BL26" i="5" a="1"/>
  <c r="BL26" i="5" s="1"/>
  <c r="BK26" i="5" a="1"/>
  <c r="BK26" i="5" s="1"/>
  <c r="BJ26" i="5" a="1"/>
  <c r="BJ26" i="5" s="1"/>
  <c r="BI26" i="5" a="1"/>
  <c r="BI26" i="5" s="1"/>
  <c r="BH26" i="5" a="1"/>
  <c r="BH26" i="5" s="1"/>
  <c r="E26" i="5"/>
  <c r="B26" i="5"/>
  <c r="BV25" i="5" a="1"/>
  <c r="BV25" i="5" s="1"/>
  <c r="BU25" i="5" a="1"/>
  <c r="BU25" i="5" s="1"/>
  <c r="BT25" i="5" a="1"/>
  <c r="BT25" i="5" s="1"/>
  <c r="BS25" i="5" a="1"/>
  <c r="BS25" i="5" s="1"/>
  <c r="BR25" i="5" a="1"/>
  <c r="BR25" i="5" s="1"/>
  <c r="BQ25" i="5" a="1"/>
  <c r="BQ25" i="5" s="1"/>
  <c r="BP25" i="5" a="1"/>
  <c r="BP25" i="5" s="1"/>
  <c r="BO25" i="5" a="1"/>
  <c r="BO25" i="5" s="1"/>
  <c r="BN25" i="5" a="1"/>
  <c r="BN25" i="5" s="1"/>
  <c r="BM25" i="5" a="1"/>
  <c r="BM25" i="5" s="1"/>
  <c r="BL25" i="5" a="1"/>
  <c r="BL25" i="5" s="1"/>
  <c r="BK25" i="5" a="1"/>
  <c r="BK25" i="5" s="1"/>
  <c r="BJ25" i="5" a="1"/>
  <c r="BJ25" i="5" s="1"/>
  <c r="BI25" i="5" a="1"/>
  <c r="BI25" i="5" s="1"/>
  <c r="BH25" i="5" a="1"/>
  <c r="BH25" i="5" s="1"/>
  <c r="E25" i="5"/>
  <c r="B25" i="5"/>
  <c r="BV24" i="5" a="1"/>
  <c r="BV24" i="5" s="1"/>
  <c r="BU24" i="5" a="1"/>
  <c r="BU24" i="5" s="1"/>
  <c r="BT24" i="5" a="1"/>
  <c r="BT24" i="5" s="1"/>
  <c r="BS24" i="5" a="1"/>
  <c r="BS24" i="5" s="1"/>
  <c r="BR24" i="5" a="1"/>
  <c r="BR24" i="5"/>
  <c r="BQ24" i="5" a="1"/>
  <c r="BQ24" i="5" s="1"/>
  <c r="BP24" i="5" a="1"/>
  <c r="BP24" i="5" s="1"/>
  <c r="BO24" i="5" a="1"/>
  <c r="BO24" i="5" s="1"/>
  <c r="BN24" i="5" a="1"/>
  <c r="BN24" i="5" s="1"/>
  <c r="BM24" i="5" a="1"/>
  <c r="BM24" i="5" s="1"/>
  <c r="BL24" i="5" a="1"/>
  <c r="BL24" i="5" s="1"/>
  <c r="BK24" i="5" a="1"/>
  <c r="BK24" i="5" s="1"/>
  <c r="BJ24" i="5" a="1"/>
  <c r="BJ24" i="5" s="1"/>
  <c r="BI24" i="5" a="1"/>
  <c r="BI24" i="5" s="1"/>
  <c r="BH24" i="5" a="1"/>
  <c r="BH24" i="5" s="1"/>
  <c r="E24" i="5"/>
  <c r="B24" i="5"/>
  <c r="BV23" i="5" a="1"/>
  <c r="BV23" i="5" s="1"/>
  <c r="BU23" i="5" a="1"/>
  <c r="BU23" i="5" s="1"/>
  <c r="BT23" i="5" a="1"/>
  <c r="BT23" i="5" s="1"/>
  <c r="BS23" i="5" a="1"/>
  <c r="BS23" i="5" s="1"/>
  <c r="BR23" i="5" a="1"/>
  <c r="BR23" i="5" s="1"/>
  <c r="BQ23" i="5" a="1"/>
  <c r="BQ23" i="5" s="1"/>
  <c r="BP23" i="5" a="1"/>
  <c r="BP23" i="5" s="1"/>
  <c r="BO23" i="5" a="1"/>
  <c r="BO23" i="5" s="1"/>
  <c r="BN23" i="5" a="1"/>
  <c r="BN23" i="5" s="1"/>
  <c r="BM23" i="5" a="1"/>
  <c r="BM23" i="5" s="1"/>
  <c r="BL23" i="5" a="1"/>
  <c r="BL23" i="5" s="1"/>
  <c r="BK23" i="5" a="1"/>
  <c r="BK23" i="5" s="1"/>
  <c r="BJ23" i="5" a="1"/>
  <c r="BJ23" i="5" s="1"/>
  <c r="BI23" i="5" a="1"/>
  <c r="BI23" i="5" s="1"/>
  <c r="BH23" i="5" a="1"/>
  <c r="BH23" i="5" s="1"/>
  <c r="N23" i="5"/>
  <c r="N24" i="5" s="1"/>
  <c r="E23" i="5"/>
  <c r="B23" i="5"/>
  <c r="BV22" i="5" a="1"/>
  <c r="BV22" i="5" s="1"/>
  <c r="BU22" i="5" a="1"/>
  <c r="BU22" i="5" s="1"/>
  <c r="BT22" i="5" a="1"/>
  <c r="BT22" i="5" s="1"/>
  <c r="BS22" i="5" a="1"/>
  <c r="BS22" i="5" s="1"/>
  <c r="BR22" i="5" a="1"/>
  <c r="BR22" i="5" s="1"/>
  <c r="BQ22" i="5" a="1"/>
  <c r="BQ22" i="5" s="1"/>
  <c r="BP22" i="5" a="1"/>
  <c r="BP22" i="5" s="1"/>
  <c r="BO22" i="5" a="1"/>
  <c r="BO22" i="5" s="1"/>
  <c r="BN22" i="5" a="1"/>
  <c r="BN22" i="5" s="1"/>
  <c r="BM22" i="5" a="1"/>
  <c r="BM22" i="5" s="1"/>
  <c r="BL22" i="5" a="1"/>
  <c r="BL22" i="5" s="1"/>
  <c r="BK22" i="5" a="1"/>
  <c r="BK22" i="5" s="1"/>
  <c r="BJ22" i="5" a="1"/>
  <c r="BJ22" i="5" s="1"/>
  <c r="BI22" i="5" a="1"/>
  <c r="BI22" i="5" s="1"/>
  <c r="BH22" i="5" a="1"/>
  <c r="BH22" i="5" s="1"/>
  <c r="E22" i="5"/>
  <c r="B22" i="5"/>
  <c r="BV21" i="5" a="1"/>
  <c r="BV21" i="5"/>
  <c r="BU21" i="5" a="1"/>
  <c r="BU21" i="5" s="1"/>
  <c r="BT21" i="5" a="1"/>
  <c r="BT21" i="5" s="1"/>
  <c r="BS21" i="5" a="1"/>
  <c r="BS21" i="5" s="1"/>
  <c r="BR21" i="5" a="1"/>
  <c r="BR21" i="5" s="1"/>
  <c r="BQ21" i="5" a="1"/>
  <c r="BQ21" i="5" s="1"/>
  <c r="BP21" i="5" a="1"/>
  <c r="BP21" i="5" s="1"/>
  <c r="BO21" i="5" a="1"/>
  <c r="BO21" i="5" s="1"/>
  <c r="BN21" i="5" a="1"/>
  <c r="BN21" i="5" s="1"/>
  <c r="BM21" i="5" a="1"/>
  <c r="BM21" i="5" s="1"/>
  <c r="BL21" i="5" a="1"/>
  <c r="BL21" i="5" s="1"/>
  <c r="BK21" i="5" a="1"/>
  <c r="BK21" i="5" s="1"/>
  <c r="BJ21" i="5" a="1"/>
  <c r="BJ21" i="5" s="1"/>
  <c r="BI21" i="5" a="1"/>
  <c r="BI21" i="5" s="1"/>
  <c r="BH21" i="5" a="1"/>
  <c r="BH21" i="5" s="1"/>
  <c r="E21" i="5"/>
  <c r="B21" i="5"/>
  <c r="BV20" i="5" a="1"/>
  <c r="BV20" i="5" s="1"/>
  <c r="BU20" i="5" a="1"/>
  <c r="BU20" i="5"/>
  <c r="BT20" i="5" a="1"/>
  <c r="BT20" i="5" s="1"/>
  <c r="BS20" i="5" a="1"/>
  <c r="BS20" i="5" s="1"/>
  <c r="BR20" i="5" a="1"/>
  <c r="BR20" i="5" s="1"/>
  <c r="BQ20" i="5" a="1"/>
  <c r="BQ20" i="5" s="1"/>
  <c r="BP20" i="5" a="1"/>
  <c r="BP20" i="5" s="1"/>
  <c r="BO20" i="5" a="1"/>
  <c r="BO20" i="5" s="1"/>
  <c r="BN20" i="5" a="1"/>
  <c r="BN20" i="5" s="1"/>
  <c r="BM20" i="5" a="1"/>
  <c r="BM20" i="5" s="1"/>
  <c r="BL20" i="5" a="1"/>
  <c r="BL20" i="5" s="1"/>
  <c r="BK20" i="5" a="1"/>
  <c r="BK20" i="5" s="1"/>
  <c r="BJ20" i="5" a="1"/>
  <c r="BJ20" i="5" s="1"/>
  <c r="BI20" i="5" a="1"/>
  <c r="BI20" i="5" s="1"/>
  <c r="BH20" i="5" a="1"/>
  <c r="BH20" i="5" s="1"/>
  <c r="E20" i="5"/>
  <c r="B20" i="5"/>
  <c r="BV19" i="5" a="1"/>
  <c r="BV19" i="5" s="1"/>
  <c r="BU19" i="5" a="1"/>
  <c r="BU19" i="5" s="1"/>
  <c r="BT19" i="5" a="1"/>
  <c r="BT19" i="5" s="1"/>
  <c r="BS19" i="5" a="1"/>
  <c r="BS19" i="5" s="1"/>
  <c r="BR19" i="5" a="1"/>
  <c r="BR19" i="5" s="1"/>
  <c r="BQ19" i="5" a="1"/>
  <c r="BQ19" i="5" s="1"/>
  <c r="BP19" i="5" a="1"/>
  <c r="BP19" i="5" s="1"/>
  <c r="BO19" i="5" a="1"/>
  <c r="BO19" i="5" s="1"/>
  <c r="BN19" i="5" a="1"/>
  <c r="BN19" i="5" s="1"/>
  <c r="BM19" i="5" a="1"/>
  <c r="BM19" i="5" s="1"/>
  <c r="BL19" i="5" a="1"/>
  <c r="BL19" i="5" s="1"/>
  <c r="BK19" i="5" a="1"/>
  <c r="BK19" i="5" s="1"/>
  <c r="BJ19" i="5" a="1"/>
  <c r="BJ19" i="5" s="1"/>
  <c r="BI19" i="5" a="1"/>
  <c r="BI19" i="5" s="1"/>
  <c r="BH19" i="5" a="1"/>
  <c r="BH19" i="5" s="1"/>
  <c r="E19" i="5"/>
  <c r="B19" i="5"/>
  <c r="BV18" i="5" a="1"/>
  <c r="BV18" i="5" s="1"/>
  <c r="BU18" i="5" a="1"/>
  <c r="BU18" i="5" s="1"/>
  <c r="BT18" i="5" a="1"/>
  <c r="BT18" i="5" s="1"/>
  <c r="BS18" i="5" a="1"/>
  <c r="BS18" i="5" s="1"/>
  <c r="BR18" i="5" a="1"/>
  <c r="BR18" i="5" s="1"/>
  <c r="BQ18" i="5" a="1"/>
  <c r="BQ18" i="5" s="1"/>
  <c r="BP18" i="5" a="1"/>
  <c r="BP18" i="5" s="1"/>
  <c r="BO18" i="5" a="1"/>
  <c r="BO18" i="5"/>
  <c r="BN18" i="5" a="1"/>
  <c r="BN18" i="5" s="1"/>
  <c r="BM18" i="5" a="1"/>
  <c r="BM18" i="5" s="1"/>
  <c r="BL18" i="5" a="1"/>
  <c r="BL18" i="5" s="1"/>
  <c r="BK18" i="5" a="1"/>
  <c r="BK18" i="5" s="1"/>
  <c r="BJ18" i="5" a="1"/>
  <c r="BJ18" i="5" s="1"/>
  <c r="BI18" i="5" a="1"/>
  <c r="BI18" i="5" s="1"/>
  <c r="BH18" i="5" a="1"/>
  <c r="BH18" i="5" s="1"/>
  <c r="E18" i="5"/>
  <c r="B18" i="5"/>
  <c r="BV17" i="5" a="1"/>
  <c r="BV17" i="5" s="1"/>
  <c r="BU17" i="5" a="1"/>
  <c r="BU17" i="5" s="1"/>
  <c r="BT17" i="5" a="1"/>
  <c r="BT17" i="5" s="1"/>
  <c r="BS17" i="5" a="1"/>
  <c r="BS17" i="5" s="1"/>
  <c r="BR17" i="5" a="1"/>
  <c r="BR17" i="5" s="1"/>
  <c r="BQ17" i="5" a="1"/>
  <c r="BQ17" i="5" s="1"/>
  <c r="BP17" i="5" a="1"/>
  <c r="BP17" i="5" s="1"/>
  <c r="BO17" i="5" a="1"/>
  <c r="BO17" i="5" s="1"/>
  <c r="BN17" i="5" a="1"/>
  <c r="BN17" i="5" s="1"/>
  <c r="BM17" i="5" a="1"/>
  <c r="BM17" i="5" s="1"/>
  <c r="BL17" i="5" a="1"/>
  <c r="BL17" i="5" s="1"/>
  <c r="BK17" i="5" a="1"/>
  <c r="BK17" i="5" s="1"/>
  <c r="BJ17" i="5" a="1"/>
  <c r="BJ17" i="5" s="1"/>
  <c r="BI17" i="5" a="1"/>
  <c r="BI17" i="5" s="1"/>
  <c r="BH17" i="5" a="1"/>
  <c r="BH17" i="5" s="1"/>
  <c r="E17" i="5"/>
  <c r="B17" i="5"/>
  <c r="BV16" i="5" a="1"/>
  <c r="BV16" i="5" s="1"/>
  <c r="BU16" i="5" a="1"/>
  <c r="BU16" i="5" s="1"/>
  <c r="BT16" i="5" a="1"/>
  <c r="BT16" i="5" s="1"/>
  <c r="BS16" i="5" a="1"/>
  <c r="BS16" i="5" s="1"/>
  <c r="BR16" i="5" a="1"/>
  <c r="BR16" i="5" s="1"/>
  <c r="BQ16" i="5" a="1"/>
  <c r="BQ16" i="5" s="1"/>
  <c r="BP16" i="5" a="1"/>
  <c r="BP16" i="5" s="1"/>
  <c r="BO16" i="5" a="1"/>
  <c r="BO16" i="5" s="1"/>
  <c r="BN16" i="5" a="1"/>
  <c r="BN16" i="5" s="1"/>
  <c r="BM16" i="5" a="1"/>
  <c r="BM16" i="5" s="1"/>
  <c r="BL16" i="5" a="1"/>
  <c r="BL16" i="5" s="1"/>
  <c r="BK16" i="5" a="1"/>
  <c r="BK16" i="5" s="1"/>
  <c r="BJ16" i="5" a="1"/>
  <c r="BJ16" i="5" s="1"/>
  <c r="BI16" i="5" a="1"/>
  <c r="BI16" i="5" s="1"/>
  <c r="BH16" i="5" a="1"/>
  <c r="BH16" i="5" s="1"/>
  <c r="E16" i="5"/>
  <c r="B16" i="5"/>
  <c r="BV15" i="5" a="1"/>
  <c r="BV15" i="5" s="1"/>
  <c r="BU15" i="5" a="1"/>
  <c r="BU15" i="5" s="1"/>
  <c r="BT15" i="5" a="1"/>
  <c r="BT15" i="5" s="1"/>
  <c r="BS15" i="5" a="1"/>
  <c r="BS15" i="5" s="1"/>
  <c r="BR15" i="5" a="1"/>
  <c r="BR15" i="5" s="1"/>
  <c r="BQ15" i="5" a="1"/>
  <c r="BQ15" i="5" s="1"/>
  <c r="BP15" i="5" a="1"/>
  <c r="BP15" i="5" s="1"/>
  <c r="BO15" i="5" a="1"/>
  <c r="BO15" i="5" s="1"/>
  <c r="BN15" i="5" a="1"/>
  <c r="BN15" i="5" s="1"/>
  <c r="BM15" i="5" a="1"/>
  <c r="BM15" i="5" s="1"/>
  <c r="BL15" i="5" a="1"/>
  <c r="BL15" i="5" s="1"/>
  <c r="BK15" i="5" a="1"/>
  <c r="BK15" i="5" s="1"/>
  <c r="BJ15" i="5" a="1"/>
  <c r="BJ15" i="5" s="1"/>
  <c r="BI15" i="5" a="1"/>
  <c r="BI15" i="5" s="1"/>
  <c r="BH15" i="5" a="1"/>
  <c r="BH15" i="5" s="1"/>
  <c r="N15" i="5"/>
  <c r="E15" i="5"/>
  <c r="B15" i="5"/>
  <c r="BV14" i="5" a="1"/>
  <c r="BV14" i="5" s="1"/>
  <c r="BU14" i="5" a="1"/>
  <c r="BU14" i="5" s="1"/>
  <c r="BT14" i="5" a="1"/>
  <c r="BT14" i="5" s="1"/>
  <c r="BS14" i="5" a="1"/>
  <c r="BS14" i="5" s="1"/>
  <c r="BR14" i="5" a="1"/>
  <c r="BR14" i="5" s="1"/>
  <c r="BQ14" i="5" a="1"/>
  <c r="BQ14" i="5" s="1"/>
  <c r="BP14" i="5" a="1"/>
  <c r="BP14" i="5" s="1"/>
  <c r="BO14" i="5" a="1"/>
  <c r="BO14" i="5" s="1"/>
  <c r="BN14" i="5" a="1"/>
  <c r="BN14" i="5" s="1"/>
  <c r="BM14" i="5" a="1"/>
  <c r="BM14" i="5" s="1"/>
  <c r="BL14" i="5" a="1"/>
  <c r="BL14" i="5" s="1"/>
  <c r="BK14" i="5" a="1"/>
  <c r="BK14" i="5" s="1"/>
  <c r="BJ14" i="5" a="1"/>
  <c r="BJ14" i="5" s="1"/>
  <c r="BI14" i="5" a="1"/>
  <c r="BI14" i="5" s="1"/>
  <c r="BH14" i="5" a="1"/>
  <c r="BH14" i="5" s="1"/>
  <c r="E14" i="5"/>
  <c r="B14" i="5"/>
  <c r="BV13" i="5" a="1"/>
  <c r="BV13" i="5" s="1"/>
  <c r="BU13" i="5" a="1"/>
  <c r="BU13" i="5" s="1"/>
  <c r="BT13" i="5" a="1"/>
  <c r="BT13" i="5" s="1"/>
  <c r="BS13" i="5" a="1"/>
  <c r="BS13" i="5" s="1"/>
  <c r="BR13" i="5" a="1"/>
  <c r="BR13" i="5" s="1"/>
  <c r="BQ13" i="5" a="1"/>
  <c r="BQ13" i="5" s="1"/>
  <c r="BP13" i="5" a="1"/>
  <c r="BP13" i="5" s="1"/>
  <c r="BO13" i="5" a="1"/>
  <c r="BO13" i="5" s="1"/>
  <c r="BN13" i="5" a="1"/>
  <c r="BN13" i="5" s="1"/>
  <c r="BM13" i="5" a="1"/>
  <c r="BM13" i="5" s="1"/>
  <c r="BL13" i="5" a="1"/>
  <c r="BL13" i="5" s="1"/>
  <c r="BK13" i="5" a="1"/>
  <c r="BK13" i="5" s="1"/>
  <c r="BJ13" i="5" a="1"/>
  <c r="BJ13" i="5" s="1"/>
  <c r="BI13" i="5" a="1"/>
  <c r="BI13" i="5" s="1"/>
  <c r="BH13" i="5" a="1"/>
  <c r="BH13" i="5" s="1"/>
  <c r="E13" i="5"/>
  <c r="B13" i="5"/>
  <c r="BV12" i="5" a="1"/>
  <c r="BV12" i="5" s="1"/>
  <c r="BU12" i="5" a="1"/>
  <c r="BU12" i="5" s="1"/>
  <c r="BT12" i="5" a="1"/>
  <c r="BT12" i="5" s="1"/>
  <c r="BS12" i="5" a="1"/>
  <c r="BS12" i="5" s="1"/>
  <c r="BR12" i="5" a="1"/>
  <c r="BR12" i="5" s="1"/>
  <c r="BQ12" i="5" a="1"/>
  <c r="BQ12" i="5" s="1"/>
  <c r="BP12" i="5" a="1"/>
  <c r="BP12" i="5" s="1"/>
  <c r="BO12" i="5" a="1"/>
  <c r="BO12" i="5" s="1"/>
  <c r="BN12" i="5" a="1"/>
  <c r="BN12" i="5" s="1"/>
  <c r="BM12" i="5" a="1"/>
  <c r="BM12" i="5" s="1"/>
  <c r="BL12" i="5" a="1"/>
  <c r="BL12" i="5" s="1"/>
  <c r="BK12" i="5" a="1"/>
  <c r="BK12" i="5" s="1"/>
  <c r="BJ12" i="5" a="1"/>
  <c r="BJ12" i="5" s="1"/>
  <c r="BI12" i="5" a="1"/>
  <c r="BI12" i="5" s="1"/>
  <c r="BH12" i="5" a="1"/>
  <c r="BH12" i="5" s="1"/>
  <c r="E12" i="5"/>
  <c r="B12" i="5"/>
  <c r="BV11" i="5" a="1"/>
  <c r="BV11" i="5" s="1"/>
  <c r="BU11" i="5" a="1"/>
  <c r="BU11" i="5" s="1"/>
  <c r="BT11" i="5" a="1"/>
  <c r="BT11" i="5" s="1"/>
  <c r="BS11" i="5" a="1"/>
  <c r="BS11" i="5" s="1"/>
  <c r="BR11" i="5" a="1"/>
  <c r="BR11" i="5" s="1"/>
  <c r="BQ11" i="5" a="1"/>
  <c r="BQ11" i="5" s="1"/>
  <c r="BP11" i="5" a="1"/>
  <c r="BP11" i="5" s="1"/>
  <c r="BO11" i="5" a="1"/>
  <c r="BO11" i="5" s="1"/>
  <c r="BN11" i="5" a="1"/>
  <c r="BN11" i="5" s="1"/>
  <c r="BM11" i="5" a="1"/>
  <c r="BM11" i="5" s="1"/>
  <c r="BL11" i="5" a="1"/>
  <c r="BL11" i="5" s="1"/>
  <c r="BK11" i="5" a="1"/>
  <c r="BK11" i="5" s="1"/>
  <c r="BJ11" i="5" a="1"/>
  <c r="BJ11" i="5" s="1"/>
  <c r="BI11" i="5" a="1"/>
  <c r="BI11" i="5" s="1"/>
  <c r="BH11" i="5" a="1"/>
  <c r="BH11" i="5" s="1"/>
  <c r="E11" i="5"/>
  <c r="B11" i="5"/>
  <c r="BV10" i="5" a="1"/>
  <c r="BV10" i="5" s="1"/>
  <c r="BU10" i="5" a="1"/>
  <c r="BU10" i="5" s="1"/>
  <c r="BT10" i="5" a="1"/>
  <c r="BT10" i="5" s="1"/>
  <c r="BS10" i="5" a="1"/>
  <c r="BS10" i="5" s="1"/>
  <c r="BR10" i="5" a="1"/>
  <c r="BR10" i="5" s="1"/>
  <c r="BQ10" i="5" a="1"/>
  <c r="BQ10" i="5" s="1"/>
  <c r="BP10" i="5" a="1"/>
  <c r="BP10" i="5" s="1"/>
  <c r="BO10" i="5" a="1"/>
  <c r="BO10" i="5" s="1"/>
  <c r="BN10" i="5" a="1"/>
  <c r="BN10" i="5" s="1"/>
  <c r="BM10" i="5" a="1"/>
  <c r="BM10" i="5" s="1"/>
  <c r="BL10" i="5" a="1"/>
  <c r="BL10" i="5" s="1"/>
  <c r="BK10" i="5" a="1"/>
  <c r="BK10" i="5" s="1"/>
  <c r="BJ10" i="5" a="1"/>
  <c r="BJ10" i="5" s="1"/>
  <c r="BI10" i="5" a="1"/>
  <c r="BI10" i="5" s="1"/>
  <c r="BH10" i="5" a="1"/>
  <c r="BH10" i="5" s="1"/>
  <c r="E10" i="5"/>
  <c r="D10" i="5"/>
  <c r="B10" i="5"/>
  <c r="BV9" i="5" a="1"/>
  <c r="BV9" i="5" s="1"/>
  <c r="BU9" i="5" a="1"/>
  <c r="BU9" i="5"/>
  <c r="BT9" i="5" a="1"/>
  <c r="BT9" i="5" s="1"/>
  <c r="BS9" i="5" a="1"/>
  <c r="BS9" i="5" s="1"/>
  <c r="BR9" i="5" a="1"/>
  <c r="BR9" i="5" s="1"/>
  <c r="BQ9" i="5" a="1"/>
  <c r="BQ9" i="5" s="1"/>
  <c r="BP9" i="5" a="1"/>
  <c r="BP9" i="5"/>
  <c r="BO9" i="5" a="1"/>
  <c r="BO9" i="5"/>
  <c r="BN9" i="5" a="1"/>
  <c r="BN9" i="5" s="1"/>
  <c r="BM9" i="5" a="1"/>
  <c r="BM9" i="5" s="1"/>
  <c r="BL9" i="5" a="1"/>
  <c r="BL9" i="5" s="1"/>
  <c r="BK9" i="5" a="1"/>
  <c r="BK9" i="5" s="1"/>
  <c r="BJ9" i="5" a="1"/>
  <c r="BJ9" i="5" s="1"/>
  <c r="BI9" i="5" a="1"/>
  <c r="BI9" i="5"/>
  <c r="BH9" i="5" a="1"/>
  <c r="BH9" i="5" s="1"/>
  <c r="E9" i="5"/>
  <c r="D9" i="5"/>
  <c r="B9" i="5"/>
  <c r="BV8" i="5" a="1"/>
  <c r="BV8" i="5" s="1"/>
  <c r="BU8" i="5" a="1"/>
  <c r="BU8" i="5" s="1"/>
  <c r="BT8" i="5" a="1"/>
  <c r="BT8" i="5" s="1"/>
  <c r="BS8" i="5" a="1"/>
  <c r="BS8" i="5" s="1"/>
  <c r="BR8" i="5" a="1"/>
  <c r="BR8" i="5" s="1"/>
  <c r="BQ8" i="5" a="1"/>
  <c r="BQ8" i="5" s="1"/>
  <c r="BP8" i="5" a="1"/>
  <c r="BP8" i="5" s="1"/>
  <c r="BO8" i="5" a="1"/>
  <c r="BO8" i="5" s="1"/>
  <c r="BN8" i="5" a="1"/>
  <c r="BN8" i="5" s="1"/>
  <c r="BM8" i="5" a="1"/>
  <c r="BM8" i="5"/>
  <c r="BL8" i="5" a="1"/>
  <c r="BL8" i="5" s="1"/>
  <c r="BK8" i="5" a="1"/>
  <c r="BK8" i="5" s="1"/>
  <c r="BJ8" i="5" a="1"/>
  <c r="BJ8" i="5" s="1"/>
  <c r="BI8" i="5" a="1"/>
  <c r="BI8" i="5" s="1"/>
  <c r="BH8" i="5" a="1"/>
  <c r="BH8" i="5" s="1"/>
  <c r="E8" i="5"/>
  <c r="D8" i="5"/>
  <c r="B8" i="5"/>
  <c r="BV7" i="5" a="1"/>
  <c r="BV7" i="5" s="1"/>
  <c r="BU7" i="5" a="1"/>
  <c r="BU7" i="5" s="1"/>
  <c r="BT7" i="5" a="1"/>
  <c r="BT7" i="5" s="1"/>
  <c r="BS7" i="5" a="1"/>
  <c r="BS7" i="5"/>
  <c r="BR7" i="5" a="1"/>
  <c r="BR7" i="5"/>
  <c r="BQ7" i="5" a="1"/>
  <c r="BQ7" i="5" s="1"/>
  <c r="BP7" i="5" a="1"/>
  <c r="BP7" i="5" s="1"/>
  <c r="BO7" i="5" a="1"/>
  <c r="BO7" i="5" s="1"/>
  <c r="BN7" i="5" a="1"/>
  <c r="BN7" i="5" s="1"/>
  <c r="BM7" i="5" a="1"/>
  <c r="BM7" i="5" s="1"/>
  <c r="BL7" i="5" a="1"/>
  <c r="BL7" i="5" s="1"/>
  <c r="BK7" i="5" a="1"/>
  <c r="BK7" i="5" s="1"/>
  <c r="BJ7" i="5" a="1"/>
  <c r="BJ7" i="5" s="1"/>
  <c r="BI7" i="5" a="1"/>
  <c r="BI7" i="5" s="1"/>
  <c r="BH7" i="5" a="1"/>
  <c r="BH7" i="5" s="1"/>
  <c r="N7" i="5"/>
  <c r="O7" i="5" s="1"/>
  <c r="E7" i="5"/>
  <c r="F3" i="5"/>
  <c r="M9" i="5" s="1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E134" i="7"/>
  <c r="E133" i="7"/>
  <c r="E132" i="7"/>
  <c r="E131" i="7"/>
  <c r="E130" i="7"/>
  <c r="E129" i="7"/>
  <c r="E128" i="7"/>
  <c r="N127" i="7"/>
  <c r="N128" i="7" s="1"/>
  <c r="E127" i="7"/>
  <c r="E126" i="7"/>
  <c r="E125" i="7"/>
  <c r="E124" i="7"/>
  <c r="E123" i="7"/>
  <c r="E122" i="7"/>
  <c r="E121" i="7"/>
  <c r="E120" i="7"/>
  <c r="N119" i="7"/>
  <c r="N120" i="7" s="1"/>
  <c r="E119" i="7"/>
  <c r="E118" i="7"/>
  <c r="E117" i="7"/>
  <c r="E116" i="7"/>
  <c r="E115" i="7"/>
  <c r="E114" i="7"/>
  <c r="E113" i="7"/>
  <c r="E112" i="7"/>
  <c r="N111" i="7"/>
  <c r="N112" i="7" s="1"/>
  <c r="E111" i="7"/>
  <c r="E110" i="7"/>
  <c r="E109" i="7"/>
  <c r="E108" i="7"/>
  <c r="E107" i="7"/>
  <c r="E106" i="7"/>
  <c r="E105" i="7"/>
  <c r="E104" i="7"/>
  <c r="N103" i="7"/>
  <c r="O103" i="7" s="1"/>
  <c r="E103" i="7"/>
  <c r="E102" i="7"/>
  <c r="E101" i="7"/>
  <c r="E100" i="7"/>
  <c r="E99" i="7"/>
  <c r="E98" i="7"/>
  <c r="E97" i="7"/>
  <c r="E96" i="7"/>
  <c r="N95" i="7"/>
  <c r="O95" i="7" s="1"/>
  <c r="E95" i="7"/>
  <c r="E94" i="7"/>
  <c r="E93" i="7"/>
  <c r="E92" i="7"/>
  <c r="E91" i="7"/>
  <c r="E90" i="7"/>
  <c r="E89" i="7"/>
  <c r="E88" i="7"/>
  <c r="N87" i="7"/>
  <c r="O87" i="7" s="1"/>
  <c r="E87" i="7"/>
  <c r="E86" i="7"/>
  <c r="E85" i="7"/>
  <c r="E84" i="7"/>
  <c r="E83" i="7"/>
  <c r="E82" i="7"/>
  <c r="E81" i="7"/>
  <c r="E80" i="7"/>
  <c r="N79" i="7"/>
  <c r="O79" i="7" s="1"/>
  <c r="E79" i="7"/>
  <c r="E78" i="7"/>
  <c r="E77" i="7"/>
  <c r="E76" i="7"/>
  <c r="E75" i="7"/>
  <c r="E74" i="7"/>
  <c r="E73" i="7"/>
  <c r="E72" i="7"/>
  <c r="N71" i="7"/>
  <c r="O71" i="7" s="1"/>
  <c r="E71" i="7"/>
  <c r="E70" i="7"/>
  <c r="E69" i="7"/>
  <c r="E68" i="7"/>
  <c r="E67" i="7"/>
  <c r="E66" i="7"/>
  <c r="E65" i="7"/>
  <c r="E64" i="7"/>
  <c r="N63" i="7"/>
  <c r="O63" i="7" s="1"/>
  <c r="E63" i="7"/>
  <c r="E62" i="7"/>
  <c r="E61" i="7"/>
  <c r="E60" i="7"/>
  <c r="E59" i="7"/>
  <c r="E58" i="7"/>
  <c r="E57" i="7"/>
  <c r="E56" i="7"/>
  <c r="N55" i="7"/>
  <c r="O55" i="7" s="1"/>
  <c r="E55" i="7"/>
  <c r="E54" i="7"/>
  <c r="E53" i="7"/>
  <c r="E52" i="7"/>
  <c r="E51" i="7"/>
  <c r="E50" i="7"/>
  <c r="E49" i="7"/>
  <c r="E48" i="7"/>
  <c r="N47" i="7"/>
  <c r="O47" i="7" s="1"/>
  <c r="E47" i="7"/>
  <c r="E46" i="7"/>
  <c r="E45" i="7"/>
  <c r="E44" i="7"/>
  <c r="E43" i="7"/>
  <c r="E42" i="7"/>
  <c r="E41" i="7"/>
  <c r="E40" i="7"/>
  <c r="N39" i="7"/>
  <c r="N40" i="7" s="1"/>
  <c r="E39" i="7"/>
  <c r="E38" i="7"/>
  <c r="E37" i="7"/>
  <c r="E36" i="7"/>
  <c r="B36" i="7"/>
  <c r="E35" i="7"/>
  <c r="B35" i="7"/>
  <c r="E34" i="7"/>
  <c r="B34" i="7"/>
  <c r="E33" i="7"/>
  <c r="B33" i="7"/>
  <c r="E32" i="7"/>
  <c r="B32" i="7"/>
  <c r="N31" i="7"/>
  <c r="N32" i="7" s="1"/>
  <c r="N33" i="7" s="1"/>
  <c r="E31" i="7"/>
  <c r="B31" i="7"/>
  <c r="BV30" i="7" a="1"/>
  <c r="BV30" i="7" s="1"/>
  <c r="BU30" i="7" a="1"/>
  <c r="BU30" i="7" s="1"/>
  <c r="BT30" i="7" a="1"/>
  <c r="BT30" i="7" s="1"/>
  <c r="BS30" i="7" a="1"/>
  <c r="BS30" i="7" s="1"/>
  <c r="BR30" i="7" a="1"/>
  <c r="BR30" i="7" s="1"/>
  <c r="BQ30" i="7" a="1"/>
  <c r="BQ30" i="7" s="1"/>
  <c r="BP30" i="7" a="1"/>
  <c r="BP30" i="7" s="1"/>
  <c r="BO30" i="7" a="1"/>
  <c r="BO30" i="7" s="1"/>
  <c r="BN30" i="7" a="1"/>
  <c r="BN30" i="7" s="1"/>
  <c r="BM30" i="7" a="1"/>
  <c r="BM30" i="7" s="1"/>
  <c r="BL30" i="7" a="1"/>
  <c r="BL30" i="7" s="1"/>
  <c r="BK30" i="7" a="1"/>
  <c r="BK30" i="7" s="1"/>
  <c r="BJ30" i="7" a="1"/>
  <c r="BJ30" i="7" s="1"/>
  <c r="BI30" i="7" a="1"/>
  <c r="BI30" i="7" s="1"/>
  <c r="BH30" i="7" a="1"/>
  <c r="BH30" i="7" s="1"/>
  <c r="E30" i="7"/>
  <c r="B30" i="7"/>
  <c r="BV29" i="7" a="1"/>
  <c r="BV29" i="7" s="1"/>
  <c r="BU29" i="7" a="1"/>
  <c r="BU29" i="7" s="1"/>
  <c r="BT29" i="7" a="1"/>
  <c r="BT29" i="7" s="1"/>
  <c r="BS29" i="7" a="1"/>
  <c r="BS29" i="7" s="1"/>
  <c r="BR29" i="7" a="1"/>
  <c r="BR29" i="7"/>
  <c r="BQ29" i="7" a="1"/>
  <c r="BQ29" i="7" s="1"/>
  <c r="BP29" i="7" a="1"/>
  <c r="BP29" i="7" s="1"/>
  <c r="BO29" i="7" a="1"/>
  <c r="BO29" i="7" s="1"/>
  <c r="BN29" i="7" a="1"/>
  <c r="BN29" i="7" s="1"/>
  <c r="BM29" i="7" a="1"/>
  <c r="BM29" i="7" s="1"/>
  <c r="BL29" i="7" a="1"/>
  <c r="BL29" i="7" s="1"/>
  <c r="BK29" i="7" a="1"/>
  <c r="BK29" i="7" s="1"/>
  <c r="BJ29" i="7" a="1"/>
  <c r="BJ29" i="7" s="1"/>
  <c r="BI29" i="7" a="1"/>
  <c r="BI29" i="7" s="1"/>
  <c r="BH29" i="7" a="1"/>
  <c r="BH29" i="7" s="1"/>
  <c r="E29" i="7"/>
  <c r="B29" i="7"/>
  <c r="BV28" i="7" a="1"/>
  <c r="BV28" i="7" s="1"/>
  <c r="BU28" i="7" a="1"/>
  <c r="BU28" i="7" s="1"/>
  <c r="BT28" i="7" a="1"/>
  <c r="BT28" i="7" s="1"/>
  <c r="BS28" i="7" a="1"/>
  <c r="BS28" i="7" s="1"/>
  <c r="BR28" i="7" a="1"/>
  <c r="BR28" i="7" s="1"/>
  <c r="BQ28" i="7" a="1"/>
  <c r="BQ28" i="7" s="1"/>
  <c r="BP28" i="7" a="1"/>
  <c r="BP28" i="7" s="1"/>
  <c r="BO28" i="7" a="1"/>
  <c r="BO28" i="7" s="1"/>
  <c r="BN28" i="7" a="1"/>
  <c r="BN28" i="7" s="1"/>
  <c r="BM28" i="7" a="1"/>
  <c r="BM28" i="7" s="1"/>
  <c r="BL28" i="7" a="1"/>
  <c r="BL28" i="7" s="1"/>
  <c r="BK28" i="7" a="1"/>
  <c r="BK28" i="7" s="1"/>
  <c r="BJ28" i="7" a="1"/>
  <c r="BJ28" i="7" s="1"/>
  <c r="BI28" i="7" a="1"/>
  <c r="BI28" i="7" s="1"/>
  <c r="BH28" i="7" a="1"/>
  <c r="BH28" i="7" s="1"/>
  <c r="E28" i="7"/>
  <c r="B28" i="7"/>
  <c r="BV27" i="7" a="1"/>
  <c r="BV27" i="7" s="1"/>
  <c r="BU27" i="7" a="1"/>
  <c r="BU27" i="7" s="1"/>
  <c r="BT27" i="7" a="1"/>
  <c r="BT27" i="7" s="1"/>
  <c r="BS27" i="7" a="1"/>
  <c r="BS27" i="7" s="1"/>
  <c r="BR27" i="7" a="1"/>
  <c r="BR27" i="7"/>
  <c r="BQ27" i="7" a="1"/>
  <c r="BQ27" i="7" s="1"/>
  <c r="BP27" i="7" a="1"/>
  <c r="BP27" i="7" s="1"/>
  <c r="BO27" i="7" a="1"/>
  <c r="BO27" i="7" s="1"/>
  <c r="BN27" i="7" a="1"/>
  <c r="BN27" i="7" s="1"/>
  <c r="BM27" i="7" a="1"/>
  <c r="BM27" i="7" s="1"/>
  <c r="BL27" i="7" a="1"/>
  <c r="BL27" i="7" s="1"/>
  <c r="BK27" i="7" a="1"/>
  <c r="BK27" i="7" s="1"/>
  <c r="BJ27" i="7" a="1"/>
  <c r="BJ27" i="7" s="1"/>
  <c r="BI27" i="7" a="1"/>
  <c r="BI27" i="7" s="1"/>
  <c r="BH27" i="7" a="1"/>
  <c r="BH27" i="7" s="1"/>
  <c r="E27" i="7"/>
  <c r="B27" i="7"/>
  <c r="BV26" i="7" a="1"/>
  <c r="BV26" i="7" s="1"/>
  <c r="BU26" i="7" a="1"/>
  <c r="BU26" i="7" s="1"/>
  <c r="BT26" i="7" a="1"/>
  <c r="BT26" i="7" s="1"/>
  <c r="BS26" i="7" a="1"/>
  <c r="BS26" i="7" s="1"/>
  <c r="BR26" i="7" a="1"/>
  <c r="BR26" i="7" s="1"/>
  <c r="BQ26" i="7" a="1"/>
  <c r="BQ26" i="7" s="1"/>
  <c r="BP26" i="7" a="1"/>
  <c r="BP26" i="7" s="1"/>
  <c r="BO26" i="7" a="1"/>
  <c r="BO26" i="7" s="1"/>
  <c r="BN26" i="7" a="1"/>
  <c r="BN26" i="7" s="1"/>
  <c r="BM26" i="7" a="1"/>
  <c r="BM26" i="7" s="1"/>
  <c r="BL26" i="7" a="1"/>
  <c r="BL26" i="7" s="1"/>
  <c r="BK26" i="7" a="1"/>
  <c r="BK26" i="7" s="1"/>
  <c r="BJ26" i="7" a="1"/>
  <c r="BJ26" i="7" s="1"/>
  <c r="BI26" i="7" a="1"/>
  <c r="BI26" i="7" s="1"/>
  <c r="BH26" i="7" a="1"/>
  <c r="BH26" i="7" s="1"/>
  <c r="E26" i="7"/>
  <c r="B26" i="7"/>
  <c r="BV25" i="7" a="1"/>
  <c r="BV25" i="7"/>
  <c r="BU25" i="7" a="1"/>
  <c r="BU25" i="7"/>
  <c r="BT25" i="7" a="1"/>
  <c r="BT25" i="7" s="1"/>
  <c r="BS25" i="7" a="1"/>
  <c r="BS25" i="7"/>
  <c r="BR25" i="7" a="1"/>
  <c r="BR25" i="7" s="1"/>
  <c r="BQ25" i="7" a="1"/>
  <c r="BQ25" i="7" s="1"/>
  <c r="BP25" i="7" a="1"/>
  <c r="BP25" i="7" s="1"/>
  <c r="BO25" i="7" a="1"/>
  <c r="BO25" i="7" s="1"/>
  <c r="BN25" i="7" a="1"/>
  <c r="BN25" i="7"/>
  <c r="BM25" i="7" a="1"/>
  <c r="BM25" i="7" s="1"/>
  <c r="BL25" i="7" a="1"/>
  <c r="BL25" i="7" s="1"/>
  <c r="BK25" i="7" a="1"/>
  <c r="BK25" i="7" s="1"/>
  <c r="BJ25" i="7" a="1"/>
  <c r="BJ25" i="7" s="1"/>
  <c r="BI25" i="7" a="1"/>
  <c r="BI25" i="7" s="1"/>
  <c r="BH25" i="7" a="1"/>
  <c r="BH25" i="7" s="1"/>
  <c r="E25" i="7"/>
  <c r="B25" i="7"/>
  <c r="BV24" i="7" a="1"/>
  <c r="BV24" i="7" s="1"/>
  <c r="BU24" i="7" a="1"/>
  <c r="BU24" i="7" s="1"/>
  <c r="BT24" i="7" a="1"/>
  <c r="BT24" i="7" s="1"/>
  <c r="BS24" i="7" a="1"/>
  <c r="BS24" i="7" s="1"/>
  <c r="BR24" i="7" a="1"/>
  <c r="BR24" i="7" s="1"/>
  <c r="BQ24" i="7" a="1"/>
  <c r="BQ24" i="7" s="1"/>
  <c r="BP24" i="7" a="1"/>
  <c r="BP24" i="7" s="1"/>
  <c r="BO24" i="7" a="1"/>
  <c r="BO24" i="7" s="1"/>
  <c r="BN24" i="7" a="1"/>
  <c r="BN24" i="7" s="1"/>
  <c r="BM24" i="7" a="1"/>
  <c r="BM24" i="7" s="1"/>
  <c r="BL24" i="7" a="1"/>
  <c r="BL24" i="7" s="1"/>
  <c r="BK24" i="7" a="1"/>
  <c r="BK24" i="7" s="1"/>
  <c r="BJ24" i="7" a="1"/>
  <c r="BJ24" i="7" s="1"/>
  <c r="BI24" i="7" a="1"/>
  <c r="BI24" i="7" s="1"/>
  <c r="BH24" i="7" a="1"/>
  <c r="BH24" i="7" s="1"/>
  <c r="E24" i="7"/>
  <c r="B24" i="7"/>
  <c r="BV23" i="7" a="1"/>
  <c r="BV23" i="7" s="1"/>
  <c r="BU23" i="7" a="1"/>
  <c r="BU23" i="7" s="1"/>
  <c r="BT23" i="7" a="1"/>
  <c r="BT23" i="7" s="1"/>
  <c r="BS23" i="7" a="1"/>
  <c r="BS23" i="7" s="1"/>
  <c r="BR23" i="7" a="1"/>
  <c r="BR23" i="7" s="1"/>
  <c r="BQ23" i="7" a="1"/>
  <c r="BQ23" i="7"/>
  <c r="BP23" i="7" a="1"/>
  <c r="BP23" i="7" s="1"/>
  <c r="BO23" i="7" a="1"/>
  <c r="BO23" i="7" s="1"/>
  <c r="BN23" i="7" a="1"/>
  <c r="BN23" i="7" s="1"/>
  <c r="BM23" i="7" a="1"/>
  <c r="BM23" i="7" s="1"/>
  <c r="BL23" i="7" a="1"/>
  <c r="BL23" i="7" s="1"/>
  <c r="BK23" i="7" a="1"/>
  <c r="BK23" i="7" s="1"/>
  <c r="BJ23" i="7" a="1"/>
  <c r="BJ23" i="7" s="1"/>
  <c r="BI23" i="7" a="1"/>
  <c r="BI23" i="7" s="1"/>
  <c r="BH23" i="7" a="1"/>
  <c r="BH23" i="7" s="1"/>
  <c r="N23" i="7"/>
  <c r="N24" i="7" s="1"/>
  <c r="O24" i="7" s="1"/>
  <c r="E23" i="7"/>
  <c r="B23" i="7"/>
  <c r="BV22" i="7" a="1"/>
  <c r="BV22" i="7" s="1"/>
  <c r="BU22" i="7" a="1"/>
  <c r="BU22" i="7" s="1"/>
  <c r="BT22" i="7" a="1"/>
  <c r="BT22" i="7" s="1"/>
  <c r="BS22" i="7" a="1"/>
  <c r="BS22" i="7" s="1"/>
  <c r="BR22" i="7" a="1"/>
  <c r="BR22" i="7" s="1"/>
  <c r="BQ22" i="7" a="1"/>
  <c r="BQ22" i="7" s="1"/>
  <c r="BP22" i="7" a="1"/>
  <c r="BP22" i="7" s="1"/>
  <c r="BO22" i="7" a="1"/>
  <c r="BO22" i="7" s="1"/>
  <c r="BN22" i="7" a="1"/>
  <c r="BN22" i="7" s="1"/>
  <c r="BM22" i="7" a="1"/>
  <c r="BM22" i="7" s="1"/>
  <c r="BL22" i="7" a="1"/>
  <c r="BL22" i="7" s="1"/>
  <c r="BK22" i="7" a="1"/>
  <c r="BK22" i="7" s="1"/>
  <c r="BJ22" i="7" a="1"/>
  <c r="BJ22" i="7" s="1"/>
  <c r="BI22" i="7" a="1"/>
  <c r="BI22" i="7" s="1"/>
  <c r="BH22" i="7" a="1"/>
  <c r="BH22" i="7" s="1"/>
  <c r="E22" i="7"/>
  <c r="B22" i="7"/>
  <c r="BV21" i="7" a="1"/>
  <c r="BV21" i="7" s="1"/>
  <c r="BU21" i="7" a="1"/>
  <c r="BU21" i="7" s="1"/>
  <c r="BT21" i="7" a="1"/>
  <c r="BT21" i="7"/>
  <c r="BS21" i="7" a="1"/>
  <c r="BS21" i="7" s="1"/>
  <c r="BR21" i="7" a="1"/>
  <c r="BR21" i="7" s="1"/>
  <c r="BQ21" i="7" a="1"/>
  <c r="BQ21" i="7" s="1"/>
  <c r="BP21" i="7" a="1"/>
  <c r="BP21" i="7" s="1"/>
  <c r="BO21" i="7" a="1"/>
  <c r="BO21" i="7"/>
  <c r="BN21" i="7" a="1"/>
  <c r="BN21" i="7" s="1"/>
  <c r="BM21" i="7" a="1"/>
  <c r="BM21" i="7" s="1"/>
  <c r="BL21" i="7" a="1"/>
  <c r="BL21" i="7" s="1"/>
  <c r="BK21" i="7" a="1"/>
  <c r="BK21" i="7" s="1"/>
  <c r="BJ21" i="7" a="1"/>
  <c r="BJ21" i="7" s="1"/>
  <c r="BI21" i="7" a="1"/>
  <c r="BI21" i="7" s="1"/>
  <c r="BH21" i="7" a="1"/>
  <c r="BH21" i="7" s="1"/>
  <c r="E21" i="7"/>
  <c r="B21" i="7"/>
  <c r="BV20" i="7" a="1"/>
  <c r="BV20" i="7" s="1"/>
  <c r="BU20" i="7" a="1"/>
  <c r="BU20" i="7" s="1"/>
  <c r="BT20" i="7" a="1"/>
  <c r="BT20" i="7" s="1"/>
  <c r="BS20" i="7" a="1"/>
  <c r="BS20" i="7" s="1"/>
  <c r="BR20" i="7" a="1"/>
  <c r="BR20" i="7" s="1"/>
  <c r="BQ20" i="7" a="1"/>
  <c r="BQ20" i="7" s="1"/>
  <c r="BP20" i="7" a="1"/>
  <c r="BP20" i="7" s="1"/>
  <c r="BO20" i="7" a="1"/>
  <c r="BO20" i="7" s="1"/>
  <c r="BN20" i="7" a="1"/>
  <c r="BN20" i="7" s="1"/>
  <c r="BM20" i="7" a="1"/>
  <c r="BM20" i="7" s="1"/>
  <c r="BL20" i="7" a="1"/>
  <c r="BL20" i="7" s="1"/>
  <c r="BK20" i="7" a="1"/>
  <c r="BK20" i="7" s="1"/>
  <c r="BJ20" i="7" a="1"/>
  <c r="BJ20" i="7" s="1"/>
  <c r="BI20" i="7" a="1"/>
  <c r="BI20" i="7" s="1"/>
  <c r="BH20" i="7" a="1"/>
  <c r="BH20" i="7" s="1"/>
  <c r="E20" i="7"/>
  <c r="B20" i="7"/>
  <c r="BV19" i="7" a="1"/>
  <c r="BV19" i="7" s="1"/>
  <c r="BU19" i="7" a="1"/>
  <c r="BU19" i="7" s="1"/>
  <c r="BT19" i="7" a="1"/>
  <c r="BT19" i="7" s="1"/>
  <c r="BS19" i="7" a="1"/>
  <c r="BS19" i="7" s="1"/>
  <c r="BR19" i="7" a="1"/>
  <c r="BR19" i="7" s="1"/>
  <c r="BQ19" i="7" a="1"/>
  <c r="BQ19" i="7" s="1"/>
  <c r="BP19" i="7" a="1"/>
  <c r="BP19" i="7" s="1"/>
  <c r="BO19" i="7" a="1"/>
  <c r="BO19" i="7" s="1"/>
  <c r="BN19" i="7" a="1"/>
  <c r="BN19" i="7" s="1"/>
  <c r="BM19" i="7" a="1"/>
  <c r="BM19" i="7" s="1"/>
  <c r="BL19" i="7" a="1"/>
  <c r="BL19" i="7" s="1"/>
  <c r="BK19" i="7" a="1"/>
  <c r="BK19" i="7" s="1"/>
  <c r="BJ19" i="7" a="1"/>
  <c r="BJ19" i="7" s="1"/>
  <c r="BI19" i="7" a="1"/>
  <c r="BI19" i="7" s="1"/>
  <c r="BH19" i="7" a="1"/>
  <c r="BH19" i="7" s="1"/>
  <c r="E19" i="7"/>
  <c r="B19" i="7"/>
  <c r="BV18" i="7" a="1"/>
  <c r="BV18" i="7" s="1"/>
  <c r="BU18" i="7" a="1"/>
  <c r="BU18" i="7" s="1"/>
  <c r="BT18" i="7" a="1"/>
  <c r="BT18" i="7" s="1"/>
  <c r="BS18" i="7" a="1"/>
  <c r="BS18" i="7" s="1"/>
  <c r="BR18" i="7" a="1"/>
  <c r="BR18" i="7" s="1"/>
  <c r="BQ18" i="7" a="1"/>
  <c r="BQ18" i="7" s="1"/>
  <c r="BP18" i="7" a="1"/>
  <c r="BP18" i="7" s="1"/>
  <c r="BO18" i="7" a="1"/>
  <c r="BO18" i="7" s="1"/>
  <c r="BN18" i="7" a="1"/>
  <c r="BN18" i="7" s="1"/>
  <c r="BM18" i="7" a="1"/>
  <c r="BM18" i="7" s="1"/>
  <c r="BL18" i="7" a="1"/>
  <c r="BL18" i="7" s="1"/>
  <c r="BK18" i="7" a="1"/>
  <c r="BK18" i="7" s="1"/>
  <c r="BJ18" i="7" a="1"/>
  <c r="BJ18" i="7" s="1"/>
  <c r="BI18" i="7" a="1"/>
  <c r="BI18" i="7" s="1"/>
  <c r="BH18" i="7" a="1"/>
  <c r="BH18" i="7" s="1"/>
  <c r="E18" i="7"/>
  <c r="B18" i="7"/>
  <c r="BV17" i="7" a="1"/>
  <c r="BV17" i="7" s="1"/>
  <c r="BU17" i="7" a="1"/>
  <c r="BU17" i="7" s="1"/>
  <c r="BT17" i="7" a="1"/>
  <c r="BT17" i="7" s="1"/>
  <c r="BS17" i="7" a="1"/>
  <c r="BS17" i="7" s="1"/>
  <c r="BR17" i="7" a="1"/>
  <c r="BR17" i="7" s="1"/>
  <c r="BQ17" i="7" a="1"/>
  <c r="BQ17" i="7" s="1"/>
  <c r="BP17" i="7" a="1"/>
  <c r="BP17" i="7" s="1"/>
  <c r="BO17" i="7" a="1"/>
  <c r="BO17" i="7" s="1"/>
  <c r="BN17" i="7" a="1"/>
  <c r="BN17" i="7" s="1"/>
  <c r="BM17" i="7" a="1"/>
  <c r="BM17" i="7" s="1"/>
  <c r="BL17" i="7" a="1"/>
  <c r="BL17" i="7" s="1"/>
  <c r="BK17" i="7" a="1"/>
  <c r="BK17" i="7" s="1"/>
  <c r="BJ17" i="7" a="1"/>
  <c r="BJ17" i="7" s="1"/>
  <c r="BI17" i="7" a="1"/>
  <c r="BI17" i="7" s="1"/>
  <c r="BH17" i="7" a="1"/>
  <c r="BH17" i="7" s="1"/>
  <c r="E17" i="7"/>
  <c r="B17" i="7"/>
  <c r="BV16" i="7" a="1"/>
  <c r="BV16" i="7" s="1"/>
  <c r="BU16" i="7" a="1"/>
  <c r="BU16" i="7" s="1"/>
  <c r="BT16" i="7" a="1"/>
  <c r="BT16" i="7" s="1"/>
  <c r="BS16" i="7" a="1"/>
  <c r="BS16" i="7" s="1"/>
  <c r="BR16" i="7" a="1"/>
  <c r="BR16" i="7" s="1"/>
  <c r="BQ16" i="7" a="1"/>
  <c r="BQ16" i="7" s="1"/>
  <c r="BP16" i="7" a="1"/>
  <c r="BP16" i="7" s="1"/>
  <c r="BO16" i="7" a="1"/>
  <c r="BO16" i="7" s="1"/>
  <c r="BN16" i="7" a="1"/>
  <c r="BN16" i="7" s="1"/>
  <c r="BM16" i="7" a="1"/>
  <c r="BM16" i="7" s="1"/>
  <c r="BL16" i="7" a="1"/>
  <c r="BL16" i="7" s="1"/>
  <c r="BK16" i="7" a="1"/>
  <c r="BK16" i="7" s="1"/>
  <c r="BJ16" i="7" a="1"/>
  <c r="BJ16" i="7" s="1"/>
  <c r="BI16" i="7" a="1"/>
  <c r="BI16" i="7" s="1"/>
  <c r="BH16" i="7" a="1"/>
  <c r="BH16" i="7" s="1"/>
  <c r="E16" i="7"/>
  <c r="B16" i="7"/>
  <c r="BV15" i="7" a="1"/>
  <c r="BV15" i="7" s="1"/>
  <c r="BU15" i="7" a="1"/>
  <c r="BU15" i="7" s="1"/>
  <c r="BT15" i="7" a="1"/>
  <c r="BT15" i="7" s="1"/>
  <c r="BS15" i="7" a="1"/>
  <c r="BS15" i="7" s="1"/>
  <c r="BR15" i="7" a="1"/>
  <c r="BR15" i="7" s="1"/>
  <c r="BQ15" i="7" a="1"/>
  <c r="BQ15" i="7" s="1"/>
  <c r="BP15" i="7" a="1"/>
  <c r="BP15" i="7" s="1"/>
  <c r="BO15" i="7" a="1"/>
  <c r="BO15" i="7" s="1"/>
  <c r="BN15" i="7" a="1"/>
  <c r="BN15" i="7" s="1"/>
  <c r="BM15" i="7" a="1"/>
  <c r="BM15" i="7" s="1"/>
  <c r="BL15" i="7" a="1"/>
  <c r="BL15" i="7" s="1"/>
  <c r="BK15" i="7" a="1"/>
  <c r="BK15" i="7" s="1"/>
  <c r="BJ15" i="7" a="1"/>
  <c r="BJ15" i="7" s="1"/>
  <c r="BI15" i="7" a="1"/>
  <c r="BI15" i="7" s="1"/>
  <c r="BH15" i="7" a="1"/>
  <c r="BH15" i="7" s="1"/>
  <c r="N15" i="7"/>
  <c r="O15" i="7" s="1"/>
  <c r="E15" i="7"/>
  <c r="B15" i="7"/>
  <c r="BV14" i="7" a="1"/>
  <c r="BV14" i="7" s="1"/>
  <c r="BU14" i="7" a="1"/>
  <c r="BU14" i="7" s="1"/>
  <c r="BT14" i="7" a="1"/>
  <c r="BT14" i="7" s="1"/>
  <c r="BS14" i="7" a="1"/>
  <c r="BS14" i="7" s="1"/>
  <c r="BR14" i="7" a="1"/>
  <c r="BR14" i="7" s="1"/>
  <c r="BQ14" i="7" a="1"/>
  <c r="BQ14" i="7" s="1"/>
  <c r="BP14" i="7" a="1"/>
  <c r="BP14" i="7" s="1"/>
  <c r="BO14" i="7" a="1"/>
  <c r="BO14" i="7" s="1"/>
  <c r="BN14" i="7" a="1"/>
  <c r="BN14" i="7" s="1"/>
  <c r="BM14" i="7" a="1"/>
  <c r="BM14" i="7" s="1"/>
  <c r="BL14" i="7" a="1"/>
  <c r="BL14" i="7" s="1"/>
  <c r="BK14" i="7" a="1"/>
  <c r="BK14" i="7" s="1"/>
  <c r="BJ14" i="7" a="1"/>
  <c r="BJ14" i="7" s="1"/>
  <c r="BI14" i="7" a="1"/>
  <c r="BI14" i="7" s="1"/>
  <c r="BH14" i="7" a="1"/>
  <c r="BH14" i="7" s="1"/>
  <c r="E14" i="7"/>
  <c r="B14" i="7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BQ13" i="7" a="1"/>
  <c r="BQ13" i="7" s="1"/>
  <c r="BP13" i="7" a="1"/>
  <c r="BP13" i="7" s="1"/>
  <c r="BO13" i="7" a="1"/>
  <c r="BO13" i="7" s="1"/>
  <c r="BN13" i="7" a="1"/>
  <c r="BN13" i="7" s="1"/>
  <c r="BM13" i="7" a="1"/>
  <c r="BM13" i="7" s="1"/>
  <c r="BL13" i="7" a="1"/>
  <c r="BL13" i="7" s="1"/>
  <c r="BK13" i="7" a="1"/>
  <c r="BK13" i="7" s="1"/>
  <c r="BJ13" i="7" a="1"/>
  <c r="BJ13" i="7" s="1"/>
  <c r="BI13" i="7" a="1"/>
  <c r="BI13" i="7" s="1"/>
  <c r="BH13" i="7" a="1"/>
  <c r="BH13" i="7" s="1"/>
  <c r="E13" i="7"/>
  <c r="B13" i="7"/>
  <c r="BV12" i="7" a="1"/>
  <c r="BV12" i="7" s="1"/>
  <c r="BU12" i="7" a="1"/>
  <c r="BU12" i="7" s="1"/>
  <c r="BT12" i="7" a="1"/>
  <c r="BT12" i="7" s="1"/>
  <c r="BS12" i="7" a="1"/>
  <c r="BS12" i="7" s="1"/>
  <c r="BR12" i="7" a="1"/>
  <c r="BR12" i="7" s="1"/>
  <c r="BQ12" i="7" a="1"/>
  <c r="BQ12" i="7" s="1"/>
  <c r="BP12" i="7" a="1"/>
  <c r="BP12" i="7" s="1"/>
  <c r="BO12" i="7" a="1"/>
  <c r="BO12" i="7" s="1"/>
  <c r="BN12" i="7" a="1"/>
  <c r="BN12" i="7" s="1"/>
  <c r="BM12" i="7" a="1"/>
  <c r="BM12" i="7" s="1"/>
  <c r="BL12" i="7" a="1"/>
  <c r="BL12" i="7" s="1"/>
  <c r="BK12" i="7" a="1"/>
  <c r="BK12" i="7" s="1"/>
  <c r="BJ12" i="7" a="1"/>
  <c r="BJ12" i="7" s="1"/>
  <c r="BI12" i="7" a="1"/>
  <c r="BI12" i="7" s="1"/>
  <c r="BH12" i="7" a="1"/>
  <c r="BH12" i="7" s="1"/>
  <c r="E12" i="7"/>
  <c r="B12" i="7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BQ11" i="7" a="1"/>
  <c r="BQ11" i="7" s="1"/>
  <c r="BP11" i="7" a="1"/>
  <c r="BP11" i="7" s="1"/>
  <c r="BO11" i="7" a="1"/>
  <c r="BO11" i="7" s="1"/>
  <c r="BN11" i="7" a="1"/>
  <c r="BN11" i="7" s="1"/>
  <c r="BM11" i="7" a="1"/>
  <c r="BM11" i="7" s="1"/>
  <c r="BL11" i="7" a="1"/>
  <c r="BL11" i="7" s="1"/>
  <c r="BK11" i="7" a="1"/>
  <c r="BK11" i="7" s="1"/>
  <c r="BJ11" i="7" a="1"/>
  <c r="BJ11" i="7" s="1"/>
  <c r="BI11" i="7" a="1"/>
  <c r="BI11" i="7" s="1"/>
  <c r="BH11" i="7" a="1"/>
  <c r="BH11" i="7" s="1"/>
  <c r="E11" i="7"/>
  <c r="B11" i="7"/>
  <c r="BV10" i="7" a="1"/>
  <c r="BV10" i="7" s="1"/>
  <c r="BU10" i="7" a="1"/>
  <c r="BU10" i="7" s="1"/>
  <c r="BT10" i="7" a="1"/>
  <c r="BT10" i="7" s="1"/>
  <c r="BS10" i="7" a="1"/>
  <c r="BS10" i="7" s="1"/>
  <c r="BR10" i="7" a="1"/>
  <c r="BR10" i="7" s="1"/>
  <c r="BQ10" i="7" a="1"/>
  <c r="BQ10" i="7" s="1"/>
  <c r="BP10" i="7" a="1"/>
  <c r="BP10" i="7" s="1"/>
  <c r="BO10" i="7" a="1"/>
  <c r="BO10" i="7" s="1"/>
  <c r="BN10" i="7" a="1"/>
  <c r="BN10" i="7" s="1"/>
  <c r="BM10" i="7" a="1"/>
  <c r="BM10" i="7" s="1"/>
  <c r="BL10" i="7" a="1"/>
  <c r="BL10" i="7" s="1"/>
  <c r="BK10" i="7" a="1"/>
  <c r="BK10" i="7" s="1"/>
  <c r="BJ10" i="7" a="1"/>
  <c r="BJ10" i="7" s="1"/>
  <c r="BI10" i="7" a="1"/>
  <c r="BI10" i="7" s="1"/>
  <c r="BH10" i="7" a="1"/>
  <c r="BH10" i="7" s="1"/>
  <c r="E10" i="7"/>
  <c r="D10" i="7"/>
  <c r="B10" i="7"/>
  <c r="BV9" i="7" a="1"/>
  <c r="BV9" i="7" s="1"/>
  <c r="BU9" i="7" a="1"/>
  <c r="BU9" i="7" s="1"/>
  <c r="BT9" i="7" a="1"/>
  <c r="BT9" i="7" s="1"/>
  <c r="BS9" i="7" a="1"/>
  <c r="BS9" i="7" s="1"/>
  <c r="BR9" i="7" a="1"/>
  <c r="BR9" i="7" s="1"/>
  <c r="BQ9" i="7" a="1"/>
  <c r="BQ9" i="7" s="1"/>
  <c r="BP9" i="7" a="1"/>
  <c r="BP9" i="7" s="1"/>
  <c r="BO9" i="7" a="1"/>
  <c r="BO9" i="7" s="1"/>
  <c r="BN9" i="7" a="1"/>
  <c r="BN9" i="7" s="1"/>
  <c r="BM9" i="7" a="1"/>
  <c r="BM9" i="7" s="1"/>
  <c r="BL9" i="7" a="1"/>
  <c r="BL9" i="7" s="1"/>
  <c r="BK9" i="7" a="1"/>
  <c r="BK9" i="7" s="1"/>
  <c r="BJ9" i="7" a="1"/>
  <c r="BJ9" i="7" s="1"/>
  <c r="BI9" i="7" a="1"/>
  <c r="BI9" i="7" s="1"/>
  <c r="BH9" i="7" a="1"/>
  <c r="BH9" i="7" s="1"/>
  <c r="E9" i="7"/>
  <c r="D9" i="7"/>
  <c r="B9" i="7"/>
  <c r="BV8" i="7" a="1"/>
  <c r="BV8" i="7" s="1"/>
  <c r="BU8" i="7" a="1"/>
  <c r="BU8" i="7" s="1"/>
  <c r="BT8" i="7" a="1"/>
  <c r="BT8" i="7" s="1"/>
  <c r="BS8" i="7" a="1"/>
  <c r="BS8" i="7" s="1"/>
  <c r="BR8" i="7" a="1"/>
  <c r="BR8" i="7" s="1"/>
  <c r="BQ8" i="7" a="1"/>
  <c r="BQ8" i="7" s="1"/>
  <c r="BP8" i="7" a="1"/>
  <c r="BP8" i="7" s="1"/>
  <c r="BO8" i="7" a="1"/>
  <c r="BO8" i="7" s="1"/>
  <c r="BN8" i="7" a="1"/>
  <c r="BN8" i="7" s="1"/>
  <c r="BM8" i="7" a="1"/>
  <c r="BM8" i="7" s="1"/>
  <c r="BL8" i="7" a="1"/>
  <c r="BL8" i="7" s="1"/>
  <c r="BK8" i="7" a="1"/>
  <c r="BK8" i="7" s="1"/>
  <c r="BJ8" i="7" a="1"/>
  <c r="BJ8" i="7" s="1"/>
  <c r="BI8" i="7" a="1"/>
  <c r="BI8" i="7" s="1"/>
  <c r="BH8" i="7" a="1"/>
  <c r="BH8" i="7" s="1"/>
  <c r="E8" i="7"/>
  <c r="D8" i="7"/>
  <c r="B8" i="7"/>
  <c r="BV7" i="7" a="1"/>
  <c r="BV7" i="7" s="1"/>
  <c r="BU7" i="7" a="1"/>
  <c r="BU7" i="7" s="1"/>
  <c r="BT7" i="7" a="1"/>
  <c r="BT7" i="7" s="1"/>
  <c r="BS7" i="7" a="1"/>
  <c r="BS7" i="7" s="1"/>
  <c r="BR7" i="7" a="1"/>
  <c r="BR7" i="7" s="1"/>
  <c r="BQ7" i="7" a="1"/>
  <c r="BQ7" i="7" s="1"/>
  <c r="BP7" i="7" a="1"/>
  <c r="BP7" i="7" s="1"/>
  <c r="BO7" i="7" a="1"/>
  <c r="BO7" i="7" s="1"/>
  <c r="BN7" i="7" a="1"/>
  <c r="BN7" i="7" s="1"/>
  <c r="BM7" i="7" a="1"/>
  <c r="BM7" i="7" s="1"/>
  <c r="BL7" i="7" a="1"/>
  <c r="BL7" i="7" s="1"/>
  <c r="BK7" i="7" a="1"/>
  <c r="BK7" i="7" s="1"/>
  <c r="BJ7" i="7" a="1"/>
  <c r="BJ7" i="7" s="1"/>
  <c r="BI7" i="7" a="1"/>
  <c r="BI7" i="7" s="1"/>
  <c r="BH7" i="7" a="1"/>
  <c r="BH7" i="7" s="1"/>
  <c r="N7" i="7"/>
  <c r="N8" i="7" s="1"/>
  <c r="N9" i="7" s="1"/>
  <c r="E7" i="7"/>
  <c r="F3" i="7"/>
  <c r="M132" i="7" s="1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E132" i="6"/>
  <c r="E131" i="6"/>
  <c r="N130" i="6"/>
  <c r="N131" i="6" s="1"/>
  <c r="E130" i="6"/>
  <c r="E129" i="6"/>
  <c r="E128" i="6"/>
  <c r="E127" i="6"/>
  <c r="E126" i="6"/>
  <c r="E125" i="6"/>
  <c r="N124" i="6"/>
  <c r="N125" i="6" s="1"/>
  <c r="E124" i="6"/>
  <c r="E123" i="6"/>
  <c r="E122" i="6"/>
  <c r="E121" i="6"/>
  <c r="E120" i="6"/>
  <c r="E119" i="6"/>
  <c r="N118" i="6"/>
  <c r="N119" i="6" s="1"/>
  <c r="E118" i="6"/>
  <c r="E117" i="6"/>
  <c r="E116" i="6"/>
  <c r="E115" i="6"/>
  <c r="E114" i="6"/>
  <c r="E113" i="6"/>
  <c r="N112" i="6"/>
  <c r="N113" i="6" s="1"/>
  <c r="E112" i="6"/>
  <c r="E111" i="6"/>
  <c r="E110" i="6"/>
  <c r="E109" i="6"/>
  <c r="E108" i="6"/>
  <c r="E107" i="6"/>
  <c r="N106" i="6"/>
  <c r="N107" i="6" s="1"/>
  <c r="E106" i="6"/>
  <c r="E105" i="6"/>
  <c r="E104" i="6"/>
  <c r="E103" i="6"/>
  <c r="E102" i="6"/>
  <c r="E101" i="6"/>
  <c r="N100" i="6"/>
  <c r="N101" i="6" s="1"/>
  <c r="E100" i="6"/>
  <c r="E99" i="6"/>
  <c r="E98" i="6"/>
  <c r="E97" i="6"/>
  <c r="E96" i="6"/>
  <c r="E95" i="6"/>
  <c r="N94" i="6"/>
  <c r="N95" i="6" s="1"/>
  <c r="E94" i="6"/>
  <c r="E93" i="6"/>
  <c r="E92" i="6"/>
  <c r="E91" i="6"/>
  <c r="E90" i="6"/>
  <c r="E89" i="6"/>
  <c r="N88" i="6"/>
  <c r="O88" i="6" s="1"/>
  <c r="E88" i="6"/>
  <c r="E87" i="6"/>
  <c r="E86" i="6"/>
  <c r="E85" i="6"/>
  <c r="E84" i="6"/>
  <c r="E83" i="6"/>
  <c r="N82" i="6"/>
  <c r="N83" i="6" s="1"/>
  <c r="E82" i="6"/>
  <c r="E81" i="6"/>
  <c r="E80" i="6"/>
  <c r="N79" i="6"/>
  <c r="N80" i="6" s="1"/>
  <c r="E79" i="6"/>
  <c r="E78" i="6"/>
  <c r="E77" i="6"/>
  <c r="E76" i="6"/>
  <c r="N75" i="6"/>
  <c r="N76" i="6" s="1"/>
  <c r="N77" i="6" s="1"/>
  <c r="E75" i="6"/>
  <c r="E74" i="6"/>
  <c r="E73" i="6"/>
  <c r="E72" i="6"/>
  <c r="E71" i="6"/>
  <c r="E70" i="6"/>
  <c r="E69" i="6"/>
  <c r="N68" i="6"/>
  <c r="N69" i="6" s="1"/>
  <c r="E68" i="6"/>
  <c r="N67" i="6"/>
  <c r="O67" i="6" s="1"/>
  <c r="E67" i="6"/>
  <c r="E66" i="6"/>
  <c r="E65" i="6"/>
  <c r="E64" i="6"/>
  <c r="E63" i="6"/>
  <c r="E62" i="6"/>
  <c r="E61" i="6"/>
  <c r="E60" i="6"/>
  <c r="N59" i="6"/>
  <c r="N60" i="6" s="1"/>
  <c r="N61" i="6" s="1"/>
  <c r="E59" i="6"/>
  <c r="E58" i="6"/>
  <c r="E57" i="6"/>
  <c r="E56" i="6"/>
  <c r="E55" i="6"/>
  <c r="E54" i="6"/>
  <c r="E53" i="6"/>
  <c r="E52" i="6"/>
  <c r="O51" i="6"/>
  <c r="N51" i="6"/>
  <c r="N52" i="6" s="1"/>
  <c r="N53" i="6" s="1"/>
  <c r="E51" i="6"/>
  <c r="E50" i="6"/>
  <c r="E49" i="6"/>
  <c r="E48" i="6"/>
  <c r="E47" i="6"/>
  <c r="E46" i="6"/>
  <c r="E45" i="6"/>
  <c r="E44" i="6"/>
  <c r="N43" i="6"/>
  <c r="N44" i="6" s="1"/>
  <c r="N45" i="6" s="1"/>
  <c r="E43" i="6"/>
  <c r="E42" i="6"/>
  <c r="E41" i="6"/>
  <c r="E40" i="6"/>
  <c r="E39" i="6"/>
  <c r="E38" i="6"/>
  <c r="E37" i="6"/>
  <c r="E36" i="6"/>
  <c r="B36" i="6"/>
  <c r="N35" i="6"/>
  <c r="N36" i="6" s="1"/>
  <c r="E35" i="6"/>
  <c r="B35" i="6"/>
  <c r="E34" i="6"/>
  <c r="B34" i="6"/>
  <c r="E33" i="6"/>
  <c r="B33" i="6"/>
  <c r="E32" i="6"/>
  <c r="B32" i="6"/>
  <c r="E31" i="6"/>
  <c r="B31" i="6"/>
  <c r="BV30" i="6" a="1"/>
  <c r="BV30" i="6"/>
  <c r="BU30" i="6" a="1"/>
  <c r="BU30" i="6"/>
  <c r="BT30" i="6" a="1"/>
  <c r="BT30" i="6"/>
  <c r="BS30" i="6" a="1"/>
  <c r="BS30" i="6" s="1"/>
  <c r="BR30" i="6" a="1"/>
  <c r="BR30" i="6" s="1"/>
  <c r="BQ30" i="6" a="1"/>
  <c r="BQ30" i="6" s="1"/>
  <c r="BP30" i="6" a="1"/>
  <c r="BP30" i="6" s="1"/>
  <c r="BO30" i="6" a="1"/>
  <c r="BO30" i="6" s="1"/>
  <c r="BN30" i="6" a="1"/>
  <c r="BN30" i="6" s="1"/>
  <c r="BM30" i="6" a="1"/>
  <c r="BM30" i="6" s="1"/>
  <c r="BL30" i="6" a="1"/>
  <c r="BL30" i="6" s="1"/>
  <c r="BK30" i="6" a="1"/>
  <c r="BK30" i="6" s="1"/>
  <c r="BJ30" i="6" a="1"/>
  <c r="BJ30" i="6" s="1"/>
  <c r="BI30" i="6" a="1"/>
  <c r="BI30" i="6" s="1"/>
  <c r="BH30" i="6" a="1"/>
  <c r="BH30" i="6"/>
  <c r="E30" i="6"/>
  <c r="B30" i="6"/>
  <c r="BV29" i="6" a="1"/>
  <c r="BV29" i="6" s="1"/>
  <c r="BU29" i="6" a="1"/>
  <c r="BU29" i="6" s="1"/>
  <c r="BT29" i="6" a="1"/>
  <c r="BT29" i="6" s="1"/>
  <c r="BS29" i="6" a="1"/>
  <c r="BS29" i="6" s="1"/>
  <c r="BR29" i="6" a="1"/>
  <c r="BR29" i="6" s="1"/>
  <c r="BQ29" i="6" a="1"/>
  <c r="BQ29" i="6" s="1"/>
  <c r="BP29" i="6" a="1"/>
  <c r="BP29" i="6" s="1"/>
  <c r="BO29" i="6" a="1"/>
  <c r="BO29" i="6" s="1"/>
  <c r="BN29" i="6" a="1"/>
  <c r="BN29" i="6" s="1"/>
  <c r="BM29" i="6" a="1"/>
  <c r="BM29" i="6" s="1"/>
  <c r="BL29" i="6" a="1"/>
  <c r="BL29" i="6" s="1"/>
  <c r="BK29" i="6" a="1"/>
  <c r="BK29" i="6" s="1"/>
  <c r="BJ29" i="6" a="1"/>
  <c r="BJ29" i="6" s="1"/>
  <c r="BI29" i="6" a="1"/>
  <c r="BI29" i="6" s="1"/>
  <c r="BH29" i="6" a="1"/>
  <c r="BH29" i="6" s="1"/>
  <c r="E29" i="6"/>
  <c r="B29" i="6"/>
  <c r="BV28" i="6" a="1"/>
  <c r="BV28" i="6" s="1"/>
  <c r="BU28" i="6" a="1"/>
  <c r="BU28" i="6" s="1"/>
  <c r="BT28" i="6" a="1"/>
  <c r="BT28" i="6" s="1"/>
  <c r="BS28" i="6" a="1"/>
  <c r="BS28" i="6" s="1"/>
  <c r="BR28" i="6" a="1"/>
  <c r="BR28" i="6" s="1"/>
  <c r="BQ28" i="6" a="1"/>
  <c r="BQ28" i="6" s="1"/>
  <c r="BP28" i="6" a="1"/>
  <c r="BP28" i="6" s="1"/>
  <c r="BO28" i="6" a="1"/>
  <c r="BO28" i="6" s="1"/>
  <c r="BN28" i="6" a="1"/>
  <c r="BN28" i="6" s="1"/>
  <c r="BM28" i="6" a="1"/>
  <c r="BM28" i="6" s="1"/>
  <c r="BL28" i="6" a="1"/>
  <c r="BL28" i="6" s="1"/>
  <c r="BK28" i="6" a="1"/>
  <c r="BK28" i="6" s="1"/>
  <c r="BJ28" i="6" a="1"/>
  <c r="BJ28" i="6" s="1"/>
  <c r="BI28" i="6" a="1"/>
  <c r="BI28" i="6" s="1"/>
  <c r="BH28" i="6" a="1"/>
  <c r="BH28" i="6" s="1"/>
  <c r="E28" i="6"/>
  <c r="B28" i="6"/>
  <c r="BV27" i="6" a="1"/>
  <c r="BV27" i="6" s="1"/>
  <c r="BU27" i="6" a="1"/>
  <c r="BU27" i="6" s="1"/>
  <c r="BT27" i="6" a="1"/>
  <c r="BT27" i="6" s="1"/>
  <c r="BS27" i="6" a="1"/>
  <c r="BS27" i="6" s="1"/>
  <c r="BR27" i="6" a="1"/>
  <c r="BR27" i="6" s="1"/>
  <c r="BQ27" i="6" a="1"/>
  <c r="BQ27" i="6" s="1"/>
  <c r="BP27" i="6" a="1"/>
  <c r="BP27" i="6" s="1"/>
  <c r="BO27" i="6" a="1"/>
  <c r="BO27" i="6" s="1"/>
  <c r="BN27" i="6" a="1"/>
  <c r="BN27" i="6" s="1"/>
  <c r="BM27" i="6" a="1"/>
  <c r="BM27" i="6" s="1"/>
  <c r="BL27" i="6" a="1"/>
  <c r="BL27" i="6" s="1"/>
  <c r="BK27" i="6" a="1"/>
  <c r="BK27" i="6" s="1"/>
  <c r="BJ27" i="6" a="1"/>
  <c r="BJ27" i="6" s="1"/>
  <c r="BI27" i="6" a="1"/>
  <c r="BI27" i="6" s="1"/>
  <c r="BH27" i="6" a="1"/>
  <c r="BH27" i="6" s="1"/>
  <c r="N27" i="6"/>
  <c r="N28" i="6" s="1"/>
  <c r="E27" i="6"/>
  <c r="B27" i="6"/>
  <c r="BV26" i="6" a="1"/>
  <c r="BV26" i="6" s="1"/>
  <c r="BU26" i="6" a="1"/>
  <c r="BU26" i="6" s="1"/>
  <c r="BT26" i="6" a="1"/>
  <c r="BT26" i="6" s="1"/>
  <c r="BS26" i="6" a="1"/>
  <c r="BS26" i="6" s="1"/>
  <c r="BR26" i="6" a="1"/>
  <c r="BR26" i="6" s="1"/>
  <c r="BQ26" i="6" a="1"/>
  <c r="BQ26" i="6" s="1"/>
  <c r="BP26" i="6" a="1"/>
  <c r="BP26" i="6" s="1"/>
  <c r="BO26" i="6" a="1"/>
  <c r="BO26" i="6" s="1"/>
  <c r="BN26" i="6" a="1"/>
  <c r="BN26" i="6" s="1"/>
  <c r="BM26" i="6" a="1"/>
  <c r="BM26" i="6" s="1"/>
  <c r="BL26" i="6" a="1"/>
  <c r="BL26" i="6" s="1"/>
  <c r="BK26" i="6" a="1"/>
  <c r="BK26" i="6" s="1"/>
  <c r="BJ26" i="6" a="1"/>
  <c r="BJ26" i="6" s="1"/>
  <c r="BI26" i="6" a="1"/>
  <c r="BI26" i="6" s="1"/>
  <c r="BH26" i="6" a="1"/>
  <c r="BH26" i="6" s="1"/>
  <c r="E26" i="6"/>
  <c r="B26" i="6"/>
  <c r="BV25" i="6" a="1"/>
  <c r="BV25" i="6" s="1"/>
  <c r="BU25" i="6" a="1"/>
  <c r="BU25" i="6" s="1"/>
  <c r="BT25" i="6" a="1"/>
  <c r="BT25" i="6" s="1"/>
  <c r="BS25" i="6" a="1"/>
  <c r="BS25" i="6" s="1"/>
  <c r="BR25" i="6" a="1"/>
  <c r="BR25" i="6" s="1"/>
  <c r="BQ25" i="6" a="1"/>
  <c r="BQ25" i="6" s="1"/>
  <c r="BP25" i="6" a="1"/>
  <c r="BP25" i="6" s="1"/>
  <c r="BO25" i="6" a="1"/>
  <c r="BO25" i="6" s="1"/>
  <c r="BN25" i="6" a="1"/>
  <c r="BN25" i="6" s="1"/>
  <c r="BM25" i="6" a="1"/>
  <c r="BM25" i="6" s="1"/>
  <c r="BL25" i="6" a="1"/>
  <c r="BL25" i="6" s="1"/>
  <c r="BK25" i="6" a="1"/>
  <c r="BK25" i="6" s="1"/>
  <c r="BJ25" i="6" a="1"/>
  <c r="BJ25" i="6" s="1"/>
  <c r="BI25" i="6" a="1"/>
  <c r="BI25" i="6" s="1"/>
  <c r="BH25" i="6" a="1"/>
  <c r="BH25" i="6" s="1"/>
  <c r="E25" i="6"/>
  <c r="B25" i="6"/>
  <c r="BV24" i="6" a="1"/>
  <c r="BV24" i="6" s="1"/>
  <c r="BU24" i="6" a="1"/>
  <c r="BU24" i="6" s="1"/>
  <c r="BT24" i="6" a="1"/>
  <c r="BT24" i="6" s="1"/>
  <c r="BS24" i="6" a="1"/>
  <c r="BS24" i="6" s="1"/>
  <c r="BR24" i="6" a="1"/>
  <c r="BR24" i="6" s="1"/>
  <c r="BQ24" i="6" a="1"/>
  <c r="BQ24" i="6" s="1"/>
  <c r="BP24" i="6" a="1"/>
  <c r="BP24" i="6" s="1"/>
  <c r="BO24" i="6" a="1"/>
  <c r="BO24" i="6"/>
  <c r="BN24" i="6" a="1"/>
  <c r="BN24" i="6" s="1"/>
  <c r="BM24" i="6" a="1"/>
  <c r="BM24" i="6" s="1"/>
  <c r="BL24" i="6" a="1"/>
  <c r="BL24" i="6" s="1"/>
  <c r="BK24" i="6" a="1"/>
  <c r="BK24" i="6" s="1"/>
  <c r="BJ24" i="6" a="1"/>
  <c r="BJ24" i="6" s="1"/>
  <c r="BI24" i="6" a="1"/>
  <c r="BI24" i="6" s="1"/>
  <c r="BH24" i="6" a="1"/>
  <c r="BH24" i="6" s="1"/>
  <c r="E24" i="6"/>
  <c r="B24" i="6"/>
  <c r="BV23" i="6" a="1"/>
  <c r="BV23" i="6" s="1"/>
  <c r="BU23" i="6" a="1"/>
  <c r="BU23" i="6" s="1"/>
  <c r="BT23" i="6" a="1"/>
  <c r="BT23" i="6" s="1"/>
  <c r="BS23" i="6" a="1"/>
  <c r="BS23" i="6" s="1"/>
  <c r="BR23" i="6" a="1"/>
  <c r="BR23" i="6" s="1"/>
  <c r="BQ23" i="6" a="1"/>
  <c r="BQ23" i="6" s="1"/>
  <c r="BP23" i="6" a="1"/>
  <c r="BP23" i="6" s="1"/>
  <c r="BO23" i="6" a="1"/>
  <c r="BO23" i="6" s="1"/>
  <c r="BN23" i="6" a="1"/>
  <c r="BN23" i="6" s="1"/>
  <c r="BM23" i="6" a="1"/>
  <c r="BM23" i="6" s="1"/>
  <c r="BL23" i="6" a="1"/>
  <c r="BL23" i="6" s="1"/>
  <c r="BK23" i="6" a="1"/>
  <c r="BK23" i="6" s="1"/>
  <c r="BJ23" i="6" a="1"/>
  <c r="BJ23" i="6" s="1"/>
  <c r="BI23" i="6" a="1"/>
  <c r="BI23" i="6" s="1"/>
  <c r="BH23" i="6" a="1"/>
  <c r="BH23" i="6" s="1"/>
  <c r="E23" i="6"/>
  <c r="B23" i="6"/>
  <c r="BV22" i="6" a="1"/>
  <c r="BV22" i="6" s="1"/>
  <c r="BU22" i="6" a="1"/>
  <c r="BU22" i="6" s="1"/>
  <c r="BT22" i="6" a="1"/>
  <c r="BT22" i="6" s="1"/>
  <c r="BS22" i="6" a="1"/>
  <c r="BS22" i="6" s="1"/>
  <c r="BR22" i="6" a="1"/>
  <c r="BR22" i="6" s="1"/>
  <c r="BQ22" i="6" a="1"/>
  <c r="BQ22" i="6" s="1"/>
  <c r="BP22" i="6" a="1"/>
  <c r="BP22" i="6" s="1"/>
  <c r="BO22" i="6" a="1"/>
  <c r="BO22" i="6" s="1"/>
  <c r="BN22" i="6" a="1"/>
  <c r="BN22" i="6" s="1"/>
  <c r="BM22" i="6" a="1"/>
  <c r="BM22" i="6" s="1"/>
  <c r="BL22" i="6" a="1"/>
  <c r="BL22" i="6" s="1"/>
  <c r="BK22" i="6" a="1"/>
  <c r="BK22" i="6" s="1"/>
  <c r="BJ22" i="6" a="1"/>
  <c r="BJ22" i="6" s="1"/>
  <c r="BI22" i="6" a="1"/>
  <c r="BI22" i="6" s="1"/>
  <c r="BH22" i="6" a="1"/>
  <c r="BH22" i="6" s="1"/>
  <c r="E22" i="6"/>
  <c r="B22" i="6"/>
  <c r="BV21" i="6" a="1"/>
  <c r="BV21" i="6" s="1"/>
  <c r="BU21" i="6" a="1"/>
  <c r="BU21" i="6" s="1"/>
  <c r="BT21" i="6" a="1"/>
  <c r="BT21" i="6" s="1"/>
  <c r="BS21" i="6" a="1"/>
  <c r="BS21" i="6" s="1"/>
  <c r="BR21" i="6" a="1"/>
  <c r="BR21" i="6" s="1"/>
  <c r="BQ21" i="6" a="1"/>
  <c r="BQ21" i="6" s="1"/>
  <c r="BP21" i="6" a="1"/>
  <c r="BP21" i="6" s="1"/>
  <c r="BO21" i="6" a="1"/>
  <c r="BO21" i="6" s="1"/>
  <c r="BN21" i="6" a="1"/>
  <c r="BN21" i="6" s="1"/>
  <c r="BM21" i="6" a="1"/>
  <c r="BM21" i="6" s="1"/>
  <c r="BL21" i="6" a="1"/>
  <c r="BL21" i="6" s="1"/>
  <c r="BK21" i="6" a="1"/>
  <c r="BK21" i="6" s="1"/>
  <c r="BJ21" i="6" a="1"/>
  <c r="BJ21" i="6" s="1"/>
  <c r="BI21" i="6" a="1"/>
  <c r="BI21" i="6" s="1"/>
  <c r="BH21" i="6" a="1"/>
  <c r="BH21" i="6" s="1"/>
  <c r="E21" i="6"/>
  <c r="B21" i="6"/>
  <c r="BV20" i="6" a="1"/>
  <c r="BV20" i="6"/>
  <c r="BU20" i="6" a="1"/>
  <c r="BU20" i="6"/>
  <c r="BT20" i="6" a="1"/>
  <c r="BT20" i="6" s="1"/>
  <c r="BS20" i="6" a="1"/>
  <c r="BS20" i="6" s="1"/>
  <c r="BR20" i="6" a="1"/>
  <c r="BR20" i="6"/>
  <c r="BQ20" i="6" a="1"/>
  <c r="BQ20" i="6" s="1"/>
  <c r="BP20" i="6" a="1"/>
  <c r="BP20" i="6"/>
  <c r="BO20" i="6" a="1"/>
  <c r="BO20" i="6"/>
  <c r="BN20" i="6" a="1"/>
  <c r="BN20" i="6"/>
  <c r="BM20" i="6" a="1"/>
  <c r="BM20" i="6"/>
  <c r="BL20" i="6" a="1"/>
  <c r="BL20" i="6" s="1"/>
  <c r="BK20" i="6" a="1"/>
  <c r="BK20" i="6" s="1"/>
  <c r="BJ20" i="6" a="1"/>
  <c r="BJ20" i="6"/>
  <c r="BI20" i="6" a="1"/>
  <c r="BI20" i="6" s="1"/>
  <c r="BH20" i="6" a="1"/>
  <c r="BH20" i="6"/>
  <c r="E20" i="6"/>
  <c r="B20" i="6"/>
  <c r="BV19" i="6" a="1"/>
  <c r="BV19" i="6" s="1"/>
  <c r="BU19" i="6" a="1"/>
  <c r="BU19" i="6" s="1"/>
  <c r="BT19" i="6" a="1"/>
  <c r="BT19" i="6" s="1"/>
  <c r="BS19" i="6" a="1"/>
  <c r="BS19" i="6" s="1"/>
  <c r="BR19" i="6" a="1"/>
  <c r="BR19" i="6" s="1"/>
  <c r="BQ19" i="6" a="1"/>
  <c r="BQ19" i="6" s="1"/>
  <c r="BP19" i="6" a="1"/>
  <c r="BP19" i="6" s="1"/>
  <c r="BO19" i="6" a="1"/>
  <c r="BO19" i="6" s="1"/>
  <c r="BN19" i="6" a="1"/>
  <c r="BN19" i="6" s="1"/>
  <c r="BM19" i="6" a="1"/>
  <c r="BM19" i="6" s="1"/>
  <c r="BL19" i="6" a="1"/>
  <c r="BL19" i="6" s="1"/>
  <c r="BK19" i="6" a="1"/>
  <c r="BK19" i="6" s="1"/>
  <c r="BJ19" i="6" a="1"/>
  <c r="BJ19" i="6" s="1"/>
  <c r="BI19" i="6" a="1"/>
  <c r="BI19" i="6" s="1"/>
  <c r="BH19" i="6" a="1"/>
  <c r="BH19" i="6" s="1"/>
  <c r="N19" i="6"/>
  <c r="O19" i="6" s="1"/>
  <c r="E19" i="6"/>
  <c r="B19" i="6"/>
  <c r="BV18" i="6" a="1"/>
  <c r="BV18" i="6"/>
  <c r="BU18" i="6" a="1"/>
  <c r="BU18" i="6" s="1"/>
  <c r="BT18" i="6" a="1"/>
  <c r="BT18" i="6" s="1"/>
  <c r="BS18" i="6" a="1"/>
  <c r="BS18" i="6" s="1"/>
  <c r="BR18" i="6" a="1"/>
  <c r="BR18" i="6" s="1"/>
  <c r="BQ18" i="6" a="1"/>
  <c r="BQ18" i="6"/>
  <c r="BP18" i="6" a="1"/>
  <c r="BP18" i="6" s="1"/>
  <c r="BO18" i="6" a="1"/>
  <c r="BO18" i="6" s="1"/>
  <c r="BN18" i="6" a="1"/>
  <c r="BN18" i="6"/>
  <c r="BM18" i="6" a="1"/>
  <c r="BM18" i="6" s="1"/>
  <c r="BL18" i="6" a="1"/>
  <c r="BL18" i="6" s="1"/>
  <c r="BK18" i="6" a="1"/>
  <c r="BK18" i="6" s="1"/>
  <c r="BJ18" i="6" a="1"/>
  <c r="BJ18" i="6" s="1"/>
  <c r="BI18" i="6" a="1"/>
  <c r="BI18" i="6" s="1"/>
  <c r="BH18" i="6" a="1"/>
  <c r="BH18" i="6" s="1"/>
  <c r="E18" i="6"/>
  <c r="B18" i="6"/>
  <c r="BV17" i="6" a="1"/>
  <c r="BV17" i="6" s="1"/>
  <c r="BU17" i="6" a="1"/>
  <c r="BU17" i="6" s="1"/>
  <c r="BT17" i="6" a="1"/>
  <c r="BT17" i="6" s="1"/>
  <c r="BS17" i="6" a="1"/>
  <c r="BS17" i="6" s="1"/>
  <c r="BR17" i="6" a="1"/>
  <c r="BR17" i="6" s="1"/>
  <c r="BQ17" i="6" a="1"/>
  <c r="BQ17" i="6" s="1"/>
  <c r="BP17" i="6" a="1"/>
  <c r="BP17" i="6" s="1"/>
  <c r="BO17" i="6" a="1"/>
  <c r="BO17" i="6" s="1"/>
  <c r="BN17" i="6" a="1"/>
  <c r="BN17" i="6" s="1"/>
  <c r="BM17" i="6" a="1"/>
  <c r="BM17" i="6" s="1"/>
  <c r="BL17" i="6" a="1"/>
  <c r="BL17" i="6" s="1"/>
  <c r="BK17" i="6" a="1"/>
  <c r="BK17" i="6" s="1"/>
  <c r="BJ17" i="6" a="1"/>
  <c r="BJ17" i="6" s="1"/>
  <c r="BI17" i="6" a="1"/>
  <c r="BI17" i="6" s="1"/>
  <c r="BH17" i="6" a="1"/>
  <c r="BH17" i="6" s="1"/>
  <c r="E17" i="6"/>
  <c r="B17" i="6"/>
  <c r="BV16" i="6" a="1"/>
  <c r="BV16" i="6" s="1"/>
  <c r="BU16" i="6" a="1"/>
  <c r="BU16" i="6" s="1"/>
  <c r="BT16" i="6" a="1"/>
  <c r="BT16" i="6" s="1"/>
  <c r="BS16" i="6" a="1"/>
  <c r="BS16" i="6" s="1"/>
  <c r="BR16" i="6" a="1"/>
  <c r="BR16" i="6" s="1"/>
  <c r="BQ16" i="6" a="1"/>
  <c r="BQ16" i="6" s="1"/>
  <c r="BP16" i="6" a="1"/>
  <c r="BP16" i="6" s="1"/>
  <c r="BO16" i="6" a="1"/>
  <c r="BO16" i="6" s="1"/>
  <c r="BN16" i="6" a="1"/>
  <c r="BN16" i="6" s="1"/>
  <c r="BM16" i="6" a="1"/>
  <c r="BM16" i="6" s="1"/>
  <c r="BL16" i="6" a="1"/>
  <c r="BL16" i="6" s="1"/>
  <c r="BK16" i="6" a="1"/>
  <c r="BK16" i="6" s="1"/>
  <c r="BJ16" i="6" a="1"/>
  <c r="BJ16" i="6" s="1"/>
  <c r="BI16" i="6" a="1"/>
  <c r="BI16" i="6" s="1"/>
  <c r="BH16" i="6" a="1"/>
  <c r="BH16" i="6" s="1"/>
  <c r="E16" i="6"/>
  <c r="B16" i="6"/>
  <c r="BV15" i="6" a="1"/>
  <c r="BV15" i="6" s="1"/>
  <c r="BU15" i="6" a="1"/>
  <c r="BU15" i="6" s="1"/>
  <c r="BT15" i="6" a="1"/>
  <c r="BT15" i="6" s="1"/>
  <c r="BS15" i="6" a="1"/>
  <c r="BS15" i="6" s="1"/>
  <c r="BR15" i="6" a="1"/>
  <c r="BR15" i="6" s="1"/>
  <c r="BQ15" i="6" a="1"/>
  <c r="BQ15" i="6" s="1"/>
  <c r="BP15" i="6" a="1"/>
  <c r="BP15" i="6" s="1"/>
  <c r="BO15" i="6" a="1"/>
  <c r="BO15" i="6" s="1"/>
  <c r="BN15" i="6" a="1"/>
  <c r="BN15" i="6" s="1"/>
  <c r="BM15" i="6" a="1"/>
  <c r="BM15" i="6" s="1"/>
  <c r="BL15" i="6" a="1"/>
  <c r="BL15" i="6" s="1"/>
  <c r="BK15" i="6" a="1"/>
  <c r="BK15" i="6" s="1"/>
  <c r="BJ15" i="6" a="1"/>
  <c r="BJ15" i="6" s="1"/>
  <c r="BI15" i="6" a="1"/>
  <c r="BI15" i="6" s="1"/>
  <c r="BH15" i="6" a="1"/>
  <c r="BH15" i="6" s="1"/>
  <c r="E15" i="6"/>
  <c r="B15" i="6"/>
  <c r="BV14" i="6" a="1"/>
  <c r="BV14" i="6" s="1"/>
  <c r="BU14" i="6" a="1"/>
  <c r="BU14" i="6" s="1"/>
  <c r="BT14" i="6" a="1"/>
  <c r="BT14" i="6" s="1"/>
  <c r="BS14" i="6" a="1"/>
  <c r="BS14" i="6" s="1"/>
  <c r="BR14" i="6" a="1"/>
  <c r="BR14" i="6" s="1"/>
  <c r="BQ14" i="6" a="1"/>
  <c r="BQ14" i="6" s="1"/>
  <c r="BP14" i="6" a="1"/>
  <c r="BP14" i="6" s="1"/>
  <c r="BO14" i="6" a="1"/>
  <c r="BO14" i="6" s="1"/>
  <c r="BN14" i="6" a="1"/>
  <c r="BN14" i="6" s="1"/>
  <c r="BM14" i="6" a="1"/>
  <c r="BM14" i="6" s="1"/>
  <c r="BL14" i="6" a="1"/>
  <c r="BL14" i="6" s="1"/>
  <c r="BK14" i="6" a="1"/>
  <c r="BK14" i="6" s="1"/>
  <c r="BJ14" i="6" a="1"/>
  <c r="BJ14" i="6" s="1"/>
  <c r="BI14" i="6" a="1"/>
  <c r="BI14" i="6" s="1"/>
  <c r="BH14" i="6" a="1"/>
  <c r="BH14" i="6" s="1"/>
  <c r="E14" i="6"/>
  <c r="B14" i="6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BQ13" i="6" a="1"/>
  <c r="BQ13" i="6" s="1"/>
  <c r="BP13" i="6" a="1"/>
  <c r="BP13" i="6" s="1"/>
  <c r="BO13" i="6" a="1"/>
  <c r="BO13" i="6" s="1"/>
  <c r="BN13" i="6" a="1"/>
  <c r="BN13" i="6" s="1"/>
  <c r="BM13" i="6" a="1"/>
  <c r="BM13" i="6" s="1"/>
  <c r="BL13" i="6" a="1"/>
  <c r="BL13" i="6" s="1"/>
  <c r="BK13" i="6" a="1"/>
  <c r="BK13" i="6" s="1"/>
  <c r="BJ13" i="6" a="1"/>
  <c r="BJ13" i="6" s="1"/>
  <c r="BI13" i="6" a="1"/>
  <c r="BI13" i="6" s="1"/>
  <c r="BH13" i="6" a="1"/>
  <c r="BH13" i="6" s="1"/>
  <c r="E13" i="6"/>
  <c r="B13" i="6"/>
  <c r="BV12" i="6" a="1"/>
  <c r="BV12" i="6" s="1"/>
  <c r="BU12" i="6" a="1"/>
  <c r="BU12" i="6" s="1"/>
  <c r="BT12" i="6" a="1"/>
  <c r="BT12" i="6" s="1"/>
  <c r="BS12" i="6" a="1"/>
  <c r="BS12" i="6" s="1"/>
  <c r="BR12" i="6" a="1"/>
  <c r="BR12" i="6" s="1"/>
  <c r="BQ12" i="6" a="1"/>
  <c r="BQ12" i="6"/>
  <c r="BP12" i="6" a="1"/>
  <c r="BP12" i="6" s="1"/>
  <c r="BO12" i="6" a="1"/>
  <c r="BO12" i="6" s="1"/>
  <c r="BN12" i="6" a="1"/>
  <c r="BN12" i="6" s="1"/>
  <c r="BM12" i="6" a="1"/>
  <c r="BM12" i="6" s="1"/>
  <c r="BL12" i="6" a="1"/>
  <c r="BL12" i="6" s="1"/>
  <c r="BK12" i="6" a="1"/>
  <c r="BK12" i="6" s="1"/>
  <c r="BJ12" i="6" a="1"/>
  <c r="BJ12" i="6" s="1"/>
  <c r="BI12" i="6" a="1"/>
  <c r="BI12" i="6"/>
  <c r="BH12" i="6" a="1"/>
  <c r="BH12" i="6" s="1"/>
  <c r="E12" i="6"/>
  <c r="B12" i="6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BQ11" i="6" a="1"/>
  <c r="BQ11" i="6" s="1"/>
  <c r="BP11" i="6" a="1"/>
  <c r="BP11" i="6" s="1"/>
  <c r="BO11" i="6" a="1"/>
  <c r="BO11" i="6" s="1"/>
  <c r="BN11" i="6" a="1"/>
  <c r="BN11" i="6" s="1"/>
  <c r="BM11" i="6" a="1"/>
  <c r="BM11" i="6" s="1"/>
  <c r="BL11" i="6" a="1"/>
  <c r="BL11" i="6" s="1"/>
  <c r="BK11" i="6" a="1"/>
  <c r="BK11" i="6" s="1"/>
  <c r="BJ11" i="6" a="1"/>
  <c r="BJ11" i="6" s="1"/>
  <c r="BI11" i="6" a="1"/>
  <c r="BI11" i="6" s="1"/>
  <c r="BH11" i="6" a="1"/>
  <c r="BH11" i="6" s="1"/>
  <c r="N11" i="6"/>
  <c r="N12" i="6" s="1"/>
  <c r="N13" i="6" s="1"/>
  <c r="N14" i="6" s="1"/>
  <c r="N15" i="6" s="1"/>
  <c r="N16" i="6" s="1"/>
  <c r="N17" i="6" s="1"/>
  <c r="E11" i="6"/>
  <c r="B11" i="6"/>
  <c r="BV10" i="6" a="1"/>
  <c r="BV10" i="6"/>
  <c r="BU10" i="6" a="1"/>
  <c r="BU10" i="6" s="1"/>
  <c r="BT10" i="6" a="1"/>
  <c r="BT10" i="6" s="1"/>
  <c r="BS10" i="6" a="1"/>
  <c r="BS10" i="6" s="1"/>
  <c r="BR10" i="6" a="1"/>
  <c r="BR10" i="6" s="1"/>
  <c r="BQ10" i="6" a="1"/>
  <c r="BQ10" i="6"/>
  <c r="BP10" i="6" a="1"/>
  <c r="BP10" i="6" s="1"/>
  <c r="BO10" i="6" a="1"/>
  <c r="BO10" i="6" s="1"/>
  <c r="BN10" i="6" a="1"/>
  <c r="BN10" i="6" s="1"/>
  <c r="BM10" i="6" a="1"/>
  <c r="BM10" i="6" s="1"/>
  <c r="BL10" i="6" a="1"/>
  <c r="BL10" i="6" s="1"/>
  <c r="BK10" i="6" a="1"/>
  <c r="BK10" i="6" s="1"/>
  <c r="BJ10" i="6" a="1"/>
  <c r="BJ10" i="6" s="1"/>
  <c r="BI10" i="6" a="1"/>
  <c r="BI10" i="6"/>
  <c r="BH10" i="6" a="1"/>
  <c r="BH10" i="6"/>
  <c r="E10" i="6"/>
  <c r="D10" i="6"/>
  <c r="B10" i="6"/>
  <c r="BV9" i="6" a="1"/>
  <c r="BV9" i="6" s="1"/>
  <c r="BU9" i="6" a="1"/>
  <c r="BU9" i="6" s="1"/>
  <c r="BT9" i="6" a="1"/>
  <c r="BT9" i="6" s="1"/>
  <c r="BS9" i="6" a="1"/>
  <c r="BS9" i="6" s="1"/>
  <c r="BR9" i="6" a="1"/>
  <c r="BR9" i="6" s="1"/>
  <c r="BQ9" i="6" a="1"/>
  <c r="BQ9" i="6" s="1"/>
  <c r="BP9" i="6" a="1"/>
  <c r="BP9" i="6" s="1"/>
  <c r="BO9" i="6" a="1"/>
  <c r="BO9" i="6"/>
  <c r="BN9" i="6" a="1"/>
  <c r="BN9" i="6" s="1"/>
  <c r="BM9" i="6" a="1"/>
  <c r="BM9" i="6" s="1"/>
  <c r="BL9" i="6" a="1"/>
  <c r="BL9" i="6" s="1"/>
  <c r="BK9" i="6" a="1"/>
  <c r="BK9" i="6" s="1"/>
  <c r="BJ9" i="6" a="1"/>
  <c r="BJ9" i="6" s="1"/>
  <c r="BI9" i="6" a="1"/>
  <c r="BI9" i="6" s="1"/>
  <c r="BH9" i="6" a="1"/>
  <c r="BH9" i="6" s="1"/>
  <c r="E9" i="6"/>
  <c r="D9" i="6"/>
  <c r="B9" i="6"/>
  <c r="BV8" i="6" a="1"/>
  <c r="BV8" i="6" s="1"/>
  <c r="BU8" i="6" a="1"/>
  <c r="BU8" i="6" s="1"/>
  <c r="BT8" i="6" a="1"/>
  <c r="BT8" i="6" s="1"/>
  <c r="BS8" i="6" a="1"/>
  <c r="BS8" i="6" s="1"/>
  <c r="BR8" i="6" a="1"/>
  <c r="BR8" i="6" s="1"/>
  <c r="BQ8" i="6" a="1"/>
  <c r="BQ8" i="6" s="1"/>
  <c r="BP8" i="6" a="1"/>
  <c r="BP8" i="6" s="1"/>
  <c r="BO8" i="6" a="1"/>
  <c r="BO8" i="6" s="1"/>
  <c r="BN8" i="6" a="1"/>
  <c r="BN8" i="6" s="1"/>
  <c r="BM8" i="6" a="1"/>
  <c r="BM8" i="6" s="1"/>
  <c r="BL8" i="6" a="1"/>
  <c r="BL8" i="6" s="1"/>
  <c r="BK8" i="6" a="1"/>
  <c r="BK8" i="6" s="1"/>
  <c r="BJ8" i="6" a="1"/>
  <c r="BJ8" i="6" s="1"/>
  <c r="BI8" i="6" a="1"/>
  <c r="BI8" i="6" s="1"/>
  <c r="BH8" i="6" a="1"/>
  <c r="BH8" i="6" s="1"/>
  <c r="E8" i="6"/>
  <c r="D8" i="6"/>
  <c r="B8" i="6"/>
  <c r="BV7" i="6" a="1"/>
  <c r="BV7" i="6" s="1"/>
  <c r="BU7" i="6" a="1"/>
  <c r="BU7" i="6" s="1"/>
  <c r="BT7" i="6" a="1"/>
  <c r="BT7" i="6" s="1"/>
  <c r="BS7" i="6" a="1"/>
  <c r="BS7" i="6" s="1"/>
  <c r="BR7" i="6" a="1"/>
  <c r="BR7" i="6" s="1"/>
  <c r="BQ7" i="6" a="1"/>
  <c r="BQ7" i="6" s="1"/>
  <c r="BP7" i="6" a="1"/>
  <c r="BP7" i="6" s="1"/>
  <c r="BO7" i="6" a="1"/>
  <c r="BO7" i="6" s="1"/>
  <c r="BN7" i="6" a="1"/>
  <c r="BN7" i="6" s="1"/>
  <c r="BM7" i="6" a="1"/>
  <c r="BM7" i="6" s="1"/>
  <c r="BL7" i="6" a="1"/>
  <c r="BL7" i="6" s="1"/>
  <c r="BK7" i="6" a="1"/>
  <c r="BK7" i="6" s="1"/>
  <c r="BJ7" i="6" a="1"/>
  <c r="BJ7" i="6" s="1"/>
  <c r="BI7" i="6" a="1"/>
  <c r="BI7" i="6" s="1"/>
  <c r="BH7" i="6" a="1"/>
  <c r="BH7" i="6" s="1"/>
  <c r="O7" i="6"/>
  <c r="N7" i="6"/>
  <c r="N8" i="6" s="1"/>
  <c r="E7" i="6"/>
  <c r="F3" i="6"/>
  <c r="M16" i="6" s="1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E138" i="3"/>
  <c r="E137" i="3"/>
  <c r="E136" i="3"/>
  <c r="E135" i="3"/>
  <c r="E134" i="3"/>
  <c r="E133" i="3"/>
  <c r="E132" i="3"/>
  <c r="N131" i="3"/>
  <c r="N132" i="3" s="1"/>
  <c r="E131" i="3"/>
  <c r="E130" i="3"/>
  <c r="E129" i="3"/>
  <c r="N128" i="3"/>
  <c r="O128" i="3" s="1"/>
  <c r="E128" i="3"/>
  <c r="N127" i="3"/>
  <c r="O127" i="3" s="1"/>
  <c r="E127" i="3"/>
  <c r="E126" i="3"/>
  <c r="E125" i="3"/>
  <c r="E124" i="3"/>
  <c r="N123" i="3"/>
  <c r="N124" i="3" s="1"/>
  <c r="E123" i="3"/>
  <c r="E122" i="3"/>
  <c r="E121" i="3"/>
  <c r="E120" i="3"/>
  <c r="E119" i="3"/>
  <c r="E118" i="3"/>
  <c r="N117" i="3"/>
  <c r="N118" i="3" s="1"/>
  <c r="E117" i="3"/>
  <c r="E116" i="3"/>
  <c r="E115" i="3"/>
  <c r="E114" i="3"/>
  <c r="E113" i="3"/>
  <c r="E112" i="3"/>
  <c r="E111" i="3"/>
  <c r="E110" i="3"/>
  <c r="N109" i="3"/>
  <c r="N110" i="3" s="1"/>
  <c r="E109" i="3"/>
  <c r="E108" i="3"/>
  <c r="E107" i="3"/>
  <c r="E106" i="3"/>
  <c r="E105" i="3"/>
  <c r="E104" i="3"/>
  <c r="E103" i="3"/>
  <c r="E102" i="3"/>
  <c r="N101" i="3"/>
  <c r="O101" i="3" s="1"/>
  <c r="E101" i="3"/>
  <c r="E100" i="3"/>
  <c r="E99" i="3"/>
  <c r="E98" i="3"/>
  <c r="E97" i="3"/>
  <c r="E96" i="3"/>
  <c r="N95" i="3"/>
  <c r="O95" i="3" s="1"/>
  <c r="E95" i="3"/>
  <c r="E94" i="3"/>
  <c r="E93" i="3"/>
  <c r="E92" i="3"/>
  <c r="E91" i="3"/>
  <c r="E90" i="3"/>
  <c r="N89" i="3"/>
  <c r="N90" i="3" s="1"/>
  <c r="E89" i="3"/>
  <c r="E88" i="3"/>
  <c r="E87" i="3"/>
  <c r="E86" i="3"/>
  <c r="E85" i="3"/>
  <c r="E84" i="3"/>
  <c r="N83" i="3"/>
  <c r="O83" i="3" s="1"/>
  <c r="E83" i="3"/>
  <c r="E82" i="3"/>
  <c r="E81" i="3"/>
  <c r="E80" i="3"/>
  <c r="E79" i="3"/>
  <c r="E78" i="3"/>
  <c r="N77" i="3"/>
  <c r="N78" i="3" s="1"/>
  <c r="O78" i="3" s="1"/>
  <c r="E77" i="3"/>
  <c r="E76" i="3"/>
  <c r="E75" i="3"/>
  <c r="E74" i="3"/>
  <c r="E73" i="3"/>
  <c r="E72" i="3"/>
  <c r="N71" i="3"/>
  <c r="N72" i="3" s="1"/>
  <c r="E71" i="3"/>
  <c r="E70" i="3"/>
  <c r="E69" i="3"/>
  <c r="E68" i="3"/>
  <c r="E67" i="3"/>
  <c r="N66" i="3"/>
  <c r="N67" i="3" s="1"/>
  <c r="O67" i="3" s="1"/>
  <c r="E66" i="3"/>
  <c r="N65" i="3"/>
  <c r="O65" i="3" s="1"/>
  <c r="E65" i="3"/>
  <c r="E64" i="3"/>
  <c r="E63" i="3"/>
  <c r="E62" i="3"/>
  <c r="E61" i="3"/>
  <c r="E60" i="3"/>
  <c r="O59" i="3"/>
  <c r="N59" i="3"/>
  <c r="N60" i="3" s="1"/>
  <c r="E59" i="3"/>
  <c r="E58" i="3"/>
  <c r="E57" i="3"/>
  <c r="E56" i="3"/>
  <c r="E55" i="3"/>
  <c r="E54" i="3"/>
  <c r="N53" i="3"/>
  <c r="N54" i="3" s="1"/>
  <c r="N55" i="3" s="1"/>
  <c r="E53" i="3"/>
  <c r="E52" i="3"/>
  <c r="E51" i="3"/>
  <c r="E50" i="3"/>
  <c r="E49" i="3"/>
  <c r="E48" i="3"/>
  <c r="N47" i="3"/>
  <c r="O47" i="3" s="1"/>
  <c r="E47" i="3"/>
  <c r="E46" i="3"/>
  <c r="E45" i="3"/>
  <c r="E44" i="3"/>
  <c r="E43" i="3"/>
  <c r="E42" i="3"/>
  <c r="E41" i="3"/>
  <c r="E40" i="3"/>
  <c r="N39" i="3"/>
  <c r="N40" i="3" s="1"/>
  <c r="N41" i="3" s="1"/>
  <c r="N42" i="3" s="1"/>
  <c r="E39" i="3"/>
  <c r="E38" i="3"/>
  <c r="E37" i="3"/>
  <c r="E36" i="3"/>
  <c r="B36" i="3"/>
  <c r="E35" i="3"/>
  <c r="B35" i="3"/>
  <c r="E34" i="3"/>
  <c r="B34" i="3"/>
  <c r="E33" i="3"/>
  <c r="B33" i="3"/>
  <c r="E32" i="3"/>
  <c r="B32" i="3"/>
  <c r="N31" i="3"/>
  <c r="O31" i="3" s="1"/>
  <c r="E31" i="3"/>
  <c r="B31" i="3"/>
  <c r="BV30" i="3" a="1"/>
  <c r="BV30" i="3" s="1"/>
  <c r="BU30" i="3" a="1"/>
  <c r="BU30" i="3" s="1"/>
  <c r="BT30" i="3" a="1"/>
  <c r="BT30" i="3" s="1"/>
  <c r="BS30" i="3" a="1"/>
  <c r="BS30" i="3" s="1"/>
  <c r="BR30" i="3" a="1"/>
  <c r="BR30" i="3" s="1"/>
  <c r="BQ30" i="3" a="1"/>
  <c r="BQ30" i="3" s="1"/>
  <c r="BP30" i="3" a="1"/>
  <c r="BP30" i="3" s="1"/>
  <c r="BO30" i="3" a="1"/>
  <c r="BO30" i="3" s="1"/>
  <c r="BN30" i="3" a="1"/>
  <c r="BN30" i="3" s="1"/>
  <c r="BM30" i="3" a="1"/>
  <c r="BM30" i="3" s="1"/>
  <c r="BL30" i="3" a="1"/>
  <c r="BL30" i="3" s="1"/>
  <c r="BK30" i="3" a="1"/>
  <c r="BK30" i="3" s="1"/>
  <c r="BJ30" i="3" a="1"/>
  <c r="BJ30" i="3" s="1"/>
  <c r="BI30" i="3" a="1"/>
  <c r="BI30" i="3" s="1"/>
  <c r="BH30" i="3" a="1"/>
  <c r="BH30" i="3" s="1"/>
  <c r="E30" i="3"/>
  <c r="B30" i="3"/>
  <c r="BV29" i="3" a="1"/>
  <c r="BV29" i="3" s="1"/>
  <c r="BU29" i="3" a="1"/>
  <c r="BU29" i="3" s="1"/>
  <c r="BT29" i="3" a="1"/>
  <c r="BT29" i="3"/>
  <c r="BS29" i="3" a="1"/>
  <c r="BS29" i="3"/>
  <c r="BR29" i="3" a="1"/>
  <c r="BR29" i="3"/>
  <c r="BQ29" i="3" a="1"/>
  <c r="BQ29" i="3"/>
  <c r="BP29" i="3" a="1"/>
  <c r="BP29" i="3" s="1"/>
  <c r="BO29" i="3" a="1"/>
  <c r="BO29" i="3" s="1"/>
  <c r="BN29" i="3" a="1"/>
  <c r="BN29" i="3" s="1"/>
  <c r="BM29" i="3" a="1"/>
  <c r="BM29" i="3" s="1"/>
  <c r="BL29" i="3" a="1"/>
  <c r="BL29" i="3" s="1"/>
  <c r="BK29" i="3" a="1"/>
  <c r="BK29" i="3" s="1"/>
  <c r="BJ29" i="3" a="1"/>
  <c r="BJ29" i="3" s="1"/>
  <c r="BI29" i="3" a="1"/>
  <c r="BI29" i="3" s="1"/>
  <c r="BH29" i="3" a="1"/>
  <c r="BH29" i="3" s="1"/>
  <c r="E29" i="3"/>
  <c r="B29" i="3"/>
  <c r="BV28" i="3" a="1"/>
  <c r="BV28" i="3" s="1"/>
  <c r="BU28" i="3" a="1"/>
  <c r="BU28" i="3" s="1"/>
  <c r="BT28" i="3" a="1"/>
  <c r="BT28" i="3" s="1"/>
  <c r="BS28" i="3" a="1"/>
  <c r="BS28" i="3" s="1"/>
  <c r="BR28" i="3" a="1"/>
  <c r="BR28" i="3" s="1"/>
  <c r="BQ28" i="3" a="1"/>
  <c r="BQ28" i="3" s="1"/>
  <c r="BP28" i="3" a="1"/>
  <c r="BP28" i="3" s="1"/>
  <c r="BO28" i="3" a="1"/>
  <c r="BO28" i="3" s="1"/>
  <c r="BN28" i="3" a="1"/>
  <c r="BN28" i="3" s="1"/>
  <c r="BM28" i="3" a="1"/>
  <c r="BM28" i="3" s="1"/>
  <c r="BL28" i="3" a="1"/>
  <c r="BL28" i="3" s="1"/>
  <c r="BK28" i="3" a="1"/>
  <c r="BK28" i="3" s="1"/>
  <c r="BJ28" i="3" a="1"/>
  <c r="BJ28" i="3" s="1"/>
  <c r="BI28" i="3" a="1"/>
  <c r="BI28" i="3" s="1"/>
  <c r="BH28" i="3" a="1"/>
  <c r="BH28" i="3" s="1"/>
  <c r="E28" i="3"/>
  <c r="B28" i="3"/>
  <c r="BV27" i="3" a="1"/>
  <c r="BV27" i="3" s="1"/>
  <c r="BU27" i="3" a="1"/>
  <c r="BU27" i="3" s="1"/>
  <c r="BT27" i="3" a="1"/>
  <c r="BT27" i="3" s="1"/>
  <c r="BS27" i="3" a="1"/>
  <c r="BS27" i="3" s="1"/>
  <c r="BR27" i="3" a="1"/>
  <c r="BR27" i="3" s="1"/>
  <c r="BQ27" i="3" a="1"/>
  <c r="BQ27" i="3" s="1"/>
  <c r="BP27" i="3" a="1"/>
  <c r="BP27" i="3" s="1"/>
  <c r="BO27" i="3" a="1"/>
  <c r="BO27" i="3" s="1"/>
  <c r="BN27" i="3" a="1"/>
  <c r="BN27" i="3" s="1"/>
  <c r="BM27" i="3" a="1"/>
  <c r="BM27" i="3" s="1"/>
  <c r="BL27" i="3" a="1"/>
  <c r="BL27" i="3" s="1"/>
  <c r="BK27" i="3" a="1"/>
  <c r="BK27" i="3" s="1"/>
  <c r="BJ27" i="3" a="1"/>
  <c r="BJ27" i="3" s="1"/>
  <c r="BI27" i="3" a="1"/>
  <c r="BI27" i="3" s="1"/>
  <c r="BH27" i="3" a="1"/>
  <c r="BH27" i="3" s="1"/>
  <c r="E27" i="3"/>
  <c r="B27" i="3"/>
  <c r="BV26" i="3" a="1"/>
  <c r="BV26" i="3" s="1"/>
  <c r="BU26" i="3" a="1"/>
  <c r="BU26" i="3" s="1"/>
  <c r="BT26" i="3" a="1"/>
  <c r="BT26" i="3" s="1"/>
  <c r="BS26" i="3" a="1"/>
  <c r="BS26" i="3" s="1"/>
  <c r="BR26" i="3" a="1"/>
  <c r="BR26" i="3" s="1"/>
  <c r="BQ26" i="3" a="1"/>
  <c r="BQ26" i="3" s="1"/>
  <c r="BP26" i="3" a="1"/>
  <c r="BP26" i="3" s="1"/>
  <c r="BO26" i="3" a="1"/>
  <c r="BO26" i="3" s="1"/>
  <c r="BN26" i="3" a="1"/>
  <c r="BN26" i="3" s="1"/>
  <c r="BM26" i="3" a="1"/>
  <c r="BM26" i="3" s="1"/>
  <c r="BL26" i="3" a="1"/>
  <c r="BL26" i="3" s="1"/>
  <c r="BK26" i="3" a="1"/>
  <c r="BK26" i="3" s="1"/>
  <c r="BJ26" i="3" a="1"/>
  <c r="BJ26" i="3" s="1"/>
  <c r="BI26" i="3" a="1"/>
  <c r="BI26" i="3" s="1"/>
  <c r="BH26" i="3" a="1"/>
  <c r="BH26" i="3" s="1"/>
  <c r="E26" i="3"/>
  <c r="B26" i="3"/>
  <c r="BV25" i="3" a="1"/>
  <c r="BV25" i="3" s="1"/>
  <c r="BU25" i="3" a="1"/>
  <c r="BU25" i="3" s="1"/>
  <c r="BT25" i="3" a="1"/>
  <c r="BT25" i="3" s="1"/>
  <c r="BS25" i="3" a="1"/>
  <c r="BS25" i="3"/>
  <c r="BR25" i="3" a="1"/>
  <c r="BR25" i="3" s="1"/>
  <c r="BQ25" i="3" a="1"/>
  <c r="BQ25" i="3" s="1"/>
  <c r="BP25" i="3" a="1"/>
  <c r="BP25" i="3" s="1"/>
  <c r="BO25" i="3" a="1"/>
  <c r="BO25" i="3" s="1"/>
  <c r="BN25" i="3" a="1"/>
  <c r="BN25" i="3" s="1"/>
  <c r="BM25" i="3" a="1"/>
  <c r="BM25" i="3" s="1"/>
  <c r="BL25" i="3" a="1"/>
  <c r="BL25" i="3" s="1"/>
  <c r="BK25" i="3" a="1"/>
  <c r="BK25" i="3" s="1"/>
  <c r="BJ25" i="3" a="1"/>
  <c r="BJ25" i="3" s="1"/>
  <c r="BI25" i="3" a="1"/>
  <c r="BI25" i="3" s="1"/>
  <c r="BH25" i="3" a="1"/>
  <c r="BH25" i="3" s="1"/>
  <c r="E25" i="3"/>
  <c r="B25" i="3"/>
  <c r="BV24" i="3" a="1"/>
  <c r="BV24" i="3" s="1"/>
  <c r="BU24" i="3" a="1"/>
  <c r="BU24" i="3" s="1"/>
  <c r="BT24" i="3" a="1"/>
  <c r="BT24" i="3" s="1"/>
  <c r="BS24" i="3" a="1"/>
  <c r="BS24" i="3" s="1"/>
  <c r="BR24" i="3" a="1"/>
  <c r="BR24" i="3" s="1"/>
  <c r="BQ24" i="3" a="1"/>
  <c r="BQ24" i="3" s="1"/>
  <c r="BP24" i="3" a="1"/>
  <c r="BP24" i="3" s="1"/>
  <c r="BO24" i="3" a="1"/>
  <c r="BO24" i="3" s="1"/>
  <c r="BN24" i="3" a="1"/>
  <c r="BN24" i="3" s="1"/>
  <c r="BM24" i="3" a="1"/>
  <c r="BM24" i="3" s="1"/>
  <c r="BL24" i="3" a="1"/>
  <c r="BL24" i="3" s="1"/>
  <c r="BK24" i="3" a="1"/>
  <c r="BK24" i="3" s="1"/>
  <c r="BJ24" i="3" a="1"/>
  <c r="BJ24" i="3" s="1"/>
  <c r="BI24" i="3" a="1"/>
  <c r="BI24" i="3" s="1"/>
  <c r="BH24" i="3" a="1"/>
  <c r="BH24" i="3" s="1"/>
  <c r="E24" i="3"/>
  <c r="B24" i="3"/>
  <c r="BV23" i="3" a="1"/>
  <c r="BV23" i="3" s="1"/>
  <c r="BU23" i="3" a="1"/>
  <c r="BU23" i="3" s="1"/>
  <c r="BT23" i="3" a="1"/>
  <c r="BT23" i="3" s="1"/>
  <c r="BS23" i="3" a="1"/>
  <c r="BS23" i="3" s="1"/>
  <c r="BR23" i="3" a="1"/>
  <c r="BR23" i="3" s="1"/>
  <c r="BQ23" i="3" a="1"/>
  <c r="BQ23" i="3" s="1"/>
  <c r="BP23" i="3" a="1"/>
  <c r="BP23" i="3" s="1"/>
  <c r="BO23" i="3" a="1"/>
  <c r="BO23" i="3" s="1"/>
  <c r="BN23" i="3" a="1"/>
  <c r="BN23" i="3" s="1"/>
  <c r="BM23" i="3" a="1"/>
  <c r="BM23" i="3" s="1"/>
  <c r="BL23" i="3" a="1"/>
  <c r="BL23" i="3" s="1"/>
  <c r="BK23" i="3" a="1"/>
  <c r="BK23" i="3" s="1"/>
  <c r="BJ23" i="3" a="1"/>
  <c r="BJ23" i="3" s="1"/>
  <c r="BI23" i="3" a="1"/>
  <c r="BI23" i="3" s="1"/>
  <c r="BH23" i="3" a="1"/>
  <c r="BH23" i="3" s="1"/>
  <c r="N23" i="3"/>
  <c r="O23" i="3" s="1"/>
  <c r="E23" i="3"/>
  <c r="B23" i="3"/>
  <c r="BV22" i="3" a="1"/>
  <c r="BV22" i="3" s="1"/>
  <c r="BU22" i="3" a="1"/>
  <c r="BU22" i="3" s="1"/>
  <c r="BT22" i="3" a="1"/>
  <c r="BT22" i="3" s="1"/>
  <c r="BS22" i="3" a="1"/>
  <c r="BS22" i="3" s="1"/>
  <c r="BR22" i="3" a="1"/>
  <c r="BR22" i="3" s="1"/>
  <c r="BQ22" i="3" a="1"/>
  <c r="BQ22" i="3" s="1"/>
  <c r="BP22" i="3" a="1"/>
  <c r="BP22" i="3" s="1"/>
  <c r="BO22" i="3" a="1"/>
  <c r="BO22" i="3" s="1"/>
  <c r="BN22" i="3" a="1"/>
  <c r="BN22" i="3" s="1"/>
  <c r="BM22" i="3" a="1"/>
  <c r="BM22" i="3" s="1"/>
  <c r="BL22" i="3" a="1"/>
  <c r="BL22" i="3" s="1"/>
  <c r="BK22" i="3" a="1"/>
  <c r="BK22" i="3" s="1"/>
  <c r="BJ22" i="3" a="1"/>
  <c r="BJ22" i="3" s="1"/>
  <c r="BI22" i="3" a="1"/>
  <c r="BI22" i="3" s="1"/>
  <c r="BH22" i="3" a="1"/>
  <c r="BH22" i="3" s="1"/>
  <c r="E22" i="3"/>
  <c r="B22" i="3"/>
  <c r="BV21" i="3" a="1"/>
  <c r="BV21" i="3" s="1"/>
  <c r="BU21" i="3" a="1"/>
  <c r="BU21" i="3" s="1"/>
  <c r="BT21" i="3" a="1"/>
  <c r="BT21" i="3" s="1"/>
  <c r="BS21" i="3" a="1"/>
  <c r="BS21" i="3" s="1"/>
  <c r="BR21" i="3" a="1"/>
  <c r="BR21" i="3" s="1"/>
  <c r="BQ21" i="3" a="1"/>
  <c r="BQ21" i="3" s="1"/>
  <c r="BP21" i="3" a="1"/>
  <c r="BP21" i="3" s="1"/>
  <c r="BO21" i="3" a="1"/>
  <c r="BO21" i="3" s="1"/>
  <c r="BN21" i="3" a="1"/>
  <c r="BN21" i="3" s="1"/>
  <c r="BM21" i="3" a="1"/>
  <c r="BM21" i="3" s="1"/>
  <c r="BL21" i="3" a="1"/>
  <c r="BL21" i="3"/>
  <c r="BK21" i="3" a="1"/>
  <c r="BK21" i="3" s="1"/>
  <c r="BJ21" i="3" a="1"/>
  <c r="BJ21" i="3" s="1"/>
  <c r="BI21" i="3" a="1"/>
  <c r="BI21" i="3" s="1"/>
  <c r="BH21" i="3" a="1"/>
  <c r="BH21" i="3" s="1"/>
  <c r="E21" i="3"/>
  <c r="B21" i="3"/>
  <c r="BV20" i="3" a="1"/>
  <c r="BV20" i="3" s="1"/>
  <c r="BU20" i="3" a="1"/>
  <c r="BU20" i="3" s="1"/>
  <c r="BT20" i="3" a="1"/>
  <c r="BT20" i="3" s="1"/>
  <c r="BS20" i="3" a="1"/>
  <c r="BS20" i="3" s="1"/>
  <c r="BR20" i="3" a="1"/>
  <c r="BR20" i="3" s="1"/>
  <c r="BQ20" i="3" a="1"/>
  <c r="BQ20" i="3" s="1"/>
  <c r="BP20" i="3" a="1"/>
  <c r="BP20" i="3" s="1"/>
  <c r="BO20" i="3" a="1"/>
  <c r="BO20" i="3" s="1"/>
  <c r="BN20" i="3" a="1"/>
  <c r="BN20" i="3" s="1"/>
  <c r="BM20" i="3" a="1"/>
  <c r="BM20" i="3" s="1"/>
  <c r="BL20" i="3" a="1"/>
  <c r="BL20" i="3" s="1"/>
  <c r="BK20" i="3" a="1"/>
  <c r="BK20" i="3" s="1"/>
  <c r="BJ20" i="3" a="1"/>
  <c r="BJ20" i="3" s="1"/>
  <c r="BI20" i="3" a="1"/>
  <c r="BI20" i="3" s="1"/>
  <c r="BH20" i="3" a="1"/>
  <c r="BH20" i="3" s="1"/>
  <c r="E20" i="3"/>
  <c r="B20" i="3"/>
  <c r="BV19" i="3" a="1"/>
  <c r="BV19" i="3" s="1"/>
  <c r="BU19" i="3" a="1"/>
  <c r="BU19" i="3" s="1"/>
  <c r="BT19" i="3" a="1"/>
  <c r="BT19" i="3"/>
  <c r="BS19" i="3" a="1"/>
  <c r="BS19" i="3" s="1"/>
  <c r="BR19" i="3" a="1"/>
  <c r="BR19" i="3" s="1"/>
  <c r="BQ19" i="3" a="1"/>
  <c r="BQ19" i="3" s="1"/>
  <c r="BP19" i="3" a="1"/>
  <c r="BP19" i="3" s="1"/>
  <c r="BO19" i="3" a="1"/>
  <c r="BO19" i="3" s="1"/>
  <c r="BN19" i="3" a="1"/>
  <c r="BN19" i="3" s="1"/>
  <c r="BM19" i="3" a="1"/>
  <c r="BM19" i="3" s="1"/>
  <c r="BL19" i="3" a="1"/>
  <c r="BL19" i="3" s="1"/>
  <c r="BK19" i="3" a="1"/>
  <c r="BK19" i="3" s="1"/>
  <c r="BJ19" i="3" a="1"/>
  <c r="BJ19" i="3" s="1"/>
  <c r="BI19" i="3" a="1"/>
  <c r="BI19" i="3" s="1"/>
  <c r="BH19" i="3" a="1"/>
  <c r="BH19" i="3" s="1"/>
  <c r="E19" i="3"/>
  <c r="B19" i="3"/>
  <c r="BV18" i="3" a="1"/>
  <c r="BV18" i="3" s="1"/>
  <c r="BU18" i="3" a="1"/>
  <c r="BU18" i="3" s="1"/>
  <c r="BT18" i="3" a="1"/>
  <c r="BT18" i="3" s="1"/>
  <c r="BS18" i="3" a="1"/>
  <c r="BS18" i="3" s="1"/>
  <c r="BR18" i="3" a="1"/>
  <c r="BR18" i="3" s="1"/>
  <c r="BQ18" i="3" a="1"/>
  <c r="BQ18" i="3" s="1"/>
  <c r="BP18" i="3" a="1"/>
  <c r="BP18" i="3" s="1"/>
  <c r="BO18" i="3" a="1"/>
  <c r="BO18" i="3" s="1"/>
  <c r="BN18" i="3" a="1"/>
  <c r="BN18" i="3" s="1"/>
  <c r="BM18" i="3" a="1"/>
  <c r="BM18" i="3" s="1"/>
  <c r="BL18" i="3" a="1"/>
  <c r="BL18" i="3" s="1"/>
  <c r="BK18" i="3" a="1"/>
  <c r="BK18" i="3" s="1"/>
  <c r="BJ18" i="3" a="1"/>
  <c r="BJ18" i="3" s="1"/>
  <c r="BI18" i="3" a="1"/>
  <c r="BI18" i="3" s="1"/>
  <c r="BH18" i="3" a="1"/>
  <c r="BH18" i="3" s="1"/>
  <c r="E18" i="3"/>
  <c r="B18" i="3"/>
  <c r="BV17" i="3" a="1"/>
  <c r="BV17" i="3" s="1"/>
  <c r="BU17" i="3" a="1"/>
  <c r="BU17" i="3" s="1"/>
  <c r="BT17" i="3" a="1"/>
  <c r="BT17" i="3"/>
  <c r="BS17" i="3" a="1"/>
  <c r="BS17" i="3"/>
  <c r="BR17" i="3" a="1"/>
  <c r="BR17" i="3" s="1"/>
  <c r="BQ17" i="3" a="1"/>
  <c r="BQ17" i="3" s="1"/>
  <c r="BP17" i="3" a="1"/>
  <c r="BP17" i="3" s="1"/>
  <c r="BO17" i="3" a="1"/>
  <c r="BO17" i="3" s="1"/>
  <c r="BN17" i="3" a="1"/>
  <c r="BN17" i="3" s="1"/>
  <c r="BM17" i="3" a="1"/>
  <c r="BM17" i="3" s="1"/>
  <c r="BL17" i="3" a="1"/>
  <c r="BL17" i="3" s="1"/>
  <c r="BK17" i="3" a="1"/>
  <c r="BK17" i="3" s="1"/>
  <c r="BJ17" i="3" a="1"/>
  <c r="BJ17" i="3" s="1"/>
  <c r="BI17" i="3" a="1"/>
  <c r="BI17" i="3" s="1"/>
  <c r="BH17" i="3" a="1"/>
  <c r="BH17" i="3" s="1"/>
  <c r="E17" i="3"/>
  <c r="B17" i="3"/>
  <c r="BV16" i="3" a="1"/>
  <c r="BV16" i="3" s="1"/>
  <c r="BU16" i="3" a="1"/>
  <c r="BU16" i="3" s="1"/>
  <c r="BT16" i="3" a="1"/>
  <c r="BT16" i="3" s="1"/>
  <c r="BS16" i="3" a="1"/>
  <c r="BS16" i="3" s="1"/>
  <c r="BR16" i="3" a="1"/>
  <c r="BR16" i="3" s="1"/>
  <c r="BQ16" i="3" a="1"/>
  <c r="BQ16" i="3" s="1"/>
  <c r="BP16" i="3" a="1"/>
  <c r="BP16" i="3" s="1"/>
  <c r="BO16" i="3" a="1"/>
  <c r="BO16" i="3" s="1"/>
  <c r="BN16" i="3" a="1"/>
  <c r="BN16" i="3" s="1"/>
  <c r="BM16" i="3" a="1"/>
  <c r="BM16" i="3" s="1"/>
  <c r="BL16" i="3" a="1"/>
  <c r="BL16" i="3" s="1"/>
  <c r="BK16" i="3" a="1"/>
  <c r="BK16" i="3" s="1"/>
  <c r="BJ16" i="3" a="1"/>
  <c r="BJ16" i="3" s="1"/>
  <c r="BI16" i="3" a="1"/>
  <c r="BI16" i="3" s="1"/>
  <c r="BH16" i="3" a="1"/>
  <c r="BH16" i="3" s="1"/>
  <c r="E16" i="3"/>
  <c r="B16" i="3"/>
  <c r="BV15" i="3" a="1"/>
  <c r="BV15" i="3" s="1"/>
  <c r="BU15" i="3" a="1"/>
  <c r="BU15" i="3" s="1"/>
  <c r="BT15" i="3" a="1"/>
  <c r="BT15" i="3" s="1"/>
  <c r="BS15" i="3" a="1"/>
  <c r="BS15" i="3" s="1"/>
  <c r="BR15" i="3" a="1"/>
  <c r="BR15" i="3" s="1"/>
  <c r="BQ15" i="3" a="1"/>
  <c r="BQ15" i="3" s="1"/>
  <c r="BP15" i="3" a="1"/>
  <c r="BP15" i="3" s="1"/>
  <c r="BO15" i="3" a="1"/>
  <c r="BO15" i="3" s="1"/>
  <c r="BN15" i="3" a="1"/>
  <c r="BN15" i="3" s="1"/>
  <c r="BM15" i="3" a="1"/>
  <c r="BM15" i="3" s="1"/>
  <c r="BL15" i="3" a="1"/>
  <c r="BL15" i="3" s="1"/>
  <c r="BK15" i="3" a="1"/>
  <c r="BK15" i="3" s="1"/>
  <c r="BJ15" i="3" a="1"/>
  <c r="BJ15" i="3" s="1"/>
  <c r="BI15" i="3" a="1"/>
  <c r="BI15" i="3" s="1"/>
  <c r="BH15" i="3" a="1"/>
  <c r="BH15" i="3" s="1"/>
  <c r="N15" i="3"/>
  <c r="O15" i="3" s="1"/>
  <c r="E15" i="3"/>
  <c r="B15" i="3"/>
  <c r="BV14" i="3" a="1"/>
  <c r="BV14" i="3" s="1"/>
  <c r="BU14" i="3" a="1"/>
  <c r="BU14" i="3" s="1"/>
  <c r="BT14" i="3" a="1"/>
  <c r="BT14" i="3" s="1"/>
  <c r="BS14" i="3" a="1"/>
  <c r="BS14" i="3" s="1"/>
  <c r="BR14" i="3" a="1"/>
  <c r="BR14" i="3" s="1"/>
  <c r="BQ14" i="3" a="1"/>
  <c r="BQ14" i="3" s="1"/>
  <c r="BP14" i="3" a="1"/>
  <c r="BP14" i="3" s="1"/>
  <c r="BO14" i="3" a="1"/>
  <c r="BO14" i="3" s="1"/>
  <c r="BN14" i="3" a="1"/>
  <c r="BN14" i="3" s="1"/>
  <c r="BM14" i="3" a="1"/>
  <c r="BM14" i="3" s="1"/>
  <c r="BL14" i="3" a="1"/>
  <c r="BL14" i="3" s="1"/>
  <c r="BK14" i="3" a="1"/>
  <c r="BK14" i="3" s="1"/>
  <c r="BJ14" i="3" a="1"/>
  <c r="BJ14" i="3" s="1"/>
  <c r="BI14" i="3" a="1"/>
  <c r="BI14" i="3" s="1"/>
  <c r="BH14" i="3" a="1"/>
  <c r="BH14" i="3" s="1"/>
  <c r="E14" i="3"/>
  <c r="B14" i="3"/>
  <c r="BV13" i="3" a="1"/>
  <c r="BV13" i="3" s="1"/>
  <c r="BU13" i="3" a="1"/>
  <c r="BU13" i="3" s="1"/>
  <c r="BT13" i="3" a="1"/>
  <c r="BT13" i="3" s="1"/>
  <c r="BS13" i="3" a="1"/>
  <c r="BS13" i="3" s="1"/>
  <c r="BR13" i="3" a="1"/>
  <c r="BR13" i="3" s="1"/>
  <c r="BQ13" i="3" a="1"/>
  <c r="BQ13" i="3" s="1"/>
  <c r="BP13" i="3" a="1"/>
  <c r="BP13" i="3" s="1"/>
  <c r="BO13" i="3" a="1"/>
  <c r="BO13" i="3" s="1"/>
  <c r="BN13" i="3" a="1"/>
  <c r="BN13" i="3" s="1"/>
  <c r="BM13" i="3" a="1"/>
  <c r="BM13" i="3" s="1"/>
  <c r="BL13" i="3" a="1"/>
  <c r="BL13" i="3" s="1"/>
  <c r="BK13" i="3" a="1"/>
  <c r="BK13" i="3" s="1"/>
  <c r="BJ13" i="3" a="1"/>
  <c r="BJ13" i="3" s="1"/>
  <c r="BI13" i="3" a="1"/>
  <c r="BI13" i="3" s="1"/>
  <c r="BH13" i="3" a="1"/>
  <c r="BH13" i="3" s="1"/>
  <c r="E13" i="3"/>
  <c r="B13" i="3"/>
  <c r="BV12" i="3" a="1"/>
  <c r="BV12" i="3" s="1"/>
  <c r="BU12" i="3" a="1"/>
  <c r="BU12" i="3" s="1"/>
  <c r="BT12" i="3" a="1"/>
  <c r="BT12" i="3" s="1"/>
  <c r="BS12" i="3" a="1"/>
  <c r="BS12" i="3" s="1"/>
  <c r="BR12" i="3" a="1"/>
  <c r="BR12" i="3" s="1"/>
  <c r="BQ12" i="3" a="1"/>
  <c r="BQ12" i="3" s="1"/>
  <c r="BP12" i="3" a="1"/>
  <c r="BP12" i="3" s="1"/>
  <c r="BO12" i="3" a="1"/>
  <c r="BO12" i="3" s="1"/>
  <c r="BN12" i="3" a="1"/>
  <c r="BN12" i="3" s="1"/>
  <c r="BM12" i="3" a="1"/>
  <c r="BM12" i="3" s="1"/>
  <c r="BL12" i="3" a="1"/>
  <c r="BL12" i="3" s="1"/>
  <c r="BK12" i="3" a="1"/>
  <c r="BK12" i="3" s="1"/>
  <c r="BJ12" i="3" a="1"/>
  <c r="BJ12" i="3" s="1"/>
  <c r="BI12" i="3" a="1"/>
  <c r="BI12" i="3" s="1"/>
  <c r="BH12" i="3" a="1"/>
  <c r="BH12" i="3" s="1"/>
  <c r="E12" i="3"/>
  <c r="B12" i="3"/>
  <c r="BV11" i="3" a="1"/>
  <c r="BV11" i="3" s="1"/>
  <c r="BU11" i="3" a="1"/>
  <c r="BU11" i="3" s="1"/>
  <c r="BT11" i="3" a="1"/>
  <c r="BT11" i="3" s="1"/>
  <c r="BS11" i="3" a="1"/>
  <c r="BS11" i="3" s="1"/>
  <c r="BR11" i="3" a="1"/>
  <c r="BR11" i="3" s="1"/>
  <c r="BQ11" i="3" a="1"/>
  <c r="BQ11" i="3" s="1"/>
  <c r="BP11" i="3" a="1"/>
  <c r="BP11" i="3" s="1"/>
  <c r="BO11" i="3" a="1"/>
  <c r="BO11" i="3" s="1"/>
  <c r="BN11" i="3" a="1"/>
  <c r="BN11" i="3" s="1"/>
  <c r="BM11" i="3" a="1"/>
  <c r="BM11" i="3" s="1"/>
  <c r="BL11" i="3" a="1"/>
  <c r="BL11" i="3" s="1"/>
  <c r="BK11" i="3" a="1"/>
  <c r="BK11" i="3" s="1"/>
  <c r="BJ11" i="3" a="1"/>
  <c r="BJ11" i="3" s="1"/>
  <c r="BI11" i="3" a="1"/>
  <c r="BI11" i="3" s="1"/>
  <c r="BH11" i="3" a="1"/>
  <c r="BH11" i="3" s="1"/>
  <c r="E11" i="3"/>
  <c r="B11" i="3"/>
  <c r="BV10" i="3" a="1"/>
  <c r="BV10" i="3" s="1"/>
  <c r="BU10" i="3" a="1"/>
  <c r="BU10" i="3" s="1"/>
  <c r="BT10" i="3" a="1"/>
  <c r="BT10" i="3" s="1"/>
  <c r="BS10" i="3" a="1"/>
  <c r="BS10" i="3" s="1"/>
  <c r="BR10" i="3" a="1"/>
  <c r="BR10" i="3" s="1"/>
  <c r="BQ10" i="3" a="1"/>
  <c r="BQ10" i="3" s="1"/>
  <c r="BP10" i="3" a="1"/>
  <c r="BP10" i="3" s="1"/>
  <c r="BO10" i="3" a="1"/>
  <c r="BO10" i="3" s="1"/>
  <c r="BN10" i="3" a="1"/>
  <c r="BN10" i="3" s="1"/>
  <c r="BM10" i="3" a="1"/>
  <c r="BM10" i="3" s="1"/>
  <c r="BL10" i="3" a="1"/>
  <c r="BL10" i="3" s="1"/>
  <c r="BK10" i="3" a="1"/>
  <c r="BK10" i="3" s="1"/>
  <c r="BJ10" i="3" a="1"/>
  <c r="BJ10" i="3" s="1"/>
  <c r="BI10" i="3" a="1"/>
  <c r="BI10" i="3" s="1"/>
  <c r="BH10" i="3" a="1"/>
  <c r="BH10" i="3" s="1"/>
  <c r="E10" i="3"/>
  <c r="D10" i="3"/>
  <c r="B10" i="3"/>
  <c r="BV9" i="3" a="1"/>
  <c r="BV9" i="3"/>
  <c r="BU9" i="3" a="1"/>
  <c r="BU9" i="3" s="1"/>
  <c r="BT9" i="3" a="1"/>
  <c r="BT9" i="3"/>
  <c r="BS9" i="3" a="1"/>
  <c r="BS9" i="3" s="1"/>
  <c r="BR9" i="3" a="1"/>
  <c r="BR9" i="3" s="1"/>
  <c r="BQ9" i="3" a="1"/>
  <c r="BQ9" i="3" s="1"/>
  <c r="BP9" i="3" a="1"/>
  <c r="BP9" i="3" s="1"/>
  <c r="BO9" i="3" a="1"/>
  <c r="BO9" i="3" s="1"/>
  <c r="BN9" i="3" a="1"/>
  <c r="BN9" i="3"/>
  <c r="BM9" i="3" a="1"/>
  <c r="BM9" i="3" s="1"/>
  <c r="BL9" i="3" a="1"/>
  <c r="BL9" i="3" s="1"/>
  <c r="BK9" i="3" a="1"/>
  <c r="BK9" i="3" s="1"/>
  <c r="BJ9" i="3" a="1"/>
  <c r="BJ9" i="3" s="1"/>
  <c r="BI9" i="3" a="1"/>
  <c r="BI9" i="3"/>
  <c r="BH9" i="3" a="1"/>
  <c r="BH9" i="3"/>
  <c r="E9" i="3"/>
  <c r="D9" i="3"/>
  <c r="B9" i="3"/>
  <c r="BV8" i="3" a="1"/>
  <c r="BV8" i="3" s="1"/>
  <c r="BU8" i="3" a="1"/>
  <c r="BU8" i="3" s="1"/>
  <c r="BT8" i="3" a="1"/>
  <c r="BT8" i="3" s="1"/>
  <c r="BS8" i="3" a="1"/>
  <c r="BS8" i="3" s="1"/>
  <c r="BR8" i="3" a="1"/>
  <c r="BR8" i="3" s="1"/>
  <c r="BQ8" i="3" a="1"/>
  <c r="BQ8" i="3" s="1"/>
  <c r="BP8" i="3" a="1"/>
  <c r="BP8" i="3" s="1"/>
  <c r="BO8" i="3" a="1"/>
  <c r="BO8" i="3" s="1"/>
  <c r="BN8" i="3" a="1"/>
  <c r="BN8" i="3" s="1"/>
  <c r="BM8" i="3" a="1"/>
  <c r="BM8" i="3" s="1"/>
  <c r="BL8" i="3" a="1"/>
  <c r="BL8" i="3" s="1"/>
  <c r="BK8" i="3" a="1"/>
  <c r="BK8" i="3" s="1"/>
  <c r="BJ8" i="3" a="1"/>
  <c r="BJ8" i="3" s="1"/>
  <c r="BI8" i="3" a="1"/>
  <c r="BI8" i="3" s="1"/>
  <c r="BH8" i="3" a="1"/>
  <c r="BH8" i="3" s="1"/>
  <c r="E8" i="3"/>
  <c r="D8" i="3"/>
  <c r="B8" i="3"/>
  <c r="BV7" i="3" a="1"/>
  <c r="BV7" i="3" s="1"/>
  <c r="BU7" i="3" a="1"/>
  <c r="BU7" i="3" s="1"/>
  <c r="BT7" i="3" a="1"/>
  <c r="BT7" i="3" s="1"/>
  <c r="BS7" i="3" a="1"/>
  <c r="BS7" i="3" s="1"/>
  <c r="BR7" i="3" a="1"/>
  <c r="BR7" i="3" s="1"/>
  <c r="BQ7" i="3" a="1"/>
  <c r="BQ7" i="3" s="1"/>
  <c r="BP7" i="3" a="1"/>
  <c r="BP7" i="3" s="1"/>
  <c r="BO7" i="3" a="1"/>
  <c r="BO7" i="3" s="1"/>
  <c r="BN7" i="3" a="1"/>
  <c r="BN7" i="3" s="1"/>
  <c r="BM7" i="3" a="1"/>
  <c r="BM7" i="3" s="1"/>
  <c r="BL7" i="3" a="1"/>
  <c r="BL7" i="3" s="1"/>
  <c r="BK7" i="3" a="1"/>
  <c r="BK7" i="3" s="1"/>
  <c r="BJ7" i="3" a="1"/>
  <c r="BJ7" i="3" s="1"/>
  <c r="BI7" i="3" a="1"/>
  <c r="BI7" i="3" s="1"/>
  <c r="BH7" i="3" a="1"/>
  <c r="BH7" i="3" s="1"/>
  <c r="N7" i="3"/>
  <c r="N8" i="3" s="1"/>
  <c r="N9" i="3" s="1"/>
  <c r="E7" i="3"/>
  <c r="F3" i="3"/>
  <c r="M137" i="3" s="1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E132" i="4"/>
  <c r="E131" i="4"/>
  <c r="E130" i="4"/>
  <c r="E129" i="4"/>
  <c r="E128" i="4"/>
  <c r="N127" i="4"/>
  <c r="N128" i="4" s="1"/>
  <c r="E127" i="4"/>
  <c r="E126" i="4"/>
  <c r="E125" i="4"/>
  <c r="E124" i="4"/>
  <c r="E123" i="4"/>
  <c r="E122" i="4"/>
  <c r="N121" i="4"/>
  <c r="N122" i="4" s="1"/>
  <c r="E121" i="4"/>
  <c r="E120" i="4"/>
  <c r="E119" i="4"/>
  <c r="E118" i="4"/>
  <c r="E117" i="4"/>
  <c r="E116" i="4"/>
  <c r="N115" i="4"/>
  <c r="O115" i="4" s="1"/>
  <c r="E115" i="4"/>
  <c r="E114" i="4"/>
  <c r="E113" i="4"/>
  <c r="E112" i="4"/>
  <c r="E111" i="4"/>
  <c r="E110" i="4"/>
  <c r="N109" i="4"/>
  <c r="N110" i="4" s="1"/>
  <c r="E109" i="4"/>
  <c r="E108" i="4"/>
  <c r="E107" i="4"/>
  <c r="E106" i="4"/>
  <c r="E105" i="4"/>
  <c r="E104" i="4"/>
  <c r="N103" i="4"/>
  <c r="N104" i="4" s="1"/>
  <c r="E103" i="4"/>
  <c r="E102" i="4"/>
  <c r="E101" i="4"/>
  <c r="E100" i="4"/>
  <c r="E99" i="4"/>
  <c r="E98" i="4"/>
  <c r="N97" i="4"/>
  <c r="N98" i="4" s="1"/>
  <c r="E97" i="4"/>
  <c r="E96" i="4"/>
  <c r="E95" i="4"/>
  <c r="E94" i="4"/>
  <c r="E93" i="4"/>
  <c r="E92" i="4"/>
  <c r="N91" i="4"/>
  <c r="N92" i="4" s="1"/>
  <c r="E91" i="4"/>
  <c r="E90" i="4"/>
  <c r="E89" i="4"/>
  <c r="E88" i="4"/>
  <c r="E87" i="4"/>
  <c r="E86" i="4"/>
  <c r="N85" i="4"/>
  <c r="N86" i="4" s="1"/>
  <c r="E85" i="4"/>
  <c r="E84" i="4"/>
  <c r="E83" i="4"/>
  <c r="E82" i="4"/>
  <c r="E81" i="4"/>
  <c r="E80" i="4"/>
  <c r="N79" i="4"/>
  <c r="N80" i="4" s="1"/>
  <c r="E79" i="4"/>
  <c r="E78" i="4"/>
  <c r="E77" i="4"/>
  <c r="E76" i="4"/>
  <c r="E75" i="4"/>
  <c r="E74" i="4"/>
  <c r="E73" i="4"/>
  <c r="E72" i="4"/>
  <c r="N71" i="4"/>
  <c r="N72" i="4" s="1"/>
  <c r="E71" i="4"/>
  <c r="E70" i="4"/>
  <c r="E69" i="4"/>
  <c r="E68" i="4"/>
  <c r="E67" i="4"/>
  <c r="E66" i="4"/>
  <c r="E65" i="4"/>
  <c r="E64" i="4"/>
  <c r="N63" i="4"/>
  <c r="N64" i="4" s="1"/>
  <c r="E63" i="4"/>
  <c r="E62" i="4"/>
  <c r="E61" i="4"/>
  <c r="E60" i="4"/>
  <c r="E59" i="4"/>
  <c r="E58" i="4"/>
  <c r="E57" i="4"/>
  <c r="E56" i="4"/>
  <c r="N55" i="4"/>
  <c r="N56" i="4" s="1"/>
  <c r="E55" i="4"/>
  <c r="E54" i="4"/>
  <c r="E53" i="4"/>
  <c r="E52" i="4"/>
  <c r="E51" i="4"/>
  <c r="E50" i="4"/>
  <c r="E49" i="4"/>
  <c r="E48" i="4"/>
  <c r="N47" i="4"/>
  <c r="N48" i="4" s="1"/>
  <c r="E47" i="4"/>
  <c r="E46" i="4"/>
  <c r="E45" i="4"/>
  <c r="E44" i="4"/>
  <c r="E43" i="4"/>
  <c r="E42" i="4"/>
  <c r="E41" i="4"/>
  <c r="E40" i="4"/>
  <c r="N39" i="4"/>
  <c r="N40" i="4" s="1"/>
  <c r="N41" i="4" s="1"/>
  <c r="E39" i="4"/>
  <c r="E38" i="4"/>
  <c r="E37" i="4"/>
  <c r="E36" i="4"/>
  <c r="B36" i="4"/>
  <c r="E35" i="4"/>
  <c r="B35" i="4"/>
  <c r="E34" i="4"/>
  <c r="B34" i="4"/>
  <c r="E33" i="4"/>
  <c r="B33" i="4"/>
  <c r="E32" i="4"/>
  <c r="B32" i="4"/>
  <c r="N31" i="4"/>
  <c r="N32" i="4" s="1"/>
  <c r="E31" i="4"/>
  <c r="B31" i="4"/>
  <c r="BV30" i="4" a="1"/>
  <c r="BV30" i="4" s="1"/>
  <c r="BU30" i="4" a="1"/>
  <c r="BU30" i="4" s="1"/>
  <c r="BT30" i="4" a="1"/>
  <c r="BT30" i="4" s="1"/>
  <c r="BS30" i="4" a="1"/>
  <c r="BS30" i="4" s="1"/>
  <c r="BR30" i="4" a="1"/>
  <c r="BR30" i="4" s="1"/>
  <c r="BQ30" i="4" a="1"/>
  <c r="BQ30" i="4" s="1"/>
  <c r="BP30" i="4" a="1"/>
  <c r="BP30" i="4" s="1"/>
  <c r="BO30" i="4" a="1"/>
  <c r="BO30" i="4" s="1"/>
  <c r="BN30" i="4" a="1"/>
  <c r="BN30" i="4" s="1"/>
  <c r="BM30" i="4" a="1"/>
  <c r="BM30" i="4" s="1"/>
  <c r="BL30" i="4" a="1"/>
  <c r="BL30" i="4" s="1"/>
  <c r="BK30" i="4" a="1"/>
  <c r="BK30" i="4" s="1"/>
  <c r="BJ30" i="4" a="1"/>
  <c r="BJ30" i="4" s="1"/>
  <c r="BI30" i="4" a="1"/>
  <c r="BI30" i="4" s="1"/>
  <c r="BH30" i="4" a="1"/>
  <c r="BH30" i="4" s="1"/>
  <c r="E30" i="4"/>
  <c r="B30" i="4"/>
  <c r="BV29" i="4" a="1"/>
  <c r="BV29" i="4" s="1"/>
  <c r="BU29" i="4" a="1"/>
  <c r="BU29" i="4" s="1"/>
  <c r="BT29" i="4" a="1"/>
  <c r="BT29" i="4" s="1"/>
  <c r="BS29" i="4" a="1"/>
  <c r="BS29" i="4" s="1"/>
  <c r="BR29" i="4" a="1"/>
  <c r="BR29" i="4" s="1"/>
  <c r="BQ29" i="4" a="1"/>
  <c r="BQ29" i="4" s="1"/>
  <c r="BP29" i="4" a="1"/>
  <c r="BP29" i="4" s="1"/>
  <c r="BO29" i="4" a="1"/>
  <c r="BO29" i="4" s="1"/>
  <c r="BN29" i="4" a="1"/>
  <c r="BN29" i="4" s="1"/>
  <c r="BM29" i="4" a="1"/>
  <c r="BM29" i="4" s="1"/>
  <c r="BL29" i="4" a="1"/>
  <c r="BL29" i="4" s="1"/>
  <c r="BK29" i="4" a="1"/>
  <c r="BK29" i="4" s="1"/>
  <c r="BJ29" i="4" a="1"/>
  <c r="BJ29" i="4" s="1"/>
  <c r="BI29" i="4" a="1"/>
  <c r="BI29" i="4" s="1"/>
  <c r="BH29" i="4" a="1"/>
  <c r="BH29" i="4" s="1"/>
  <c r="E29" i="4"/>
  <c r="B29" i="4"/>
  <c r="BV28" i="4" a="1"/>
  <c r="BV28" i="4"/>
  <c r="BU28" i="4" a="1"/>
  <c r="BU28" i="4"/>
  <c r="BT28" i="4" a="1"/>
  <c r="BT28" i="4" s="1"/>
  <c r="BS28" i="4" a="1"/>
  <c r="BS28" i="4" s="1"/>
  <c r="BR28" i="4" a="1"/>
  <c r="BR28" i="4"/>
  <c r="BQ28" i="4" a="1"/>
  <c r="BQ28" i="4"/>
  <c r="BP28" i="4" a="1"/>
  <c r="BP28" i="4" s="1"/>
  <c r="BO28" i="4" a="1"/>
  <c r="BO28" i="4"/>
  <c r="BN28" i="4" a="1"/>
  <c r="BN28" i="4"/>
  <c r="BM28" i="4" a="1"/>
  <c r="BM28" i="4"/>
  <c r="BL28" i="4" a="1"/>
  <c r="BL28" i="4" s="1"/>
  <c r="BK28" i="4" a="1"/>
  <c r="BK28" i="4" s="1"/>
  <c r="BJ28" i="4" a="1"/>
  <c r="BJ28" i="4" s="1"/>
  <c r="BI28" i="4" a="1"/>
  <c r="BI28" i="4"/>
  <c r="BH28" i="4" a="1"/>
  <c r="BH28" i="4" s="1"/>
  <c r="E28" i="4"/>
  <c r="B28" i="4"/>
  <c r="BV27" i="4" a="1"/>
  <c r="BV27" i="4" s="1"/>
  <c r="BU27" i="4" a="1"/>
  <c r="BU27" i="4" s="1"/>
  <c r="BT27" i="4" a="1"/>
  <c r="BT27" i="4" s="1"/>
  <c r="BS27" i="4" a="1"/>
  <c r="BS27" i="4" s="1"/>
  <c r="BR27" i="4" a="1"/>
  <c r="BR27" i="4" s="1"/>
  <c r="BQ27" i="4" a="1"/>
  <c r="BQ27" i="4" s="1"/>
  <c r="BP27" i="4" a="1"/>
  <c r="BP27" i="4" s="1"/>
  <c r="BO27" i="4" a="1"/>
  <c r="BO27" i="4" s="1"/>
  <c r="BN27" i="4" a="1"/>
  <c r="BN27" i="4" s="1"/>
  <c r="BM27" i="4" a="1"/>
  <c r="BM27" i="4" s="1"/>
  <c r="BL27" i="4" a="1"/>
  <c r="BL27" i="4" s="1"/>
  <c r="BK27" i="4" a="1"/>
  <c r="BK27" i="4" s="1"/>
  <c r="BJ27" i="4" a="1"/>
  <c r="BJ27" i="4" s="1"/>
  <c r="BI27" i="4" a="1"/>
  <c r="BI27" i="4" s="1"/>
  <c r="BH27" i="4" a="1"/>
  <c r="BH27" i="4" s="1"/>
  <c r="E27" i="4"/>
  <c r="B27" i="4"/>
  <c r="BV26" i="4" a="1"/>
  <c r="BV26" i="4" s="1"/>
  <c r="BU26" i="4" a="1"/>
  <c r="BU26" i="4" s="1"/>
  <c r="BT26" i="4" a="1"/>
  <c r="BT26" i="4" s="1"/>
  <c r="BS26" i="4" a="1"/>
  <c r="BS26" i="4" s="1"/>
  <c r="BR26" i="4" a="1"/>
  <c r="BR26" i="4" s="1"/>
  <c r="BQ26" i="4" a="1"/>
  <c r="BQ26" i="4" s="1"/>
  <c r="BP26" i="4" a="1"/>
  <c r="BP26" i="4" s="1"/>
  <c r="BO26" i="4" a="1"/>
  <c r="BO26" i="4" s="1"/>
  <c r="BN26" i="4" a="1"/>
  <c r="BN26" i="4" s="1"/>
  <c r="BM26" i="4" a="1"/>
  <c r="BM26" i="4" s="1"/>
  <c r="BL26" i="4" a="1"/>
  <c r="BL26" i="4" s="1"/>
  <c r="BK26" i="4" a="1"/>
  <c r="BK26" i="4" s="1"/>
  <c r="BJ26" i="4" a="1"/>
  <c r="BJ26" i="4" s="1"/>
  <c r="BI26" i="4" a="1"/>
  <c r="BI26" i="4" s="1"/>
  <c r="BH26" i="4" a="1"/>
  <c r="BH26" i="4" s="1"/>
  <c r="E26" i="4"/>
  <c r="B26" i="4"/>
  <c r="BV25" i="4" a="1"/>
  <c r="BV25" i="4" s="1"/>
  <c r="BU25" i="4" a="1"/>
  <c r="BU25" i="4" s="1"/>
  <c r="BT25" i="4" a="1"/>
  <c r="BT25" i="4" s="1"/>
  <c r="BS25" i="4" a="1"/>
  <c r="BS25" i="4" s="1"/>
  <c r="BR25" i="4" a="1"/>
  <c r="BR25" i="4" s="1"/>
  <c r="BQ25" i="4" a="1"/>
  <c r="BQ25" i="4" s="1"/>
  <c r="BP25" i="4" a="1"/>
  <c r="BP25" i="4" s="1"/>
  <c r="BO25" i="4" a="1"/>
  <c r="BO25" i="4" s="1"/>
  <c r="BN25" i="4" a="1"/>
  <c r="BN25" i="4" s="1"/>
  <c r="BM25" i="4" a="1"/>
  <c r="BM25" i="4" s="1"/>
  <c r="BL25" i="4" a="1"/>
  <c r="BL25" i="4" s="1"/>
  <c r="BK25" i="4" a="1"/>
  <c r="BK25" i="4" s="1"/>
  <c r="BJ25" i="4" a="1"/>
  <c r="BJ25" i="4" s="1"/>
  <c r="BI25" i="4" a="1"/>
  <c r="BI25" i="4" s="1"/>
  <c r="BH25" i="4" a="1"/>
  <c r="BH25" i="4" s="1"/>
  <c r="E25" i="4"/>
  <c r="B25" i="4"/>
  <c r="BV24" i="4" a="1"/>
  <c r="BV24" i="4" s="1"/>
  <c r="BU24" i="4" a="1"/>
  <c r="BU24" i="4" s="1"/>
  <c r="BT24" i="4" a="1"/>
  <c r="BT24" i="4" s="1"/>
  <c r="BS24" i="4" a="1"/>
  <c r="BS24" i="4" s="1"/>
  <c r="BR24" i="4" a="1"/>
  <c r="BR24" i="4"/>
  <c r="BQ24" i="4" a="1"/>
  <c r="BQ24" i="4" s="1"/>
  <c r="BP24" i="4" a="1"/>
  <c r="BP24" i="4" s="1"/>
  <c r="BO24" i="4" a="1"/>
  <c r="BO24" i="4" s="1"/>
  <c r="BN24" i="4" a="1"/>
  <c r="BN24" i="4" s="1"/>
  <c r="BM24" i="4" a="1"/>
  <c r="BM24" i="4" s="1"/>
  <c r="BL24" i="4" a="1"/>
  <c r="BL24" i="4" s="1"/>
  <c r="BK24" i="4" a="1"/>
  <c r="BK24" i="4" s="1"/>
  <c r="BJ24" i="4" a="1"/>
  <c r="BJ24" i="4"/>
  <c r="BI24" i="4" a="1"/>
  <c r="BI24" i="4" s="1"/>
  <c r="BH24" i="4" a="1"/>
  <c r="BH24" i="4" s="1"/>
  <c r="E24" i="4"/>
  <c r="B24" i="4"/>
  <c r="BV23" i="4" a="1"/>
  <c r="BV23" i="4" s="1"/>
  <c r="BU23" i="4" a="1"/>
  <c r="BU23" i="4" s="1"/>
  <c r="BT23" i="4" a="1"/>
  <c r="BT23" i="4" s="1"/>
  <c r="BS23" i="4" a="1"/>
  <c r="BS23" i="4" s="1"/>
  <c r="BR23" i="4" a="1"/>
  <c r="BR23" i="4" s="1"/>
  <c r="BQ23" i="4" a="1"/>
  <c r="BQ23" i="4" s="1"/>
  <c r="BP23" i="4" a="1"/>
  <c r="BP23" i="4" s="1"/>
  <c r="BO23" i="4" a="1"/>
  <c r="BO23" i="4" s="1"/>
  <c r="BN23" i="4" a="1"/>
  <c r="BN23" i="4" s="1"/>
  <c r="BM23" i="4" a="1"/>
  <c r="BM23" i="4" s="1"/>
  <c r="BL23" i="4" a="1"/>
  <c r="BL23" i="4" s="1"/>
  <c r="BK23" i="4" a="1"/>
  <c r="BK23" i="4" s="1"/>
  <c r="BJ23" i="4" a="1"/>
  <c r="BJ23" i="4" s="1"/>
  <c r="BI23" i="4" a="1"/>
  <c r="BI23" i="4" s="1"/>
  <c r="BH23" i="4" a="1"/>
  <c r="BH23" i="4" s="1"/>
  <c r="N23" i="4"/>
  <c r="O23" i="4" s="1"/>
  <c r="E23" i="4"/>
  <c r="B23" i="4"/>
  <c r="BV22" i="4" a="1"/>
  <c r="BV22" i="4" s="1"/>
  <c r="BU22" i="4" a="1"/>
  <c r="BU22" i="4"/>
  <c r="BT22" i="4" a="1"/>
  <c r="BT22" i="4" s="1"/>
  <c r="BS22" i="4" a="1"/>
  <c r="BS22" i="4" s="1"/>
  <c r="BR22" i="4" a="1"/>
  <c r="BR22" i="4" s="1"/>
  <c r="BQ22" i="4" a="1"/>
  <c r="BQ22" i="4" s="1"/>
  <c r="BP22" i="4" a="1"/>
  <c r="BP22" i="4" s="1"/>
  <c r="BO22" i="4" a="1"/>
  <c r="BO22" i="4" s="1"/>
  <c r="BN22" i="4" a="1"/>
  <c r="BN22" i="4" s="1"/>
  <c r="BM22" i="4" a="1"/>
  <c r="BM22" i="4" s="1"/>
  <c r="BL22" i="4" a="1"/>
  <c r="BL22" i="4" s="1"/>
  <c r="BK22" i="4" a="1"/>
  <c r="BK22" i="4"/>
  <c r="BJ22" i="4" a="1"/>
  <c r="BJ22" i="4" s="1"/>
  <c r="BI22" i="4" a="1"/>
  <c r="BI22" i="4" s="1"/>
  <c r="BH22" i="4" a="1"/>
  <c r="BH22" i="4" s="1"/>
  <c r="E22" i="4"/>
  <c r="B22" i="4"/>
  <c r="BV21" i="4" a="1"/>
  <c r="BV21" i="4" s="1"/>
  <c r="BU21" i="4" a="1"/>
  <c r="BU21" i="4" s="1"/>
  <c r="BT21" i="4" a="1"/>
  <c r="BT21" i="4" s="1"/>
  <c r="BS21" i="4" a="1"/>
  <c r="BS21" i="4" s="1"/>
  <c r="BR21" i="4" a="1"/>
  <c r="BR21" i="4" s="1"/>
  <c r="BQ21" i="4" a="1"/>
  <c r="BQ21" i="4" s="1"/>
  <c r="BP21" i="4" a="1"/>
  <c r="BP21" i="4" s="1"/>
  <c r="BO21" i="4" a="1"/>
  <c r="BO21" i="4" s="1"/>
  <c r="BN21" i="4" a="1"/>
  <c r="BN21" i="4" s="1"/>
  <c r="BM21" i="4" a="1"/>
  <c r="BM21" i="4" s="1"/>
  <c r="BL21" i="4" a="1"/>
  <c r="BL21" i="4" s="1"/>
  <c r="BK21" i="4" a="1"/>
  <c r="BK21" i="4" s="1"/>
  <c r="BJ21" i="4" a="1"/>
  <c r="BJ21" i="4" s="1"/>
  <c r="BI21" i="4" a="1"/>
  <c r="BI21" i="4" s="1"/>
  <c r="BH21" i="4" a="1"/>
  <c r="BH21" i="4" s="1"/>
  <c r="E21" i="4"/>
  <c r="B21" i="4"/>
  <c r="BV20" i="4" a="1"/>
  <c r="BV20" i="4" s="1"/>
  <c r="BU20" i="4" a="1"/>
  <c r="BU20" i="4" s="1"/>
  <c r="BT20" i="4" a="1"/>
  <c r="BT20" i="4" s="1"/>
  <c r="BS20" i="4" a="1"/>
  <c r="BS20" i="4" s="1"/>
  <c r="BR20" i="4" a="1"/>
  <c r="BR20" i="4" s="1"/>
  <c r="BQ20" i="4" a="1"/>
  <c r="BQ20" i="4" s="1"/>
  <c r="BP20" i="4" a="1"/>
  <c r="BP20" i="4" s="1"/>
  <c r="BO20" i="4" a="1"/>
  <c r="BO20" i="4" s="1"/>
  <c r="BN20" i="4" a="1"/>
  <c r="BN20" i="4" s="1"/>
  <c r="BM20" i="4" a="1"/>
  <c r="BM20" i="4" s="1"/>
  <c r="BL20" i="4" a="1"/>
  <c r="BL20" i="4" s="1"/>
  <c r="BK20" i="4" a="1"/>
  <c r="BK20" i="4" s="1"/>
  <c r="BJ20" i="4" a="1"/>
  <c r="BJ20" i="4" s="1"/>
  <c r="BI20" i="4" a="1"/>
  <c r="BI20" i="4" s="1"/>
  <c r="BH20" i="4" a="1"/>
  <c r="BH20" i="4" s="1"/>
  <c r="E20" i="4"/>
  <c r="B20" i="4"/>
  <c r="BV19" i="4" a="1"/>
  <c r="BV19" i="4" s="1"/>
  <c r="BU19" i="4" a="1"/>
  <c r="BU19" i="4" s="1"/>
  <c r="BT19" i="4" a="1"/>
  <c r="BT19" i="4" s="1"/>
  <c r="BS19" i="4" a="1"/>
  <c r="BS19" i="4" s="1"/>
  <c r="BR19" i="4" a="1"/>
  <c r="BR19" i="4" s="1"/>
  <c r="BQ19" i="4" a="1"/>
  <c r="BQ19" i="4" s="1"/>
  <c r="BP19" i="4" a="1"/>
  <c r="BP19" i="4" s="1"/>
  <c r="BO19" i="4" a="1"/>
  <c r="BO19" i="4" s="1"/>
  <c r="BN19" i="4" a="1"/>
  <c r="BN19" i="4" s="1"/>
  <c r="BM19" i="4" a="1"/>
  <c r="BM19" i="4" s="1"/>
  <c r="BL19" i="4" a="1"/>
  <c r="BL19" i="4" s="1"/>
  <c r="BK19" i="4" a="1"/>
  <c r="BK19" i="4" s="1"/>
  <c r="BJ19" i="4" a="1"/>
  <c r="BJ19" i="4" s="1"/>
  <c r="BI19" i="4" a="1"/>
  <c r="BI19" i="4" s="1"/>
  <c r="BH19" i="4" a="1"/>
  <c r="BH19" i="4" s="1"/>
  <c r="E19" i="4"/>
  <c r="B19" i="4"/>
  <c r="BV18" i="4" a="1"/>
  <c r="BV18" i="4" s="1"/>
  <c r="BU18" i="4" a="1"/>
  <c r="BU18" i="4" s="1"/>
  <c r="BT18" i="4" a="1"/>
  <c r="BT18" i="4"/>
  <c r="BS18" i="4" a="1"/>
  <c r="BS18" i="4" s="1"/>
  <c r="BR18" i="4" a="1"/>
  <c r="BR18" i="4" s="1"/>
  <c r="BQ18" i="4" a="1"/>
  <c r="BQ18" i="4" s="1"/>
  <c r="BP18" i="4" a="1"/>
  <c r="BP18" i="4" s="1"/>
  <c r="BO18" i="4" a="1"/>
  <c r="BO18" i="4" s="1"/>
  <c r="BN18" i="4" a="1"/>
  <c r="BN18" i="4" s="1"/>
  <c r="BM18" i="4" a="1"/>
  <c r="BM18" i="4" s="1"/>
  <c r="BL18" i="4" a="1"/>
  <c r="BL18" i="4" s="1"/>
  <c r="BK18" i="4" a="1"/>
  <c r="BK18" i="4" s="1"/>
  <c r="BJ18" i="4" a="1"/>
  <c r="BJ18" i="4" s="1"/>
  <c r="BI18" i="4" a="1"/>
  <c r="BI18" i="4" s="1"/>
  <c r="BH18" i="4" a="1"/>
  <c r="BH18" i="4" s="1"/>
  <c r="E18" i="4"/>
  <c r="B18" i="4"/>
  <c r="BV17" i="4" a="1"/>
  <c r="BV17" i="4" s="1"/>
  <c r="BU17" i="4" a="1"/>
  <c r="BU17" i="4" s="1"/>
  <c r="BT17" i="4" a="1"/>
  <c r="BT17" i="4" s="1"/>
  <c r="BS17" i="4" a="1"/>
  <c r="BS17" i="4" s="1"/>
  <c r="BR17" i="4" a="1"/>
  <c r="BR17" i="4" s="1"/>
  <c r="BQ17" i="4" a="1"/>
  <c r="BQ17" i="4" s="1"/>
  <c r="BP17" i="4" a="1"/>
  <c r="BP17" i="4" s="1"/>
  <c r="BO17" i="4" a="1"/>
  <c r="BO17" i="4" s="1"/>
  <c r="BN17" i="4" a="1"/>
  <c r="BN17" i="4" s="1"/>
  <c r="BM17" i="4" a="1"/>
  <c r="BM17" i="4" s="1"/>
  <c r="BL17" i="4" a="1"/>
  <c r="BL17" i="4" s="1"/>
  <c r="BK17" i="4" a="1"/>
  <c r="BK17" i="4" s="1"/>
  <c r="BJ17" i="4" a="1"/>
  <c r="BJ17" i="4" s="1"/>
  <c r="BI17" i="4" a="1"/>
  <c r="BI17" i="4" s="1"/>
  <c r="BH17" i="4" a="1"/>
  <c r="BH17" i="4" s="1"/>
  <c r="E17" i="4"/>
  <c r="B17" i="4"/>
  <c r="BV16" i="4" a="1"/>
  <c r="BV16" i="4" s="1"/>
  <c r="BU16" i="4" a="1"/>
  <c r="BU16" i="4" s="1"/>
  <c r="BT16" i="4" a="1"/>
  <c r="BT16" i="4" s="1"/>
  <c r="BS16" i="4" a="1"/>
  <c r="BS16" i="4" s="1"/>
  <c r="BR16" i="4" a="1"/>
  <c r="BR16" i="4" s="1"/>
  <c r="BQ16" i="4" a="1"/>
  <c r="BQ16" i="4" s="1"/>
  <c r="BP16" i="4" a="1"/>
  <c r="BP16" i="4" s="1"/>
  <c r="BO16" i="4" a="1"/>
  <c r="BO16" i="4" s="1"/>
  <c r="BN16" i="4" a="1"/>
  <c r="BN16" i="4" s="1"/>
  <c r="BM16" i="4" a="1"/>
  <c r="BM16" i="4" s="1"/>
  <c r="BL16" i="4" a="1"/>
  <c r="BL16" i="4" s="1"/>
  <c r="BK16" i="4" a="1"/>
  <c r="BK16" i="4" s="1"/>
  <c r="BJ16" i="4" a="1"/>
  <c r="BJ16" i="4" s="1"/>
  <c r="BI16" i="4" a="1"/>
  <c r="BI16" i="4" s="1"/>
  <c r="BH16" i="4" a="1"/>
  <c r="BH16" i="4" s="1"/>
  <c r="E16" i="4"/>
  <c r="B16" i="4"/>
  <c r="BV15" i="4" a="1"/>
  <c r="BV15" i="4" s="1"/>
  <c r="BU15" i="4" a="1"/>
  <c r="BU15" i="4"/>
  <c r="BT15" i="4" a="1"/>
  <c r="BT15" i="4" s="1"/>
  <c r="BS15" i="4" a="1"/>
  <c r="BS15" i="4" s="1"/>
  <c r="BR15" i="4" a="1"/>
  <c r="BR15" i="4" s="1"/>
  <c r="BQ15" i="4" a="1"/>
  <c r="BQ15" i="4" s="1"/>
  <c r="BP15" i="4" a="1"/>
  <c r="BP15" i="4" s="1"/>
  <c r="BO15" i="4" a="1"/>
  <c r="BO15" i="4" s="1"/>
  <c r="BN15" i="4" a="1"/>
  <c r="BN15" i="4" s="1"/>
  <c r="BM15" i="4" a="1"/>
  <c r="BM15" i="4" s="1"/>
  <c r="BL15" i="4" a="1"/>
  <c r="BL15" i="4" s="1"/>
  <c r="BK15" i="4" a="1"/>
  <c r="BK15" i="4" s="1"/>
  <c r="BJ15" i="4" a="1"/>
  <c r="BJ15" i="4" s="1"/>
  <c r="BI15" i="4" a="1"/>
  <c r="BI15" i="4" s="1"/>
  <c r="BH15" i="4" a="1"/>
  <c r="BH15" i="4" s="1"/>
  <c r="N15" i="4"/>
  <c r="N16" i="4" s="1"/>
  <c r="E15" i="4"/>
  <c r="B15" i="4"/>
  <c r="BV14" i="4" a="1"/>
  <c r="BV14" i="4" s="1"/>
  <c r="BU14" i="4" a="1"/>
  <c r="BU14" i="4"/>
  <c r="BT14" i="4" a="1"/>
  <c r="BT14" i="4" s="1"/>
  <c r="BS14" i="4" a="1"/>
  <c r="BS14" i="4" s="1"/>
  <c r="BR14" i="4" a="1"/>
  <c r="BR14" i="4" s="1"/>
  <c r="BQ14" i="4" a="1"/>
  <c r="BQ14" i="4" s="1"/>
  <c r="BP14" i="4" a="1"/>
  <c r="BP14" i="4" s="1"/>
  <c r="BO14" i="4" a="1"/>
  <c r="BO14" i="4" s="1"/>
  <c r="BN14" i="4" a="1"/>
  <c r="BN14" i="4" s="1"/>
  <c r="BM14" i="4" a="1"/>
  <c r="BM14" i="4" s="1"/>
  <c r="BL14" i="4" a="1"/>
  <c r="BL14" i="4" s="1"/>
  <c r="BK14" i="4" a="1"/>
  <c r="BK14" i="4" s="1"/>
  <c r="BJ14" i="4" a="1"/>
  <c r="BJ14" i="4" s="1"/>
  <c r="BI14" i="4" a="1"/>
  <c r="BI14" i="4"/>
  <c r="BH14" i="4" a="1"/>
  <c r="BH14" i="4" s="1"/>
  <c r="E14" i="4"/>
  <c r="B14" i="4"/>
  <c r="BV13" i="4" a="1"/>
  <c r="BV13" i="4" s="1"/>
  <c r="BU13" i="4" a="1"/>
  <c r="BU13" i="4"/>
  <c r="BT13" i="4" a="1"/>
  <c r="BT13" i="4" s="1"/>
  <c r="BS13" i="4" a="1"/>
  <c r="BS13" i="4" s="1"/>
  <c r="BR13" i="4" a="1"/>
  <c r="BR13" i="4" s="1"/>
  <c r="BQ13" i="4" a="1"/>
  <c r="BQ13" i="4" s="1"/>
  <c r="BP13" i="4" a="1"/>
  <c r="BP13" i="4" s="1"/>
  <c r="BO13" i="4" a="1"/>
  <c r="BO13" i="4" s="1"/>
  <c r="BN13" i="4" a="1"/>
  <c r="BN13" i="4" s="1"/>
  <c r="BM13" i="4" a="1"/>
  <c r="BM13" i="4" s="1"/>
  <c r="BL13" i="4" a="1"/>
  <c r="BL13" i="4" s="1"/>
  <c r="BK13" i="4" a="1"/>
  <c r="BK13" i="4" s="1"/>
  <c r="BJ13" i="4" a="1"/>
  <c r="BJ13" i="4"/>
  <c r="BI13" i="4" a="1"/>
  <c r="BI13" i="4"/>
  <c r="BH13" i="4" a="1"/>
  <c r="BH13" i="4"/>
  <c r="E13" i="4"/>
  <c r="B13" i="4"/>
  <c r="BV12" i="4" a="1"/>
  <c r="BV12" i="4"/>
  <c r="BU12" i="4" a="1"/>
  <c r="BU12" i="4" s="1"/>
  <c r="BT12" i="4" a="1"/>
  <c r="BT12" i="4" s="1"/>
  <c r="BS12" i="4" a="1"/>
  <c r="BS12" i="4" s="1"/>
  <c r="BR12" i="4" a="1"/>
  <c r="BR12" i="4" s="1"/>
  <c r="BQ12" i="4" a="1"/>
  <c r="BQ12" i="4" s="1"/>
  <c r="BP12" i="4" a="1"/>
  <c r="BP12" i="4" s="1"/>
  <c r="BO12" i="4" a="1"/>
  <c r="BO12" i="4" s="1"/>
  <c r="BN12" i="4" a="1"/>
  <c r="BN12" i="4" s="1"/>
  <c r="BM12" i="4" a="1"/>
  <c r="BM12" i="4" s="1"/>
  <c r="BL12" i="4" a="1"/>
  <c r="BL12" i="4" s="1"/>
  <c r="BK12" i="4" a="1"/>
  <c r="BK12" i="4" s="1"/>
  <c r="BJ12" i="4" a="1"/>
  <c r="BJ12" i="4" s="1"/>
  <c r="BI12" i="4" a="1"/>
  <c r="BI12" i="4" s="1"/>
  <c r="BH12" i="4" a="1"/>
  <c r="BH12" i="4" s="1"/>
  <c r="E12" i="4"/>
  <c r="B12" i="4"/>
  <c r="BV11" i="4" a="1"/>
  <c r="BV11" i="4" s="1"/>
  <c r="BU11" i="4" a="1"/>
  <c r="BU11" i="4" s="1"/>
  <c r="BT11" i="4" a="1"/>
  <c r="BT11" i="4" s="1"/>
  <c r="BS11" i="4" a="1"/>
  <c r="BS11" i="4" s="1"/>
  <c r="BR11" i="4" a="1"/>
  <c r="BR11" i="4" s="1"/>
  <c r="BQ11" i="4" a="1"/>
  <c r="BQ11" i="4" s="1"/>
  <c r="BP11" i="4" a="1"/>
  <c r="BP11" i="4" s="1"/>
  <c r="BO11" i="4" a="1"/>
  <c r="BO11" i="4" s="1"/>
  <c r="BN11" i="4" a="1"/>
  <c r="BN11" i="4" s="1"/>
  <c r="BM11" i="4" a="1"/>
  <c r="BM11" i="4" s="1"/>
  <c r="BL11" i="4" a="1"/>
  <c r="BL11" i="4" s="1"/>
  <c r="BK11" i="4" a="1"/>
  <c r="BK11" i="4" s="1"/>
  <c r="BJ11" i="4" a="1"/>
  <c r="BJ11" i="4" s="1"/>
  <c r="BI11" i="4" a="1"/>
  <c r="BI11" i="4" s="1"/>
  <c r="BH11" i="4" a="1"/>
  <c r="BH11" i="4" s="1"/>
  <c r="E11" i="4"/>
  <c r="B11" i="4"/>
  <c r="BV10" i="4" a="1"/>
  <c r="BV10" i="4" s="1"/>
  <c r="BU10" i="4" a="1"/>
  <c r="BU10" i="4" s="1"/>
  <c r="BT10" i="4" a="1"/>
  <c r="BT10" i="4" s="1"/>
  <c r="BS10" i="4" a="1"/>
  <c r="BS10" i="4" s="1"/>
  <c r="BR10" i="4" a="1"/>
  <c r="BR10" i="4" s="1"/>
  <c r="BQ10" i="4" a="1"/>
  <c r="BQ10" i="4" s="1"/>
  <c r="BP10" i="4" a="1"/>
  <c r="BP10" i="4" s="1"/>
  <c r="BO10" i="4" a="1"/>
  <c r="BO10" i="4" s="1"/>
  <c r="BN10" i="4" a="1"/>
  <c r="BN10" i="4" s="1"/>
  <c r="BM10" i="4" a="1"/>
  <c r="BM10" i="4" s="1"/>
  <c r="BL10" i="4" a="1"/>
  <c r="BL10" i="4" s="1"/>
  <c r="BK10" i="4" a="1"/>
  <c r="BK10" i="4" s="1"/>
  <c r="BJ10" i="4" a="1"/>
  <c r="BJ10" i="4" s="1"/>
  <c r="BI10" i="4" a="1"/>
  <c r="BI10" i="4" s="1"/>
  <c r="BH10" i="4" a="1"/>
  <c r="BH10" i="4" s="1"/>
  <c r="E10" i="4"/>
  <c r="D10" i="4"/>
  <c r="B10" i="4"/>
  <c r="BV9" i="4" a="1"/>
  <c r="BV9" i="4" s="1"/>
  <c r="BU9" i="4" a="1"/>
  <c r="BU9" i="4" s="1"/>
  <c r="BT9" i="4" a="1"/>
  <c r="BT9" i="4" s="1"/>
  <c r="BS9" i="4" a="1"/>
  <c r="BS9" i="4" s="1"/>
  <c r="BR9" i="4" a="1"/>
  <c r="BR9" i="4" s="1"/>
  <c r="BQ9" i="4" a="1"/>
  <c r="BQ9" i="4" s="1"/>
  <c r="BP9" i="4" a="1"/>
  <c r="BP9" i="4" s="1"/>
  <c r="BO9" i="4" a="1"/>
  <c r="BO9" i="4" s="1"/>
  <c r="BN9" i="4" a="1"/>
  <c r="BN9" i="4" s="1"/>
  <c r="BM9" i="4" a="1"/>
  <c r="BM9" i="4" s="1"/>
  <c r="BL9" i="4" a="1"/>
  <c r="BL9" i="4" s="1"/>
  <c r="BK9" i="4" a="1"/>
  <c r="BK9" i="4" s="1"/>
  <c r="BJ9" i="4" a="1"/>
  <c r="BJ9" i="4" s="1"/>
  <c r="BI9" i="4" a="1"/>
  <c r="BI9" i="4" s="1"/>
  <c r="BH9" i="4" a="1"/>
  <c r="BH9" i="4" s="1"/>
  <c r="E9" i="4"/>
  <c r="D9" i="4"/>
  <c r="B9" i="4"/>
  <c r="BV8" i="4" a="1"/>
  <c r="BV8" i="4" s="1"/>
  <c r="BU8" i="4" a="1"/>
  <c r="BU8" i="4" s="1"/>
  <c r="BT8" i="4" a="1"/>
  <c r="BT8" i="4" s="1"/>
  <c r="BS8" i="4" a="1"/>
  <c r="BS8" i="4" s="1"/>
  <c r="BR8" i="4" a="1"/>
  <c r="BR8" i="4" s="1"/>
  <c r="BQ8" i="4" a="1"/>
  <c r="BQ8" i="4" s="1"/>
  <c r="BP8" i="4" a="1"/>
  <c r="BP8" i="4" s="1"/>
  <c r="BO8" i="4" a="1"/>
  <c r="BO8" i="4" s="1"/>
  <c r="BN8" i="4" a="1"/>
  <c r="BN8" i="4" s="1"/>
  <c r="BM8" i="4" a="1"/>
  <c r="BM8" i="4" s="1"/>
  <c r="BL8" i="4" a="1"/>
  <c r="BL8" i="4" s="1"/>
  <c r="BK8" i="4" a="1"/>
  <c r="BK8" i="4" s="1"/>
  <c r="BJ8" i="4" a="1"/>
  <c r="BJ8" i="4" s="1"/>
  <c r="BI8" i="4" a="1"/>
  <c r="BI8" i="4" s="1"/>
  <c r="BH8" i="4" a="1"/>
  <c r="BH8" i="4" s="1"/>
  <c r="E8" i="4"/>
  <c r="D8" i="4"/>
  <c r="B8" i="4"/>
  <c r="BV7" i="4" a="1"/>
  <c r="BV7" i="4" s="1"/>
  <c r="BU7" i="4" a="1"/>
  <c r="BU7" i="4" s="1"/>
  <c r="BT7" i="4" a="1"/>
  <c r="BT7" i="4" s="1"/>
  <c r="BS7" i="4" a="1"/>
  <c r="BS7" i="4" s="1"/>
  <c r="BR7" i="4" a="1"/>
  <c r="BR7" i="4" s="1"/>
  <c r="BQ7" i="4" a="1"/>
  <c r="BQ7" i="4" s="1"/>
  <c r="BP7" i="4" a="1"/>
  <c r="BP7" i="4" s="1"/>
  <c r="BO7" i="4" a="1"/>
  <c r="BO7" i="4" s="1"/>
  <c r="BN7" i="4" a="1"/>
  <c r="BN7" i="4" s="1"/>
  <c r="BM7" i="4" a="1"/>
  <c r="BM7" i="4" s="1"/>
  <c r="BL7" i="4" a="1"/>
  <c r="BL7" i="4" s="1"/>
  <c r="BK7" i="4" a="1"/>
  <c r="BK7" i="4" s="1"/>
  <c r="BJ7" i="4" a="1"/>
  <c r="BJ7" i="4" s="1"/>
  <c r="BI7" i="4" a="1"/>
  <c r="BI7" i="4" s="1"/>
  <c r="BH7" i="4" a="1"/>
  <c r="BH7" i="4" s="1"/>
  <c r="N7" i="4"/>
  <c r="N8" i="4" s="1"/>
  <c r="N9" i="4" s="1"/>
  <c r="E7" i="4"/>
  <c r="F3" i="4"/>
  <c r="M17" i="4" s="1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N99" i="1"/>
  <c r="N100" i="1" s="1"/>
  <c r="E99" i="1"/>
  <c r="E98" i="1"/>
  <c r="E97" i="1"/>
  <c r="E96" i="1"/>
  <c r="E95" i="1"/>
  <c r="E94" i="1"/>
  <c r="N93" i="1"/>
  <c r="O93" i="1" s="1"/>
  <c r="E93" i="1"/>
  <c r="E92" i="1"/>
  <c r="E91" i="1"/>
  <c r="E90" i="1"/>
  <c r="E89" i="1"/>
  <c r="E88" i="1"/>
  <c r="N87" i="1"/>
  <c r="O87" i="1" s="1"/>
  <c r="E87" i="1"/>
  <c r="E86" i="1"/>
  <c r="E85" i="1"/>
  <c r="E84" i="1"/>
  <c r="E83" i="1"/>
  <c r="E82" i="1"/>
  <c r="O81" i="1"/>
  <c r="N81" i="1"/>
  <c r="N82" i="1" s="1"/>
  <c r="N83" i="1" s="1"/>
  <c r="E81" i="1"/>
  <c r="E80" i="1"/>
  <c r="E79" i="1"/>
  <c r="E78" i="1"/>
  <c r="E77" i="1"/>
  <c r="E76" i="1"/>
  <c r="N75" i="1"/>
  <c r="N76" i="1" s="1"/>
  <c r="O76" i="1" s="1"/>
  <c r="E75" i="1"/>
  <c r="E74" i="1"/>
  <c r="E73" i="1"/>
  <c r="E72" i="1"/>
  <c r="E71" i="1"/>
  <c r="E70" i="1"/>
  <c r="N69" i="1"/>
  <c r="O69" i="1" s="1"/>
  <c r="E69" i="1"/>
  <c r="E68" i="1"/>
  <c r="E67" i="1"/>
  <c r="E66" i="1"/>
  <c r="E65" i="1"/>
  <c r="E64" i="1"/>
  <c r="N63" i="1"/>
  <c r="O63" i="1" s="1"/>
  <c r="E63" i="1"/>
  <c r="E62" i="1"/>
  <c r="E61" i="1"/>
  <c r="E60" i="1"/>
  <c r="E59" i="1"/>
  <c r="E58" i="1"/>
  <c r="N57" i="1"/>
  <c r="O57" i="1" s="1"/>
  <c r="E57" i="1"/>
  <c r="E56" i="1"/>
  <c r="E55" i="1"/>
  <c r="E54" i="1"/>
  <c r="E53" i="1"/>
  <c r="E52" i="1"/>
  <c r="E51" i="1"/>
  <c r="E50" i="1"/>
  <c r="N49" i="1"/>
  <c r="N50" i="1" s="1"/>
  <c r="N51" i="1" s="1"/>
  <c r="E49" i="1"/>
  <c r="E48" i="1"/>
  <c r="E47" i="1"/>
  <c r="E46" i="1"/>
  <c r="N45" i="1"/>
  <c r="O45" i="1" s="1"/>
  <c r="E45" i="1"/>
  <c r="E44" i="1"/>
  <c r="E43" i="1"/>
  <c r="E42" i="1"/>
  <c r="E41" i="1"/>
  <c r="E40" i="1"/>
  <c r="N39" i="1"/>
  <c r="O39" i="1" s="1"/>
  <c r="E39" i="1"/>
  <c r="E38" i="1"/>
  <c r="E37" i="1"/>
  <c r="E36" i="1"/>
  <c r="B36" i="1"/>
  <c r="E35" i="1"/>
  <c r="B35" i="1"/>
  <c r="E34" i="1"/>
  <c r="B34" i="1"/>
  <c r="E33" i="1"/>
  <c r="B33" i="1"/>
  <c r="E32" i="1"/>
  <c r="B32" i="1"/>
  <c r="N31" i="1"/>
  <c r="N32" i="1" s="1"/>
  <c r="E31" i="1"/>
  <c r="B31" i="1"/>
  <c r="BV30" i="1" a="1"/>
  <c r="BV30" i="1" s="1"/>
  <c r="BU30" i="1" a="1"/>
  <c r="BU30" i="1" s="1"/>
  <c r="BT30" i="1" a="1"/>
  <c r="BT30" i="1" s="1"/>
  <c r="BS30" i="1" a="1"/>
  <c r="BS30" i="1" s="1"/>
  <c r="BR30" i="1" a="1"/>
  <c r="BR30" i="1" s="1"/>
  <c r="BQ30" i="1" a="1"/>
  <c r="BQ30" i="1" s="1"/>
  <c r="BP30" i="1" a="1"/>
  <c r="BP30" i="1" s="1"/>
  <c r="BO30" i="1" a="1"/>
  <c r="BO30" i="1" s="1"/>
  <c r="BN30" i="1" a="1"/>
  <c r="BN30" i="1" s="1"/>
  <c r="BM30" i="1" a="1"/>
  <c r="BM30" i="1" s="1"/>
  <c r="BL30" i="1" a="1"/>
  <c r="BL30" i="1" s="1"/>
  <c r="BK30" i="1" a="1"/>
  <c r="BK30" i="1" s="1"/>
  <c r="BJ30" i="1" a="1"/>
  <c r="BJ30" i="1" s="1"/>
  <c r="BI30" i="1" a="1"/>
  <c r="BI30" i="1" s="1"/>
  <c r="BH30" i="1" a="1"/>
  <c r="BH30" i="1" s="1"/>
  <c r="E30" i="1"/>
  <c r="B30" i="1"/>
  <c r="BV29" i="1" a="1"/>
  <c r="BV29" i="1" s="1"/>
  <c r="BU29" i="1" a="1"/>
  <c r="BU29" i="1" s="1"/>
  <c r="BT29" i="1" a="1"/>
  <c r="BT29" i="1" s="1"/>
  <c r="BS29" i="1" a="1"/>
  <c r="BS29" i="1" s="1"/>
  <c r="BR29" i="1" a="1"/>
  <c r="BR29" i="1" s="1"/>
  <c r="BQ29" i="1" a="1"/>
  <c r="BQ29" i="1" s="1"/>
  <c r="BP29" i="1" a="1"/>
  <c r="BP29" i="1" s="1"/>
  <c r="BO29" i="1" a="1"/>
  <c r="BO29" i="1" s="1"/>
  <c r="BN29" i="1" a="1"/>
  <c r="BN29" i="1" s="1"/>
  <c r="BM29" i="1" a="1"/>
  <c r="BM29" i="1" s="1"/>
  <c r="BL29" i="1" a="1"/>
  <c r="BL29" i="1" s="1"/>
  <c r="BK29" i="1" a="1"/>
  <c r="BK29" i="1" s="1"/>
  <c r="BJ29" i="1" a="1"/>
  <c r="BJ29" i="1" s="1"/>
  <c r="BI29" i="1" a="1"/>
  <c r="BI29" i="1" s="1"/>
  <c r="BH29" i="1" a="1"/>
  <c r="BH29" i="1" s="1"/>
  <c r="E29" i="1"/>
  <c r="B29" i="1"/>
  <c r="BV28" i="1" a="1"/>
  <c r="BV28" i="1" s="1"/>
  <c r="BU28" i="1" a="1"/>
  <c r="BU28" i="1" s="1"/>
  <c r="BT28" i="1" a="1"/>
  <c r="BT28" i="1" s="1"/>
  <c r="BS28" i="1" a="1"/>
  <c r="BS28" i="1" s="1"/>
  <c r="BR28" i="1" a="1"/>
  <c r="BR28" i="1" s="1"/>
  <c r="BQ28" i="1" a="1"/>
  <c r="BQ28" i="1" s="1"/>
  <c r="BP28" i="1" a="1"/>
  <c r="BP28" i="1" s="1"/>
  <c r="BO28" i="1" a="1"/>
  <c r="BO28" i="1" s="1"/>
  <c r="BN28" i="1" a="1"/>
  <c r="BN28" i="1" s="1"/>
  <c r="BM28" i="1" a="1"/>
  <c r="BM28" i="1" s="1"/>
  <c r="BL28" i="1" a="1"/>
  <c r="BL28" i="1" s="1"/>
  <c r="BK28" i="1" a="1"/>
  <c r="BK28" i="1" s="1"/>
  <c r="BJ28" i="1" a="1"/>
  <c r="BJ28" i="1" s="1"/>
  <c r="BI28" i="1" a="1"/>
  <c r="BI28" i="1" s="1"/>
  <c r="BH28" i="1" a="1"/>
  <c r="BH28" i="1" s="1"/>
  <c r="E28" i="1"/>
  <c r="B28" i="1"/>
  <c r="BV27" i="1" a="1"/>
  <c r="BV27" i="1" s="1"/>
  <c r="BU27" i="1" a="1"/>
  <c r="BU27" i="1" s="1"/>
  <c r="BT27" i="1" a="1"/>
  <c r="BT27" i="1" s="1"/>
  <c r="BS27" i="1" a="1"/>
  <c r="BS27" i="1" s="1"/>
  <c r="BR27" i="1" a="1"/>
  <c r="BR27" i="1" s="1"/>
  <c r="BQ27" i="1" a="1"/>
  <c r="BQ27" i="1" s="1"/>
  <c r="BP27" i="1" a="1"/>
  <c r="BP27" i="1" s="1"/>
  <c r="BO27" i="1" a="1"/>
  <c r="BO27" i="1" s="1"/>
  <c r="BN27" i="1" a="1"/>
  <c r="BN27" i="1" s="1"/>
  <c r="BM27" i="1" a="1"/>
  <c r="BM27" i="1" s="1"/>
  <c r="BL27" i="1" a="1"/>
  <c r="BL27" i="1" s="1"/>
  <c r="BK27" i="1" a="1"/>
  <c r="BK27" i="1" s="1"/>
  <c r="BJ27" i="1" a="1"/>
  <c r="BJ27" i="1" s="1"/>
  <c r="BI27" i="1" a="1"/>
  <c r="BI27" i="1" s="1"/>
  <c r="BH27" i="1" a="1"/>
  <c r="BH27" i="1" s="1"/>
  <c r="E27" i="1"/>
  <c r="B27" i="1"/>
  <c r="BV26" i="1" a="1"/>
  <c r="BV26" i="1" s="1"/>
  <c r="BU26" i="1" a="1"/>
  <c r="BU26" i="1" s="1"/>
  <c r="BT26" i="1" a="1"/>
  <c r="BT26" i="1" s="1"/>
  <c r="BS26" i="1" a="1"/>
  <c r="BS26" i="1" s="1"/>
  <c r="BR26" i="1" a="1"/>
  <c r="BR26" i="1" s="1"/>
  <c r="BQ26" i="1" a="1"/>
  <c r="BQ26" i="1" s="1"/>
  <c r="BP26" i="1" a="1"/>
  <c r="BP26" i="1" s="1"/>
  <c r="BO26" i="1" a="1"/>
  <c r="BO26" i="1" s="1"/>
  <c r="BN26" i="1" a="1"/>
  <c r="BN26" i="1" s="1"/>
  <c r="BM26" i="1" a="1"/>
  <c r="BM26" i="1" s="1"/>
  <c r="BL26" i="1" a="1"/>
  <c r="BL26" i="1" s="1"/>
  <c r="BK26" i="1" a="1"/>
  <c r="BK26" i="1" s="1"/>
  <c r="BJ26" i="1" a="1"/>
  <c r="BJ26" i="1" s="1"/>
  <c r="BI26" i="1" a="1"/>
  <c r="BI26" i="1" s="1"/>
  <c r="BH26" i="1" a="1"/>
  <c r="BH26" i="1" s="1"/>
  <c r="E26" i="1"/>
  <c r="B26" i="1"/>
  <c r="BV25" i="1" a="1"/>
  <c r="BV25" i="1" s="1"/>
  <c r="BU25" i="1" a="1"/>
  <c r="BU25" i="1" s="1"/>
  <c r="BT25" i="1" a="1"/>
  <c r="BT25" i="1" s="1"/>
  <c r="BS25" i="1" a="1"/>
  <c r="BS25" i="1" s="1"/>
  <c r="BR25" i="1" a="1"/>
  <c r="BR25" i="1" s="1"/>
  <c r="BQ25" i="1" a="1"/>
  <c r="BQ25" i="1" s="1"/>
  <c r="BP25" i="1" a="1"/>
  <c r="BP25" i="1" s="1"/>
  <c r="BO25" i="1" a="1"/>
  <c r="BO25" i="1" s="1"/>
  <c r="BN25" i="1" a="1"/>
  <c r="BN25" i="1"/>
  <c r="BM25" i="1" a="1"/>
  <c r="BM25" i="1" s="1"/>
  <c r="BL25" i="1" a="1"/>
  <c r="BL25" i="1" s="1"/>
  <c r="BK25" i="1" a="1"/>
  <c r="BK25" i="1" s="1"/>
  <c r="BJ25" i="1" a="1"/>
  <c r="BJ25" i="1" s="1"/>
  <c r="BI25" i="1" a="1"/>
  <c r="BI25" i="1" s="1"/>
  <c r="BH25" i="1" a="1"/>
  <c r="BH25" i="1" s="1"/>
  <c r="E25" i="1"/>
  <c r="B25" i="1"/>
  <c r="BV24" i="1" a="1"/>
  <c r="BV24" i="1" s="1"/>
  <c r="BU24" i="1" a="1"/>
  <c r="BU24" i="1" s="1"/>
  <c r="BT24" i="1" a="1"/>
  <c r="BT24" i="1" s="1"/>
  <c r="BS24" i="1" a="1"/>
  <c r="BS24" i="1" s="1"/>
  <c r="BR24" i="1" a="1"/>
  <c r="BR24" i="1" s="1"/>
  <c r="BQ24" i="1" a="1"/>
  <c r="BQ24" i="1" s="1"/>
  <c r="BP24" i="1" a="1"/>
  <c r="BP24" i="1" s="1"/>
  <c r="BO24" i="1" a="1"/>
  <c r="BO24" i="1" s="1"/>
  <c r="BN24" i="1" a="1"/>
  <c r="BN24" i="1" s="1"/>
  <c r="BM24" i="1" a="1"/>
  <c r="BM24" i="1" s="1"/>
  <c r="BL24" i="1" a="1"/>
  <c r="BL24" i="1" s="1"/>
  <c r="BK24" i="1" a="1"/>
  <c r="BK24" i="1" s="1"/>
  <c r="BJ24" i="1" a="1"/>
  <c r="BJ24" i="1" s="1"/>
  <c r="BI24" i="1" a="1"/>
  <c r="BI24" i="1" s="1"/>
  <c r="BH24" i="1" a="1"/>
  <c r="BH24" i="1" s="1"/>
  <c r="E24" i="1"/>
  <c r="B24" i="1"/>
  <c r="BV23" i="1" a="1"/>
  <c r="BV23" i="1" s="1"/>
  <c r="BU23" i="1" a="1"/>
  <c r="BU23" i="1" s="1"/>
  <c r="BT23" i="1" a="1"/>
  <c r="BT23" i="1" s="1"/>
  <c r="BS23" i="1" a="1"/>
  <c r="BS23" i="1" s="1"/>
  <c r="BR23" i="1" a="1"/>
  <c r="BR23" i="1" s="1"/>
  <c r="BQ23" i="1" a="1"/>
  <c r="BQ23" i="1" s="1"/>
  <c r="BP23" i="1" a="1"/>
  <c r="BP23" i="1" s="1"/>
  <c r="BO23" i="1" a="1"/>
  <c r="BO23" i="1" s="1"/>
  <c r="BN23" i="1" a="1"/>
  <c r="BN23" i="1" s="1"/>
  <c r="BM23" i="1" a="1"/>
  <c r="BM23" i="1" s="1"/>
  <c r="BL23" i="1" a="1"/>
  <c r="BL23" i="1" s="1"/>
  <c r="BK23" i="1" a="1"/>
  <c r="BK23" i="1" s="1"/>
  <c r="BJ23" i="1" a="1"/>
  <c r="BJ23" i="1" s="1"/>
  <c r="BI23" i="1" a="1"/>
  <c r="BI23" i="1" s="1"/>
  <c r="BH23" i="1" a="1"/>
  <c r="BH23" i="1" s="1"/>
  <c r="N23" i="1"/>
  <c r="N24" i="1" s="1"/>
  <c r="N25" i="1" s="1"/>
  <c r="E23" i="1"/>
  <c r="B23" i="1"/>
  <c r="BV22" i="1" a="1"/>
  <c r="BV22" i="1" s="1"/>
  <c r="BU22" i="1" a="1"/>
  <c r="BU22" i="1" s="1"/>
  <c r="BT22" i="1" a="1"/>
  <c r="BT22" i="1" s="1"/>
  <c r="BS22" i="1" a="1"/>
  <c r="BS22" i="1" s="1"/>
  <c r="BR22" i="1" a="1"/>
  <c r="BR22" i="1" s="1"/>
  <c r="BQ22" i="1" a="1"/>
  <c r="BQ22" i="1" s="1"/>
  <c r="BP22" i="1" a="1"/>
  <c r="BP22" i="1" s="1"/>
  <c r="BO22" i="1" a="1"/>
  <c r="BO22" i="1" s="1"/>
  <c r="BN22" i="1" a="1"/>
  <c r="BN22" i="1" s="1"/>
  <c r="BM22" i="1" a="1"/>
  <c r="BM22" i="1" s="1"/>
  <c r="BL22" i="1" a="1"/>
  <c r="BL22" i="1" s="1"/>
  <c r="BK22" i="1" a="1"/>
  <c r="BK22" i="1" s="1"/>
  <c r="BJ22" i="1" a="1"/>
  <c r="BJ22" i="1" s="1"/>
  <c r="BI22" i="1" a="1"/>
  <c r="BI22" i="1" s="1"/>
  <c r="BH22" i="1" a="1"/>
  <c r="BH22" i="1" s="1"/>
  <c r="E22" i="1"/>
  <c r="B22" i="1"/>
  <c r="BV21" i="1" a="1"/>
  <c r="BV21" i="1"/>
  <c r="BU21" i="1" a="1"/>
  <c r="BU21" i="1"/>
  <c r="BT21" i="1" a="1"/>
  <c r="BT21" i="1"/>
  <c r="BS21" i="1" a="1"/>
  <c r="BS21" i="1"/>
  <c r="BR21" i="1" a="1"/>
  <c r="BR21" i="1"/>
  <c r="BQ21" i="1" a="1"/>
  <c r="BQ21" i="1" s="1"/>
  <c r="BP21" i="1" a="1"/>
  <c r="BP21" i="1" s="1"/>
  <c r="BO21" i="1" a="1"/>
  <c r="BO21" i="1" s="1"/>
  <c r="BN21" i="1" a="1"/>
  <c r="BN21" i="1" s="1"/>
  <c r="BM21" i="1" a="1"/>
  <c r="BM21" i="1" s="1"/>
  <c r="BL21" i="1" a="1"/>
  <c r="BL21" i="1" s="1"/>
  <c r="BK21" i="1" a="1"/>
  <c r="BK21" i="1" s="1"/>
  <c r="BJ21" i="1" a="1"/>
  <c r="BJ21" i="1" s="1"/>
  <c r="BI21" i="1" a="1"/>
  <c r="BI21" i="1" s="1"/>
  <c r="BH21" i="1" a="1"/>
  <c r="BH21" i="1" s="1"/>
  <c r="E21" i="1"/>
  <c r="B21" i="1"/>
  <c r="BV20" i="1" a="1"/>
  <c r="BV20" i="1" s="1"/>
  <c r="BU20" i="1" a="1"/>
  <c r="BU20" i="1" s="1"/>
  <c r="BT20" i="1" a="1"/>
  <c r="BT20" i="1" s="1"/>
  <c r="BS20" i="1" a="1"/>
  <c r="BS20" i="1" s="1"/>
  <c r="BR20" i="1" a="1"/>
  <c r="BR20" i="1" s="1"/>
  <c r="BQ20" i="1" a="1"/>
  <c r="BQ20" i="1" s="1"/>
  <c r="BP20" i="1" a="1"/>
  <c r="BP20" i="1" s="1"/>
  <c r="BO20" i="1" a="1"/>
  <c r="BO20" i="1" s="1"/>
  <c r="BN20" i="1" a="1"/>
  <c r="BN20" i="1" s="1"/>
  <c r="BM20" i="1" a="1"/>
  <c r="BM20" i="1" s="1"/>
  <c r="BL20" i="1" a="1"/>
  <c r="BL20" i="1" s="1"/>
  <c r="BK20" i="1" a="1"/>
  <c r="BK20" i="1" s="1"/>
  <c r="BJ20" i="1" a="1"/>
  <c r="BJ20" i="1"/>
  <c r="BI20" i="1" a="1"/>
  <c r="BI20" i="1" s="1"/>
  <c r="BH20" i="1" a="1"/>
  <c r="BH20" i="1" s="1"/>
  <c r="E20" i="1"/>
  <c r="B20" i="1"/>
  <c r="BV19" i="1" a="1"/>
  <c r="BV19" i="1" s="1"/>
  <c r="BU19" i="1" a="1"/>
  <c r="BU19" i="1" s="1"/>
  <c r="BT19" i="1" a="1"/>
  <c r="BT19" i="1" s="1"/>
  <c r="BS19" i="1" a="1"/>
  <c r="BS19" i="1" s="1"/>
  <c r="BR19" i="1" a="1"/>
  <c r="BR19" i="1" s="1"/>
  <c r="BQ19" i="1" a="1"/>
  <c r="BQ19" i="1" s="1"/>
  <c r="BP19" i="1" a="1"/>
  <c r="BP19" i="1" s="1"/>
  <c r="BO19" i="1" a="1"/>
  <c r="BO19" i="1" s="1"/>
  <c r="BN19" i="1" a="1"/>
  <c r="BN19" i="1" s="1"/>
  <c r="BM19" i="1" a="1"/>
  <c r="BM19" i="1"/>
  <c r="BL19" i="1" a="1"/>
  <c r="BL19" i="1" s="1"/>
  <c r="BK19" i="1" a="1"/>
  <c r="BK19" i="1" s="1"/>
  <c r="BJ19" i="1" a="1"/>
  <c r="BJ19" i="1" s="1"/>
  <c r="BI19" i="1" a="1"/>
  <c r="BI19" i="1" s="1"/>
  <c r="BH19" i="1" a="1"/>
  <c r="BH19" i="1" s="1"/>
  <c r="E19" i="1"/>
  <c r="B19" i="1"/>
  <c r="BV18" i="1" a="1"/>
  <c r="BV18" i="1" s="1"/>
  <c r="BU18" i="1" a="1"/>
  <c r="BU18" i="1" s="1"/>
  <c r="BT18" i="1" a="1"/>
  <c r="BT18" i="1" s="1"/>
  <c r="BS18" i="1" a="1"/>
  <c r="BS18" i="1" s="1"/>
  <c r="BR18" i="1" a="1"/>
  <c r="BR18" i="1" s="1"/>
  <c r="BQ18" i="1" a="1"/>
  <c r="BQ18" i="1" s="1"/>
  <c r="BP18" i="1" a="1"/>
  <c r="BP18" i="1" s="1"/>
  <c r="BO18" i="1" a="1"/>
  <c r="BO18" i="1" s="1"/>
  <c r="BN18" i="1" a="1"/>
  <c r="BN18" i="1" s="1"/>
  <c r="BM18" i="1" a="1"/>
  <c r="BM18" i="1" s="1"/>
  <c r="BL18" i="1" a="1"/>
  <c r="BL18" i="1" s="1"/>
  <c r="BK18" i="1" a="1"/>
  <c r="BK18" i="1" s="1"/>
  <c r="BJ18" i="1" a="1"/>
  <c r="BJ18" i="1" s="1"/>
  <c r="BI18" i="1" a="1"/>
  <c r="BI18" i="1" s="1"/>
  <c r="BH18" i="1" a="1"/>
  <c r="BH18" i="1" s="1"/>
  <c r="E18" i="1"/>
  <c r="B18" i="1"/>
  <c r="BV17" i="1" a="1"/>
  <c r="BV17" i="1" s="1"/>
  <c r="BU17" i="1" a="1"/>
  <c r="BU17" i="1" s="1"/>
  <c r="BT17" i="1" a="1"/>
  <c r="BT17" i="1" s="1"/>
  <c r="BS17" i="1" a="1"/>
  <c r="BS17" i="1" s="1"/>
  <c r="BR17" i="1" a="1"/>
  <c r="BR17" i="1" s="1"/>
  <c r="BQ17" i="1" a="1"/>
  <c r="BQ17" i="1" s="1"/>
  <c r="BP17" i="1" a="1"/>
  <c r="BP17" i="1" s="1"/>
  <c r="BO17" i="1" a="1"/>
  <c r="BO17" i="1" s="1"/>
  <c r="BN17" i="1" a="1"/>
  <c r="BN17" i="1" s="1"/>
  <c r="BM17" i="1" a="1"/>
  <c r="BM17" i="1" s="1"/>
  <c r="BL17" i="1" a="1"/>
  <c r="BL17" i="1" s="1"/>
  <c r="BK17" i="1" a="1"/>
  <c r="BK17" i="1" s="1"/>
  <c r="BJ17" i="1" a="1"/>
  <c r="BJ17" i="1" s="1"/>
  <c r="BI17" i="1" a="1"/>
  <c r="BI17" i="1" s="1"/>
  <c r="BH17" i="1" a="1"/>
  <c r="BH17" i="1" s="1"/>
  <c r="E17" i="1"/>
  <c r="B17" i="1"/>
  <c r="BV16" i="1" a="1"/>
  <c r="BV16" i="1" s="1"/>
  <c r="BU16" i="1" a="1"/>
  <c r="BU16" i="1" s="1"/>
  <c r="BT16" i="1" a="1"/>
  <c r="BT16" i="1" s="1"/>
  <c r="BS16" i="1" a="1"/>
  <c r="BS16" i="1" s="1"/>
  <c r="BR16" i="1" a="1"/>
  <c r="BR16" i="1" s="1"/>
  <c r="BQ16" i="1" a="1"/>
  <c r="BQ16" i="1" s="1"/>
  <c r="BP16" i="1" a="1"/>
  <c r="BP16" i="1"/>
  <c r="BO16" i="1" a="1"/>
  <c r="BO16" i="1" s="1"/>
  <c r="BN16" i="1" a="1"/>
  <c r="BN16" i="1" s="1"/>
  <c r="BM16" i="1" a="1"/>
  <c r="BM16" i="1" s="1"/>
  <c r="BL16" i="1" a="1"/>
  <c r="BL16" i="1" s="1"/>
  <c r="BK16" i="1" a="1"/>
  <c r="BK16" i="1" s="1"/>
  <c r="BJ16" i="1" a="1"/>
  <c r="BJ16" i="1" s="1"/>
  <c r="BI16" i="1" a="1"/>
  <c r="BI16" i="1"/>
  <c r="BH16" i="1" a="1"/>
  <c r="BH16" i="1" s="1"/>
  <c r="E16" i="1"/>
  <c r="B16" i="1"/>
  <c r="BV15" i="1" a="1"/>
  <c r="BV15" i="1" s="1"/>
  <c r="BU15" i="1" a="1"/>
  <c r="BU15" i="1" s="1"/>
  <c r="BT15" i="1" a="1"/>
  <c r="BT15" i="1"/>
  <c r="BS15" i="1" a="1"/>
  <c r="BS15" i="1" s="1"/>
  <c r="BR15" i="1" a="1"/>
  <c r="BR15" i="1" s="1"/>
  <c r="BQ15" i="1" a="1"/>
  <c r="BQ15" i="1" s="1"/>
  <c r="BP15" i="1" a="1"/>
  <c r="BP15" i="1" s="1"/>
  <c r="BO15" i="1" a="1"/>
  <c r="BO15" i="1" s="1"/>
  <c r="BN15" i="1" a="1"/>
  <c r="BN15" i="1" s="1"/>
  <c r="BM15" i="1" a="1"/>
  <c r="BM15" i="1" s="1"/>
  <c r="BL15" i="1" a="1"/>
  <c r="BL15" i="1" s="1"/>
  <c r="BK15" i="1" a="1"/>
  <c r="BK15" i="1" s="1"/>
  <c r="BJ15" i="1" a="1"/>
  <c r="BJ15" i="1" s="1"/>
  <c r="BI15" i="1" a="1"/>
  <c r="BI15" i="1" s="1"/>
  <c r="BH15" i="1" a="1"/>
  <c r="BH15" i="1" s="1"/>
  <c r="N15" i="1"/>
  <c r="N16" i="1" s="1"/>
  <c r="E15" i="1"/>
  <c r="B15" i="1"/>
  <c r="BV14" i="1" a="1"/>
  <c r="BV14" i="1" s="1"/>
  <c r="BU14" i="1" a="1"/>
  <c r="BU14" i="1" s="1"/>
  <c r="BT14" i="1" a="1"/>
  <c r="BT14" i="1" s="1"/>
  <c r="BS14" i="1" a="1"/>
  <c r="BS14" i="1" s="1"/>
  <c r="BR14" i="1" a="1"/>
  <c r="BR14" i="1" s="1"/>
  <c r="BQ14" i="1" a="1"/>
  <c r="BQ14" i="1" s="1"/>
  <c r="BP14" i="1" a="1"/>
  <c r="BP14" i="1" s="1"/>
  <c r="BO14" i="1" a="1"/>
  <c r="BO14" i="1" s="1"/>
  <c r="BN14" i="1" a="1"/>
  <c r="BN14" i="1" s="1"/>
  <c r="BM14" i="1" a="1"/>
  <c r="BM14" i="1" s="1"/>
  <c r="BL14" i="1" a="1"/>
  <c r="BL14" i="1" s="1"/>
  <c r="BK14" i="1" a="1"/>
  <c r="BK14" i="1" s="1"/>
  <c r="BJ14" i="1" a="1"/>
  <c r="BJ14" i="1" s="1"/>
  <c r="BI14" i="1" a="1"/>
  <c r="BI14" i="1" s="1"/>
  <c r="BH14" i="1" a="1"/>
  <c r="BH14" i="1" s="1"/>
  <c r="E14" i="1"/>
  <c r="B14" i="1"/>
  <c r="BV13" i="1" a="1"/>
  <c r="BV13" i="1" s="1"/>
  <c r="BU13" i="1" a="1"/>
  <c r="BU13" i="1" s="1"/>
  <c r="BT13" i="1" a="1"/>
  <c r="BT13" i="1" s="1"/>
  <c r="BS13" i="1" a="1"/>
  <c r="BS13" i="1" s="1"/>
  <c r="BR13" i="1" a="1"/>
  <c r="BR13" i="1" s="1"/>
  <c r="BQ13" i="1" a="1"/>
  <c r="BQ13" i="1" s="1"/>
  <c r="BP13" i="1" a="1"/>
  <c r="BP13" i="1" s="1"/>
  <c r="BO13" i="1" a="1"/>
  <c r="BO13" i="1" s="1"/>
  <c r="BN13" i="1" a="1"/>
  <c r="BN13" i="1" s="1"/>
  <c r="BM13" i="1" a="1"/>
  <c r="BM13" i="1" s="1"/>
  <c r="BL13" i="1" a="1"/>
  <c r="BL13" i="1" s="1"/>
  <c r="BK13" i="1" a="1"/>
  <c r="BK13" i="1" s="1"/>
  <c r="BJ13" i="1" a="1"/>
  <c r="BJ13" i="1" s="1"/>
  <c r="BI13" i="1" a="1"/>
  <c r="BI13" i="1" s="1"/>
  <c r="BH13" i="1" a="1"/>
  <c r="BH13" i="1" s="1"/>
  <c r="E13" i="1"/>
  <c r="B13" i="1"/>
  <c r="BV12" i="1" a="1"/>
  <c r="BV12" i="1" s="1"/>
  <c r="BU12" i="1" a="1"/>
  <c r="BU12" i="1" s="1"/>
  <c r="BT12" i="1" a="1"/>
  <c r="BT12" i="1" s="1"/>
  <c r="BS12" i="1" a="1"/>
  <c r="BS12" i="1" s="1"/>
  <c r="BR12" i="1" a="1"/>
  <c r="BR12" i="1" s="1"/>
  <c r="BQ12" i="1" a="1"/>
  <c r="BQ12" i="1" s="1"/>
  <c r="BP12" i="1" a="1"/>
  <c r="BP12" i="1" s="1"/>
  <c r="BO12" i="1" a="1"/>
  <c r="BO12" i="1" s="1"/>
  <c r="BN12" i="1" a="1"/>
  <c r="BN12" i="1" s="1"/>
  <c r="BM12" i="1" a="1"/>
  <c r="BM12" i="1" s="1"/>
  <c r="BL12" i="1" a="1"/>
  <c r="BL12" i="1" s="1"/>
  <c r="BK12" i="1" a="1"/>
  <c r="BK12" i="1" s="1"/>
  <c r="BJ12" i="1" a="1"/>
  <c r="BJ12" i="1" s="1"/>
  <c r="BI12" i="1" a="1"/>
  <c r="BI12" i="1" s="1"/>
  <c r="BH12" i="1" a="1"/>
  <c r="BH12" i="1" s="1"/>
  <c r="E12" i="1"/>
  <c r="B12" i="1"/>
  <c r="BV11" i="1" a="1"/>
  <c r="BV11" i="1" s="1"/>
  <c r="BU11" i="1" a="1"/>
  <c r="BU11" i="1" s="1"/>
  <c r="BT11" i="1" a="1"/>
  <c r="BT11" i="1" s="1"/>
  <c r="BS11" i="1" a="1"/>
  <c r="BS11" i="1" s="1"/>
  <c r="BR11" i="1" a="1"/>
  <c r="BR11" i="1" s="1"/>
  <c r="BQ11" i="1" a="1"/>
  <c r="BQ11" i="1" s="1"/>
  <c r="BP11" i="1" a="1"/>
  <c r="BP11" i="1" s="1"/>
  <c r="BO11" i="1" a="1"/>
  <c r="BO11" i="1" s="1"/>
  <c r="BN11" i="1" a="1"/>
  <c r="BN11" i="1" s="1"/>
  <c r="BM11" i="1" a="1"/>
  <c r="BM11" i="1" s="1"/>
  <c r="BL11" i="1" a="1"/>
  <c r="BL11" i="1" s="1"/>
  <c r="BK11" i="1" a="1"/>
  <c r="BK11" i="1" s="1"/>
  <c r="BJ11" i="1" a="1"/>
  <c r="BJ11" i="1" s="1"/>
  <c r="BI11" i="1" a="1"/>
  <c r="BI11" i="1" s="1"/>
  <c r="BH11" i="1" a="1"/>
  <c r="BH11" i="1" s="1"/>
  <c r="E11" i="1"/>
  <c r="B11" i="1"/>
  <c r="BV10" i="1" a="1"/>
  <c r="BV10" i="1" s="1"/>
  <c r="BU10" i="1" a="1"/>
  <c r="BU10" i="1" s="1"/>
  <c r="BT10" i="1" a="1"/>
  <c r="BT10" i="1" s="1"/>
  <c r="BS10" i="1" a="1"/>
  <c r="BS10" i="1" s="1"/>
  <c r="BR10" i="1" a="1"/>
  <c r="BR10" i="1" s="1"/>
  <c r="BQ10" i="1" a="1"/>
  <c r="BQ10" i="1" s="1"/>
  <c r="BP10" i="1" a="1"/>
  <c r="BP10" i="1" s="1"/>
  <c r="BO10" i="1" a="1"/>
  <c r="BO10" i="1" s="1"/>
  <c r="BN10" i="1" a="1"/>
  <c r="BN10" i="1" s="1"/>
  <c r="BM10" i="1" a="1"/>
  <c r="BM10" i="1" s="1"/>
  <c r="BL10" i="1" a="1"/>
  <c r="BL10" i="1" s="1"/>
  <c r="BK10" i="1" a="1"/>
  <c r="BK10" i="1" s="1"/>
  <c r="BJ10" i="1" a="1"/>
  <c r="BJ10" i="1" s="1"/>
  <c r="BI10" i="1" a="1"/>
  <c r="BI10" i="1" s="1"/>
  <c r="BH10" i="1" a="1"/>
  <c r="BH10" i="1" s="1"/>
  <c r="E10" i="1"/>
  <c r="D10" i="1"/>
  <c r="B10" i="1"/>
  <c r="BV9" i="1" a="1"/>
  <c r="BV9" i="1" s="1"/>
  <c r="BU9" i="1" a="1"/>
  <c r="BU9" i="1" s="1"/>
  <c r="BT9" i="1" a="1"/>
  <c r="BT9" i="1" s="1"/>
  <c r="BS9" i="1" a="1"/>
  <c r="BS9" i="1" s="1"/>
  <c r="BR9" i="1" a="1"/>
  <c r="BR9" i="1" s="1"/>
  <c r="BQ9" i="1" a="1"/>
  <c r="BQ9" i="1" s="1"/>
  <c r="BP9" i="1" a="1"/>
  <c r="BP9" i="1" s="1"/>
  <c r="BO9" i="1" a="1"/>
  <c r="BO9" i="1" s="1"/>
  <c r="BN9" i="1" a="1"/>
  <c r="BN9" i="1" s="1"/>
  <c r="BM9" i="1" a="1"/>
  <c r="BM9" i="1" s="1"/>
  <c r="BL9" i="1" a="1"/>
  <c r="BL9" i="1" s="1"/>
  <c r="BK9" i="1" a="1"/>
  <c r="BK9" i="1" s="1"/>
  <c r="BJ9" i="1" a="1"/>
  <c r="BJ9" i="1" s="1"/>
  <c r="BI9" i="1" a="1"/>
  <c r="BI9" i="1"/>
  <c r="BH9" i="1" a="1"/>
  <c r="BH9" i="1"/>
  <c r="E9" i="1"/>
  <c r="D9" i="1"/>
  <c r="B9" i="1"/>
  <c r="BV8" i="1" a="1"/>
  <c r="BV8" i="1" s="1"/>
  <c r="BU8" i="1" a="1"/>
  <c r="BU8" i="1" s="1"/>
  <c r="BT8" i="1" a="1"/>
  <c r="BT8" i="1" s="1"/>
  <c r="BS8" i="1" a="1"/>
  <c r="BS8" i="1" s="1"/>
  <c r="BR8" i="1" a="1"/>
  <c r="BR8" i="1" s="1"/>
  <c r="BQ8" i="1" a="1"/>
  <c r="BQ8" i="1" s="1"/>
  <c r="BP8" i="1" a="1"/>
  <c r="BP8" i="1" s="1"/>
  <c r="BO8" i="1" a="1"/>
  <c r="BO8" i="1" s="1"/>
  <c r="BN8" i="1" a="1"/>
  <c r="BN8" i="1" s="1"/>
  <c r="BM8" i="1" a="1"/>
  <c r="BM8" i="1" s="1"/>
  <c r="BL8" i="1" a="1"/>
  <c r="BL8" i="1" s="1"/>
  <c r="BK8" i="1" a="1"/>
  <c r="BK8" i="1" s="1"/>
  <c r="BJ8" i="1" a="1"/>
  <c r="BJ8" i="1" s="1"/>
  <c r="BI8" i="1" a="1"/>
  <c r="BI8" i="1" s="1"/>
  <c r="BH8" i="1" a="1"/>
  <c r="BH8" i="1" s="1"/>
  <c r="E8" i="1"/>
  <c r="D8" i="1"/>
  <c r="B8" i="1"/>
  <c r="BV7" i="1" a="1"/>
  <c r="BV7" i="1" s="1"/>
  <c r="BU7" i="1" a="1"/>
  <c r="BU7" i="1" s="1"/>
  <c r="BT7" i="1" a="1"/>
  <c r="BT7" i="1" s="1"/>
  <c r="BS7" i="1" a="1"/>
  <c r="BS7" i="1" s="1"/>
  <c r="BR7" i="1" a="1"/>
  <c r="BR7" i="1" s="1"/>
  <c r="BQ7" i="1" a="1"/>
  <c r="BQ7" i="1" s="1"/>
  <c r="BP7" i="1" a="1"/>
  <c r="BP7" i="1" s="1"/>
  <c r="BO7" i="1" a="1"/>
  <c r="BO7" i="1" s="1"/>
  <c r="BN7" i="1" a="1"/>
  <c r="BN7" i="1" s="1"/>
  <c r="BM7" i="1" a="1"/>
  <c r="BM7" i="1" s="1"/>
  <c r="BL7" i="1" a="1"/>
  <c r="BL7" i="1" s="1"/>
  <c r="BK7" i="1" a="1"/>
  <c r="BK7" i="1" s="1"/>
  <c r="BJ7" i="1" a="1"/>
  <c r="BJ7" i="1" s="1"/>
  <c r="BI7" i="1" a="1"/>
  <c r="BI7" i="1" s="1"/>
  <c r="BH7" i="1" a="1"/>
  <c r="BH7" i="1" s="1"/>
  <c r="N7" i="1"/>
  <c r="O7" i="1" s="1"/>
  <c r="E7" i="1"/>
  <c r="F3" i="1"/>
  <c r="M11" i="1" s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B36" i="93"/>
  <c r="B35" i="93"/>
  <c r="B34" i="93"/>
  <c r="B33" i="93"/>
  <c r="B32" i="93"/>
  <c r="B31" i="93"/>
  <c r="BV30" i="93" a="1"/>
  <c r="BV30" i="93"/>
  <c r="BU30" i="93" a="1"/>
  <c r="BU30" i="93"/>
  <c r="BT30" i="93" a="1"/>
  <c r="BT30" i="93"/>
  <c r="BS30" i="93" a="1"/>
  <c r="BS30" i="93" s="1"/>
  <c r="BR30" i="93" a="1"/>
  <c r="BR30" i="93"/>
  <c r="BQ30" i="93" a="1"/>
  <c r="BQ30" i="93" s="1"/>
  <c r="BP30" i="93" a="1"/>
  <c r="BP30" i="93" s="1"/>
  <c r="BO30" i="93" a="1"/>
  <c r="BO30" i="93"/>
  <c r="BN30" i="93" a="1"/>
  <c r="BN30" i="93"/>
  <c r="BM30" i="93" a="1"/>
  <c r="BM30" i="93"/>
  <c r="BL30" i="93" a="1"/>
  <c r="BL30" i="93"/>
  <c r="BK30" i="93" a="1"/>
  <c r="BK30" i="93"/>
  <c r="BJ30" i="93" a="1"/>
  <c r="BJ30" i="93" s="1"/>
  <c r="BI30" i="93" a="1"/>
  <c r="BI30" i="93" s="1"/>
  <c r="BH30" i="93" a="1"/>
  <c r="BH30" i="93" s="1"/>
  <c r="B30" i="93"/>
  <c r="BV29" i="93" a="1"/>
  <c r="BV29" i="93" s="1"/>
  <c r="BU29" i="93" a="1"/>
  <c r="BU29" i="93" s="1"/>
  <c r="BT29" i="93" a="1"/>
  <c r="BT29" i="93" s="1"/>
  <c r="BS29" i="93" a="1"/>
  <c r="BS29" i="93" s="1"/>
  <c r="BR29" i="93" a="1"/>
  <c r="BR29" i="93" s="1"/>
  <c r="BQ29" i="93" a="1"/>
  <c r="BQ29" i="93" s="1"/>
  <c r="BP29" i="93" a="1"/>
  <c r="BP29" i="93" s="1"/>
  <c r="BO29" i="93" a="1"/>
  <c r="BO29" i="93" s="1"/>
  <c r="BN29" i="93" a="1"/>
  <c r="BN29" i="93" s="1"/>
  <c r="BM29" i="93" a="1"/>
  <c r="BM29" i="93" s="1"/>
  <c r="BL29" i="93" a="1"/>
  <c r="BL29" i="93" s="1"/>
  <c r="BK29" i="93" a="1"/>
  <c r="BK29" i="93" s="1"/>
  <c r="BJ29" i="93" a="1"/>
  <c r="BJ29" i="93" s="1"/>
  <c r="BI29" i="93" a="1"/>
  <c r="BI29" i="93" s="1"/>
  <c r="BH29" i="93" a="1"/>
  <c r="BH29" i="93" s="1"/>
  <c r="B29" i="93"/>
  <c r="BV28" i="93" a="1"/>
  <c r="BV28" i="93" s="1"/>
  <c r="BU28" i="93" a="1"/>
  <c r="BU28" i="93" s="1"/>
  <c r="BT28" i="93" a="1"/>
  <c r="BT28" i="93" s="1"/>
  <c r="BS28" i="93" a="1"/>
  <c r="BS28" i="93" s="1"/>
  <c r="BR28" i="93" a="1"/>
  <c r="BR28" i="93" s="1"/>
  <c r="BQ28" i="93" a="1"/>
  <c r="BQ28" i="93" s="1"/>
  <c r="BP28" i="93" a="1"/>
  <c r="BP28" i="93" s="1"/>
  <c r="BO28" i="93" a="1"/>
  <c r="BO28" i="93" s="1"/>
  <c r="BN28" i="93" a="1"/>
  <c r="BN28" i="93" s="1"/>
  <c r="BM28" i="93" a="1"/>
  <c r="BM28" i="93" s="1"/>
  <c r="BL28" i="93" a="1"/>
  <c r="BL28" i="93" s="1"/>
  <c r="BK28" i="93" a="1"/>
  <c r="BK28" i="93" s="1"/>
  <c r="BJ28" i="93" a="1"/>
  <c r="BJ28" i="93" s="1"/>
  <c r="BI28" i="93" a="1"/>
  <c r="BI28" i="93" s="1"/>
  <c r="BH28" i="93" a="1"/>
  <c r="BH28" i="93" s="1"/>
  <c r="B28" i="93"/>
  <c r="BV27" i="93" a="1"/>
  <c r="BV27" i="93" s="1"/>
  <c r="BU27" i="93" a="1"/>
  <c r="BU27" i="93" s="1"/>
  <c r="BT27" i="93" a="1"/>
  <c r="BT27" i="93" s="1"/>
  <c r="BS27" i="93" a="1"/>
  <c r="BS27" i="93" s="1"/>
  <c r="BR27" i="93" a="1"/>
  <c r="BR27" i="93" s="1"/>
  <c r="BQ27" i="93" a="1"/>
  <c r="BQ27" i="93" s="1"/>
  <c r="BP27" i="93" a="1"/>
  <c r="BP27" i="93" s="1"/>
  <c r="BO27" i="93" a="1"/>
  <c r="BO27" i="93" s="1"/>
  <c r="BN27" i="93" a="1"/>
  <c r="BN27" i="93" s="1"/>
  <c r="BM27" i="93" a="1"/>
  <c r="BM27" i="93" s="1"/>
  <c r="BL27" i="93" a="1"/>
  <c r="BL27" i="93" s="1"/>
  <c r="BK27" i="93" a="1"/>
  <c r="BK27" i="93" s="1"/>
  <c r="BJ27" i="93" a="1"/>
  <c r="BJ27" i="93" s="1"/>
  <c r="BI27" i="93" a="1"/>
  <c r="BI27" i="93" s="1"/>
  <c r="BH27" i="93" a="1"/>
  <c r="BH27" i="93" s="1"/>
  <c r="B27" i="93"/>
  <c r="BV26" i="93" a="1"/>
  <c r="BV26" i="93"/>
  <c r="BU26" i="93" a="1"/>
  <c r="BU26" i="93"/>
  <c r="BT26" i="93" a="1"/>
  <c r="BT26" i="93"/>
  <c r="BS26" i="93" a="1"/>
  <c r="BS26" i="93"/>
  <c r="BR26" i="93" a="1"/>
  <c r="BR26" i="93"/>
  <c r="BQ26" i="93" a="1"/>
  <c r="BQ26" i="93" s="1"/>
  <c r="BP26" i="93" a="1"/>
  <c r="BP26" i="93" s="1"/>
  <c r="BO26" i="93" a="1"/>
  <c r="BO26" i="93" s="1"/>
  <c r="BN26" i="93" a="1"/>
  <c r="BN26" i="93"/>
  <c r="BM26" i="93" a="1"/>
  <c r="BM26" i="93"/>
  <c r="BL26" i="93" a="1"/>
  <c r="BL26" i="93"/>
  <c r="BK26" i="93" a="1"/>
  <c r="BK26" i="93" s="1"/>
  <c r="BJ26" i="93" a="1"/>
  <c r="BJ26" i="93" s="1"/>
  <c r="BI26" i="93" a="1"/>
  <c r="BI26" i="93"/>
  <c r="BH26" i="93" a="1"/>
  <c r="BH26" i="93" s="1"/>
  <c r="B26" i="93"/>
  <c r="BV25" i="93" a="1"/>
  <c r="BV25" i="93" s="1"/>
  <c r="BU25" i="93" a="1"/>
  <c r="BU25" i="93" s="1"/>
  <c r="BT25" i="93" a="1"/>
  <c r="BT25" i="93" s="1"/>
  <c r="BS25" i="93" a="1"/>
  <c r="BS25" i="93" s="1"/>
  <c r="BR25" i="93" a="1"/>
  <c r="BR25" i="93" s="1"/>
  <c r="BQ25" i="93" a="1"/>
  <c r="BQ25" i="93" s="1"/>
  <c r="BP25" i="93" a="1"/>
  <c r="BP25" i="93" s="1"/>
  <c r="BO25" i="93" a="1"/>
  <c r="BO25" i="93" s="1"/>
  <c r="BN25" i="93" a="1"/>
  <c r="BN25" i="93" s="1"/>
  <c r="BM25" i="93" a="1"/>
  <c r="BM25" i="93" s="1"/>
  <c r="BL25" i="93" a="1"/>
  <c r="BL25" i="93" s="1"/>
  <c r="BK25" i="93" a="1"/>
  <c r="BK25" i="93" s="1"/>
  <c r="BJ25" i="93" a="1"/>
  <c r="BJ25" i="93" s="1"/>
  <c r="BI25" i="93" a="1"/>
  <c r="BI25" i="93" s="1"/>
  <c r="BH25" i="93" a="1"/>
  <c r="BH25" i="93" s="1"/>
  <c r="B25" i="93"/>
  <c r="BV24" i="93" a="1"/>
  <c r="BV24" i="93"/>
  <c r="BU24" i="93" a="1"/>
  <c r="BU24" i="93" s="1"/>
  <c r="BT24" i="93" a="1"/>
  <c r="BT24" i="93" s="1"/>
  <c r="BS24" i="93" a="1"/>
  <c r="BS24" i="93"/>
  <c r="BR24" i="93" a="1"/>
  <c r="BR24" i="93" s="1"/>
  <c r="BQ24" i="93" a="1"/>
  <c r="BQ24" i="93" s="1"/>
  <c r="BP24" i="93" a="1"/>
  <c r="BP24" i="93" s="1"/>
  <c r="BO24" i="93" a="1"/>
  <c r="BO24" i="93" s="1"/>
  <c r="BN24" i="93" a="1"/>
  <c r="BN24" i="93" s="1"/>
  <c r="BM24" i="93" a="1"/>
  <c r="BM24" i="93" s="1"/>
  <c r="BL24" i="93" a="1"/>
  <c r="BL24" i="93" s="1"/>
  <c r="BK24" i="93" a="1"/>
  <c r="BK24" i="93" s="1"/>
  <c r="BJ24" i="93" a="1"/>
  <c r="BJ24" i="93" s="1"/>
  <c r="BI24" i="93" a="1"/>
  <c r="BI24" i="93" s="1"/>
  <c r="BH24" i="93" a="1"/>
  <c r="BH24" i="93" s="1"/>
  <c r="B24" i="93"/>
  <c r="BV23" i="93" a="1"/>
  <c r="BV23" i="93" s="1"/>
  <c r="BU23" i="93" a="1"/>
  <c r="BU23" i="93" s="1"/>
  <c r="BT23" i="93" a="1"/>
  <c r="BT23" i="93" s="1"/>
  <c r="BS23" i="93" a="1"/>
  <c r="BS23" i="93" s="1"/>
  <c r="BR23" i="93" a="1"/>
  <c r="BR23" i="93" s="1"/>
  <c r="BQ23" i="93" a="1"/>
  <c r="BQ23" i="93" s="1"/>
  <c r="BP23" i="93" a="1"/>
  <c r="BP23" i="93" s="1"/>
  <c r="BO23" i="93" a="1"/>
  <c r="BO23" i="93" s="1"/>
  <c r="BN23" i="93" a="1"/>
  <c r="BN23" i="93" s="1"/>
  <c r="BM23" i="93" a="1"/>
  <c r="BM23" i="93" s="1"/>
  <c r="BL23" i="93" a="1"/>
  <c r="BL23" i="93" s="1"/>
  <c r="BK23" i="93" a="1"/>
  <c r="BK23" i="93" s="1"/>
  <c r="BJ23" i="93" a="1"/>
  <c r="BJ23" i="93" s="1"/>
  <c r="BI23" i="93" a="1"/>
  <c r="BI23" i="93" s="1"/>
  <c r="BH23" i="93" a="1"/>
  <c r="BH23" i="93" s="1"/>
  <c r="B23" i="93"/>
  <c r="BV22" i="93" a="1"/>
  <c r="BV22" i="93" s="1"/>
  <c r="BU22" i="93" a="1"/>
  <c r="BU22" i="93" s="1"/>
  <c r="BT22" i="93" a="1"/>
  <c r="BT22" i="93" s="1"/>
  <c r="BS22" i="93" a="1"/>
  <c r="BS22" i="93" s="1"/>
  <c r="BR22" i="93" a="1"/>
  <c r="BR22" i="93" s="1"/>
  <c r="BQ22" i="93" a="1"/>
  <c r="BQ22" i="93" s="1"/>
  <c r="BP22" i="93" a="1"/>
  <c r="BP22" i="93" s="1"/>
  <c r="BO22" i="93" a="1"/>
  <c r="BO22" i="93" s="1"/>
  <c r="BN22" i="93" a="1"/>
  <c r="BN22" i="93" s="1"/>
  <c r="BM22" i="93" a="1"/>
  <c r="BM22" i="93" s="1"/>
  <c r="BL22" i="93" a="1"/>
  <c r="BL22" i="93" s="1"/>
  <c r="BK22" i="93" a="1"/>
  <c r="BK22" i="93" s="1"/>
  <c r="BJ22" i="93" a="1"/>
  <c r="BJ22" i="93" s="1"/>
  <c r="BI22" i="93" a="1"/>
  <c r="BI22" i="93" s="1"/>
  <c r="BH22" i="93" a="1"/>
  <c r="BH22" i="93" s="1"/>
  <c r="B22" i="93"/>
  <c r="BV21" i="93" a="1"/>
  <c r="BV21" i="93" s="1"/>
  <c r="BU21" i="93" a="1"/>
  <c r="BU21" i="93" s="1"/>
  <c r="BT21" i="93" a="1"/>
  <c r="BT21" i="93" s="1"/>
  <c r="BS21" i="93" a="1"/>
  <c r="BS21" i="93" s="1"/>
  <c r="BR21" i="93" a="1"/>
  <c r="BR21" i="93" s="1"/>
  <c r="BQ21" i="93" a="1"/>
  <c r="BQ21" i="93" s="1"/>
  <c r="BP21" i="93" a="1"/>
  <c r="BP21" i="93" s="1"/>
  <c r="BO21" i="93" a="1"/>
  <c r="BO21" i="93" s="1"/>
  <c r="BN21" i="93" a="1"/>
  <c r="BN21" i="93" s="1"/>
  <c r="BM21" i="93" a="1"/>
  <c r="BM21" i="93" s="1"/>
  <c r="BL21" i="93" a="1"/>
  <c r="BL21" i="93" s="1"/>
  <c r="BK21" i="93" a="1"/>
  <c r="BK21" i="93" s="1"/>
  <c r="BJ21" i="93" a="1"/>
  <c r="BJ21" i="93" s="1"/>
  <c r="BI21" i="93" a="1"/>
  <c r="BI21" i="93" s="1"/>
  <c r="BH21" i="93" a="1"/>
  <c r="BH21" i="93" s="1"/>
  <c r="B21" i="93"/>
  <c r="BV20" i="93" a="1"/>
  <c r="BV20" i="93" s="1"/>
  <c r="BU20" i="93" a="1"/>
  <c r="BU20" i="93"/>
  <c r="BT20" i="93" a="1"/>
  <c r="BT20" i="93" s="1"/>
  <c r="BS20" i="93" a="1"/>
  <c r="BS20" i="93" s="1"/>
  <c r="BR20" i="93" a="1"/>
  <c r="BR20" i="93" s="1"/>
  <c r="BQ20" i="93" a="1"/>
  <c r="BQ20" i="93" s="1"/>
  <c r="BP20" i="93" a="1"/>
  <c r="BP20" i="93" s="1"/>
  <c r="BO20" i="93" a="1"/>
  <c r="BO20" i="93" s="1"/>
  <c r="BN20" i="93" a="1"/>
  <c r="BN20" i="93" s="1"/>
  <c r="BM20" i="93" a="1"/>
  <c r="BM20" i="93"/>
  <c r="BL20" i="93" a="1"/>
  <c r="BL20" i="93" s="1"/>
  <c r="BK20" i="93" a="1"/>
  <c r="BK20" i="93" s="1"/>
  <c r="BJ20" i="93" a="1"/>
  <c r="BJ20" i="93"/>
  <c r="BI20" i="93" a="1"/>
  <c r="BI20" i="93" s="1"/>
  <c r="BH20" i="93" a="1"/>
  <c r="BH20" i="93" s="1"/>
  <c r="B20" i="93"/>
  <c r="BV19" i="93" a="1"/>
  <c r="BV19" i="93" s="1"/>
  <c r="BU19" i="93" a="1"/>
  <c r="BU19" i="93" s="1"/>
  <c r="BT19" i="93" a="1"/>
  <c r="BT19" i="93" s="1"/>
  <c r="BS19" i="93" a="1"/>
  <c r="BS19" i="93" s="1"/>
  <c r="BR19" i="93" a="1"/>
  <c r="BR19" i="93" s="1"/>
  <c r="BQ19" i="93" a="1"/>
  <c r="BQ19" i="93" s="1"/>
  <c r="BP19" i="93" a="1"/>
  <c r="BP19" i="93" s="1"/>
  <c r="BO19" i="93" a="1"/>
  <c r="BO19" i="93" s="1"/>
  <c r="BN19" i="93" a="1"/>
  <c r="BN19" i="93" s="1"/>
  <c r="BM19" i="93" a="1"/>
  <c r="BM19" i="93" s="1"/>
  <c r="BL19" i="93" a="1"/>
  <c r="BL19" i="93" s="1"/>
  <c r="BK19" i="93" a="1"/>
  <c r="BK19" i="93" s="1"/>
  <c r="BJ19" i="93" a="1"/>
  <c r="BJ19" i="93" s="1"/>
  <c r="BI19" i="93" a="1"/>
  <c r="BI19" i="93" s="1"/>
  <c r="BH19" i="93" a="1"/>
  <c r="BH19" i="93" s="1"/>
  <c r="B19" i="93"/>
  <c r="BV18" i="93" a="1"/>
  <c r="BV18" i="93" s="1"/>
  <c r="BU18" i="93" a="1"/>
  <c r="BU18" i="93" s="1"/>
  <c r="BT18" i="93" a="1"/>
  <c r="BT18" i="93" s="1"/>
  <c r="BS18" i="93" a="1"/>
  <c r="BS18" i="93" s="1"/>
  <c r="BR18" i="93" a="1"/>
  <c r="BR18" i="93"/>
  <c r="BQ18" i="93" a="1"/>
  <c r="BQ18" i="93" s="1"/>
  <c r="BP18" i="93" a="1"/>
  <c r="BP18" i="93" s="1"/>
  <c r="BO18" i="93" a="1"/>
  <c r="BO18" i="93" s="1"/>
  <c r="BN18" i="93" a="1"/>
  <c r="BN18" i="93" s="1"/>
  <c r="BM18" i="93" a="1"/>
  <c r="BM18" i="93" s="1"/>
  <c r="BL18" i="93" a="1"/>
  <c r="BL18" i="93"/>
  <c r="BK18" i="93" a="1"/>
  <c r="BK18" i="93"/>
  <c r="BJ18" i="93" a="1"/>
  <c r="BJ18" i="93" s="1"/>
  <c r="BI18" i="93" a="1"/>
  <c r="BI18" i="93" s="1"/>
  <c r="BH18" i="93" a="1"/>
  <c r="BH18" i="93" s="1"/>
  <c r="B18" i="93"/>
  <c r="BV17" i="93" a="1"/>
  <c r="BV17" i="93" s="1"/>
  <c r="BU17" i="93" a="1"/>
  <c r="BU17" i="93" s="1"/>
  <c r="BT17" i="93" a="1"/>
  <c r="BT17" i="93" s="1"/>
  <c r="BS17" i="93" a="1"/>
  <c r="BS17" i="93" s="1"/>
  <c r="BR17" i="93" a="1"/>
  <c r="BR17" i="93" s="1"/>
  <c r="BQ17" i="93" a="1"/>
  <c r="BQ17" i="93" s="1"/>
  <c r="BP17" i="93" a="1"/>
  <c r="BP17" i="93" s="1"/>
  <c r="BO17" i="93" a="1"/>
  <c r="BO17" i="93" s="1"/>
  <c r="BN17" i="93" a="1"/>
  <c r="BN17" i="93" s="1"/>
  <c r="BM17" i="93" a="1"/>
  <c r="BM17" i="93" s="1"/>
  <c r="BL17" i="93" a="1"/>
  <c r="BL17" i="93" s="1"/>
  <c r="BK17" i="93" a="1"/>
  <c r="BK17" i="93" s="1"/>
  <c r="BJ17" i="93" a="1"/>
  <c r="BJ17" i="93" s="1"/>
  <c r="BI17" i="93" a="1"/>
  <c r="BI17" i="93" s="1"/>
  <c r="BH17" i="93" a="1"/>
  <c r="BH17" i="93" s="1"/>
  <c r="B17" i="93"/>
  <c r="BV16" i="93" a="1"/>
  <c r="BV16" i="93" s="1"/>
  <c r="BU16" i="93" a="1"/>
  <c r="BU16" i="93" s="1"/>
  <c r="BT16" i="93" a="1"/>
  <c r="BT16" i="93" s="1"/>
  <c r="BS16" i="93" a="1"/>
  <c r="BS16" i="93" s="1"/>
  <c r="BR16" i="93" a="1"/>
  <c r="BR16" i="93" s="1"/>
  <c r="BQ16" i="93" a="1"/>
  <c r="BQ16" i="93" s="1"/>
  <c r="BP16" i="93" a="1"/>
  <c r="BP16" i="93" s="1"/>
  <c r="BO16" i="93" a="1"/>
  <c r="BO16" i="93" s="1"/>
  <c r="BN16" i="93" a="1"/>
  <c r="BN16" i="93" s="1"/>
  <c r="BM16" i="93" a="1"/>
  <c r="BM16" i="93" s="1"/>
  <c r="BL16" i="93" a="1"/>
  <c r="BL16" i="93" s="1"/>
  <c r="BK16" i="93" a="1"/>
  <c r="BK16" i="93" s="1"/>
  <c r="BJ16" i="93" a="1"/>
  <c r="BJ16" i="93" s="1"/>
  <c r="BI16" i="93" a="1"/>
  <c r="BI16" i="93" s="1"/>
  <c r="BH16" i="93" a="1"/>
  <c r="BH16" i="93" s="1"/>
  <c r="B16" i="93"/>
  <c r="BV15" i="93" a="1"/>
  <c r="BV15" i="93" s="1"/>
  <c r="BU15" i="93" a="1"/>
  <c r="BU15" i="93" s="1"/>
  <c r="BT15" i="93" a="1"/>
  <c r="BT15" i="93" s="1"/>
  <c r="BS15" i="93" a="1"/>
  <c r="BS15" i="93" s="1"/>
  <c r="BR15" i="93" a="1"/>
  <c r="BR15" i="93" s="1"/>
  <c r="BQ15" i="93" a="1"/>
  <c r="BQ15" i="93" s="1"/>
  <c r="BP15" i="93" a="1"/>
  <c r="BP15" i="93" s="1"/>
  <c r="BO15" i="93" a="1"/>
  <c r="BO15" i="93" s="1"/>
  <c r="BN15" i="93" a="1"/>
  <c r="BN15" i="93" s="1"/>
  <c r="BM15" i="93" a="1"/>
  <c r="BM15" i="93" s="1"/>
  <c r="BL15" i="93" a="1"/>
  <c r="BL15" i="93" s="1"/>
  <c r="BK15" i="93" a="1"/>
  <c r="BK15" i="93"/>
  <c r="BJ15" i="93" a="1"/>
  <c r="BJ15" i="93"/>
  <c r="BI15" i="93" a="1"/>
  <c r="BI15" i="93" s="1"/>
  <c r="BH15" i="93" a="1"/>
  <c r="BH15" i="93" s="1"/>
  <c r="B15" i="93"/>
  <c r="BV14" i="93" a="1"/>
  <c r="BV14" i="93" s="1"/>
  <c r="BU14" i="93" a="1"/>
  <c r="BU14" i="93" s="1"/>
  <c r="BT14" i="93" a="1"/>
  <c r="BT14" i="93" s="1"/>
  <c r="BS14" i="93" a="1"/>
  <c r="BS14" i="93"/>
  <c r="BR14" i="93" a="1"/>
  <c r="BR14" i="93" s="1"/>
  <c r="BQ14" i="93" a="1"/>
  <c r="BQ14" i="93" s="1"/>
  <c r="BP14" i="93" a="1"/>
  <c r="BP14" i="93"/>
  <c r="BO14" i="93" a="1"/>
  <c r="BO14" i="93" s="1"/>
  <c r="BN14" i="93" a="1"/>
  <c r="BN14" i="93" s="1"/>
  <c r="BM14" i="93" a="1"/>
  <c r="BM14" i="93" s="1"/>
  <c r="BL14" i="93" a="1"/>
  <c r="BL14" i="93" s="1"/>
  <c r="BK14" i="93" a="1"/>
  <c r="BK14" i="93" s="1"/>
  <c r="BJ14" i="93" a="1"/>
  <c r="BJ14" i="93" s="1"/>
  <c r="BI14" i="93" a="1"/>
  <c r="BI14" i="93" s="1"/>
  <c r="BH14" i="93" a="1"/>
  <c r="BH14" i="93" s="1"/>
  <c r="B14" i="93"/>
  <c r="BV13" i="93" a="1"/>
  <c r="BV13" i="93" s="1"/>
  <c r="BU13" i="93" a="1"/>
  <c r="BU13" i="93" s="1"/>
  <c r="BT13" i="93" a="1"/>
  <c r="BT13" i="93" s="1"/>
  <c r="BS13" i="93" a="1"/>
  <c r="BS13" i="93" s="1"/>
  <c r="BR13" i="93" a="1"/>
  <c r="BR13" i="93" s="1"/>
  <c r="BQ13" i="93" a="1"/>
  <c r="BQ13" i="93" s="1"/>
  <c r="BP13" i="93" a="1"/>
  <c r="BP13" i="93" s="1"/>
  <c r="BO13" i="93" a="1"/>
  <c r="BO13" i="93"/>
  <c r="BN13" i="93" a="1"/>
  <c r="BN13" i="93" s="1"/>
  <c r="BM13" i="93" a="1"/>
  <c r="BM13" i="93" s="1"/>
  <c r="BL13" i="93" a="1"/>
  <c r="BL13" i="93" s="1"/>
  <c r="BK13" i="93" a="1"/>
  <c r="BK13" i="93" s="1"/>
  <c r="BJ13" i="93" a="1"/>
  <c r="BJ13" i="93" s="1"/>
  <c r="BI13" i="93" a="1"/>
  <c r="BI13" i="93"/>
  <c r="BH13" i="93" a="1"/>
  <c r="BH13" i="93" s="1"/>
  <c r="B13" i="93"/>
  <c r="BV12" i="93" a="1"/>
  <c r="BV12" i="93" s="1"/>
  <c r="BU12" i="93" a="1"/>
  <c r="BU12" i="93" s="1"/>
  <c r="BT12" i="93" a="1"/>
  <c r="BT12" i="93" s="1"/>
  <c r="BS12" i="93" a="1"/>
  <c r="BS12" i="93" s="1"/>
  <c r="BR12" i="93" a="1"/>
  <c r="BR12" i="93" s="1"/>
  <c r="BQ12" i="93" a="1"/>
  <c r="BQ12" i="93" s="1"/>
  <c r="BP12" i="93" a="1"/>
  <c r="BP12" i="93" s="1"/>
  <c r="BO12" i="93" a="1"/>
  <c r="BO12" i="93" s="1"/>
  <c r="BN12" i="93" a="1"/>
  <c r="BN12" i="93" s="1"/>
  <c r="BM12" i="93" a="1"/>
  <c r="BM12" i="93" s="1"/>
  <c r="BL12" i="93" a="1"/>
  <c r="BL12" i="93"/>
  <c r="BK12" i="93" a="1"/>
  <c r="BK12" i="93" s="1"/>
  <c r="BJ12" i="93" a="1"/>
  <c r="BJ12" i="93" s="1"/>
  <c r="BI12" i="93" a="1"/>
  <c r="BI12" i="93" s="1"/>
  <c r="BH12" i="93" a="1"/>
  <c r="BH12" i="93" s="1"/>
  <c r="B12" i="93"/>
  <c r="BV11" i="93" a="1"/>
  <c r="BV11" i="93" s="1"/>
  <c r="BU11" i="93" a="1"/>
  <c r="BU11" i="93" s="1"/>
  <c r="BT11" i="93" a="1"/>
  <c r="BT11" i="93" s="1"/>
  <c r="BS11" i="93" a="1"/>
  <c r="BS11" i="93" s="1"/>
  <c r="BR11" i="93" a="1"/>
  <c r="BR11" i="93" s="1"/>
  <c r="BQ11" i="93" a="1"/>
  <c r="BQ11" i="93" s="1"/>
  <c r="BP11" i="93" a="1"/>
  <c r="BP11" i="93" s="1"/>
  <c r="BO11" i="93" a="1"/>
  <c r="BO11" i="93" s="1"/>
  <c r="BN11" i="93" a="1"/>
  <c r="BN11" i="93" s="1"/>
  <c r="BM11" i="93" a="1"/>
  <c r="BM11" i="93" s="1"/>
  <c r="BL11" i="93" a="1"/>
  <c r="BL11" i="93" s="1"/>
  <c r="BK11" i="93" a="1"/>
  <c r="BK11" i="93" s="1"/>
  <c r="BJ11" i="93" a="1"/>
  <c r="BJ11" i="93" s="1"/>
  <c r="BI11" i="93" a="1"/>
  <c r="BI11" i="93" s="1"/>
  <c r="BH11" i="93" a="1"/>
  <c r="BH11" i="93" s="1"/>
  <c r="B11" i="93"/>
  <c r="BV10" i="93" a="1"/>
  <c r="BV10" i="93" s="1"/>
  <c r="BU10" i="93" a="1"/>
  <c r="BU10" i="93" s="1"/>
  <c r="BT10" i="93" a="1"/>
  <c r="BT10" i="93" s="1"/>
  <c r="BS10" i="93" a="1"/>
  <c r="BS10" i="93" s="1"/>
  <c r="BR10" i="93" a="1"/>
  <c r="BR10" i="93" s="1"/>
  <c r="BQ10" i="93" a="1"/>
  <c r="BQ10" i="93" s="1"/>
  <c r="BP10" i="93" a="1"/>
  <c r="BP10" i="93" s="1"/>
  <c r="BO10" i="93" a="1"/>
  <c r="BO10" i="93"/>
  <c r="BN10" i="93" a="1"/>
  <c r="BN10" i="93" s="1"/>
  <c r="BM10" i="93" a="1"/>
  <c r="BM10" i="93" s="1"/>
  <c r="BL10" i="93" a="1"/>
  <c r="BL10" i="93" s="1"/>
  <c r="BK10" i="93" a="1"/>
  <c r="BK10" i="93" s="1"/>
  <c r="BJ10" i="93" a="1"/>
  <c r="BJ10" i="93" s="1"/>
  <c r="BI10" i="93" a="1"/>
  <c r="BI10" i="93" s="1"/>
  <c r="BH10" i="93" a="1"/>
  <c r="BH10" i="93" s="1"/>
  <c r="D10" i="93"/>
  <c r="B10" i="93"/>
  <c r="BV9" i="93" a="1"/>
  <c r="BV9" i="93" s="1"/>
  <c r="BU9" i="93" a="1"/>
  <c r="BU9" i="93" s="1"/>
  <c r="BT9" i="93" a="1"/>
  <c r="BT9" i="93" s="1"/>
  <c r="BS9" i="93" a="1"/>
  <c r="BS9" i="93" s="1"/>
  <c r="BR9" i="93" a="1"/>
  <c r="BR9" i="93" s="1"/>
  <c r="BQ9" i="93" a="1"/>
  <c r="BQ9" i="93" s="1"/>
  <c r="BP9" i="93" a="1"/>
  <c r="BP9" i="93" s="1"/>
  <c r="BO9" i="93" a="1"/>
  <c r="BO9" i="93" s="1"/>
  <c r="BN9" i="93" a="1"/>
  <c r="BN9" i="93" s="1"/>
  <c r="BM9" i="93" a="1"/>
  <c r="BM9" i="93" s="1"/>
  <c r="BL9" i="93" a="1"/>
  <c r="BL9" i="93" s="1"/>
  <c r="BK9" i="93" a="1"/>
  <c r="BK9" i="93" s="1"/>
  <c r="BJ9" i="93" a="1"/>
  <c r="BJ9" i="93" s="1"/>
  <c r="BI9" i="93" a="1"/>
  <c r="BI9" i="93"/>
  <c r="BH9" i="93" a="1"/>
  <c r="BH9" i="93" s="1"/>
  <c r="D9" i="93"/>
  <c r="B9" i="93"/>
  <c r="BV8" i="93" a="1"/>
  <c r="BV8" i="93" s="1"/>
  <c r="BU8" i="93" a="1"/>
  <c r="BU8" i="93" s="1"/>
  <c r="BT8" i="93" a="1"/>
  <c r="BT8" i="93" s="1"/>
  <c r="BS8" i="93" a="1"/>
  <c r="BS8" i="93" s="1"/>
  <c r="BR8" i="93" a="1"/>
  <c r="BR8" i="93" s="1"/>
  <c r="BQ8" i="93" a="1"/>
  <c r="BQ8" i="93" s="1"/>
  <c r="BP8" i="93" a="1"/>
  <c r="BP8" i="93" s="1"/>
  <c r="BO8" i="93" a="1"/>
  <c r="BO8" i="93" s="1"/>
  <c r="BN8" i="93" a="1"/>
  <c r="BN8" i="93" s="1"/>
  <c r="BM8" i="93" a="1"/>
  <c r="BM8" i="93" s="1"/>
  <c r="BL8" i="93" a="1"/>
  <c r="BL8" i="93" s="1"/>
  <c r="BK8" i="93" a="1"/>
  <c r="BK8" i="93" s="1"/>
  <c r="BJ8" i="93" a="1"/>
  <c r="BJ8" i="93" s="1"/>
  <c r="BI8" i="93" a="1"/>
  <c r="BI8" i="93" s="1"/>
  <c r="BH8" i="93" a="1"/>
  <c r="BH8" i="93" s="1"/>
  <c r="D8" i="93"/>
  <c r="B8" i="93"/>
  <c r="BV7" i="93" a="1"/>
  <c r="BV7" i="93" s="1"/>
  <c r="BU7" i="93" a="1"/>
  <c r="BU7" i="93" s="1"/>
  <c r="BT7" i="93" a="1"/>
  <c r="BT7" i="93" s="1"/>
  <c r="BS7" i="93" a="1"/>
  <c r="BS7" i="93" s="1"/>
  <c r="BR7" i="93" a="1"/>
  <c r="BR7" i="93" s="1"/>
  <c r="BQ7" i="93" a="1"/>
  <c r="BQ7" i="93" s="1"/>
  <c r="BP7" i="93" a="1"/>
  <c r="BP7" i="93" s="1"/>
  <c r="BO7" i="93" a="1"/>
  <c r="BO7" i="93" s="1"/>
  <c r="BN7" i="93" a="1"/>
  <c r="BN7" i="93" s="1"/>
  <c r="BM7" i="93" a="1"/>
  <c r="BM7" i="93" s="1"/>
  <c r="BL7" i="93" a="1"/>
  <c r="BL7" i="93" s="1"/>
  <c r="BK7" i="93" a="1"/>
  <c r="BK7" i="93" s="1"/>
  <c r="BJ7" i="93" a="1"/>
  <c r="BJ7" i="93" s="1"/>
  <c r="BI7" i="93" a="1"/>
  <c r="BI7" i="93" s="1"/>
  <c r="BH7" i="93" a="1"/>
  <c r="BH7" i="93" s="1"/>
  <c r="N7" i="93"/>
  <c r="O7" i="93" s="1"/>
  <c r="E7" i="93"/>
  <c r="F3" i="93"/>
  <c r="M7" i="93" s="1"/>
  <c r="BD2" i="93"/>
  <c r="BC2" i="93"/>
  <c r="BB2" i="93"/>
  <c r="BA2" i="93"/>
  <c r="AZ2" i="93"/>
  <c r="AY2" i="93"/>
  <c r="AX2" i="93"/>
  <c r="AW2" i="93"/>
  <c r="AV2" i="93"/>
  <c r="AU2" i="93"/>
  <c r="AT2" i="93"/>
  <c r="AS2" i="93"/>
  <c r="AR2" i="93"/>
  <c r="AQ2" i="93"/>
  <c r="AP2" i="93"/>
  <c r="AO2" i="93"/>
  <c r="AN2" i="93"/>
  <c r="AM2" i="93"/>
  <c r="AL2" i="93"/>
  <c r="AK2" i="93"/>
  <c r="AJ2" i="93"/>
  <c r="AI2" i="93"/>
  <c r="AH2" i="93"/>
  <c r="AG2" i="93"/>
  <c r="AF2" i="93"/>
  <c r="AE2" i="93"/>
  <c r="AD2" i="93"/>
  <c r="AC2" i="93"/>
  <c r="AB2" i="93"/>
  <c r="AA2" i="93"/>
  <c r="Z2" i="93"/>
  <c r="Y2" i="93"/>
  <c r="X2" i="93"/>
  <c r="W2" i="93"/>
  <c r="V2" i="93"/>
  <c r="U2" i="93"/>
  <c r="T2" i="93"/>
  <c r="S2" i="93"/>
  <c r="R2" i="93"/>
  <c r="Q2" i="93"/>
  <c r="BD1" i="93"/>
  <c r="BC1" i="93"/>
  <c r="BB1" i="93"/>
  <c r="BA1" i="93"/>
  <c r="AZ1" i="93"/>
  <c r="AY1" i="93"/>
  <c r="AX1" i="93"/>
  <c r="AW1" i="93"/>
  <c r="AV1" i="93"/>
  <c r="AU1" i="93"/>
  <c r="AT1" i="93"/>
  <c r="AS1" i="93"/>
  <c r="AR1" i="93"/>
  <c r="AQ1" i="93"/>
  <c r="AP1" i="93"/>
  <c r="AO1" i="93"/>
  <c r="AN1" i="93"/>
  <c r="AM1" i="93"/>
  <c r="AL1" i="93"/>
  <c r="AK1" i="93"/>
  <c r="AJ1" i="93"/>
  <c r="AI1" i="93"/>
  <c r="AH1" i="93"/>
  <c r="AG1" i="93"/>
  <c r="AF1" i="93"/>
  <c r="AE1" i="93"/>
  <c r="AD1" i="93"/>
  <c r="AC1" i="93"/>
  <c r="AB1" i="93"/>
  <c r="AA1" i="93"/>
  <c r="Z1" i="93"/>
  <c r="Y1" i="93"/>
  <c r="X1" i="93"/>
  <c r="W1" i="93"/>
  <c r="V1" i="93"/>
  <c r="U1" i="93"/>
  <c r="T1" i="93"/>
  <c r="S1" i="93"/>
  <c r="R1" i="93"/>
  <c r="Q1" i="93"/>
  <c r="F205" i="43"/>
  <c r="D203" i="43"/>
  <c r="J201" i="43"/>
  <c r="I201" i="43"/>
  <c r="F199" i="43"/>
  <c r="E199" i="43"/>
  <c r="O198" i="43"/>
  <c r="D198" i="43"/>
  <c r="C198" i="43"/>
  <c r="D195" i="43"/>
  <c r="O192" i="43"/>
  <c r="H192" i="43"/>
  <c r="M191" i="43"/>
  <c r="E188" i="43"/>
  <c r="N186" i="43"/>
  <c r="L186" i="43"/>
  <c r="G185" i="43"/>
  <c r="E183" i="43"/>
  <c r="I182" i="43"/>
  <c r="E181" i="43"/>
  <c r="N176" i="43"/>
  <c r="O170" i="43"/>
  <c r="N170" i="43"/>
  <c r="K170" i="43"/>
  <c r="O169" i="43"/>
  <c r="L167" i="43"/>
  <c r="F167" i="43"/>
  <c r="C167" i="43"/>
  <c r="E166" i="43"/>
  <c r="G160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P80" i="43"/>
  <c r="O80" i="43"/>
  <c r="N80" i="43"/>
  <c r="M80" i="43"/>
  <c r="L80" i="43"/>
  <c r="K80" i="43"/>
  <c r="J80" i="43"/>
  <c r="I80" i="43"/>
  <c r="H80" i="43"/>
  <c r="G80" i="43"/>
  <c r="F80" i="43"/>
  <c r="E80" i="43"/>
  <c r="D80" i="43"/>
  <c r="C80" i="43"/>
  <c r="B80" i="43"/>
  <c r="P79" i="43"/>
  <c r="O79" i="43"/>
  <c r="N79" i="43"/>
  <c r="M79" i="43"/>
  <c r="L79" i="43"/>
  <c r="K79" i="43"/>
  <c r="J79" i="43"/>
  <c r="I79" i="43"/>
  <c r="H79" i="43"/>
  <c r="G79" i="43"/>
  <c r="F79" i="43"/>
  <c r="E79" i="43"/>
  <c r="D79" i="43"/>
  <c r="C79" i="43"/>
  <c r="B79" i="43"/>
  <c r="P78" i="43"/>
  <c r="O78" i="43"/>
  <c r="N78" i="43"/>
  <c r="M78" i="43"/>
  <c r="L78" i="43"/>
  <c r="K78" i="43"/>
  <c r="J78" i="43"/>
  <c r="I78" i="43"/>
  <c r="H78" i="43"/>
  <c r="G78" i="43"/>
  <c r="F78" i="43"/>
  <c r="E78" i="43"/>
  <c r="D78" i="43"/>
  <c r="C78" i="43"/>
  <c r="B78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D72" i="43"/>
  <c r="C72" i="43"/>
  <c r="B72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D63" i="43"/>
  <c r="C63" i="43"/>
  <c r="B63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D62" i="43"/>
  <c r="C62" i="43"/>
  <c r="B62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B61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0" i="43"/>
  <c r="C60" i="43"/>
  <c r="B60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D59" i="43"/>
  <c r="C59" i="43"/>
  <c r="B59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B58" i="43"/>
  <c r="P57" i="43"/>
  <c r="O57" i="43"/>
  <c r="N57" i="43"/>
  <c r="M57" i="43"/>
  <c r="L57" i="43"/>
  <c r="K57" i="43"/>
  <c r="J57" i="43"/>
  <c r="I57" i="43"/>
  <c r="H57" i="43"/>
  <c r="G57" i="43"/>
  <c r="F57" i="43"/>
  <c r="E57" i="43"/>
  <c r="D57" i="43"/>
  <c r="C57" i="43"/>
  <c r="B57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C56" i="43"/>
  <c r="B56" i="43"/>
  <c r="P55" i="43"/>
  <c r="O55" i="43"/>
  <c r="N55" i="43"/>
  <c r="M55" i="43"/>
  <c r="L55" i="43"/>
  <c r="K55" i="43"/>
  <c r="J55" i="43"/>
  <c r="I55" i="43"/>
  <c r="H55" i="43"/>
  <c r="G55" i="43"/>
  <c r="F55" i="43"/>
  <c r="E55" i="43"/>
  <c r="D55" i="43"/>
  <c r="C55" i="43"/>
  <c r="B55" i="43"/>
  <c r="P54" i="43"/>
  <c r="O54" i="43"/>
  <c r="N54" i="43"/>
  <c r="M54" i="43"/>
  <c r="L54" i="43"/>
  <c r="K54" i="43"/>
  <c r="J54" i="43"/>
  <c r="I54" i="43"/>
  <c r="H54" i="43"/>
  <c r="G54" i="43"/>
  <c r="F54" i="43"/>
  <c r="E54" i="43"/>
  <c r="D54" i="43"/>
  <c r="C54" i="43"/>
  <c r="B54" i="43"/>
  <c r="P53" i="43"/>
  <c r="O53" i="43"/>
  <c r="N53" i="43"/>
  <c r="M53" i="43"/>
  <c r="L53" i="43"/>
  <c r="K53" i="43"/>
  <c r="J53" i="43"/>
  <c r="I53" i="43"/>
  <c r="H53" i="43"/>
  <c r="G53" i="43"/>
  <c r="F53" i="43"/>
  <c r="E53" i="43"/>
  <c r="D53" i="43"/>
  <c r="C53" i="43"/>
  <c r="B53" i="43"/>
  <c r="P52" i="43"/>
  <c r="O52" i="43"/>
  <c r="N52" i="43"/>
  <c r="M52" i="43"/>
  <c r="L52" i="43"/>
  <c r="K52" i="43"/>
  <c r="J52" i="43"/>
  <c r="I52" i="43"/>
  <c r="H52" i="43"/>
  <c r="G52" i="43"/>
  <c r="F52" i="43"/>
  <c r="E52" i="43"/>
  <c r="D52" i="43"/>
  <c r="C52" i="43"/>
  <c r="B52" i="43"/>
  <c r="P51" i="43"/>
  <c r="O51" i="43"/>
  <c r="N51" i="43"/>
  <c r="M51" i="43"/>
  <c r="L51" i="43"/>
  <c r="K51" i="43"/>
  <c r="J51" i="43"/>
  <c r="I51" i="43"/>
  <c r="H51" i="43"/>
  <c r="G51" i="43"/>
  <c r="F51" i="43"/>
  <c r="E51" i="43"/>
  <c r="D51" i="43"/>
  <c r="C51" i="43"/>
  <c r="B51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B50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B49" i="43"/>
  <c r="P48" i="43"/>
  <c r="O48" i="43"/>
  <c r="O205" i="43" s="1"/>
  <c r="N48" i="43"/>
  <c r="N205" i="43" s="1"/>
  <c r="M48" i="43"/>
  <c r="M205" i="43" s="1"/>
  <c r="L48" i="43"/>
  <c r="L205" i="43" s="1"/>
  <c r="K48" i="43"/>
  <c r="K205" i="43" s="1"/>
  <c r="J48" i="43"/>
  <c r="J205" i="43" s="1"/>
  <c r="I48" i="43"/>
  <c r="I205" i="43" s="1"/>
  <c r="H48" i="43"/>
  <c r="H205" i="43" s="1"/>
  <c r="G48" i="43"/>
  <c r="G205" i="43" s="1"/>
  <c r="F48" i="43"/>
  <c r="E48" i="43"/>
  <c r="E205" i="43" s="1"/>
  <c r="D48" i="43"/>
  <c r="D205" i="43" s="1"/>
  <c r="C48" i="43"/>
  <c r="C205" i="43" s="1"/>
  <c r="B48" i="43"/>
  <c r="B205" i="43" s="1"/>
  <c r="P47" i="43"/>
  <c r="O47" i="43"/>
  <c r="O204" i="43" s="1"/>
  <c r="N47" i="43"/>
  <c r="N204" i="43" s="1"/>
  <c r="M47" i="43"/>
  <c r="M204" i="43" s="1"/>
  <c r="L47" i="43"/>
  <c r="L204" i="43" s="1"/>
  <c r="K47" i="43"/>
  <c r="K204" i="43" s="1"/>
  <c r="J47" i="43"/>
  <c r="J204" i="43" s="1"/>
  <c r="I47" i="43"/>
  <c r="I204" i="43" s="1"/>
  <c r="H47" i="43"/>
  <c r="H204" i="43" s="1"/>
  <c r="G47" i="43"/>
  <c r="G204" i="43" s="1"/>
  <c r="F47" i="43"/>
  <c r="F204" i="43" s="1"/>
  <c r="E47" i="43"/>
  <c r="E204" i="43" s="1"/>
  <c r="D47" i="43"/>
  <c r="D204" i="43" s="1"/>
  <c r="C47" i="43"/>
  <c r="C204" i="43" s="1"/>
  <c r="B47" i="43"/>
  <c r="B204" i="43" s="1"/>
  <c r="P46" i="43"/>
  <c r="O46" i="43"/>
  <c r="O203" i="43" s="1"/>
  <c r="N46" i="43"/>
  <c r="N203" i="43" s="1"/>
  <c r="M46" i="43"/>
  <c r="M203" i="43" s="1"/>
  <c r="L46" i="43"/>
  <c r="L203" i="43" s="1"/>
  <c r="K46" i="43"/>
  <c r="K203" i="43" s="1"/>
  <c r="J46" i="43"/>
  <c r="J203" i="43" s="1"/>
  <c r="I46" i="43"/>
  <c r="I203" i="43" s="1"/>
  <c r="H46" i="43"/>
  <c r="H203" i="43" s="1"/>
  <c r="G46" i="43"/>
  <c r="G203" i="43" s="1"/>
  <c r="F46" i="43"/>
  <c r="F203" i="43" s="1"/>
  <c r="E46" i="43"/>
  <c r="E203" i="43" s="1"/>
  <c r="D46" i="43"/>
  <c r="C46" i="43"/>
  <c r="C203" i="43" s="1"/>
  <c r="B46" i="43"/>
  <c r="B203" i="43" s="1"/>
  <c r="P45" i="43"/>
  <c r="O45" i="43"/>
  <c r="O202" i="43" s="1"/>
  <c r="N45" i="43"/>
  <c r="N202" i="43" s="1"/>
  <c r="M45" i="43"/>
  <c r="M202" i="43" s="1"/>
  <c r="L45" i="43"/>
  <c r="L202" i="43" s="1"/>
  <c r="K45" i="43"/>
  <c r="K202" i="43" s="1"/>
  <c r="J45" i="43"/>
  <c r="J202" i="43" s="1"/>
  <c r="I45" i="43"/>
  <c r="I202" i="43" s="1"/>
  <c r="H45" i="43"/>
  <c r="H202" i="43" s="1"/>
  <c r="G45" i="43"/>
  <c r="G202" i="43" s="1"/>
  <c r="F45" i="43"/>
  <c r="F202" i="43" s="1"/>
  <c r="E45" i="43"/>
  <c r="E202" i="43" s="1"/>
  <c r="D45" i="43"/>
  <c r="D202" i="43" s="1"/>
  <c r="C45" i="43"/>
  <c r="C202" i="43" s="1"/>
  <c r="B45" i="43"/>
  <c r="B202" i="43" s="1"/>
  <c r="P44" i="43"/>
  <c r="O44" i="43"/>
  <c r="O201" i="43" s="1"/>
  <c r="N44" i="43"/>
  <c r="N201" i="43" s="1"/>
  <c r="M44" i="43"/>
  <c r="M201" i="43" s="1"/>
  <c r="L44" i="43"/>
  <c r="L201" i="43" s="1"/>
  <c r="K44" i="43"/>
  <c r="K201" i="43" s="1"/>
  <c r="J44" i="43"/>
  <c r="I44" i="43"/>
  <c r="H44" i="43"/>
  <c r="H201" i="43" s="1"/>
  <c r="G44" i="43"/>
  <c r="G201" i="43" s="1"/>
  <c r="F44" i="43"/>
  <c r="F201" i="43" s="1"/>
  <c r="E44" i="43"/>
  <c r="E201" i="43" s="1"/>
  <c r="D44" i="43"/>
  <c r="D201" i="43" s="1"/>
  <c r="C44" i="43"/>
  <c r="C201" i="43" s="1"/>
  <c r="B44" i="43"/>
  <c r="B201" i="43" s="1"/>
  <c r="P43" i="43"/>
  <c r="O43" i="43"/>
  <c r="O200" i="43" s="1"/>
  <c r="N43" i="43"/>
  <c r="N200" i="43" s="1"/>
  <c r="M43" i="43"/>
  <c r="M200" i="43" s="1"/>
  <c r="L43" i="43"/>
  <c r="L200" i="43" s="1"/>
  <c r="K43" i="43"/>
  <c r="K200" i="43" s="1"/>
  <c r="J43" i="43"/>
  <c r="J200" i="43" s="1"/>
  <c r="I43" i="43"/>
  <c r="I200" i="43" s="1"/>
  <c r="H43" i="43"/>
  <c r="H200" i="43" s="1"/>
  <c r="G43" i="43"/>
  <c r="G200" i="43" s="1"/>
  <c r="F43" i="43"/>
  <c r="F200" i="43" s="1"/>
  <c r="E43" i="43"/>
  <c r="E200" i="43" s="1"/>
  <c r="D43" i="43"/>
  <c r="D200" i="43" s="1"/>
  <c r="C43" i="43"/>
  <c r="C200" i="43" s="1"/>
  <c r="B43" i="43"/>
  <c r="B200" i="43" s="1"/>
  <c r="P42" i="43"/>
  <c r="O42" i="43"/>
  <c r="O199" i="43" s="1"/>
  <c r="N42" i="43"/>
  <c r="N199" i="43" s="1"/>
  <c r="M42" i="43"/>
  <c r="M199" i="43" s="1"/>
  <c r="L42" i="43"/>
  <c r="L199" i="43" s="1"/>
  <c r="K42" i="43"/>
  <c r="K199" i="43" s="1"/>
  <c r="J42" i="43"/>
  <c r="J199" i="43" s="1"/>
  <c r="I42" i="43"/>
  <c r="I199" i="43" s="1"/>
  <c r="H42" i="43"/>
  <c r="H199" i="43" s="1"/>
  <c r="G42" i="43"/>
  <c r="G199" i="43" s="1"/>
  <c r="F42" i="43"/>
  <c r="E42" i="43"/>
  <c r="D42" i="43"/>
  <c r="D199" i="43" s="1"/>
  <c r="C42" i="43"/>
  <c r="C199" i="43" s="1"/>
  <c r="B42" i="43"/>
  <c r="B199" i="43" s="1"/>
  <c r="P41" i="43"/>
  <c r="O41" i="43"/>
  <c r="N41" i="43"/>
  <c r="N198" i="43" s="1"/>
  <c r="M41" i="43"/>
  <c r="M198" i="43" s="1"/>
  <c r="L41" i="43"/>
  <c r="L198" i="43" s="1"/>
  <c r="K41" i="43"/>
  <c r="K198" i="43" s="1"/>
  <c r="J41" i="43"/>
  <c r="J198" i="43" s="1"/>
  <c r="I41" i="43"/>
  <c r="I198" i="43" s="1"/>
  <c r="H41" i="43"/>
  <c r="H198" i="43" s="1"/>
  <c r="G41" i="43"/>
  <c r="G198" i="43" s="1"/>
  <c r="F41" i="43"/>
  <c r="F198" i="43" s="1"/>
  <c r="E41" i="43"/>
  <c r="E198" i="43" s="1"/>
  <c r="D41" i="43"/>
  <c r="C41" i="43"/>
  <c r="B41" i="43"/>
  <c r="B198" i="43" s="1"/>
  <c r="P40" i="43"/>
  <c r="O40" i="43"/>
  <c r="O197" i="43" s="1"/>
  <c r="N40" i="43"/>
  <c r="N197" i="43" s="1"/>
  <c r="M40" i="43"/>
  <c r="M197" i="43" s="1"/>
  <c r="L40" i="43"/>
  <c r="L197" i="43" s="1"/>
  <c r="K40" i="43"/>
  <c r="K197" i="43" s="1"/>
  <c r="J40" i="43"/>
  <c r="J197" i="43" s="1"/>
  <c r="I40" i="43"/>
  <c r="I197" i="43" s="1"/>
  <c r="H40" i="43"/>
  <c r="H197" i="43" s="1"/>
  <c r="G40" i="43"/>
  <c r="G197" i="43" s="1"/>
  <c r="F40" i="43"/>
  <c r="F197" i="43" s="1"/>
  <c r="E40" i="43"/>
  <c r="E197" i="43" s="1"/>
  <c r="D40" i="43"/>
  <c r="D197" i="43" s="1"/>
  <c r="C40" i="43"/>
  <c r="C197" i="43" s="1"/>
  <c r="B40" i="43"/>
  <c r="B197" i="43" s="1"/>
  <c r="P39" i="43"/>
  <c r="O39" i="43"/>
  <c r="O196" i="43" s="1"/>
  <c r="N39" i="43"/>
  <c r="N196" i="43" s="1"/>
  <c r="M39" i="43"/>
  <c r="M196" i="43" s="1"/>
  <c r="L39" i="43"/>
  <c r="L196" i="43" s="1"/>
  <c r="K39" i="43"/>
  <c r="K196" i="43" s="1"/>
  <c r="J39" i="43"/>
  <c r="J196" i="43" s="1"/>
  <c r="I39" i="43"/>
  <c r="I196" i="43" s="1"/>
  <c r="H39" i="43"/>
  <c r="H196" i="43" s="1"/>
  <c r="G39" i="43"/>
  <c r="G196" i="43" s="1"/>
  <c r="F39" i="43"/>
  <c r="F196" i="43" s="1"/>
  <c r="E39" i="43"/>
  <c r="E196" i="43" s="1"/>
  <c r="D39" i="43"/>
  <c r="D196" i="43" s="1"/>
  <c r="C39" i="43"/>
  <c r="C196" i="43" s="1"/>
  <c r="B39" i="43"/>
  <c r="B196" i="43" s="1"/>
  <c r="P38" i="43"/>
  <c r="O38" i="43"/>
  <c r="O195" i="43" s="1"/>
  <c r="N38" i="43"/>
  <c r="N195" i="43" s="1"/>
  <c r="M38" i="43"/>
  <c r="M195" i="43" s="1"/>
  <c r="L38" i="43"/>
  <c r="L195" i="43" s="1"/>
  <c r="K38" i="43"/>
  <c r="K195" i="43" s="1"/>
  <c r="J38" i="43"/>
  <c r="J195" i="43" s="1"/>
  <c r="I38" i="43"/>
  <c r="I195" i="43" s="1"/>
  <c r="H38" i="43"/>
  <c r="H195" i="43" s="1"/>
  <c r="G38" i="43"/>
  <c r="G195" i="43" s="1"/>
  <c r="F38" i="43"/>
  <c r="F195" i="43" s="1"/>
  <c r="E38" i="43"/>
  <c r="E195" i="43" s="1"/>
  <c r="D38" i="43"/>
  <c r="C38" i="43"/>
  <c r="C195" i="43" s="1"/>
  <c r="B38" i="43"/>
  <c r="B195" i="43" s="1"/>
  <c r="P37" i="43"/>
  <c r="O37" i="43"/>
  <c r="O194" i="43" s="1"/>
  <c r="N37" i="43"/>
  <c r="N194" i="43" s="1"/>
  <c r="M37" i="43"/>
  <c r="M194" i="43" s="1"/>
  <c r="L37" i="43"/>
  <c r="L194" i="43" s="1"/>
  <c r="K37" i="43"/>
  <c r="K194" i="43" s="1"/>
  <c r="J37" i="43"/>
  <c r="J194" i="43" s="1"/>
  <c r="I37" i="43"/>
  <c r="I194" i="43" s="1"/>
  <c r="H37" i="43"/>
  <c r="H194" i="43" s="1"/>
  <c r="G37" i="43"/>
  <c r="G194" i="43" s="1"/>
  <c r="F37" i="43"/>
  <c r="F194" i="43" s="1"/>
  <c r="E37" i="43"/>
  <c r="E194" i="43" s="1"/>
  <c r="D37" i="43"/>
  <c r="D194" i="43" s="1"/>
  <c r="C37" i="43"/>
  <c r="C194" i="43" s="1"/>
  <c r="B37" i="43"/>
  <c r="B194" i="43" s="1"/>
  <c r="P36" i="43"/>
  <c r="O36" i="43"/>
  <c r="O193" i="43" s="1"/>
  <c r="N36" i="43"/>
  <c r="N193" i="43" s="1"/>
  <c r="M36" i="43"/>
  <c r="M193" i="43" s="1"/>
  <c r="L36" i="43"/>
  <c r="L193" i="43" s="1"/>
  <c r="K36" i="43"/>
  <c r="K193" i="43" s="1"/>
  <c r="J36" i="43"/>
  <c r="J193" i="43" s="1"/>
  <c r="I36" i="43"/>
  <c r="I193" i="43" s="1"/>
  <c r="H36" i="43"/>
  <c r="H193" i="43" s="1"/>
  <c r="G36" i="43"/>
  <c r="G193" i="43" s="1"/>
  <c r="F36" i="43"/>
  <c r="F193" i="43" s="1"/>
  <c r="E36" i="43"/>
  <c r="E193" i="43" s="1"/>
  <c r="D36" i="43"/>
  <c r="D193" i="43" s="1"/>
  <c r="C36" i="43"/>
  <c r="C193" i="43" s="1"/>
  <c r="B36" i="43"/>
  <c r="B193" i="43" s="1"/>
  <c r="P35" i="43"/>
  <c r="O35" i="43"/>
  <c r="N35" i="43"/>
  <c r="N192" i="43" s="1"/>
  <c r="M35" i="43"/>
  <c r="M192" i="43" s="1"/>
  <c r="L35" i="43"/>
  <c r="L192" i="43" s="1"/>
  <c r="K35" i="43"/>
  <c r="K192" i="43" s="1"/>
  <c r="J35" i="43"/>
  <c r="J192" i="43" s="1"/>
  <c r="I35" i="43"/>
  <c r="I192" i="43" s="1"/>
  <c r="H35" i="43"/>
  <c r="G35" i="43"/>
  <c r="G192" i="43" s="1"/>
  <c r="F35" i="43"/>
  <c r="F192" i="43" s="1"/>
  <c r="E35" i="43"/>
  <c r="E192" i="43" s="1"/>
  <c r="D35" i="43"/>
  <c r="D192" i="43" s="1"/>
  <c r="C35" i="43"/>
  <c r="C192" i="43" s="1"/>
  <c r="B35" i="43"/>
  <c r="B192" i="43" s="1"/>
  <c r="P34" i="43"/>
  <c r="O34" i="43"/>
  <c r="O191" i="43" s="1"/>
  <c r="N34" i="43"/>
  <c r="N191" i="43" s="1"/>
  <c r="M34" i="43"/>
  <c r="L34" i="43"/>
  <c r="L191" i="43" s="1"/>
  <c r="K34" i="43"/>
  <c r="K191" i="43" s="1"/>
  <c r="J34" i="43"/>
  <c r="J191" i="43" s="1"/>
  <c r="I34" i="43"/>
  <c r="I191" i="43" s="1"/>
  <c r="H34" i="43"/>
  <c r="H191" i="43" s="1"/>
  <c r="G34" i="43"/>
  <c r="G191" i="43" s="1"/>
  <c r="F34" i="43"/>
  <c r="F191" i="43" s="1"/>
  <c r="E34" i="43"/>
  <c r="E191" i="43" s="1"/>
  <c r="D34" i="43"/>
  <c r="D191" i="43" s="1"/>
  <c r="C34" i="43"/>
  <c r="C191" i="43" s="1"/>
  <c r="B34" i="43"/>
  <c r="B191" i="43" s="1"/>
  <c r="P33" i="43"/>
  <c r="O33" i="43"/>
  <c r="O190" i="43" s="1"/>
  <c r="N33" i="43"/>
  <c r="N190" i="43" s="1"/>
  <c r="M33" i="43"/>
  <c r="M190" i="43" s="1"/>
  <c r="L33" i="43"/>
  <c r="L190" i="43" s="1"/>
  <c r="K33" i="43"/>
  <c r="K190" i="43" s="1"/>
  <c r="J33" i="43"/>
  <c r="J190" i="43" s="1"/>
  <c r="I33" i="43"/>
  <c r="I190" i="43" s="1"/>
  <c r="H33" i="43"/>
  <c r="H190" i="43" s="1"/>
  <c r="G33" i="43"/>
  <c r="G190" i="43" s="1"/>
  <c r="F33" i="43"/>
  <c r="F190" i="43" s="1"/>
  <c r="E33" i="43"/>
  <c r="E190" i="43" s="1"/>
  <c r="D33" i="43"/>
  <c r="D190" i="43" s="1"/>
  <c r="C33" i="43"/>
  <c r="C190" i="43" s="1"/>
  <c r="B33" i="43"/>
  <c r="B190" i="43" s="1"/>
  <c r="P32" i="43"/>
  <c r="O32" i="43"/>
  <c r="O189" i="43" s="1"/>
  <c r="N32" i="43"/>
  <c r="N189" i="43" s="1"/>
  <c r="M32" i="43"/>
  <c r="M189" i="43" s="1"/>
  <c r="L32" i="43"/>
  <c r="L189" i="43" s="1"/>
  <c r="K32" i="43"/>
  <c r="K189" i="43" s="1"/>
  <c r="J32" i="43"/>
  <c r="J189" i="43" s="1"/>
  <c r="I32" i="43"/>
  <c r="I189" i="43" s="1"/>
  <c r="H32" i="43"/>
  <c r="H189" i="43" s="1"/>
  <c r="G32" i="43"/>
  <c r="G189" i="43" s="1"/>
  <c r="F32" i="43"/>
  <c r="F189" i="43" s="1"/>
  <c r="E32" i="43"/>
  <c r="E189" i="43" s="1"/>
  <c r="D32" i="43"/>
  <c r="D189" i="43" s="1"/>
  <c r="C32" i="43"/>
  <c r="C189" i="43" s="1"/>
  <c r="B32" i="43"/>
  <c r="B189" i="43" s="1"/>
  <c r="P31" i="43"/>
  <c r="O31" i="43"/>
  <c r="O188" i="43" s="1"/>
  <c r="N31" i="43"/>
  <c r="N188" i="43" s="1"/>
  <c r="M31" i="43"/>
  <c r="M188" i="43" s="1"/>
  <c r="L31" i="43"/>
  <c r="L188" i="43" s="1"/>
  <c r="K31" i="43"/>
  <c r="K188" i="43" s="1"/>
  <c r="J31" i="43"/>
  <c r="J188" i="43" s="1"/>
  <c r="I31" i="43"/>
  <c r="I188" i="43" s="1"/>
  <c r="H31" i="43"/>
  <c r="H188" i="43" s="1"/>
  <c r="G31" i="43"/>
  <c r="G188" i="43" s="1"/>
  <c r="F31" i="43"/>
  <c r="F188" i="43" s="1"/>
  <c r="E31" i="43"/>
  <c r="D31" i="43"/>
  <c r="D188" i="43" s="1"/>
  <c r="C31" i="43"/>
  <c r="C188" i="43" s="1"/>
  <c r="B31" i="43"/>
  <c r="B188" i="43" s="1"/>
  <c r="P30" i="43"/>
  <c r="O30" i="43"/>
  <c r="O187" i="43" s="1"/>
  <c r="N30" i="43"/>
  <c r="N187" i="43" s="1"/>
  <c r="M30" i="43"/>
  <c r="M187" i="43" s="1"/>
  <c r="L30" i="43"/>
  <c r="L187" i="43" s="1"/>
  <c r="K30" i="43"/>
  <c r="K187" i="43" s="1"/>
  <c r="J30" i="43"/>
  <c r="J187" i="43" s="1"/>
  <c r="I30" i="43"/>
  <c r="I187" i="43" s="1"/>
  <c r="H30" i="43"/>
  <c r="H187" i="43" s="1"/>
  <c r="G30" i="43"/>
  <c r="G187" i="43" s="1"/>
  <c r="F30" i="43"/>
  <c r="F187" i="43" s="1"/>
  <c r="E30" i="43"/>
  <c r="E187" i="43" s="1"/>
  <c r="D30" i="43"/>
  <c r="D187" i="43" s="1"/>
  <c r="C30" i="43"/>
  <c r="C187" i="43" s="1"/>
  <c r="B30" i="43"/>
  <c r="B187" i="43" s="1"/>
  <c r="P29" i="43"/>
  <c r="O29" i="43"/>
  <c r="O186" i="43" s="1"/>
  <c r="N29" i="43"/>
  <c r="M29" i="43"/>
  <c r="M186" i="43" s="1"/>
  <c r="L29" i="43"/>
  <c r="K29" i="43"/>
  <c r="K186" i="43" s="1"/>
  <c r="J29" i="43"/>
  <c r="J186" i="43" s="1"/>
  <c r="I29" i="43"/>
  <c r="I186" i="43" s="1"/>
  <c r="H29" i="43"/>
  <c r="H186" i="43" s="1"/>
  <c r="G29" i="43"/>
  <c r="G186" i="43" s="1"/>
  <c r="F29" i="43"/>
  <c r="F186" i="43" s="1"/>
  <c r="E29" i="43"/>
  <c r="E186" i="43" s="1"/>
  <c r="D29" i="43"/>
  <c r="D186" i="43" s="1"/>
  <c r="C29" i="43"/>
  <c r="C186" i="43" s="1"/>
  <c r="B29" i="43"/>
  <c r="B186" i="43" s="1"/>
  <c r="P28" i="43"/>
  <c r="O28" i="43"/>
  <c r="O185" i="43" s="1"/>
  <c r="N28" i="43"/>
  <c r="N185" i="43" s="1"/>
  <c r="M28" i="43"/>
  <c r="M185" i="43" s="1"/>
  <c r="L28" i="43"/>
  <c r="L185" i="43" s="1"/>
  <c r="K28" i="43"/>
  <c r="K185" i="43" s="1"/>
  <c r="J28" i="43"/>
  <c r="J185" i="43" s="1"/>
  <c r="I28" i="43"/>
  <c r="I185" i="43" s="1"/>
  <c r="H28" i="43"/>
  <c r="H185" i="43" s="1"/>
  <c r="G28" i="43"/>
  <c r="F28" i="43"/>
  <c r="F185" i="43" s="1"/>
  <c r="E28" i="43"/>
  <c r="E185" i="43" s="1"/>
  <c r="D28" i="43"/>
  <c r="D185" i="43" s="1"/>
  <c r="C28" i="43"/>
  <c r="C185" i="43" s="1"/>
  <c r="B28" i="43"/>
  <c r="B185" i="43" s="1"/>
  <c r="P27" i="43"/>
  <c r="O27" i="43"/>
  <c r="O184" i="43" s="1"/>
  <c r="N27" i="43"/>
  <c r="N184" i="43" s="1"/>
  <c r="M27" i="43"/>
  <c r="M184" i="43" s="1"/>
  <c r="L27" i="43"/>
  <c r="L184" i="43" s="1"/>
  <c r="K27" i="43"/>
  <c r="K184" i="43" s="1"/>
  <c r="J27" i="43"/>
  <c r="J184" i="43" s="1"/>
  <c r="I27" i="43"/>
  <c r="I184" i="43" s="1"/>
  <c r="H27" i="43"/>
  <c r="H184" i="43" s="1"/>
  <c r="G27" i="43"/>
  <c r="G184" i="43" s="1"/>
  <c r="F27" i="43"/>
  <c r="F184" i="43" s="1"/>
  <c r="E27" i="43"/>
  <c r="E184" i="43" s="1"/>
  <c r="D27" i="43"/>
  <c r="D184" i="43" s="1"/>
  <c r="C27" i="43"/>
  <c r="C184" i="43" s="1"/>
  <c r="B27" i="43"/>
  <c r="B184" i="43" s="1"/>
  <c r="P26" i="43"/>
  <c r="O26" i="43"/>
  <c r="O183" i="43" s="1"/>
  <c r="N26" i="43"/>
  <c r="N183" i="43" s="1"/>
  <c r="M26" i="43"/>
  <c r="M183" i="43" s="1"/>
  <c r="L26" i="43"/>
  <c r="L183" i="43" s="1"/>
  <c r="K26" i="43"/>
  <c r="K183" i="43" s="1"/>
  <c r="J26" i="43"/>
  <c r="J183" i="43" s="1"/>
  <c r="I26" i="43"/>
  <c r="I183" i="43" s="1"/>
  <c r="H26" i="43"/>
  <c r="H183" i="43" s="1"/>
  <c r="G26" i="43"/>
  <c r="G183" i="43" s="1"/>
  <c r="F26" i="43"/>
  <c r="F183" i="43" s="1"/>
  <c r="E26" i="43"/>
  <c r="D26" i="43"/>
  <c r="D183" i="43" s="1"/>
  <c r="C26" i="43"/>
  <c r="C183" i="43" s="1"/>
  <c r="B26" i="43"/>
  <c r="B183" i="43" s="1"/>
  <c r="P25" i="43"/>
  <c r="O25" i="43"/>
  <c r="O182" i="43" s="1"/>
  <c r="N25" i="43"/>
  <c r="N182" i="43" s="1"/>
  <c r="M25" i="43"/>
  <c r="M182" i="43" s="1"/>
  <c r="L25" i="43"/>
  <c r="L182" i="43" s="1"/>
  <c r="K25" i="43"/>
  <c r="K182" i="43" s="1"/>
  <c r="J25" i="43"/>
  <c r="J182" i="43" s="1"/>
  <c r="I25" i="43"/>
  <c r="H25" i="43"/>
  <c r="H182" i="43" s="1"/>
  <c r="G25" i="43"/>
  <c r="G182" i="43" s="1"/>
  <c r="F25" i="43"/>
  <c r="F182" i="43" s="1"/>
  <c r="E25" i="43"/>
  <c r="E182" i="43" s="1"/>
  <c r="D25" i="43"/>
  <c r="D182" i="43" s="1"/>
  <c r="C25" i="43"/>
  <c r="C182" i="43" s="1"/>
  <c r="B25" i="43"/>
  <c r="B182" i="43" s="1"/>
  <c r="P24" i="43"/>
  <c r="O24" i="43"/>
  <c r="O181" i="43" s="1"/>
  <c r="N24" i="43"/>
  <c r="N181" i="43" s="1"/>
  <c r="M24" i="43"/>
  <c r="M181" i="43" s="1"/>
  <c r="L24" i="43"/>
  <c r="L181" i="43" s="1"/>
  <c r="K24" i="43"/>
  <c r="K181" i="43" s="1"/>
  <c r="J24" i="43"/>
  <c r="J181" i="43" s="1"/>
  <c r="I24" i="43"/>
  <c r="I181" i="43" s="1"/>
  <c r="H24" i="43"/>
  <c r="H181" i="43" s="1"/>
  <c r="G24" i="43"/>
  <c r="G181" i="43" s="1"/>
  <c r="F24" i="43"/>
  <c r="F181" i="43" s="1"/>
  <c r="E24" i="43"/>
  <c r="D24" i="43"/>
  <c r="D181" i="43" s="1"/>
  <c r="C24" i="43"/>
  <c r="C181" i="43" s="1"/>
  <c r="B24" i="43"/>
  <c r="B181" i="43" s="1"/>
  <c r="P23" i="43"/>
  <c r="O23" i="43"/>
  <c r="O180" i="43" s="1"/>
  <c r="N23" i="43"/>
  <c r="N180" i="43" s="1"/>
  <c r="M23" i="43"/>
  <c r="M180" i="43" s="1"/>
  <c r="L23" i="43"/>
  <c r="L180" i="43" s="1"/>
  <c r="K23" i="43"/>
  <c r="K180" i="43" s="1"/>
  <c r="J23" i="43"/>
  <c r="J180" i="43" s="1"/>
  <c r="I23" i="43"/>
  <c r="I180" i="43" s="1"/>
  <c r="H23" i="43"/>
  <c r="H180" i="43" s="1"/>
  <c r="G23" i="43"/>
  <c r="G180" i="43" s="1"/>
  <c r="F23" i="43"/>
  <c r="F180" i="43" s="1"/>
  <c r="E23" i="43"/>
  <c r="E180" i="43" s="1"/>
  <c r="D23" i="43"/>
  <c r="D180" i="43" s="1"/>
  <c r="C23" i="43"/>
  <c r="C180" i="43" s="1"/>
  <c r="B23" i="43"/>
  <c r="B180" i="43" s="1"/>
  <c r="P22" i="43"/>
  <c r="O22" i="43"/>
  <c r="O179" i="43" s="1"/>
  <c r="N22" i="43"/>
  <c r="N179" i="43" s="1"/>
  <c r="M22" i="43"/>
  <c r="M179" i="43" s="1"/>
  <c r="L22" i="43"/>
  <c r="L179" i="43" s="1"/>
  <c r="K22" i="43"/>
  <c r="K179" i="43" s="1"/>
  <c r="J22" i="43"/>
  <c r="J179" i="43" s="1"/>
  <c r="I22" i="43"/>
  <c r="I179" i="43" s="1"/>
  <c r="H22" i="43"/>
  <c r="H179" i="43" s="1"/>
  <c r="G22" i="43"/>
  <c r="G179" i="43" s="1"/>
  <c r="F22" i="43"/>
  <c r="F179" i="43" s="1"/>
  <c r="E22" i="43"/>
  <c r="E179" i="43" s="1"/>
  <c r="D22" i="43"/>
  <c r="D179" i="43" s="1"/>
  <c r="C22" i="43"/>
  <c r="C179" i="43" s="1"/>
  <c r="B22" i="43"/>
  <c r="B179" i="43" s="1"/>
  <c r="P21" i="43"/>
  <c r="O21" i="43"/>
  <c r="O178" i="43" s="1"/>
  <c r="N21" i="43"/>
  <c r="N178" i="43" s="1"/>
  <c r="M21" i="43"/>
  <c r="M178" i="43" s="1"/>
  <c r="L21" i="43"/>
  <c r="L178" i="43" s="1"/>
  <c r="K21" i="43"/>
  <c r="K178" i="43" s="1"/>
  <c r="J21" i="43"/>
  <c r="J178" i="43" s="1"/>
  <c r="I21" i="43"/>
  <c r="I178" i="43" s="1"/>
  <c r="H21" i="43"/>
  <c r="H178" i="43" s="1"/>
  <c r="G21" i="43"/>
  <c r="G178" i="43" s="1"/>
  <c r="F21" i="43"/>
  <c r="F178" i="43" s="1"/>
  <c r="E21" i="43"/>
  <c r="E178" i="43" s="1"/>
  <c r="D21" i="43"/>
  <c r="D178" i="43" s="1"/>
  <c r="C21" i="43"/>
  <c r="C178" i="43" s="1"/>
  <c r="B21" i="43"/>
  <c r="B178" i="43" s="1"/>
  <c r="P20" i="43"/>
  <c r="O20" i="43"/>
  <c r="O177" i="43" s="1"/>
  <c r="N20" i="43"/>
  <c r="N177" i="43" s="1"/>
  <c r="M20" i="43"/>
  <c r="M177" i="43" s="1"/>
  <c r="L20" i="43"/>
  <c r="L177" i="43" s="1"/>
  <c r="K20" i="43"/>
  <c r="K177" i="43" s="1"/>
  <c r="J20" i="43"/>
  <c r="J177" i="43" s="1"/>
  <c r="I20" i="43"/>
  <c r="I177" i="43" s="1"/>
  <c r="H20" i="43"/>
  <c r="H177" i="43" s="1"/>
  <c r="G20" i="43"/>
  <c r="G177" i="43" s="1"/>
  <c r="F20" i="43"/>
  <c r="F177" i="43" s="1"/>
  <c r="E20" i="43"/>
  <c r="E177" i="43" s="1"/>
  <c r="D20" i="43"/>
  <c r="D177" i="43" s="1"/>
  <c r="C20" i="43"/>
  <c r="C177" i="43" s="1"/>
  <c r="B20" i="43"/>
  <c r="B177" i="43" s="1"/>
  <c r="P19" i="43"/>
  <c r="O19" i="43"/>
  <c r="O176" i="43" s="1"/>
  <c r="N19" i="43"/>
  <c r="M19" i="43"/>
  <c r="M176" i="43" s="1"/>
  <c r="L19" i="43"/>
  <c r="L176" i="43" s="1"/>
  <c r="K19" i="43"/>
  <c r="K176" i="43" s="1"/>
  <c r="J19" i="43"/>
  <c r="J176" i="43" s="1"/>
  <c r="I19" i="43"/>
  <c r="I176" i="43" s="1"/>
  <c r="H19" i="43"/>
  <c r="H176" i="43" s="1"/>
  <c r="G19" i="43"/>
  <c r="G176" i="43" s="1"/>
  <c r="F19" i="43"/>
  <c r="F176" i="43" s="1"/>
  <c r="E19" i="43"/>
  <c r="E176" i="43" s="1"/>
  <c r="D19" i="43"/>
  <c r="D176" i="43" s="1"/>
  <c r="C19" i="43"/>
  <c r="C176" i="43" s="1"/>
  <c r="B19" i="43"/>
  <c r="B176" i="43" s="1"/>
  <c r="P18" i="43"/>
  <c r="O18" i="43"/>
  <c r="O175" i="43" s="1"/>
  <c r="N18" i="43"/>
  <c r="N175" i="43" s="1"/>
  <c r="M18" i="43"/>
  <c r="M175" i="43" s="1"/>
  <c r="L18" i="43"/>
  <c r="L175" i="43" s="1"/>
  <c r="K18" i="43"/>
  <c r="K175" i="43" s="1"/>
  <c r="J18" i="43"/>
  <c r="J175" i="43" s="1"/>
  <c r="I18" i="43"/>
  <c r="I175" i="43" s="1"/>
  <c r="H18" i="43"/>
  <c r="H175" i="43" s="1"/>
  <c r="G18" i="43"/>
  <c r="G175" i="43" s="1"/>
  <c r="F18" i="43"/>
  <c r="F175" i="43" s="1"/>
  <c r="E18" i="43"/>
  <c r="E175" i="43" s="1"/>
  <c r="D18" i="43"/>
  <c r="D175" i="43" s="1"/>
  <c r="C18" i="43"/>
  <c r="C175" i="43" s="1"/>
  <c r="B18" i="43"/>
  <c r="B175" i="43" s="1"/>
  <c r="P17" i="43"/>
  <c r="O17" i="43"/>
  <c r="O174" i="43" s="1"/>
  <c r="N17" i="43"/>
  <c r="N174" i="43" s="1"/>
  <c r="M17" i="43"/>
  <c r="M174" i="43" s="1"/>
  <c r="L17" i="43"/>
  <c r="L174" i="43" s="1"/>
  <c r="K17" i="43"/>
  <c r="K174" i="43" s="1"/>
  <c r="J17" i="43"/>
  <c r="J174" i="43" s="1"/>
  <c r="I17" i="43"/>
  <c r="I174" i="43" s="1"/>
  <c r="H17" i="43"/>
  <c r="H174" i="43" s="1"/>
  <c r="G17" i="43"/>
  <c r="G174" i="43" s="1"/>
  <c r="F17" i="43"/>
  <c r="F174" i="43" s="1"/>
  <c r="E17" i="43"/>
  <c r="E174" i="43" s="1"/>
  <c r="D17" i="43"/>
  <c r="D174" i="43" s="1"/>
  <c r="C17" i="43"/>
  <c r="C174" i="43" s="1"/>
  <c r="B17" i="43"/>
  <c r="B174" i="43" s="1"/>
  <c r="P16" i="43"/>
  <c r="O16" i="43"/>
  <c r="O173" i="43" s="1"/>
  <c r="N16" i="43"/>
  <c r="N173" i="43" s="1"/>
  <c r="M16" i="43"/>
  <c r="M173" i="43" s="1"/>
  <c r="L16" i="43"/>
  <c r="L173" i="43" s="1"/>
  <c r="K16" i="43"/>
  <c r="K173" i="43" s="1"/>
  <c r="J16" i="43"/>
  <c r="J173" i="43" s="1"/>
  <c r="I16" i="43"/>
  <c r="I173" i="43" s="1"/>
  <c r="H16" i="43"/>
  <c r="H173" i="43" s="1"/>
  <c r="G16" i="43"/>
  <c r="G173" i="43" s="1"/>
  <c r="F16" i="43"/>
  <c r="F173" i="43" s="1"/>
  <c r="E16" i="43"/>
  <c r="E173" i="43" s="1"/>
  <c r="D16" i="43"/>
  <c r="D173" i="43" s="1"/>
  <c r="C16" i="43"/>
  <c r="C173" i="43" s="1"/>
  <c r="B16" i="43"/>
  <c r="B173" i="43" s="1"/>
  <c r="P15" i="43"/>
  <c r="O15" i="43"/>
  <c r="O172" i="43" s="1"/>
  <c r="N15" i="43"/>
  <c r="N172" i="43" s="1"/>
  <c r="M15" i="43"/>
  <c r="M172" i="43" s="1"/>
  <c r="L15" i="43"/>
  <c r="L172" i="43" s="1"/>
  <c r="K15" i="43"/>
  <c r="K172" i="43" s="1"/>
  <c r="J15" i="43"/>
  <c r="J172" i="43" s="1"/>
  <c r="I15" i="43"/>
  <c r="I172" i="43" s="1"/>
  <c r="H15" i="43"/>
  <c r="H172" i="43" s="1"/>
  <c r="G15" i="43"/>
  <c r="G172" i="43" s="1"/>
  <c r="F15" i="43"/>
  <c r="F172" i="43" s="1"/>
  <c r="E15" i="43"/>
  <c r="E172" i="43" s="1"/>
  <c r="D15" i="43"/>
  <c r="D172" i="43" s="1"/>
  <c r="C15" i="43"/>
  <c r="C172" i="43" s="1"/>
  <c r="B15" i="43"/>
  <c r="B172" i="43" s="1"/>
  <c r="P14" i="43"/>
  <c r="O14" i="43"/>
  <c r="O171" i="43" s="1"/>
  <c r="N14" i="43"/>
  <c r="N171" i="43" s="1"/>
  <c r="M14" i="43"/>
  <c r="M171" i="43" s="1"/>
  <c r="L14" i="43"/>
  <c r="L171" i="43" s="1"/>
  <c r="K14" i="43"/>
  <c r="K171" i="43" s="1"/>
  <c r="J14" i="43"/>
  <c r="J171" i="43" s="1"/>
  <c r="I14" i="43"/>
  <c r="I171" i="43" s="1"/>
  <c r="H14" i="43"/>
  <c r="H171" i="43" s="1"/>
  <c r="G14" i="43"/>
  <c r="G171" i="43" s="1"/>
  <c r="F14" i="43"/>
  <c r="F171" i="43" s="1"/>
  <c r="E14" i="43"/>
  <c r="E171" i="43" s="1"/>
  <c r="D14" i="43"/>
  <c r="D171" i="43" s="1"/>
  <c r="C14" i="43"/>
  <c r="C171" i="43" s="1"/>
  <c r="B14" i="43"/>
  <c r="B171" i="43" s="1"/>
  <c r="P13" i="43"/>
  <c r="O13" i="43"/>
  <c r="N13" i="43"/>
  <c r="M13" i="43"/>
  <c r="M170" i="43" s="1"/>
  <c r="L13" i="43"/>
  <c r="L170" i="43" s="1"/>
  <c r="K13" i="43"/>
  <c r="J13" i="43"/>
  <c r="J170" i="43" s="1"/>
  <c r="I13" i="43"/>
  <c r="I170" i="43" s="1"/>
  <c r="H13" i="43"/>
  <c r="H170" i="43" s="1"/>
  <c r="G13" i="43"/>
  <c r="G170" i="43" s="1"/>
  <c r="F13" i="43"/>
  <c r="F170" i="43" s="1"/>
  <c r="E13" i="43"/>
  <c r="E170" i="43" s="1"/>
  <c r="D13" i="43"/>
  <c r="D170" i="43" s="1"/>
  <c r="C13" i="43"/>
  <c r="C170" i="43" s="1"/>
  <c r="B13" i="43"/>
  <c r="B170" i="43" s="1"/>
  <c r="P12" i="43"/>
  <c r="O12" i="43"/>
  <c r="N12" i="43"/>
  <c r="N169" i="43" s="1"/>
  <c r="M12" i="43"/>
  <c r="M169" i="43" s="1"/>
  <c r="L12" i="43"/>
  <c r="L169" i="43" s="1"/>
  <c r="K12" i="43"/>
  <c r="K169" i="43" s="1"/>
  <c r="J12" i="43"/>
  <c r="J169" i="43" s="1"/>
  <c r="I12" i="43"/>
  <c r="I169" i="43" s="1"/>
  <c r="H12" i="43"/>
  <c r="H169" i="43" s="1"/>
  <c r="G12" i="43"/>
  <c r="G169" i="43" s="1"/>
  <c r="F12" i="43"/>
  <c r="F169" i="43" s="1"/>
  <c r="E12" i="43"/>
  <c r="E169" i="43" s="1"/>
  <c r="D12" i="43"/>
  <c r="D169" i="43" s="1"/>
  <c r="C12" i="43"/>
  <c r="C169" i="43" s="1"/>
  <c r="B12" i="43"/>
  <c r="B169" i="43" s="1"/>
  <c r="P11" i="43"/>
  <c r="O11" i="43"/>
  <c r="O168" i="43" s="1"/>
  <c r="N11" i="43"/>
  <c r="N168" i="43" s="1"/>
  <c r="M11" i="43"/>
  <c r="M168" i="43" s="1"/>
  <c r="L11" i="43"/>
  <c r="L168" i="43" s="1"/>
  <c r="K11" i="43"/>
  <c r="K168" i="43" s="1"/>
  <c r="J11" i="43"/>
  <c r="J168" i="43" s="1"/>
  <c r="I11" i="43"/>
  <c r="I168" i="43" s="1"/>
  <c r="H11" i="43"/>
  <c r="H168" i="43" s="1"/>
  <c r="G11" i="43"/>
  <c r="G168" i="43" s="1"/>
  <c r="F11" i="43"/>
  <c r="F168" i="43" s="1"/>
  <c r="E11" i="43"/>
  <c r="E168" i="43" s="1"/>
  <c r="D11" i="43"/>
  <c r="D168" i="43" s="1"/>
  <c r="C11" i="43"/>
  <c r="C168" i="43" s="1"/>
  <c r="B11" i="43"/>
  <c r="B168" i="43" s="1"/>
  <c r="P10" i="43"/>
  <c r="O10" i="43"/>
  <c r="O167" i="43" s="1"/>
  <c r="N10" i="43"/>
  <c r="N167" i="43" s="1"/>
  <c r="M10" i="43"/>
  <c r="M167" i="43" s="1"/>
  <c r="L10" i="43"/>
  <c r="K10" i="43"/>
  <c r="K167" i="43" s="1"/>
  <c r="J10" i="43"/>
  <c r="J167" i="43" s="1"/>
  <c r="I10" i="43"/>
  <c r="I167" i="43" s="1"/>
  <c r="H10" i="43"/>
  <c r="H167" i="43" s="1"/>
  <c r="G10" i="43"/>
  <c r="G167" i="43" s="1"/>
  <c r="F10" i="43"/>
  <c r="E10" i="43"/>
  <c r="E167" i="43" s="1"/>
  <c r="D10" i="43"/>
  <c r="D167" i="43" s="1"/>
  <c r="C10" i="43"/>
  <c r="B10" i="43"/>
  <c r="B167" i="43" s="1"/>
  <c r="P9" i="43"/>
  <c r="O9" i="43"/>
  <c r="O166" i="43" s="1"/>
  <c r="N9" i="43"/>
  <c r="N166" i="43" s="1"/>
  <c r="M9" i="43"/>
  <c r="M166" i="43" s="1"/>
  <c r="L9" i="43"/>
  <c r="L166" i="43" s="1"/>
  <c r="K9" i="43"/>
  <c r="K166" i="43" s="1"/>
  <c r="J9" i="43"/>
  <c r="J166" i="43" s="1"/>
  <c r="I9" i="43"/>
  <c r="I166" i="43" s="1"/>
  <c r="H9" i="43"/>
  <c r="H166" i="43" s="1"/>
  <c r="G9" i="43"/>
  <c r="G166" i="43" s="1"/>
  <c r="F9" i="43"/>
  <c r="F166" i="43" s="1"/>
  <c r="E9" i="43"/>
  <c r="D9" i="43"/>
  <c r="D166" i="43" s="1"/>
  <c r="C9" i="43"/>
  <c r="C166" i="43" s="1"/>
  <c r="B9" i="43"/>
  <c r="B166" i="43" s="1"/>
  <c r="P8" i="43"/>
  <c r="O8" i="43"/>
  <c r="O165" i="43" s="1"/>
  <c r="N8" i="43"/>
  <c r="N165" i="43" s="1"/>
  <c r="M8" i="43"/>
  <c r="M165" i="43" s="1"/>
  <c r="L8" i="43"/>
  <c r="L165" i="43" s="1"/>
  <c r="K8" i="43"/>
  <c r="K165" i="43" s="1"/>
  <c r="J8" i="43"/>
  <c r="J165" i="43" s="1"/>
  <c r="I8" i="43"/>
  <c r="I165" i="43" s="1"/>
  <c r="H8" i="43"/>
  <c r="H165" i="43" s="1"/>
  <c r="G8" i="43"/>
  <c r="G165" i="43" s="1"/>
  <c r="F8" i="43"/>
  <c r="F165" i="43" s="1"/>
  <c r="E8" i="43"/>
  <c r="E165" i="43" s="1"/>
  <c r="D8" i="43"/>
  <c r="D165" i="43" s="1"/>
  <c r="C8" i="43"/>
  <c r="C165" i="43" s="1"/>
  <c r="B8" i="43"/>
  <c r="B165" i="43" s="1"/>
  <c r="P7" i="43"/>
  <c r="O7" i="43"/>
  <c r="O164" i="43" s="1"/>
  <c r="N7" i="43"/>
  <c r="N164" i="43" s="1"/>
  <c r="M7" i="43"/>
  <c r="M164" i="43" s="1"/>
  <c r="L7" i="43"/>
  <c r="L164" i="43" s="1"/>
  <c r="K7" i="43"/>
  <c r="K164" i="43" s="1"/>
  <c r="J7" i="43"/>
  <c r="J164" i="43" s="1"/>
  <c r="I7" i="43"/>
  <c r="I164" i="43" s="1"/>
  <c r="H7" i="43"/>
  <c r="H164" i="43" s="1"/>
  <c r="G7" i="43"/>
  <c r="G164" i="43" s="1"/>
  <c r="F7" i="43"/>
  <c r="F164" i="43" s="1"/>
  <c r="E7" i="43"/>
  <c r="E164" i="43" s="1"/>
  <c r="D7" i="43"/>
  <c r="D164" i="43" s="1"/>
  <c r="C7" i="43"/>
  <c r="C164" i="43" s="1"/>
  <c r="B7" i="43"/>
  <c r="B164" i="43" s="1"/>
  <c r="P6" i="43"/>
  <c r="O6" i="43"/>
  <c r="O163" i="43" s="1"/>
  <c r="N6" i="43"/>
  <c r="N163" i="43" s="1"/>
  <c r="M6" i="43"/>
  <c r="M163" i="43" s="1"/>
  <c r="L6" i="43"/>
  <c r="L163" i="43" s="1"/>
  <c r="K6" i="43"/>
  <c r="K163" i="43" s="1"/>
  <c r="J6" i="43"/>
  <c r="J163" i="43" s="1"/>
  <c r="I6" i="43"/>
  <c r="I163" i="43" s="1"/>
  <c r="H6" i="43"/>
  <c r="H163" i="43" s="1"/>
  <c r="G6" i="43"/>
  <c r="G163" i="43" s="1"/>
  <c r="F6" i="43"/>
  <c r="F163" i="43" s="1"/>
  <c r="E6" i="43"/>
  <c r="E163" i="43" s="1"/>
  <c r="D6" i="43"/>
  <c r="D163" i="43" s="1"/>
  <c r="C6" i="43"/>
  <c r="C163" i="43" s="1"/>
  <c r="B6" i="43"/>
  <c r="B163" i="43" s="1"/>
  <c r="P5" i="43"/>
  <c r="O5" i="43"/>
  <c r="O162" i="43" s="1"/>
  <c r="N5" i="43"/>
  <c r="N162" i="43" s="1"/>
  <c r="M5" i="43"/>
  <c r="M162" i="43" s="1"/>
  <c r="L5" i="43"/>
  <c r="L162" i="43" s="1"/>
  <c r="K5" i="43"/>
  <c r="K162" i="43" s="1"/>
  <c r="J5" i="43"/>
  <c r="J162" i="43" s="1"/>
  <c r="I5" i="43"/>
  <c r="I162" i="43" s="1"/>
  <c r="H5" i="43"/>
  <c r="H162" i="43" s="1"/>
  <c r="G5" i="43"/>
  <c r="G162" i="43" s="1"/>
  <c r="F5" i="43"/>
  <c r="F162" i="43" s="1"/>
  <c r="E5" i="43"/>
  <c r="E162" i="43" s="1"/>
  <c r="D5" i="43"/>
  <c r="D162" i="43" s="1"/>
  <c r="C5" i="43"/>
  <c r="C162" i="43" s="1"/>
  <c r="B5" i="43"/>
  <c r="B162" i="43" s="1"/>
  <c r="P4" i="43"/>
  <c r="O4" i="43"/>
  <c r="O161" i="43" s="1"/>
  <c r="N4" i="43"/>
  <c r="N161" i="43" s="1"/>
  <c r="M4" i="43"/>
  <c r="M161" i="43" s="1"/>
  <c r="L4" i="43"/>
  <c r="L161" i="43" s="1"/>
  <c r="K4" i="43"/>
  <c r="K161" i="43" s="1"/>
  <c r="J4" i="43"/>
  <c r="J161" i="43" s="1"/>
  <c r="I4" i="43"/>
  <c r="I161" i="43" s="1"/>
  <c r="H4" i="43"/>
  <c r="H161" i="43" s="1"/>
  <c r="G4" i="43"/>
  <c r="G161" i="43" s="1"/>
  <c r="F4" i="43"/>
  <c r="F161" i="43" s="1"/>
  <c r="E4" i="43"/>
  <c r="E161" i="43" s="1"/>
  <c r="D4" i="43"/>
  <c r="D161" i="43" s="1"/>
  <c r="C4" i="43"/>
  <c r="C161" i="43" s="1"/>
  <c r="B4" i="43"/>
  <c r="B161" i="43" s="1"/>
  <c r="P3" i="43"/>
  <c r="O3" i="43"/>
  <c r="O160" i="43" s="1"/>
  <c r="N3" i="43"/>
  <c r="N160" i="43" s="1"/>
  <c r="M3" i="43"/>
  <c r="M160" i="43" s="1"/>
  <c r="L3" i="43"/>
  <c r="L160" i="43" s="1"/>
  <c r="K3" i="43"/>
  <c r="K160" i="43" s="1"/>
  <c r="J3" i="43"/>
  <c r="J160" i="43" s="1"/>
  <c r="I3" i="43"/>
  <c r="I160" i="43" s="1"/>
  <c r="H3" i="43"/>
  <c r="H160" i="43" s="1"/>
  <c r="G3" i="43"/>
  <c r="F3" i="43"/>
  <c r="F160" i="43" s="1"/>
  <c r="E3" i="43"/>
  <c r="E160" i="43" s="1"/>
  <c r="D3" i="43"/>
  <c r="D160" i="43" s="1"/>
  <c r="C3" i="43"/>
  <c r="C160" i="43" s="1"/>
  <c r="B3" i="43"/>
  <c r="B160" i="43" s="1"/>
  <c r="P2" i="43"/>
  <c r="O2" i="43"/>
  <c r="N2" i="43"/>
  <c r="M2" i="43"/>
  <c r="L2" i="43"/>
  <c r="K2" i="43"/>
  <c r="J2" i="43"/>
  <c r="I2" i="43"/>
  <c r="H2" i="43"/>
  <c r="G2" i="43"/>
  <c r="F2" i="43"/>
  <c r="E2" i="43"/>
  <c r="D2" i="43"/>
  <c r="C2" i="43"/>
  <c r="B2" i="43"/>
  <c r="J32" i="42"/>
  <c r="AL31" i="42"/>
  <c r="AP28" i="42"/>
  <c r="AI28" i="42"/>
  <c r="AD28" i="42"/>
  <c r="AC28" i="42"/>
  <c r="AU27" i="42"/>
  <c r="AS27" i="42"/>
  <c r="AR27" i="42"/>
  <c r="AA27" i="42"/>
  <c r="B27" i="42"/>
  <c r="CC11" i="42"/>
  <c r="CB11" i="42"/>
  <c r="CA11" i="42"/>
  <c r="BZ11" i="42"/>
  <c r="BY11" i="42"/>
  <c r="BX11" i="42"/>
  <c r="BW11" i="42"/>
  <c r="BV11" i="42"/>
  <c r="BU11" i="42"/>
  <c r="BT11" i="42"/>
  <c r="BS11" i="42"/>
  <c r="BR11" i="42"/>
  <c r="BQ11" i="42"/>
  <c r="BP11" i="42"/>
  <c r="BO11" i="42"/>
  <c r="BN11" i="42"/>
  <c r="BM11" i="42"/>
  <c r="BL11" i="42"/>
  <c r="BK11" i="42"/>
  <c r="BJ11" i="42"/>
  <c r="BI11" i="42"/>
  <c r="BH11" i="42"/>
  <c r="BG11" i="42"/>
  <c r="BF11" i="42"/>
  <c r="BE11" i="42"/>
  <c r="BD11" i="42"/>
  <c r="BC11" i="42"/>
  <c r="BB11" i="42"/>
  <c r="BA11" i="42"/>
  <c r="AZ11" i="42"/>
  <c r="AY11" i="42"/>
  <c r="AX11" i="42"/>
  <c r="AW11" i="42"/>
  <c r="AV11" i="42"/>
  <c r="AU11" i="42"/>
  <c r="AT11" i="42"/>
  <c r="AS11" i="42"/>
  <c r="AR11" i="42"/>
  <c r="AQ11" i="42"/>
  <c r="AP11" i="42"/>
  <c r="AO11" i="42"/>
  <c r="AN11" i="42"/>
  <c r="AM11" i="42"/>
  <c r="AL11" i="42"/>
  <c r="AK11" i="42"/>
  <c r="AJ11" i="42"/>
  <c r="AI11" i="42"/>
  <c r="AH11" i="42"/>
  <c r="AG11" i="42"/>
  <c r="AF11" i="42"/>
  <c r="AE11" i="42"/>
  <c r="AD11" i="42"/>
  <c r="AC11" i="42"/>
  <c r="AB11" i="42"/>
  <c r="AA11" i="42"/>
  <c r="Z11" i="42"/>
  <c r="Y11" i="42"/>
  <c r="X11" i="42"/>
  <c r="W11" i="42"/>
  <c r="V11" i="42"/>
  <c r="U11" i="42"/>
  <c r="T11" i="42"/>
  <c r="S11" i="42"/>
  <c r="R11" i="42"/>
  <c r="Q11" i="42"/>
  <c r="P11" i="42"/>
  <c r="O11" i="42"/>
  <c r="N11" i="42"/>
  <c r="M11" i="42"/>
  <c r="L11" i="42"/>
  <c r="K11" i="42"/>
  <c r="J11" i="42"/>
  <c r="I11" i="42"/>
  <c r="H11" i="42"/>
  <c r="G11" i="42"/>
  <c r="F11" i="42"/>
  <c r="E11" i="42"/>
  <c r="D11" i="42"/>
  <c r="C11" i="42"/>
  <c r="B11" i="42"/>
  <c r="CC10" i="42"/>
  <c r="CB10" i="42"/>
  <c r="CA10" i="42"/>
  <c r="BZ10" i="42"/>
  <c r="BY10" i="42"/>
  <c r="BX10" i="42"/>
  <c r="BW10" i="42"/>
  <c r="BV10" i="42"/>
  <c r="BU10" i="42"/>
  <c r="BT10" i="42"/>
  <c r="BS10" i="42"/>
  <c r="BR10" i="42"/>
  <c r="BQ10" i="42"/>
  <c r="BP10" i="42"/>
  <c r="BO10" i="42"/>
  <c r="BN10" i="42"/>
  <c r="BM10" i="42"/>
  <c r="BL10" i="42"/>
  <c r="BK10" i="42"/>
  <c r="BJ10" i="42"/>
  <c r="BI10" i="42"/>
  <c r="BH10" i="42"/>
  <c r="BG10" i="42"/>
  <c r="BF10" i="42"/>
  <c r="BE10" i="42"/>
  <c r="BD10" i="42"/>
  <c r="BC10" i="42"/>
  <c r="BB10" i="42"/>
  <c r="BA10" i="42"/>
  <c r="AZ10" i="42"/>
  <c r="AY10" i="42"/>
  <c r="AX10" i="42"/>
  <c r="AW10" i="42"/>
  <c r="AV10" i="42"/>
  <c r="AU10" i="42"/>
  <c r="AT10" i="42"/>
  <c r="AS10" i="42"/>
  <c r="AR10" i="42"/>
  <c r="AQ10" i="42"/>
  <c r="AP10" i="42"/>
  <c r="AO10" i="42"/>
  <c r="AN10" i="42"/>
  <c r="AM10" i="42"/>
  <c r="AL10" i="42"/>
  <c r="AK10" i="42"/>
  <c r="AJ10" i="42"/>
  <c r="AI10" i="42"/>
  <c r="AH10" i="42"/>
  <c r="AG10" i="42"/>
  <c r="AF10" i="42"/>
  <c r="AE10" i="42"/>
  <c r="AD10" i="42"/>
  <c r="AC10" i="42"/>
  <c r="AB10" i="42"/>
  <c r="AA10" i="42"/>
  <c r="Z10" i="42"/>
  <c r="Y10" i="42"/>
  <c r="X10" i="42"/>
  <c r="W10" i="42"/>
  <c r="V10" i="42"/>
  <c r="U10" i="42"/>
  <c r="T10" i="42"/>
  <c r="S10" i="42"/>
  <c r="R10" i="42"/>
  <c r="Q10" i="42"/>
  <c r="P10" i="42"/>
  <c r="O10" i="42"/>
  <c r="N10" i="42"/>
  <c r="M10" i="42"/>
  <c r="L10" i="42"/>
  <c r="K10" i="42"/>
  <c r="J10" i="42"/>
  <c r="I10" i="42"/>
  <c r="H10" i="42"/>
  <c r="G10" i="42"/>
  <c r="F10" i="42"/>
  <c r="E10" i="42"/>
  <c r="D10" i="42"/>
  <c r="C10" i="42"/>
  <c r="B10" i="42"/>
  <c r="A10" i="42"/>
  <c r="CC9" i="42"/>
  <c r="CB9" i="42"/>
  <c r="CA9" i="42"/>
  <c r="BZ9" i="42"/>
  <c r="BY9" i="42"/>
  <c r="BX9" i="42"/>
  <c r="BW9" i="42"/>
  <c r="BV9" i="42"/>
  <c r="BU9" i="42"/>
  <c r="BT9" i="42"/>
  <c r="BS9" i="42"/>
  <c r="BR9" i="42"/>
  <c r="BQ9" i="42"/>
  <c r="BP9" i="42"/>
  <c r="BO9" i="42"/>
  <c r="BN9" i="42"/>
  <c r="BM9" i="42"/>
  <c r="BL9" i="42"/>
  <c r="BK9" i="42"/>
  <c r="BJ9" i="42"/>
  <c r="BI9" i="42"/>
  <c r="BH9" i="42"/>
  <c r="BG9" i="42"/>
  <c r="BF9" i="42"/>
  <c r="BE9" i="42"/>
  <c r="BD9" i="42"/>
  <c r="BC9" i="42"/>
  <c r="BB9" i="42"/>
  <c r="BA9" i="42"/>
  <c r="AZ9" i="42"/>
  <c r="AY9" i="42"/>
  <c r="AX9" i="42"/>
  <c r="AW9" i="42"/>
  <c r="AV9" i="42"/>
  <c r="AU9" i="42"/>
  <c r="AU32" i="42" s="1"/>
  <c r="AT9" i="42"/>
  <c r="AT32" i="42" s="1"/>
  <c r="AS9" i="42"/>
  <c r="AS32" i="42" s="1"/>
  <c r="AR9" i="42"/>
  <c r="AR32" i="42" s="1"/>
  <c r="AQ9" i="42"/>
  <c r="AQ32" i="42" s="1"/>
  <c r="AP9" i="42"/>
  <c r="AP32" i="42" s="1"/>
  <c r="AO9" i="42"/>
  <c r="AO32" i="42" s="1"/>
  <c r="AN9" i="42"/>
  <c r="AN32" i="42" s="1"/>
  <c r="AM9" i="42"/>
  <c r="AM32" i="42" s="1"/>
  <c r="AL9" i="42"/>
  <c r="AL32" i="42" s="1"/>
  <c r="AK9" i="42"/>
  <c r="AK32" i="42" s="1"/>
  <c r="AJ9" i="42"/>
  <c r="AJ32" i="42" s="1"/>
  <c r="AI9" i="42"/>
  <c r="AI32" i="42" s="1"/>
  <c r="AH9" i="42"/>
  <c r="AH32" i="42" s="1"/>
  <c r="AG9" i="42"/>
  <c r="AG32" i="42" s="1"/>
  <c r="AF9" i="42"/>
  <c r="AF32" i="42" s="1"/>
  <c r="AE9" i="42"/>
  <c r="AE32" i="42" s="1"/>
  <c r="AD9" i="42"/>
  <c r="AD32" i="42" s="1"/>
  <c r="AC9" i="42"/>
  <c r="AC32" i="42" s="1"/>
  <c r="AB9" i="42"/>
  <c r="AB32" i="42" s="1"/>
  <c r="AA9" i="42"/>
  <c r="AA32" i="42" s="1"/>
  <c r="Z9" i="42"/>
  <c r="Z32" i="42" s="1"/>
  <c r="Y9" i="42"/>
  <c r="Y32" i="42" s="1"/>
  <c r="X9" i="42"/>
  <c r="X32" i="42" s="1"/>
  <c r="W9" i="42"/>
  <c r="W32" i="42" s="1"/>
  <c r="V9" i="42"/>
  <c r="V32" i="42" s="1"/>
  <c r="U9" i="42"/>
  <c r="U32" i="42" s="1"/>
  <c r="T9" i="42"/>
  <c r="T32" i="42" s="1"/>
  <c r="S9" i="42"/>
  <c r="S32" i="42" s="1"/>
  <c r="R9" i="42"/>
  <c r="R32" i="42" s="1"/>
  <c r="Q9" i="42"/>
  <c r="Q32" i="42" s="1"/>
  <c r="P9" i="42"/>
  <c r="P32" i="42" s="1"/>
  <c r="O9" i="42"/>
  <c r="O32" i="42" s="1"/>
  <c r="N9" i="42"/>
  <c r="N32" i="42" s="1"/>
  <c r="M9" i="42"/>
  <c r="M32" i="42" s="1"/>
  <c r="L9" i="42"/>
  <c r="L32" i="42" s="1"/>
  <c r="K9" i="42"/>
  <c r="K32" i="42" s="1"/>
  <c r="J9" i="42"/>
  <c r="I9" i="42"/>
  <c r="I32" i="42" s="1"/>
  <c r="H9" i="42"/>
  <c r="H32" i="42" s="1"/>
  <c r="G9" i="42"/>
  <c r="G32" i="42" s="1"/>
  <c r="F9" i="42"/>
  <c r="F32" i="42" s="1"/>
  <c r="E9" i="42"/>
  <c r="E32" i="42" s="1"/>
  <c r="D9" i="42"/>
  <c r="D32" i="42" s="1"/>
  <c r="C9" i="42"/>
  <c r="C32" i="42" s="1"/>
  <c r="B9" i="42"/>
  <c r="B32" i="42" s="1"/>
  <c r="A9" i="42"/>
  <c r="CC8" i="42"/>
  <c r="CB8" i="42"/>
  <c r="CA8" i="42"/>
  <c r="BZ8" i="42"/>
  <c r="BY8" i="42"/>
  <c r="BX8" i="42"/>
  <c r="BW8" i="42"/>
  <c r="BV8" i="42"/>
  <c r="BU8" i="42"/>
  <c r="BT8" i="42"/>
  <c r="BS8" i="42"/>
  <c r="BR8" i="42"/>
  <c r="BQ8" i="42"/>
  <c r="BP8" i="42"/>
  <c r="BO8" i="42"/>
  <c r="BN8" i="42"/>
  <c r="BM8" i="42"/>
  <c r="BL8" i="42"/>
  <c r="BK8" i="42"/>
  <c r="BJ8" i="42"/>
  <c r="BI8" i="42"/>
  <c r="BH8" i="42"/>
  <c r="BG8" i="42"/>
  <c r="BF8" i="42"/>
  <c r="BE8" i="42"/>
  <c r="BD8" i="42"/>
  <c r="BC8" i="42"/>
  <c r="BB8" i="42"/>
  <c r="BA8" i="42"/>
  <c r="AZ8" i="42"/>
  <c r="AY8" i="42"/>
  <c r="AX8" i="42"/>
  <c r="AW8" i="42"/>
  <c r="AV8" i="42"/>
  <c r="AU8" i="42"/>
  <c r="AU31" i="42" s="1"/>
  <c r="AT8" i="42"/>
  <c r="AT31" i="42" s="1"/>
  <c r="AS8" i="42"/>
  <c r="AS31" i="42" s="1"/>
  <c r="AR8" i="42"/>
  <c r="AR31" i="42" s="1"/>
  <c r="AQ8" i="42"/>
  <c r="AQ31" i="42" s="1"/>
  <c r="AP8" i="42"/>
  <c r="AP31" i="42" s="1"/>
  <c r="AO8" i="42"/>
  <c r="AO31" i="42" s="1"/>
  <c r="AN8" i="42"/>
  <c r="AN31" i="42" s="1"/>
  <c r="AM8" i="42"/>
  <c r="AM31" i="42" s="1"/>
  <c r="AL8" i="42"/>
  <c r="AK8" i="42"/>
  <c r="AK31" i="42" s="1"/>
  <c r="AJ8" i="42"/>
  <c r="AJ31" i="42" s="1"/>
  <c r="AI8" i="42"/>
  <c r="AI31" i="42" s="1"/>
  <c r="AH8" i="42"/>
  <c r="AH31" i="42" s="1"/>
  <c r="AG8" i="42"/>
  <c r="AG31" i="42" s="1"/>
  <c r="AF8" i="42"/>
  <c r="AF31" i="42" s="1"/>
  <c r="AE8" i="42"/>
  <c r="AE31" i="42" s="1"/>
  <c r="AD8" i="42"/>
  <c r="AD31" i="42" s="1"/>
  <c r="AC8" i="42"/>
  <c r="AC31" i="42" s="1"/>
  <c r="AB8" i="42"/>
  <c r="AB31" i="42" s="1"/>
  <c r="AA8" i="42"/>
  <c r="AA31" i="42" s="1"/>
  <c r="Z8" i="42"/>
  <c r="Z31" i="42" s="1"/>
  <c r="Y8" i="42"/>
  <c r="Y31" i="42" s="1"/>
  <c r="X8" i="42"/>
  <c r="X31" i="42" s="1"/>
  <c r="W8" i="42"/>
  <c r="W31" i="42" s="1"/>
  <c r="V8" i="42"/>
  <c r="V31" i="42" s="1"/>
  <c r="U8" i="42"/>
  <c r="U31" i="42" s="1"/>
  <c r="T8" i="42"/>
  <c r="T31" i="42" s="1"/>
  <c r="S8" i="42"/>
  <c r="S31" i="42" s="1"/>
  <c r="R8" i="42"/>
  <c r="R31" i="42" s="1"/>
  <c r="Q8" i="42"/>
  <c r="Q31" i="42" s="1"/>
  <c r="P8" i="42"/>
  <c r="P31" i="42" s="1"/>
  <c r="O8" i="42"/>
  <c r="O31" i="42" s="1"/>
  <c r="N8" i="42"/>
  <c r="N31" i="42" s="1"/>
  <c r="M8" i="42"/>
  <c r="M31" i="42" s="1"/>
  <c r="L8" i="42"/>
  <c r="L31" i="42" s="1"/>
  <c r="K8" i="42"/>
  <c r="K31" i="42" s="1"/>
  <c r="J8" i="42"/>
  <c r="J31" i="42" s="1"/>
  <c r="I8" i="42"/>
  <c r="I31" i="42" s="1"/>
  <c r="H8" i="42"/>
  <c r="H31" i="42" s="1"/>
  <c r="G8" i="42"/>
  <c r="G31" i="42" s="1"/>
  <c r="F8" i="42"/>
  <c r="F31" i="42" s="1"/>
  <c r="E8" i="42"/>
  <c r="E31" i="42" s="1"/>
  <c r="D8" i="42"/>
  <c r="D31" i="42" s="1"/>
  <c r="C8" i="42"/>
  <c r="C31" i="42" s="1"/>
  <c r="B8" i="42"/>
  <c r="B31" i="42" s="1"/>
  <c r="A8" i="42"/>
  <c r="CC7" i="42"/>
  <c r="CB7" i="42"/>
  <c r="CA7" i="42"/>
  <c r="BZ7" i="42"/>
  <c r="BY7" i="42"/>
  <c r="BX7" i="42"/>
  <c r="BW7" i="42"/>
  <c r="BV7" i="42"/>
  <c r="BU7" i="42"/>
  <c r="BT7" i="42"/>
  <c r="BS7" i="42"/>
  <c r="BR7" i="42"/>
  <c r="BQ7" i="42"/>
  <c r="BP7" i="42"/>
  <c r="BO7" i="42"/>
  <c r="BN7" i="42"/>
  <c r="BM7" i="42"/>
  <c r="BL7" i="42"/>
  <c r="BK7" i="42"/>
  <c r="BJ7" i="42"/>
  <c r="BI7" i="42"/>
  <c r="BH7" i="42"/>
  <c r="BG7" i="42"/>
  <c r="BF7" i="42"/>
  <c r="BE7" i="42"/>
  <c r="BD7" i="42"/>
  <c r="BC7" i="42"/>
  <c r="BB7" i="42"/>
  <c r="BA7" i="42"/>
  <c r="AZ7" i="42"/>
  <c r="AY7" i="42"/>
  <c r="AX7" i="42"/>
  <c r="AW7" i="42"/>
  <c r="AV7" i="42"/>
  <c r="AU7" i="42"/>
  <c r="AU30" i="42" s="1"/>
  <c r="AT7" i="42"/>
  <c r="AT30" i="42" s="1"/>
  <c r="AS7" i="42"/>
  <c r="AS30" i="42" s="1"/>
  <c r="AR7" i="42"/>
  <c r="AR30" i="42" s="1"/>
  <c r="AQ7" i="42"/>
  <c r="AQ30" i="42" s="1"/>
  <c r="AP7" i="42"/>
  <c r="AP30" i="42" s="1"/>
  <c r="AO7" i="42"/>
  <c r="AO30" i="42" s="1"/>
  <c r="AN7" i="42"/>
  <c r="AN30" i="42" s="1"/>
  <c r="AM7" i="42"/>
  <c r="AM30" i="42" s="1"/>
  <c r="AL7" i="42"/>
  <c r="AL30" i="42" s="1"/>
  <c r="AK7" i="42"/>
  <c r="AK30" i="42" s="1"/>
  <c r="AJ7" i="42"/>
  <c r="AJ30" i="42" s="1"/>
  <c r="AI7" i="42"/>
  <c r="AI30" i="42" s="1"/>
  <c r="AH7" i="42"/>
  <c r="AH30" i="42" s="1"/>
  <c r="AG7" i="42"/>
  <c r="AG30" i="42" s="1"/>
  <c r="AF7" i="42"/>
  <c r="AF30" i="42" s="1"/>
  <c r="AE7" i="42"/>
  <c r="AE30" i="42" s="1"/>
  <c r="AD7" i="42"/>
  <c r="AD30" i="42" s="1"/>
  <c r="AC7" i="42"/>
  <c r="AC30" i="42" s="1"/>
  <c r="AB7" i="42"/>
  <c r="AB30" i="42" s="1"/>
  <c r="AA7" i="42"/>
  <c r="AA30" i="42" s="1"/>
  <c r="Z7" i="42"/>
  <c r="Z30" i="42" s="1"/>
  <c r="Y7" i="42"/>
  <c r="Y30" i="42" s="1"/>
  <c r="X7" i="42"/>
  <c r="X30" i="42" s="1"/>
  <c r="W7" i="42"/>
  <c r="W30" i="42" s="1"/>
  <c r="V7" i="42"/>
  <c r="V30" i="42" s="1"/>
  <c r="U7" i="42"/>
  <c r="U30" i="42" s="1"/>
  <c r="T7" i="42"/>
  <c r="T30" i="42" s="1"/>
  <c r="S7" i="42"/>
  <c r="S30" i="42" s="1"/>
  <c r="R7" i="42"/>
  <c r="R30" i="42" s="1"/>
  <c r="Q7" i="42"/>
  <c r="Q30" i="42" s="1"/>
  <c r="P7" i="42"/>
  <c r="P30" i="42" s="1"/>
  <c r="O7" i="42"/>
  <c r="O30" i="42" s="1"/>
  <c r="N7" i="42"/>
  <c r="N30" i="42" s="1"/>
  <c r="M7" i="42"/>
  <c r="M30" i="42" s="1"/>
  <c r="L7" i="42"/>
  <c r="L30" i="42" s="1"/>
  <c r="K7" i="42"/>
  <c r="K30" i="42" s="1"/>
  <c r="J7" i="42"/>
  <c r="J30" i="42" s="1"/>
  <c r="I7" i="42"/>
  <c r="I30" i="42" s="1"/>
  <c r="H7" i="42"/>
  <c r="H30" i="42" s="1"/>
  <c r="G7" i="42"/>
  <c r="G30" i="42" s="1"/>
  <c r="F7" i="42"/>
  <c r="F30" i="42" s="1"/>
  <c r="E7" i="42"/>
  <c r="E30" i="42" s="1"/>
  <c r="D7" i="42"/>
  <c r="D30" i="42" s="1"/>
  <c r="C7" i="42"/>
  <c r="C30" i="42" s="1"/>
  <c r="B7" i="42"/>
  <c r="B30" i="42" s="1"/>
  <c r="A7" i="42"/>
  <c r="CC6" i="42"/>
  <c r="CB6" i="42"/>
  <c r="CA6" i="42"/>
  <c r="BZ6" i="42"/>
  <c r="BY6" i="42"/>
  <c r="BX6" i="42"/>
  <c r="BW6" i="42"/>
  <c r="BV6" i="42"/>
  <c r="BU6" i="42"/>
  <c r="BT6" i="42"/>
  <c r="BS6" i="42"/>
  <c r="BR6" i="42"/>
  <c r="BQ6" i="42"/>
  <c r="BP6" i="42"/>
  <c r="BO6" i="42"/>
  <c r="BN6" i="42"/>
  <c r="BM6" i="42"/>
  <c r="BL6" i="42"/>
  <c r="BK6" i="42"/>
  <c r="BJ6" i="42"/>
  <c r="BI6" i="42"/>
  <c r="BH6" i="42"/>
  <c r="BG6" i="42"/>
  <c r="BF6" i="42"/>
  <c r="BE6" i="42"/>
  <c r="BD6" i="42"/>
  <c r="BC6" i="42"/>
  <c r="BB6" i="42"/>
  <c r="BA6" i="42"/>
  <c r="AZ6" i="42"/>
  <c r="AY6" i="42"/>
  <c r="AX6" i="42"/>
  <c r="AW6" i="42"/>
  <c r="AV6" i="42"/>
  <c r="AU6" i="42"/>
  <c r="AU29" i="42" s="1"/>
  <c r="AT6" i="42"/>
  <c r="AT29" i="42" s="1"/>
  <c r="AS6" i="42"/>
  <c r="AS29" i="42" s="1"/>
  <c r="AR6" i="42"/>
  <c r="AR29" i="42" s="1"/>
  <c r="AQ6" i="42"/>
  <c r="AQ29" i="42" s="1"/>
  <c r="AP6" i="42"/>
  <c r="AP29" i="42" s="1"/>
  <c r="AO6" i="42"/>
  <c r="AO29" i="42" s="1"/>
  <c r="AN6" i="42"/>
  <c r="AN29" i="42" s="1"/>
  <c r="AM6" i="42"/>
  <c r="AM29" i="42" s="1"/>
  <c r="AL6" i="42"/>
  <c r="AL29" i="42" s="1"/>
  <c r="AK6" i="42"/>
  <c r="AK29" i="42" s="1"/>
  <c r="AJ6" i="42"/>
  <c r="AJ29" i="42" s="1"/>
  <c r="AI6" i="42"/>
  <c r="AI29" i="42" s="1"/>
  <c r="AH6" i="42"/>
  <c r="AH29" i="42" s="1"/>
  <c r="AG6" i="42"/>
  <c r="AG29" i="42" s="1"/>
  <c r="AF6" i="42"/>
  <c r="AF29" i="42" s="1"/>
  <c r="AE6" i="42"/>
  <c r="AE29" i="42" s="1"/>
  <c r="AD6" i="42"/>
  <c r="AD29" i="42" s="1"/>
  <c r="AC6" i="42"/>
  <c r="AC29" i="42" s="1"/>
  <c r="AB6" i="42"/>
  <c r="AB29" i="42" s="1"/>
  <c r="AA6" i="42"/>
  <c r="AA29" i="42" s="1"/>
  <c r="Z6" i="42"/>
  <c r="Z29" i="42" s="1"/>
  <c r="Y6" i="42"/>
  <c r="Y29" i="42" s="1"/>
  <c r="X6" i="42"/>
  <c r="X29" i="42" s="1"/>
  <c r="W6" i="42"/>
  <c r="W29" i="42" s="1"/>
  <c r="V6" i="42"/>
  <c r="V29" i="42" s="1"/>
  <c r="U6" i="42"/>
  <c r="U29" i="42" s="1"/>
  <c r="T6" i="42"/>
  <c r="T29" i="42" s="1"/>
  <c r="S6" i="42"/>
  <c r="S29" i="42" s="1"/>
  <c r="R6" i="42"/>
  <c r="R29" i="42" s="1"/>
  <c r="Q6" i="42"/>
  <c r="Q29" i="42" s="1"/>
  <c r="P6" i="42"/>
  <c r="P29" i="42" s="1"/>
  <c r="O6" i="42"/>
  <c r="O29" i="42" s="1"/>
  <c r="N6" i="42"/>
  <c r="N29" i="42" s="1"/>
  <c r="M6" i="42"/>
  <c r="M29" i="42" s="1"/>
  <c r="L6" i="42"/>
  <c r="L29" i="42" s="1"/>
  <c r="K6" i="42"/>
  <c r="K29" i="42" s="1"/>
  <c r="J6" i="42"/>
  <c r="J29" i="42" s="1"/>
  <c r="I6" i="42"/>
  <c r="I29" i="42" s="1"/>
  <c r="H6" i="42"/>
  <c r="H29" i="42" s="1"/>
  <c r="G6" i="42"/>
  <c r="G29" i="42" s="1"/>
  <c r="F6" i="42"/>
  <c r="F29" i="42" s="1"/>
  <c r="E6" i="42"/>
  <c r="E29" i="42" s="1"/>
  <c r="D6" i="42"/>
  <c r="D29" i="42" s="1"/>
  <c r="C6" i="42"/>
  <c r="C29" i="42" s="1"/>
  <c r="B6" i="42"/>
  <c r="B29" i="42" s="1"/>
  <c r="A6" i="42"/>
  <c r="CC5" i="42"/>
  <c r="CB5" i="42"/>
  <c r="CA5" i="42"/>
  <c r="BZ5" i="42"/>
  <c r="BY5" i="42"/>
  <c r="BX5" i="42"/>
  <c r="BW5" i="42"/>
  <c r="BV5" i="42"/>
  <c r="BU5" i="42"/>
  <c r="BT5" i="42"/>
  <c r="BS5" i="42"/>
  <c r="BR5" i="42"/>
  <c r="BQ5" i="42"/>
  <c r="BP5" i="42"/>
  <c r="BO5" i="42"/>
  <c r="BN5" i="42"/>
  <c r="BM5" i="42"/>
  <c r="BL5" i="42"/>
  <c r="BK5" i="42"/>
  <c r="BJ5" i="42"/>
  <c r="BI5" i="42"/>
  <c r="BH5" i="42"/>
  <c r="BG5" i="42"/>
  <c r="BF5" i="42"/>
  <c r="BE5" i="42"/>
  <c r="BD5" i="42"/>
  <c r="BC5" i="42"/>
  <c r="BB5" i="42"/>
  <c r="BA5" i="42"/>
  <c r="AZ5" i="42"/>
  <c r="AY5" i="42"/>
  <c r="AX5" i="42"/>
  <c r="AW5" i="42"/>
  <c r="AV5" i="42"/>
  <c r="AU5" i="42"/>
  <c r="AU28" i="42" s="1"/>
  <c r="AT5" i="42"/>
  <c r="AT28" i="42" s="1"/>
  <c r="AS5" i="42"/>
  <c r="AS28" i="42" s="1"/>
  <c r="AR5" i="42"/>
  <c r="AR28" i="42" s="1"/>
  <c r="AQ5" i="42"/>
  <c r="AQ28" i="42" s="1"/>
  <c r="AP5" i="42"/>
  <c r="AO5" i="42"/>
  <c r="AO28" i="42" s="1"/>
  <c r="AN5" i="42"/>
  <c r="AN28" i="42" s="1"/>
  <c r="AM5" i="42"/>
  <c r="AM28" i="42" s="1"/>
  <c r="AL5" i="42"/>
  <c r="AL28" i="42" s="1"/>
  <c r="AK5" i="42"/>
  <c r="AK28" i="42" s="1"/>
  <c r="AJ5" i="42"/>
  <c r="AJ28" i="42" s="1"/>
  <c r="AI5" i="42"/>
  <c r="AH5" i="42"/>
  <c r="AH28" i="42" s="1"/>
  <c r="AG5" i="42"/>
  <c r="AG28" i="42" s="1"/>
  <c r="AF5" i="42"/>
  <c r="AF28" i="42" s="1"/>
  <c r="AE5" i="42"/>
  <c r="AE28" i="42" s="1"/>
  <c r="AD5" i="42"/>
  <c r="AC5" i="42"/>
  <c r="AB5" i="42"/>
  <c r="AB28" i="42" s="1"/>
  <c r="AA5" i="42"/>
  <c r="AA28" i="42" s="1"/>
  <c r="Z5" i="42"/>
  <c r="Z28" i="42" s="1"/>
  <c r="Y5" i="42"/>
  <c r="Y28" i="42" s="1"/>
  <c r="X5" i="42"/>
  <c r="X28" i="42" s="1"/>
  <c r="W5" i="42"/>
  <c r="W28" i="42" s="1"/>
  <c r="V5" i="42"/>
  <c r="V28" i="42" s="1"/>
  <c r="U5" i="42"/>
  <c r="U28" i="42" s="1"/>
  <c r="T5" i="42"/>
  <c r="T28" i="42" s="1"/>
  <c r="S5" i="42"/>
  <c r="S28" i="42" s="1"/>
  <c r="R5" i="42"/>
  <c r="R28" i="42" s="1"/>
  <c r="Q5" i="42"/>
  <c r="Q28" i="42" s="1"/>
  <c r="P5" i="42"/>
  <c r="P28" i="42" s="1"/>
  <c r="O5" i="42"/>
  <c r="O28" i="42" s="1"/>
  <c r="N5" i="42"/>
  <c r="N28" i="42" s="1"/>
  <c r="M5" i="42"/>
  <c r="M28" i="42" s="1"/>
  <c r="L5" i="42"/>
  <c r="L28" i="42" s="1"/>
  <c r="K5" i="42"/>
  <c r="K28" i="42" s="1"/>
  <c r="J5" i="42"/>
  <c r="J28" i="42" s="1"/>
  <c r="I5" i="42"/>
  <c r="I28" i="42" s="1"/>
  <c r="H5" i="42"/>
  <c r="H28" i="42" s="1"/>
  <c r="G5" i="42"/>
  <c r="G28" i="42" s="1"/>
  <c r="F5" i="42"/>
  <c r="F28" i="42" s="1"/>
  <c r="E5" i="42"/>
  <c r="E28" i="42" s="1"/>
  <c r="D5" i="42"/>
  <c r="D28" i="42" s="1"/>
  <c r="C5" i="42"/>
  <c r="C28" i="42" s="1"/>
  <c r="B5" i="42"/>
  <c r="B28" i="42" s="1"/>
  <c r="A5" i="42"/>
  <c r="CC4" i="42"/>
  <c r="CB4" i="42"/>
  <c r="CA4" i="42"/>
  <c r="BZ4" i="42"/>
  <c r="BY4" i="42"/>
  <c r="BX4" i="42"/>
  <c r="BW4" i="42"/>
  <c r="BV4" i="42"/>
  <c r="BU4" i="42"/>
  <c r="BT4" i="42"/>
  <c r="BS4" i="42"/>
  <c r="BR4" i="42"/>
  <c r="BQ4" i="42"/>
  <c r="BP4" i="42"/>
  <c r="BO4" i="42"/>
  <c r="BN4" i="42"/>
  <c r="BM4" i="42"/>
  <c r="BL4" i="42"/>
  <c r="BK4" i="42"/>
  <c r="BJ4" i="42"/>
  <c r="BI4" i="42"/>
  <c r="BH4" i="42"/>
  <c r="BG4" i="42"/>
  <c r="BF4" i="42"/>
  <c r="BE4" i="42"/>
  <c r="BD4" i="42"/>
  <c r="BC4" i="42"/>
  <c r="BB4" i="42"/>
  <c r="BA4" i="42"/>
  <c r="AZ4" i="42"/>
  <c r="AY4" i="42"/>
  <c r="AX4" i="42"/>
  <c r="AW4" i="42"/>
  <c r="AV4" i="42"/>
  <c r="AU4" i="42"/>
  <c r="AT4" i="42"/>
  <c r="AT27" i="42" s="1"/>
  <c r="AS4" i="42"/>
  <c r="AR4" i="42"/>
  <c r="AQ4" i="42"/>
  <c r="AQ27" i="42" s="1"/>
  <c r="AP4" i="42"/>
  <c r="AP27" i="42" s="1"/>
  <c r="AO4" i="42"/>
  <c r="AO27" i="42" s="1"/>
  <c r="AN4" i="42"/>
  <c r="AN27" i="42" s="1"/>
  <c r="AM4" i="42"/>
  <c r="AM27" i="42" s="1"/>
  <c r="AL4" i="42"/>
  <c r="AL27" i="42" s="1"/>
  <c r="AK4" i="42"/>
  <c r="AK27" i="42" s="1"/>
  <c r="AJ4" i="42"/>
  <c r="AJ27" i="42" s="1"/>
  <c r="AI4" i="42"/>
  <c r="AI27" i="42" s="1"/>
  <c r="AH4" i="42"/>
  <c r="AH27" i="42" s="1"/>
  <c r="AG4" i="42"/>
  <c r="AG27" i="42" s="1"/>
  <c r="AF4" i="42"/>
  <c r="AF27" i="42" s="1"/>
  <c r="AE4" i="42"/>
  <c r="AE27" i="42" s="1"/>
  <c r="AD4" i="42"/>
  <c r="AD27" i="42" s="1"/>
  <c r="AC4" i="42"/>
  <c r="AC27" i="42" s="1"/>
  <c r="AB4" i="42"/>
  <c r="AB27" i="42" s="1"/>
  <c r="AA4" i="42"/>
  <c r="Z4" i="42"/>
  <c r="Z27" i="42" s="1"/>
  <c r="Y4" i="42"/>
  <c r="Y27" i="42" s="1"/>
  <c r="X4" i="42"/>
  <c r="X27" i="42" s="1"/>
  <c r="W4" i="42"/>
  <c r="W27" i="42" s="1"/>
  <c r="V4" i="42"/>
  <c r="V27" i="42" s="1"/>
  <c r="U4" i="42"/>
  <c r="U27" i="42" s="1"/>
  <c r="T4" i="42"/>
  <c r="T27" i="42" s="1"/>
  <c r="S4" i="42"/>
  <c r="S27" i="42" s="1"/>
  <c r="R4" i="42"/>
  <c r="R27" i="42" s="1"/>
  <c r="Q4" i="42"/>
  <c r="Q27" i="42" s="1"/>
  <c r="P4" i="42"/>
  <c r="P27" i="42" s="1"/>
  <c r="O4" i="42"/>
  <c r="O27" i="42" s="1"/>
  <c r="N4" i="42"/>
  <c r="N27" i="42" s="1"/>
  <c r="M4" i="42"/>
  <c r="M27" i="42" s="1"/>
  <c r="L4" i="42"/>
  <c r="L27" i="42" s="1"/>
  <c r="K4" i="42"/>
  <c r="K27" i="42" s="1"/>
  <c r="J4" i="42"/>
  <c r="J27" i="42" s="1"/>
  <c r="I4" i="42"/>
  <c r="I27" i="42" s="1"/>
  <c r="H4" i="42"/>
  <c r="H27" i="42" s="1"/>
  <c r="G4" i="42"/>
  <c r="G27" i="42" s="1"/>
  <c r="F4" i="42"/>
  <c r="F27" i="42" s="1"/>
  <c r="E4" i="42"/>
  <c r="E27" i="42" s="1"/>
  <c r="D4" i="42"/>
  <c r="D27" i="42" s="1"/>
  <c r="C4" i="42"/>
  <c r="C27" i="42" s="1"/>
  <c r="B4" i="42"/>
  <c r="A4" i="42"/>
  <c r="Y3" i="42"/>
  <c r="A3" i="42"/>
  <c r="V96" i="2"/>
  <c r="U96" i="2"/>
  <c r="T95" i="2"/>
  <c r="F95" i="2"/>
  <c r="AH91" i="2"/>
  <c r="B91" i="2"/>
  <c r="AT88" i="2"/>
  <c r="AQ88" i="2"/>
  <c r="AR85" i="2"/>
  <c r="AB85" i="2"/>
  <c r="V85" i="2"/>
  <c r="K85" i="2"/>
  <c r="M84" i="2"/>
  <c r="AA82" i="2"/>
  <c r="O81" i="2"/>
  <c r="AS80" i="2"/>
  <c r="AB80" i="2"/>
  <c r="AA80" i="2"/>
  <c r="AD79" i="2"/>
  <c r="N79" i="2"/>
  <c r="AU78" i="2"/>
  <c r="AT78" i="2"/>
  <c r="AS78" i="2"/>
  <c r="O78" i="2"/>
  <c r="P77" i="2"/>
  <c r="T76" i="2"/>
  <c r="AJ73" i="2"/>
  <c r="AI73" i="2"/>
  <c r="AH73" i="2"/>
  <c r="T73" i="2"/>
  <c r="U72" i="2"/>
  <c r="T72" i="2"/>
  <c r="S72" i="2"/>
  <c r="E72" i="2"/>
  <c r="F71" i="2"/>
  <c r="E71" i="2"/>
  <c r="Z69" i="2"/>
  <c r="G69" i="2"/>
  <c r="I68" i="2"/>
  <c r="AU32" i="2"/>
  <c r="AU96" i="2" s="1"/>
  <c r="AT32" i="2"/>
  <c r="AT96" i="2" s="1"/>
  <c r="AS32" i="2"/>
  <c r="AS96" i="2" s="1"/>
  <c r="AR32" i="2"/>
  <c r="AR96" i="2" s="1"/>
  <c r="AQ32" i="2"/>
  <c r="AQ96" i="2" s="1"/>
  <c r="AP32" i="2"/>
  <c r="AP96" i="2" s="1"/>
  <c r="AO32" i="2"/>
  <c r="AO96" i="2" s="1"/>
  <c r="AN32" i="2"/>
  <c r="AN96" i="2" s="1"/>
  <c r="AM32" i="2"/>
  <c r="AM96" i="2" s="1"/>
  <c r="AL32" i="2"/>
  <c r="AL96" i="2" s="1"/>
  <c r="AK32" i="2"/>
  <c r="AK96" i="2" s="1"/>
  <c r="AJ32" i="2"/>
  <c r="AJ96" i="2" s="1"/>
  <c r="AI32" i="2"/>
  <c r="AI96" i="2" s="1"/>
  <c r="AH32" i="2"/>
  <c r="AH96" i="2" s="1"/>
  <c r="AG32" i="2"/>
  <c r="AG96" i="2" s="1"/>
  <c r="AF32" i="2"/>
  <c r="AF96" i="2" s="1"/>
  <c r="AE32" i="2"/>
  <c r="AE96" i="2" s="1"/>
  <c r="AD32" i="2"/>
  <c r="AD96" i="2" s="1"/>
  <c r="AC32" i="2"/>
  <c r="AC96" i="2" s="1"/>
  <c r="AB32" i="2"/>
  <c r="AB96" i="2" s="1"/>
  <c r="AA32" i="2"/>
  <c r="AA96" i="2" s="1"/>
  <c r="Z32" i="2"/>
  <c r="Z96" i="2" s="1"/>
  <c r="Y32" i="2"/>
  <c r="Y96" i="2" s="1"/>
  <c r="X32" i="2"/>
  <c r="X96" i="2" s="1"/>
  <c r="W32" i="2"/>
  <c r="W96" i="2" s="1"/>
  <c r="V32" i="2"/>
  <c r="U32" i="2"/>
  <c r="T32" i="2"/>
  <c r="T96" i="2" s="1"/>
  <c r="S32" i="2"/>
  <c r="S96" i="2" s="1"/>
  <c r="R32" i="2"/>
  <c r="R96" i="2" s="1"/>
  <c r="Q32" i="2"/>
  <c r="Q96" i="2" s="1"/>
  <c r="P32" i="2"/>
  <c r="P96" i="2" s="1"/>
  <c r="O32" i="2"/>
  <c r="O96" i="2" s="1"/>
  <c r="N32" i="2"/>
  <c r="N96" i="2" s="1"/>
  <c r="M32" i="2"/>
  <c r="M96" i="2" s="1"/>
  <c r="L32" i="2"/>
  <c r="L96" i="2" s="1"/>
  <c r="K32" i="2"/>
  <c r="K96" i="2" s="1"/>
  <c r="J32" i="2"/>
  <c r="J96" i="2" s="1"/>
  <c r="I32" i="2"/>
  <c r="I96" i="2" s="1"/>
  <c r="H32" i="2"/>
  <c r="H96" i="2" s="1"/>
  <c r="G32" i="2"/>
  <c r="G96" i="2" s="1"/>
  <c r="F32" i="2"/>
  <c r="F96" i="2" s="1"/>
  <c r="E32" i="2"/>
  <c r="E96" i="2" s="1"/>
  <c r="D32" i="2"/>
  <c r="D96" i="2" s="1"/>
  <c r="C32" i="2"/>
  <c r="C96" i="2" s="1"/>
  <c r="B32" i="2"/>
  <c r="B96" i="2" s="1"/>
  <c r="A32" i="2"/>
  <c r="AU31" i="2"/>
  <c r="AU95" i="2" s="1"/>
  <c r="AT31" i="2"/>
  <c r="AT95" i="2" s="1"/>
  <c r="AS31" i="2"/>
  <c r="AS95" i="2" s="1"/>
  <c r="AR31" i="2"/>
  <c r="AR95" i="2" s="1"/>
  <c r="AQ31" i="2"/>
  <c r="AQ95" i="2" s="1"/>
  <c r="AP31" i="2"/>
  <c r="AP95" i="2" s="1"/>
  <c r="AO31" i="2"/>
  <c r="AO95" i="2" s="1"/>
  <c r="AN31" i="2"/>
  <c r="AN95" i="2" s="1"/>
  <c r="AM31" i="2"/>
  <c r="AM95" i="2" s="1"/>
  <c r="AL31" i="2"/>
  <c r="AL95" i="2" s="1"/>
  <c r="AK31" i="2"/>
  <c r="AK95" i="2" s="1"/>
  <c r="AJ31" i="2"/>
  <c r="AJ95" i="2" s="1"/>
  <c r="AI31" i="2"/>
  <c r="AI95" i="2" s="1"/>
  <c r="AH31" i="2"/>
  <c r="AH95" i="2" s="1"/>
  <c r="AG31" i="2"/>
  <c r="AG95" i="2" s="1"/>
  <c r="AF31" i="2"/>
  <c r="AF95" i="2" s="1"/>
  <c r="AE31" i="2"/>
  <c r="AE95" i="2" s="1"/>
  <c r="AD31" i="2"/>
  <c r="AD95" i="2" s="1"/>
  <c r="AC31" i="2"/>
  <c r="AC95" i="2" s="1"/>
  <c r="AB31" i="2"/>
  <c r="AB95" i="2" s="1"/>
  <c r="AA31" i="2"/>
  <c r="AA95" i="2" s="1"/>
  <c r="Z31" i="2"/>
  <c r="Z95" i="2" s="1"/>
  <c r="Y31" i="2"/>
  <c r="Y95" i="2" s="1"/>
  <c r="X31" i="2"/>
  <c r="X95" i="2" s="1"/>
  <c r="W31" i="2"/>
  <c r="W95" i="2" s="1"/>
  <c r="V31" i="2"/>
  <c r="V95" i="2" s="1"/>
  <c r="U31" i="2"/>
  <c r="U95" i="2" s="1"/>
  <c r="T31" i="2"/>
  <c r="S31" i="2"/>
  <c r="S95" i="2" s="1"/>
  <c r="R31" i="2"/>
  <c r="R95" i="2" s="1"/>
  <c r="Q31" i="2"/>
  <c r="Q95" i="2" s="1"/>
  <c r="P31" i="2"/>
  <c r="P95" i="2" s="1"/>
  <c r="O31" i="2"/>
  <c r="O95" i="2" s="1"/>
  <c r="N31" i="2"/>
  <c r="N95" i="2" s="1"/>
  <c r="M31" i="2"/>
  <c r="M95" i="2" s="1"/>
  <c r="L31" i="2"/>
  <c r="L95" i="2" s="1"/>
  <c r="K31" i="2"/>
  <c r="K95" i="2" s="1"/>
  <c r="J31" i="2"/>
  <c r="J95" i="2" s="1"/>
  <c r="I31" i="2"/>
  <c r="I95" i="2" s="1"/>
  <c r="H31" i="2"/>
  <c r="H95" i="2" s="1"/>
  <c r="G31" i="2"/>
  <c r="G95" i="2" s="1"/>
  <c r="F31" i="2"/>
  <c r="E31" i="2"/>
  <c r="E95" i="2" s="1"/>
  <c r="D31" i="2"/>
  <c r="D95" i="2" s="1"/>
  <c r="C31" i="2"/>
  <c r="C95" i="2" s="1"/>
  <c r="B31" i="2"/>
  <c r="B95" i="2" s="1"/>
  <c r="A31" i="2"/>
  <c r="AU30" i="2"/>
  <c r="AU94" i="2" s="1"/>
  <c r="AT30" i="2"/>
  <c r="AT94" i="2" s="1"/>
  <c r="AS30" i="2"/>
  <c r="AS94" i="2" s="1"/>
  <c r="AR30" i="2"/>
  <c r="AR94" i="2" s="1"/>
  <c r="AQ30" i="2"/>
  <c r="AQ94" i="2" s="1"/>
  <c r="AP30" i="2"/>
  <c r="AP94" i="2" s="1"/>
  <c r="AO30" i="2"/>
  <c r="AO94" i="2" s="1"/>
  <c r="AN30" i="2"/>
  <c r="AN94" i="2" s="1"/>
  <c r="AM30" i="2"/>
  <c r="AM94" i="2" s="1"/>
  <c r="AL30" i="2"/>
  <c r="AL94" i="2" s="1"/>
  <c r="AK30" i="2"/>
  <c r="AK94" i="2" s="1"/>
  <c r="AJ30" i="2"/>
  <c r="AJ94" i="2" s="1"/>
  <c r="AI30" i="2"/>
  <c r="AI94" i="2" s="1"/>
  <c r="AH30" i="2"/>
  <c r="AH94" i="2" s="1"/>
  <c r="AG30" i="2"/>
  <c r="AG94" i="2" s="1"/>
  <c r="AF30" i="2"/>
  <c r="AF94" i="2" s="1"/>
  <c r="AE30" i="2"/>
  <c r="AE94" i="2" s="1"/>
  <c r="AD30" i="2"/>
  <c r="AD94" i="2" s="1"/>
  <c r="AC30" i="2"/>
  <c r="AC94" i="2" s="1"/>
  <c r="AB30" i="2"/>
  <c r="AB94" i="2" s="1"/>
  <c r="AA30" i="2"/>
  <c r="AA94" i="2" s="1"/>
  <c r="Z30" i="2"/>
  <c r="Z94" i="2" s="1"/>
  <c r="Y30" i="2"/>
  <c r="Y94" i="2" s="1"/>
  <c r="X30" i="2"/>
  <c r="X94" i="2" s="1"/>
  <c r="W30" i="2"/>
  <c r="W94" i="2" s="1"/>
  <c r="V30" i="2"/>
  <c r="V94" i="2" s="1"/>
  <c r="U30" i="2"/>
  <c r="U94" i="2" s="1"/>
  <c r="T30" i="2"/>
  <c r="T94" i="2" s="1"/>
  <c r="S30" i="2"/>
  <c r="S94" i="2" s="1"/>
  <c r="R30" i="2"/>
  <c r="R94" i="2" s="1"/>
  <c r="Q30" i="2"/>
  <c r="Q94" i="2" s="1"/>
  <c r="P30" i="2"/>
  <c r="P94" i="2" s="1"/>
  <c r="O30" i="2"/>
  <c r="O94" i="2" s="1"/>
  <c r="N30" i="2"/>
  <c r="N94" i="2" s="1"/>
  <c r="M30" i="2"/>
  <c r="M94" i="2" s="1"/>
  <c r="L30" i="2"/>
  <c r="L94" i="2" s="1"/>
  <c r="K30" i="2"/>
  <c r="K94" i="2" s="1"/>
  <c r="J30" i="2"/>
  <c r="J94" i="2" s="1"/>
  <c r="I30" i="2"/>
  <c r="I94" i="2" s="1"/>
  <c r="H30" i="2"/>
  <c r="H94" i="2" s="1"/>
  <c r="G30" i="2"/>
  <c r="G94" i="2" s="1"/>
  <c r="F30" i="2"/>
  <c r="F94" i="2" s="1"/>
  <c r="E30" i="2"/>
  <c r="E94" i="2" s="1"/>
  <c r="D30" i="2"/>
  <c r="D94" i="2" s="1"/>
  <c r="C30" i="2"/>
  <c r="C94" i="2" s="1"/>
  <c r="B30" i="2"/>
  <c r="B94" i="2" s="1"/>
  <c r="A30" i="2"/>
  <c r="AU29" i="2"/>
  <c r="AU93" i="2" s="1"/>
  <c r="AT29" i="2"/>
  <c r="AT93" i="2" s="1"/>
  <c r="AS29" i="2"/>
  <c r="AS93" i="2" s="1"/>
  <c r="AR29" i="2"/>
  <c r="AR93" i="2" s="1"/>
  <c r="AQ29" i="2"/>
  <c r="AQ93" i="2" s="1"/>
  <c r="AP29" i="2"/>
  <c r="AP93" i="2" s="1"/>
  <c r="AO29" i="2"/>
  <c r="AO93" i="2" s="1"/>
  <c r="AN29" i="2"/>
  <c r="AN93" i="2" s="1"/>
  <c r="AM29" i="2"/>
  <c r="AM93" i="2" s="1"/>
  <c r="AL29" i="2"/>
  <c r="AL93" i="2" s="1"/>
  <c r="AK29" i="2"/>
  <c r="AK93" i="2" s="1"/>
  <c r="AJ29" i="2"/>
  <c r="AJ93" i="2" s="1"/>
  <c r="AI29" i="2"/>
  <c r="AI93" i="2" s="1"/>
  <c r="AH29" i="2"/>
  <c r="AH93" i="2" s="1"/>
  <c r="AG29" i="2"/>
  <c r="AG93" i="2" s="1"/>
  <c r="AF29" i="2"/>
  <c r="AF93" i="2" s="1"/>
  <c r="AE29" i="2"/>
  <c r="AE93" i="2" s="1"/>
  <c r="AD29" i="2"/>
  <c r="AD93" i="2" s="1"/>
  <c r="AC29" i="2"/>
  <c r="AC93" i="2" s="1"/>
  <c r="AB29" i="2"/>
  <c r="AB93" i="2" s="1"/>
  <c r="AA29" i="2"/>
  <c r="AA93" i="2" s="1"/>
  <c r="Z29" i="2"/>
  <c r="Z93" i="2" s="1"/>
  <c r="Y29" i="2"/>
  <c r="Y93" i="2" s="1"/>
  <c r="X29" i="2"/>
  <c r="X93" i="2" s="1"/>
  <c r="W29" i="2"/>
  <c r="W93" i="2" s="1"/>
  <c r="V29" i="2"/>
  <c r="V93" i="2" s="1"/>
  <c r="U29" i="2"/>
  <c r="U93" i="2" s="1"/>
  <c r="T29" i="2"/>
  <c r="T93" i="2" s="1"/>
  <c r="S29" i="2"/>
  <c r="S93" i="2" s="1"/>
  <c r="R29" i="2"/>
  <c r="R93" i="2" s="1"/>
  <c r="Q29" i="2"/>
  <c r="Q93" i="2" s="1"/>
  <c r="P29" i="2"/>
  <c r="P93" i="2" s="1"/>
  <c r="O29" i="2"/>
  <c r="O93" i="2" s="1"/>
  <c r="N29" i="2"/>
  <c r="N93" i="2" s="1"/>
  <c r="M29" i="2"/>
  <c r="M93" i="2" s="1"/>
  <c r="L29" i="2"/>
  <c r="L93" i="2" s="1"/>
  <c r="K29" i="2"/>
  <c r="K93" i="2" s="1"/>
  <c r="J29" i="2"/>
  <c r="J93" i="2" s="1"/>
  <c r="I29" i="2"/>
  <c r="I93" i="2" s="1"/>
  <c r="H29" i="2"/>
  <c r="H93" i="2" s="1"/>
  <c r="G29" i="2"/>
  <c r="G93" i="2" s="1"/>
  <c r="F29" i="2"/>
  <c r="F93" i="2" s="1"/>
  <c r="E29" i="2"/>
  <c r="E93" i="2" s="1"/>
  <c r="D29" i="2"/>
  <c r="D93" i="2" s="1"/>
  <c r="C29" i="2"/>
  <c r="C93" i="2" s="1"/>
  <c r="B29" i="2"/>
  <c r="B93" i="2" s="1"/>
  <c r="A29" i="2"/>
  <c r="AU28" i="2"/>
  <c r="AU92" i="2" s="1"/>
  <c r="AT28" i="2"/>
  <c r="AT92" i="2" s="1"/>
  <c r="AS28" i="2"/>
  <c r="AS92" i="2" s="1"/>
  <c r="AR28" i="2"/>
  <c r="AR92" i="2" s="1"/>
  <c r="AQ28" i="2"/>
  <c r="AQ92" i="2" s="1"/>
  <c r="AP28" i="2"/>
  <c r="AP92" i="2" s="1"/>
  <c r="AO28" i="2"/>
  <c r="AO92" i="2" s="1"/>
  <c r="AN28" i="2"/>
  <c r="AN92" i="2" s="1"/>
  <c r="AM28" i="2"/>
  <c r="AM92" i="2" s="1"/>
  <c r="AL28" i="2"/>
  <c r="AL92" i="2" s="1"/>
  <c r="AK28" i="2"/>
  <c r="AK92" i="2" s="1"/>
  <c r="AJ28" i="2"/>
  <c r="AJ92" i="2" s="1"/>
  <c r="AI28" i="2"/>
  <c r="AI92" i="2" s="1"/>
  <c r="AH28" i="2"/>
  <c r="AH92" i="2" s="1"/>
  <c r="AG28" i="2"/>
  <c r="AG92" i="2" s="1"/>
  <c r="AF28" i="2"/>
  <c r="AF92" i="2" s="1"/>
  <c r="AE28" i="2"/>
  <c r="AE92" i="2" s="1"/>
  <c r="AD28" i="2"/>
  <c r="AD92" i="2" s="1"/>
  <c r="AC28" i="2"/>
  <c r="AC92" i="2" s="1"/>
  <c r="AB28" i="2"/>
  <c r="AB92" i="2" s="1"/>
  <c r="AA28" i="2"/>
  <c r="AA92" i="2" s="1"/>
  <c r="Z28" i="2"/>
  <c r="Z92" i="2" s="1"/>
  <c r="Y28" i="2"/>
  <c r="Y92" i="2" s="1"/>
  <c r="X28" i="2"/>
  <c r="X92" i="2" s="1"/>
  <c r="W28" i="2"/>
  <c r="W92" i="2" s="1"/>
  <c r="V28" i="2"/>
  <c r="V92" i="2" s="1"/>
  <c r="U28" i="2"/>
  <c r="U92" i="2" s="1"/>
  <c r="T28" i="2"/>
  <c r="T92" i="2" s="1"/>
  <c r="S28" i="2"/>
  <c r="S92" i="2" s="1"/>
  <c r="R28" i="2"/>
  <c r="R92" i="2" s="1"/>
  <c r="Q28" i="2"/>
  <c r="Q92" i="2" s="1"/>
  <c r="P28" i="2"/>
  <c r="P92" i="2" s="1"/>
  <c r="O28" i="2"/>
  <c r="O92" i="2" s="1"/>
  <c r="N28" i="2"/>
  <c r="N92" i="2" s="1"/>
  <c r="M28" i="2"/>
  <c r="M92" i="2" s="1"/>
  <c r="L28" i="2"/>
  <c r="L92" i="2" s="1"/>
  <c r="K28" i="2"/>
  <c r="K92" i="2" s="1"/>
  <c r="J28" i="2"/>
  <c r="J92" i="2" s="1"/>
  <c r="I28" i="2"/>
  <c r="I92" i="2" s="1"/>
  <c r="H28" i="2"/>
  <c r="H92" i="2" s="1"/>
  <c r="G28" i="2"/>
  <c r="G92" i="2" s="1"/>
  <c r="F28" i="2"/>
  <c r="F92" i="2" s="1"/>
  <c r="E28" i="2"/>
  <c r="E92" i="2" s="1"/>
  <c r="D28" i="2"/>
  <c r="D92" i="2" s="1"/>
  <c r="C28" i="2"/>
  <c r="C92" i="2" s="1"/>
  <c r="B28" i="2"/>
  <c r="B92" i="2" s="1"/>
  <c r="A28" i="2"/>
  <c r="AU27" i="2"/>
  <c r="AU91" i="2" s="1"/>
  <c r="AT27" i="2"/>
  <c r="AT91" i="2" s="1"/>
  <c r="AS27" i="2"/>
  <c r="AS91" i="2" s="1"/>
  <c r="AR27" i="2"/>
  <c r="AR91" i="2" s="1"/>
  <c r="AQ27" i="2"/>
  <c r="AQ91" i="2" s="1"/>
  <c r="AP27" i="2"/>
  <c r="AP91" i="2" s="1"/>
  <c r="AO27" i="2"/>
  <c r="AO91" i="2" s="1"/>
  <c r="AN27" i="2"/>
  <c r="AN91" i="2" s="1"/>
  <c r="AM27" i="2"/>
  <c r="AM91" i="2" s="1"/>
  <c r="AL27" i="2"/>
  <c r="AL91" i="2" s="1"/>
  <c r="AK27" i="2"/>
  <c r="AK91" i="2" s="1"/>
  <c r="AJ27" i="2"/>
  <c r="AJ91" i="2" s="1"/>
  <c r="AI27" i="2"/>
  <c r="AI91" i="2" s="1"/>
  <c r="AH27" i="2"/>
  <c r="AG27" i="2"/>
  <c r="AG91" i="2" s="1"/>
  <c r="AF27" i="2"/>
  <c r="AF91" i="2" s="1"/>
  <c r="AE27" i="2"/>
  <c r="AE91" i="2" s="1"/>
  <c r="AD27" i="2"/>
  <c r="AD91" i="2" s="1"/>
  <c r="AC27" i="2"/>
  <c r="AC91" i="2" s="1"/>
  <c r="AB27" i="2"/>
  <c r="AB91" i="2" s="1"/>
  <c r="AA27" i="2"/>
  <c r="AA91" i="2" s="1"/>
  <c r="Z27" i="2"/>
  <c r="Z91" i="2" s="1"/>
  <c r="Y27" i="2"/>
  <c r="Y91" i="2" s="1"/>
  <c r="X27" i="2"/>
  <c r="X91" i="2" s="1"/>
  <c r="W27" i="2"/>
  <c r="W91" i="2" s="1"/>
  <c r="V27" i="2"/>
  <c r="V91" i="2" s="1"/>
  <c r="U27" i="2"/>
  <c r="U91" i="2" s="1"/>
  <c r="T27" i="2"/>
  <c r="T91" i="2" s="1"/>
  <c r="S27" i="2"/>
  <c r="S91" i="2" s="1"/>
  <c r="R27" i="2"/>
  <c r="R91" i="2" s="1"/>
  <c r="Q27" i="2"/>
  <c r="Q91" i="2" s="1"/>
  <c r="P27" i="2"/>
  <c r="P91" i="2" s="1"/>
  <c r="O27" i="2"/>
  <c r="O91" i="2" s="1"/>
  <c r="N27" i="2"/>
  <c r="N91" i="2" s="1"/>
  <c r="M27" i="2"/>
  <c r="M91" i="2" s="1"/>
  <c r="L27" i="2"/>
  <c r="L91" i="2" s="1"/>
  <c r="K27" i="2"/>
  <c r="K91" i="2" s="1"/>
  <c r="J27" i="2"/>
  <c r="J91" i="2" s="1"/>
  <c r="I27" i="2"/>
  <c r="I91" i="2" s="1"/>
  <c r="H27" i="2"/>
  <c r="H91" i="2" s="1"/>
  <c r="G27" i="2"/>
  <c r="G91" i="2" s="1"/>
  <c r="F27" i="2"/>
  <c r="F91" i="2" s="1"/>
  <c r="E27" i="2"/>
  <c r="E91" i="2" s="1"/>
  <c r="D27" i="2"/>
  <c r="D91" i="2" s="1"/>
  <c r="C27" i="2"/>
  <c r="C91" i="2" s="1"/>
  <c r="B27" i="2"/>
  <c r="A27" i="2"/>
  <c r="AU26" i="2"/>
  <c r="AU90" i="2" s="1"/>
  <c r="AT26" i="2"/>
  <c r="AT90" i="2" s="1"/>
  <c r="AS26" i="2"/>
  <c r="AS90" i="2" s="1"/>
  <c r="AR26" i="2"/>
  <c r="AR90" i="2" s="1"/>
  <c r="AQ26" i="2"/>
  <c r="AQ90" i="2" s="1"/>
  <c r="AP26" i="2"/>
  <c r="AP90" i="2" s="1"/>
  <c r="AO26" i="2"/>
  <c r="AO90" i="2" s="1"/>
  <c r="AN26" i="2"/>
  <c r="AN90" i="2" s="1"/>
  <c r="AM26" i="2"/>
  <c r="AM90" i="2" s="1"/>
  <c r="AL26" i="2"/>
  <c r="AL90" i="2" s="1"/>
  <c r="AK26" i="2"/>
  <c r="AK90" i="2" s="1"/>
  <c r="AJ26" i="2"/>
  <c r="AJ90" i="2" s="1"/>
  <c r="AI26" i="2"/>
  <c r="AI90" i="2" s="1"/>
  <c r="AH26" i="2"/>
  <c r="AH90" i="2" s="1"/>
  <c r="AG26" i="2"/>
  <c r="AG90" i="2" s="1"/>
  <c r="AF26" i="2"/>
  <c r="AF90" i="2" s="1"/>
  <c r="AE26" i="2"/>
  <c r="AE90" i="2" s="1"/>
  <c r="AD26" i="2"/>
  <c r="AD90" i="2" s="1"/>
  <c r="AC26" i="2"/>
  <c r="AC90" i="2" s="1"/>
  <c r="AB26" i="2"/>
  <c r="AB90" i="2" s="1"/>
  <c r="AA26" i="2"/>
  <c r="AA90" i="2" s="1"/>
  <c r="Z26" i="2"/>
  <c r="Z90" i="2" s="1"/>
  <c r="Y26" i="2"/>
  <c r="Y90" i="2" s="1"/>
  <c r="X26" i="2"/>
  <c r="X90" i="2" s="1"/>
  <c r="W26" i="2"/>
  <c r="W90" i="2" s="1"/>
  <c r="V26" i="2"/>
  <c r="V90" i="2" s="1"/>
  <c r="U26" i="2"/>
  <c r="U90" i="2" s="1"/>
  <c r="T26" i="2"/>
  <c r="T90" i="2" s="1"/>
  <c r="S26" i="2"/>
  <c r="S90" i="2" s="1"/>
  <c r="R26" i="2"/>
  <c r="R90" i="2" s="1"/>
  <c r="Q26" i="2"/>
  <c r="Q90" i="2" s="1"/>
  <c r="P26" i="2"/>
  <c r="P90" i="2" s="1"/>
  <c r="O26" i="2"/>
  <c r="O90" i="2" s="1"/>
  <c r="N26" i="2"/>
  <c r="N90" i="2" s="1"/>
  <c r="M26" i="2"/>
  <c r="M90" i="2" s="1"/>
  <c r="L26" i="2"/>
  <c r="L90" i="2" s="1"/>
  <c r="K26" i="2"/>
  <c r="K90" i="2" s="1"/>
  <c r="J26" i="2"/>
  <c r="J90" i="2" s="1"/>
  <c r="I26" i="2"/>
  <c r="I90" i="2" s="1"/>
  <c r="H26" i="2"/>
  <c r="H90" i="2" s="1"/>
  <c r="G26" i="2"/>
  <c r="G90" i="2" s="1"/>
  <c r="F26" i="2"/>
  <c r="F90" i="2" s="1"/>
  <c r="E26" i="2"/>
  <c r="E90" i="2" s="1"/>
  <c r="D26" i="2"/>
  <c r="D90" i="2" s="1"/>
  <c r="C26" i="2"/>
  <c r="C90" i="2" s="1"/>
  <c r="B26" i="2"/>
  <c r="B90" i="2" s="1"/>
  <c r="A26" i="2"/>
  <c r="AU25" i="2"/>
  <c r="AU89" i="2" s="1"/>
  <c r="AT25" i="2"/>
  <c r="AT89" i="2" s="1"/>
  <c r="AS25" i="2"/>
  <c r="AS89" i="2" s="1"/>
  <c r="AR25" i="2"/>
  <c r="AR89" i="2" s="1"/>
  <c r="AQ25" i="2"/>
  <c r="AQ89" i="2" s="1"/>
  <c r="AP25" i="2"/>
  <c r="AP89" i="2" s="1"/>
  <c r="AO25" i="2"/>
  <c r="AO89" i="2" s="1"/>
  <c r="AN25" i="2"/>
  <c r="AN89" i="2" s="1"/>
  <c r="AM25" i="2"/>
  <c r="AM89" i="2" s="1"/>
  <c r="AL25" i="2"/>
  <c r="AL89" i="2" s="1"/>
  <c r="AK25" i="2"/>
  <c r="AK89" i="2" s="1"/>
  <c r="AJ25" i="2"/>
  <c r="AJ89" i="2" s="1"/>
  <c r="AI25" i="2"/>
  <c r="AI89" i="2" s="1"/>
  <c r="AH25" i="2"/>
  <c r="AH89" i="2" s="1"/>
  <c r="AG25" i="2"/>
  <c r="AG89" i="2" s="1"/>
  <c r="AF25" i="2"/>
  <c r="AF89" i="2" s="1"/>
  <c r="AE25" i="2"/>
  <c r="AE89" i="2" s="1"/>
  <c r="AD25" i="2"/>
  <c r="AD89" i="2" s="1"/>
  <c r="AC25" i="2"/>
  <c r="AC89" i="2" s="1"/>
  <c r="AB25" i="2"/>
  <c r="AB89" i="2" s="1"/>
  <c r="AA25" i="2"/>
  <c r="AA89" i="2" s="1"/>
  <c r="Z25" i="2"/>
  <c r="Z89" i="2" s="1"/>
  <c r="Y25" i="2"/>
  <c r="Y89" i="2" s="1"/>
  <c r="X25" i="2"/>
  <c r="X89" i="2" s="1"/>
  <c r="W25" i="2"/>
  <c r="W89" i="2" s="1"/>
  <c r="V25" i="2"/>
  <c r="V89" i="2" s="1"/>
  <c r="U25" i="2"/>
  <c r="U89" i="2" s="1"/>
  <c r="T25" i="2"/>
  <c r="T89" i="2" s="1"/>
  <c r="S25" i="2"/>
  <c r="S89" i="2" s="1"/>
  <c r="R25" i="2"/>
  <c r="R89" i="2" s="1"/>
  <c r="Q25" i="2"/>
  <c r="Q89" i="2" s="1"/>
  <c r="P25" i="2"/>
  <c r="P89" i="2" s="1"/>
  <c r="O25" i="2"/>
  <c r="O89" i="2" s="1"/>
  <c r="N25" i="2"/>
  <c r="N89" i="2" s="1"/>
  <c r="M25" i="2"/>
  <c r="M89" i="2" s="1"/>
  <c r="L25" i="2"/>
  <c r="L89" i="2" s="1"/>
  <c r="K25" i="2"/>
  <c r="K89" i="2" s="1"/>
  <c r="J25" i="2"/>
  <c r="J89" i="2" s="1"/>
  <c r="I25" i="2"/>
  <c r="I89" i="2" s="1"/>
  <c r="H25" i="2"/>
  <c r="H89" i="2" s="1"/>
  <c r="G25" i="2"/>
  <c r="G89" i="2" s="1"/>
  <c r="F25" i="2"/>
  <c r="F89" i="2" s="1"/>
  <c r="E25" i="2"/>
  <c r="E89" i="2" s="1"/>
  <c r="D25" i="2"/>
  <c r="D89" i="2" s="1"/>
  <c r="C25" i="2"/>
  <c r="C89" i="2" s="1"/>
  <c r="B25" i="2"/>
  <c r="B89" i="2" s="1"/>
  <c r="A25" i="2"/>
  <c r="AU24" i="2"/>
  <c r="AU88" i="2" s="1"/>
  <c r="AT24" i="2"/>
  <c r="AS24" i="2"/>
  <c r="AS88" i="2" s="1"/>
  <c r="AR24" i="2"/>
  <c r="AR88" i="2" s="1"/>
  <c r="AQ24" i="2"/>
  <c r="AP24" i="2"/>
  <c r="AP88" i="2" s="1"/>
  <c r="AO24" i="2"/>
  <c r="AO88" i="2" s="1"/>
  <c r="AN24" i="2"/>
  <c r="AN88" i="2" s="1"/>
  <c r="AM24" i="2"/>
  <c r="AM88" i="2" s="1"/>
  <c r="AL24" i="2"/>
  <c r="AL88" i="2" s="1"/>
  <c r="AK24" i="2"/>
  <c r="AK88" i="2" s="1"/>
  <c r="AJ24" i="2"/>
  <c r="AJ88" i="2" s="1"/>
  <c r="AI24" i="2"/>
  <c r="AI88" i="2" s="1"/>
  <c r="AH24" i="2"/>
  <c r="AH88" i="2" s="1"/>
  <c r="AG24" i="2"/>
  <c r="AG88" i="2" s="1"/>
  <c r="AF24" i="2"/>
  <c r="AF88" i="2" s="1"/>
  <c r="AE24" i="2"/>
  <c r="AE88" i="2" s="1"/>
  <c r="AD24" i="2"/>
  <c r="AD88" i="2" s="1"/>
  <c r="AC24" i="2"/>
  <c r="AC88" i="2" s="1"/>
  <c r="AB24" i="2"/>
  <c r="AB88" i="2" s="1"/>
  <c r="AA24" i="2"/>
  <c r="AA88" i="2" s="1"/>
  <c r="Z24" i="2"/>
  <c r="Z88" i="2" s="1"/>
  <c r="Y24" i="2"/>
  <c r="Y88" i="2" s="1"/>
  <c r="X24" i="2"/>
  <c r="X88" i="2" s="1"/>
  <c r="W24" i="2"/>
  <c r="W88" i="2" s="1"/>
  <c r="V24" i="2"/>
  <c r="V88" i="2" s="1"/>
  <c r="U24" i="2"/>
  <c r="U88" i="2" s="1"/>
  <c r="T24" i="2"/>
  <c r="T88" i="2" s="1"/>
  <c r="S24" i="2"/>
  <c r="S88" i="2" s="1"/>
  <c r="R24" i="2"/>
  <c r="R88" i="2" s="1"/>
  <c r="Q24" i="2"/>
  <c r="Q88" i="2" s="1"/>
  <c r="P24" i="2"/>
  <c r="P88" i="2" s="1"/>
  <c r="O24" i="2"/>
  <c r="O88" i="2" s="1"/>
  <c r="N24" i="2"/>
  <c r="N88" i="2" s="1"/>
  <c r="M24" i="2"/>
  <c r="M88" i="2" s="1"/>
  <c r="L24" i="2"/>
  <c r="L88" i="2" s="1"/>
  <c r="K24" i="2"/>
  <c r="K88" i="2" s="1"/>
  <c r="J24" i="2"/>
  <c r="J88" i="2" s="1"/>
  <c r="I24" i="2"/>
  <c r="I88" i="2" s="1"/>
  <c r="H24" i="2"/>
  <c r="H88" i="2" s="1"/>
  <c r="G24" i="2"/>
  <c r="G88" i="2" s="1"/>
  <c r="F24" i="2"/>
  <c r="F88" i="2" s="1"/>
  <c r="E24" i="2"/>
  <c r="E88" i="2" s="1"/>
  <c r="D24" i="2"/>
  <c r="D88" i="2" s="1"/>
  <c r="C24" i="2"/>
  <c r="C88" i="2" s="1"/>
  <c r="B24" i="2"/>
  <c r="B88" i="2" s="1"/>
  <c r="A24" i="2"/>
  <c r="AU23" i="2"/>
  <c r="AU87" i="2" s="1"/>
  <c r="AT23" i="2"/>
  <c r="AT87" i="2" s="1"/>
  <c r="AS23" i="2"/>
  <c r="AS87" i="2" s="1"/>
  <c r="AR23" i="2"/>
  <c r="AR87" i="2" s="1"/>
  <c r="AQ23" i="2"/>
  <c r="AQ87" i="2" s="1"/>
  <c r="AP23" i="2"/>
  <c r="AP87" i="2" s="1"/>
  <c r="AO23" i="2"/>
  <c r="AO87" i="2" s="1"/>
  <c r="AN23" i="2"/>
  <c r="AN87" i="2" s="1"/>
  <c r="AM23" i="2"/>
  <c r="AM87" i="2" s="1"/>
  <c r="AL23" i="2"/>
  <c r="AL87" i="2" s="1"/>
  <c r="AK23" i="2"/>
  <c r="AK87" i="2" s="1"/>
  <c r="AJ23" i="2"/>
  <c r="AJ87" i="2" s="1"/>
  <c r="AI23" i="2"/>
  <c r="AI87" i="2" s="1"/>
  <c r="AH23" i="2"/>
  <c r="AH87" i="2" s="1"/>
  <c r="AG23" i="2"/>
  <c r="AG87" i="2" s="1"/>
  <c r="AF23" i="2"/>
  <c r="AF87" i="2" s="1"/>
  <c r="AE23" i="2"/>
  <c r="AE87" i="2" s="1"/>
  <c r="AD23" i="2"/>
  <c r="AD87" i="2" s="1"/>
  <c r="AC23" i="2"/>
  <c r="AC87" i="2" s="1"/>
  <c r="AB23" i="2"/>
  <c r="AB87" i="2" s="1"/>
  <c r="AA23" i="2"/>
  <c r="AA87" i="2" s="1"/>
  <c r="Z23" i="2"/>
  <c r="Z87" i="2" s="1"/>
  <c r="Y23" i="2"/>
  <c r="Y87" i="2" s="1"/>
  <c r="X23" i="2"/>
  <c r="X87" i="2" s="1"/>
  <c r="W23" i="2"/>
  <c r="W87" i="2" s="1"/>
  <c r="V23" i="2"/>
  <c r="V87" i="2" s="1"/>
  <c r="U23" i="2"/>
  <c r="U87" i="2" s="1"/>
  <c r="T23" i="2"/>
  <c r="T87" i="2" s="1"/>
  <c r="S23" i="2"/>
  <c r="S87" i="2" s="1"/>
  <c r="R23" i="2"/>
  <c r="R87" i="2" s="1"/>
  <c r="Q23" i="2"/>
  <c r="Q87" i="2" s="1"/>
  <c r="P23" i="2"/>
  <c r="P87" i="2" s="1"/>
  <c r="O23" i="2"/>
  <c r="O87" i="2" s="1"/>
  <c r="N23" i="2"/>
  <c r="N87" i="2" s="1"/>
  <c r="M23" i="2"/>
  <c r="M87" i="2" s="1"/>
  <c r="L23" i="2"/>
  <c r="L87" i="2" s="1"/>
  <c r="K23" i="2"/>
  <c r="K87" i="2" s="1"/>
  <c r="J23" i="2"/>
  <c r="J87" i="2" s="1"/>
  <c r="I23" i="2"/>
  <c r="I87" i="2" s="1"/>
  <c r="H23" i="2"/>
  <c r="H87" i="2" s="1"/>
  <c r="G23" i="2"/>
  <c r="G87" i="2" s="1"/>
  <c r="F23" i="2"/>
  <c r="F87" i="2" s="1"/>
  <c r="E23" i="2"/>
  <c r="E87" i="2" s="1"/>
  <c r="D23" i="2"/>
  <c r="D87" i="2" s="1"/>
  <c r="C23" i="2"/>
  <c r="C87" i="2" s="1"/>
  <c r="B23" i="2"/>
  <c r="B87" i="2" s="1"/>
  <c r="A23" i="2"/>
  <c r="AU22" i="2"/>
  <c r="AU86" i="2" s="1"/>
  <c r="AT22" i="2"/>
  <c r="AT86" i="2" s="1"/>
  <c r="AS22" i="2"/>
  <c r="AS86" i="2" s="1"/>
  <c r="AR22" i="2"/>
  <c r="AR86" i="2" s="1"/>
  <c r="AQ22" i="2"/>
  <c r="AQ86" i="2" s="1"/>
  <c r="AP22" i="2"/>
  <c r="AP86" i="2" s="1"/>
  <c r="AO22" i="2"/>
  <c r="AO86" i="2" s="1"/>
  <c r="AN22" i="2"/>
  <c r="AN86" i="2" s="1"/>
  <c r="AM22" i="2"/>
  <c r="AM86" i="2" s="1"/>
  <c r="AL22" i="2"/>
  <c r="AL86" i="2" s="1"/>
  <c r="AK22" i="2"/>
  <c r="AK86" i="2" s="1"/>
  <c r="AJ22" i="2"/>
  <c r="AJ86" i="2" s="1"/>
  <c r="AI22" i="2"/>
  <c r="AI86" i="2" s="1"/>
  <c r="AH22" i="2"/>
  <c r="AH86" i="2" s="1"/>
  <c r="AG22" i="2"/>
  <c r="AG86" i="2" s="1"/>
  <c r="AF22" i="2"/>
  <c r="AF86" i="2" s="1"/>
  <c r="AE22" i="2"/>
  <c r="AE86" i="2" s="1"/>
  <c r="AD22" i="2"/>
  <c r="AD86" i="2" s="1"/>
  <c r="AC22" i="2"/>
  <c r="AC86" i="2" s="1"/>
  <c r="AB22" i="2"/>
  <c r="AB86" i="2" s="1"/>
  <c r="AA22" i="2"/>
  <c r="AA86" i="2" s="1"/>
  <c r="Z22" i="2"/>
  <c r="Z86" i="2" s="1"/>
  <c r="Y22" i="2"/>
  <c r="Y86" i="2" s="1"/>
  <c r="X22" i="2"/>
  <c r="X86" i="2" s="1"/>
  <c r="W22" i="2"/>
  <c r="W86" i="2" s="1"/>
  <c r="V22" i="2"/>
  <c r="V86" i="2" s="1"/>
  <c r="U22" i="2"/>
  <c r="U86" i="2" s="1"/>
  <c r="T22" i="2"/>
  <c r="T86" i="2" s="1"/>
  <c r="S22" i="2"/>
  <c r="S86" i="2" s="1"/>
  <c r="R22" i="2"/>
  <c r="R86" i="2" s="1"/>
  <c r="Q22" i="2"/>
  <c r="Q86" i="2" s="1"/>
  <c r="P22" i="2"/>
  <c r="P86" i="2" s="1"/>
  <c r="O22" i="2"/>
  <c r="O86" i="2" s="1"/>
  <c r="N22" i="2"/>
  <c r="N86" i="2" s="1"/>
  <c r="M22" i="2"/>
  <c r="M86" i="2" s="1"/>
  <c r="L22" i="2"/>
  <c r="L86" i="2" s="1"/>
  <c r="K22" i="2"/>
  <c r="K86" i="2" s="1"/>
  <c r="J22" i="2"/>
  <c r="J86" i="2" s="1"/>
  <c r="I22" i="2"/>
  <c r="I86" i="2" s="1"/>
  <c r="H22" i="2"/>
  <c r="H86" i="2" s="1"/>
  <c r="G22" i="2"/>
  <c r="G86" i="2" s="1"/>
  <c r="F22" i="2"/>
  <c r="F86" i="2" s="1"/>
  <c r="E22" i="2"/>
  <c r="E86" i="2" s="1"/>
  <c r="D22" i="2"/>
  <c r="D86" i="2" s="1"/>
  <c r="C22" i="2"/>
  <c r="C86" i="2" s="1"/>
  <c r="B22" i="2"/>
  <c r="B86" i="2" s="1"/>
  <c r="A22" i="2"/>
  <c r="AU21" i="2"/>
  <c r="AU85" i="2" s="1"/>
  <c r="AT21" i="2"/>
  <c r="AT85" i="2" s="1"/>
  <c r="AS21" i="2"/>
  <c r="AS85" i="2" s="1"/>
  <c r="AR21" i="2"/>
  <c r="AQ21" i="2"/>
  <c r="AQ85" i="2" s="1"/>
  <c r="AP21" i="2"/>
  <c r="AP85" i="2" s="1"/>
  <c r="AO21" i="2"/>
  <c r="AO85" i="2" s="1"/>
  <c r="AN21" i="2"/>
  <c r="AN85" i="2" s="1"/>
  <c r="AM21" i="2"/>
  <c r="AM85" i="2" s="1"/>
  <c r="AL21" i="2"/>
  <c r="AL85" i="2" s="1"/>
  <c r="AK21" i="2"/>
  <c r="AK85" i="2" s="1"/>
  <c r="AJ21" i="2"/>
  <c r="AJ85" i="2" s="1"/>
  <c r="AI21" i="2"/>
  <c r="AI85" i="2" s="1"/>
  <c r="AH21" i="2"/>
  <c r="AH85" i="2" s="1"/>
  <c r="AG21" i="2"/>
  <c r="AG85" i="2" s="1"/>
  <c r="AF21" i="2"/>
  <c r="AF85" i="2" s="1"/>
  <c r="AE21" i="2"/>
  <c r="AE85" i="2" s="1"/>
  <c r="AD21" i="2"/>
  <c r="AD85" i="2" s="1"/>
  <c r="AC21" i="2"/>
  <c r="AC85" i="2" s="1"/>
  <c r="AB21" i="2"/>
  <c r="AA21" i="2"/>
  <c r="AA85" i="2" s="1"/>
  <c r="Z21" i="2"/>
  <c r="Z85" i="2" s="1"/>
  <c r="Y21" i="2"/>
  <c r="Y85" i="2" s="1"/>
  <c r="X21" i="2"/>
  <c r="X85" i="2" s="1"/>
  <c r="W21" i="2"/>
  <c r="W85" i="2" s="1"/>
  <c r="V21" i="2"/>
  <c r="U21" i="2"/>
  <c r="U85" i="2" s="1"/>
  <c r="T21" i="2"/>
  <c r="T85" i="2" s="1"/>
  <c r="S21" i="2"/>
  <c r="S85" i="2" s="1"/>
  <c r="R21" i="2"/>
  <c r="R85" i="2" s="1"/>
  <c r="Q21" i="2"/>
  <c r="Q85" i="2" s="1"/>
  <c r="P21" i="2"/>
  <c r="P85" i="2" s="1"/>
  <c r="O21" i="2"/>
  <c r="O85" i="2" s="1"/>
  <c r="N21" i="2"/>
  <c r="N85" i="2" s="1"/>
  <c r="M21" i="2"/>
  <c r="M85" i="2" s="1"/>
  <c r="L21" i="2"/>
  <c r="L85" i="2" s="1"/>
  <c r="K21" i="2"/>
  <c r="J21" i="2"/>
  <c r="J85" i="2" s="1"/>
  <c r="I21" i="2"/>
  <c r="I85" i="2" s="1"/>
  <c r="H21" i="2"/>
  <c r="H85" i="2" s="1"/>
  <c r="G21" i="2"/>
  <c r="G85" i="2" s="1"/>
  <c r="F21" i="2"/>
  <c r="F85" i="2" s="1"/>
  <c r="E21" i="2"/>
  <c r="E85" i="2" s="1"/>
  <c r="D21" i="2"/>
  <c r="D85" i="2" s="1"/>
  <c r="C21" i="2"/>
  <c r="C85" i="2" s="1"/>
  <c r="B21" i="2"/>
  <c r="B85" i="2" s="1"/>
  <c r="A21" i="2"/>
  <c r="AU20" i="2"/>
  <c r="AU84" i="2" s="1"/>
  <c r="AT20" i="2"/>
  <c r="AT84" i="2" s="1"/>
  <c r="AS20" i="2"/>
  <c r="AS84" i="2" s="1"/>
  <c r="AR20" i="2"/>
  <c r="AR84" i="2" s="1"/>
  <c r="AQ20" i="2"/>
  <c r="AQ84" i="2" s="1"/>
  <c r="AP20" i="2"/>
  <c r="AP84" i="2" s="1"/>
  <c r="AO20" i="2"/>
  <c r="AO84" i="2" s="1"/>
  <c r="AN20" i="2"/>
  <c r="AN84" i="2" s="1"/>
  <c r="AM20" i="2"/>
  <c r="AM84" i="2" s="1"/>
  <c r="AL20" i="2"/>
  <c r="AL84" i="2" s="1"/>
  <c r="AK20" i="2"/>
  <c r="AK84" i="2" s="1"/>
  <c r="AJ20" i="2"/>
  <c r="AJ84" i="2" s="1"/>
  <c r="AI20" i="2"/>
  <c r="AI84" i="2" s="1"/>
  <c r="AH20" i="2"/>
  <c r="AH84" i="2" s="1"/>
  <c r="AG20" i="2"/>
  <c r="AG84" i="2" s="1"/>
  <c r="AF20" i="2"/>
  <c r="AF84" i="2" s="1"/>
  <c r="AE20" i="2"/>
  <c r="AE84" i="2" s="1"/>
  <c r="AD20" i="2"/>
  <c r="AD84" i="2" s="1"/>
  <c r="AC20" i="2"/>
  <c r="AC84" i="2" s="1"/>
  <c r="AB20" i="2"/>
  <c r="AB84" i="2" s="1"/>
  <c r="AA20" i="2"/>
  <c r="AA84" i="2" s="1"/>
  <c r="Z20" i="2"/>
  <c r="Z84" i="2" s="1"/>
  <c r="Y20" i="2"/>
  <c r="Y84" i="2" s="1"/>
  <c r="X20" i="2"/>
  <c r="X84" i="2" s="1"/>
  <c r="W20" i="2"/>
  <c r="W84" i="2" s="1"/>
  <c r="V20" i="2"/>
  <c r="V84" i="2" s="1"/>
  <c r="U20" i="2"/>
  <c r="U84" i="2" s="1"/>
  <c r="T20" i="2"/>
  <c r="T84" i="2" s="1"/>
  <c r="S20" i="2"/>
  <c r="S84" i="2" s="1"/>
  <c r="R20" i="2"/>
  <c r="R84" i="2" s="1"/>
  <c r="Q20" i="2"/>
  <c r="Q84" i="2" s="1"/>
  <c r="P20" i="2"/>
  <c r="P84" i="2" s="1"/>
  <c r="O20" i="2"/>
  <c r="O84" i="2" s="1"/>
  <c r="N20" i="2"/>
  <c r="N84" i="2" s="1"/>
  <c r="M20" i="2"/>
  <c r="L20" i="2"/>
  <c r="L84" i="2" s="1"/>
  <c r="K20" i="2"/>
  <c r="K84" i="2" s="1"/>
  <c r="J20" i="2"/>
  <c r="J84" i="2" s="1"/>
  <c r="I20" i="2"/>
  <c r="I84" i="2" s="1"/>
  <c r="H20" i="2"/>
  <c r="H84" i="2" s="1"/>
  <c r="G20" i="2"/>
  <c r="G84" i="2" s="1"/>
  <c r="F20" i="2"/>
  <c r="F84" i="2" s="1"/>
  <c r="E20" i="2"/>
  <c r="E84" i="2" s="1"/>
  <c r="D20" i="2"/>
  <c r="D84" i="2" s="1"/>
  <c r="C20" i="2"/>
  <c r="C84" i="2" s="1"/>
  <c r="B20" i="2"/>
  <c r="B84" i="2" s="1"/>
  <c r="A20" i="2"/>
  <c r="AU19" i="2"/>
  <c r="AU83" i="2" s="1"/>
  <c r="AT19" i="2"/>
  <c r="AT83" i="2" s="1"/>
  <c r="AS19" i="2"/>
  <c r="AS83" i="2" s="1"/>
  <c r="AR19" i="2"/>
  <c r="AR83" i="2" s="1"/>
  <c r="AQ19" i="2"/>
  <c r="AQ83" i="2" s="1"/>
  <c r="AP19" i="2"/>
  <c r="AP83" i="2" s="1"/>
  <c r="AO19" i="2"/>
  <c r="AO83" i="2" s="1"/>
  <c r="AN19" i="2"/>
  <c r="AN83" i="2" s="1"/>
  <c r="AM19" i="2"/>
  <c r="AM83" i="2" s="1"/>
  <c r="AL19" i="2"/>
  <c r="AL83" i="2" s="1"/>
  <c r="AK19" i="2"/>
  <c r="AK83" i="2" s="1"/>
  <c r="AJ19" i="2"/>
  <c r="AJ83" i="2" s="1"/>
  <c r="AI19" i="2"/>
  <c r="AI83" i="2" s="1"/>
  <c r="AH19" i="2"/>
  <c r="AH83" i="2" s="1"/>
  <c r="AG19" i="2"/>
  <c r="AG83" i="2" s="1"/>
  <c r="AF19" i="2"/>
  <c r="AF83" i="2" s="1"/>
  <c r="AE19" i="2"/>
  <c r="AE83" i="2" s="1"/>
  <c r="AD19" i="2"/>
  <c r="AD83" i="2" s="1"/>
  <c r="AC19" i="2"/>
  <c r="AC83" i="2" s="1"/>
  <c r="AB19" i="2"/>
  <c r="AB83" i="2" s="1"/>
  <c r="AA19" i="2"/>
  <c r="AA83" i="2" s="1"/>
  <c r="Z19" i="2"/>
  <c r="Z83" i="2" s="1"/>
  <c r="Y19" i="2"/>
  <c r="Y83" i="2" s="1"/>
  <c r="X19" i="2"/>
  <c r="X83" i="2" s="1"/>
  <c r="W19" i="2"/>
  <c r="W83" i="2" s="1"/>
  <c r="V19" i="2"/>
  <c r="V83" i="2" s="1"/>
  <c r="U19" i="2"/>
  <c r="U83" i="2" s="1"/>
  <c r="T19" i="2"/>
  <c r="T83" i="2" s="1"/>
  <c r="S19" i="2"/>
  <c r="S83" i="2" s="1"/>
  <c r="R19" i="2"/>
  <c r="R83" i="2" s="1"/>
  <c r="Q19" i="2"/>
  <c r="Q83" i="2" s="1"/>
  <c r="P19" i="2"/>
  <c r="P83" i="2" s="1"/>
  <c r="O19" i="2"/>
  <c r="O83" i="2" s="1"/>
  <c r="N19" i="2"/>
  <c r="N83" i="2" s="1"/>
  <c r="M19" i="2"/>
  <c r="M83" i="2" s="1"/>
  <c r="L19" i="2"/>
  <c r="L83" i="2" s="1"/>
  <c r="K19" i="2"/>
  <c r="K83" i="2" s="1"/>
  <c r="J19" i="2"/>
  <c r="J83" i="2" s="1"/>
  <c r="I19" i="2"/>
  <c r="I83" i="2" s="1"/>
  <c r="H19" i="2"/>
  <c r="H83" i="2" s="1"/>
  <c r="G19" i="2"/>
  <c r="G83" i="2" s="1"/>
  <c r="F19" i="2"/>
  <c r="F83" i="2" s="1"/>
  <c r="E19" i="2"/>
  <c r="E83" i="2" s="1"/>
  <c r="D19" i="2"/>
  <c r="D83" i="2" s="1"/>
  <c r="C19" i="2"/>
  <c r="C83" i="2" s="1"/>
  <c r="B19" i="2"/>
  <c r="B83" i="2" s="1"/>
  <c r="A19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U82" i="2" s="1"/>
  <c r="AT18" i="2"/>
  <c r="AT82" i="2" s="1"/>
  <c r="AS18" i="2"/>
  <c r="AS82" i="2" s="1"/>
  <c r="AR18" i="2"/>
  <c r="AR82" i="2" s="1"/>
  <c r="AQ18" i="2"/>
  <c r="AQ82" i="2" s="1"/>
  <c r="AP18" i="2"/>
  <c r="AP82" i="2" s="1"/>
  <c r="AO18" i="2"/>
  <c r="AO82" i="2" s="1"/>
  <c r="AN18" i="2"/>
  <c r="AN82" i="2" s="1"/>
  <c r="AM18" i="2"/>
  <c r="AM82" i="2" s="1"/>
  <c r="AL18" i="2"/>
  <c r="AL82" i="2" s="1"/>
  <c r="AK18" i="2"/>
  <c r="AK82" i="2" s="1"/>
  <c r="AJ18" i="2"/>
  <c r="AJ82" i="2" s="1"/>
  <c r="AI18" i="2"/>
  <c r="AI82" i="2" s="1"/>
  <c r="AH18" i="2"/>
  <c r="AH82" i="2" s="1"/>
  <c r="AG18" i="2"/>
  <c r="AG82" i="2" s="1"/>
  <c r="AF18" i="2"/>
  <c r="AF82" i="2" s="1"/>
  <c r="AE18" i="2"/>
  <c r="AE82" i="2" s="1"/>
  <c r="AD18" i="2"/>
  <c r="AD82" i="2" s="1"/>
  <c r="AC18" i="2"/>
  <c r="AC82" i="2" s="1"/>
  <c r="AB18" i="2"/>
  <c r="AB82" i="2" s="1"/>
  <c r="AA18" i="2"/>
  <c r="Z18" i="2"/>
  <c r="Z82" i="2" s="1"/>
  <c r="Y18" i="2"/>
  <c r="Y82" i="2" s="1"/>
  <c r="X18" i="2"/>
  <c r="X82" i="2" s="1"/>
  <c r="W18" i="2"/>
  <c r="W82" i="2" s="1"/>
  <c r="V18" i="2"/>
  <c r="V82" i="2" s="1"/>
  <c r="U18" i="2"/>
  <c r="U82" i="2" s="1"/>
  <c r="T18" i="2"/>
  <c r="T82" i="2" s="1"/>
  <c r="S18" i="2"/>
  <c r="S82" i="2" s="1"/>
  <c r="R18" i="2"/>
  <c r="R82" i="2" s="1"/>
  <c r="Q18" i="2"/>
  <c r="Q82" i="2" s="1"/>
  <c r="P18" i="2"/>
  <c r="P82" i="2" s="1"/>
  <c r="O18" i="2"/>
  <c r="O82" i="2" s="1"/>
  <c r="N18" i="2"/>
  <c r="N82" i="2" s="1"/>
  <c r="M18" i="2"/>
  <c r="M82" i="2" s="1"/>
  <c r="L18" i="2"/>
  <c r="L82" i="2" s="1"/>
  <c r="K18" i="2"/>
  <c r="K82" i="2" s="1"/>
  <c r="J18" i="2"/>
  <c r="J82" i="2" s="1"/>
  <c r="I18" i="2"/>
  <c r="I82" i="2" s="1"/>
  <c r="H18" i="2"/>
  <c r="H82" i="2" s="1"/>
  <c r="G18" i="2"/>
  <c r="G82" i="2" s="1"/>
  <c r="F18" i="2"/>
  <c r="F82" i="2" s="1"/>
  <c r="E18" i="2"/>
  <c r="E82" i="2" s="1"/>
  <c r="D18" i="2"/>
  <c r="D82" i="2" s="1"/>
  <c r="C18" i="2"/>
  <c r="C82" i="2" s="1"/>
  <c r="B18" i="2"/>
  <c r="B82" i="2" s="1"/>
  <c r="A18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U81" i="2" s="1"/>
  <c r="AT17" i="2"/>
  <c r="AT81" i="2" s="1"/>
  <c r="AS17" i="2"/>
  <c r="AS81" i="2" s="1"/>
  <c r="AR17" i="2"/>
  <c r="AR81" i="2" s="1"/>
  <c r="AQ17" i="2"/>
  <c r="AQ81" i="2" s="1"/>
  <c r="AP17" i="2"/>
  <c r="AP81" i="2" s="1"/>
  <c r="AO17" i="2"/>
  <c r="AO81" i="2" s="1"/>
  <c r="AN17" i="2"/>
  <c r="AN81" i="2" s="1"/>
  <c r="AM17" i="2"/>
  <c r="AM81" i="2" s="1"/>
  <c r="AL17" i="2"/>
  <c r="AL81" i="2" s="1"/>
  <c r="AK17" i="2"/>
  <c r="AK81" i="2" s="1"/>
  <c r="AJ17" i="2"/>
  <c r="AJ81" i="2" s="1"/>
  <c r="AI17" i="2"/>
  <c r="AI81" i="2" s="1"/>
  <c r="AH17" i="2"/>
  <c r="AH81" i="2" s="1"/>
  <c r="AG17" i="2"/>
  <c r="AG81" i="2" s="1"/>
  <c r="AF17" i="2"/>
  <c r="AF81" i="2" s="1"/>
  <c r="AE17" i="2"/>
  <c r="AE81" i="2" s="1"/>
  <c r="AD17" i="2"/>
  <c r="AD81" i="2" s="1"/>
  <c r="AC17" i="2"/>
  <c r="AC81" i="2" s="1"/>
  <c r="AB17" i="2"/>
  <c r="AB81" i="2" s="1"/>
  <c r="AA17" i="2"/>
  <c r="AA81" i="2" s="1"/>
  <c r="Z17" i="2"/>
  <c r="Z81" i="2" s="1"/>
  <c r="Y17" i="2"/>
  <c r="Y81" i="2" s="1"/>
  <c r="X17" i="2"/>
  <c r="X81" i="2" s="1"/>
  <c r="W17" i="2"/>
  <c r="W81" i="2" s="1"/>
  <c r="V17" i="2"/>
  <c r="V81" i="2" s="1"/>
  <c r="U17" i="2"/>
  <c r="U81" i="2" s="1"/>
  <c r="T17" i="2"/>
  <c r="T81" i="2" s="1"/>
  <c r="S17" i="2"/>
  <c r="S81" i="2" s="1"/>
  <c r="R17" i="2"/>
  <c r="R81" i="2" s="1"/>
  <c r="Q17" i="2"/>
  <c r="Q81" i="2" s="1"/>
  <c r="P17" i="2"/>
  <c r="P81" i="2" s="1"/>
  <c r="O17" i="2"/>
  <c r="N17" i="2"/>
  <c r="N81" i="2" s="1"/>
  <c r="M17" i="2"/>
  <c r="M81" i="2" s="1"/>
  <c r="L17" i="2"/>
  <c r="L81" i="2" s="1"/>
  <c r="K17" i="2"/>
  <c r="K81" i="2" s="1"/>
  <c r="J17" i="2"/>
  <c r="J81" i="2" s="1"/>
  <c r="I17" i="2"/>
  <c r="I81" i="2" s="1"/>
  <c r="H17" i="2"/>
  <c r="H81" i="2" s="1"/>
  <c r="G17" i="2"/>
  <c r="G81" i="2" s="1"/>
  <c r="F17" i="2"/>
  <c r="F81" i="2" s="1"/>
  <c r="E17" i="2"/>
  <c r="E81" i="2" s="1"/>
  <c r="D17" i="2"/>
  <c r="D81" i="2" s="1"/>
  <c r="C17" i="2"/>
  <c r="C81" i="2" s="1"/>
  <c r="B17" i="2"/>
  <c r="B81" i="2" s="1"/>
  <c r="A17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U80" i="2" s="1"/>
  <c r="AT16" i="2"/>
  <c r="AT80" i="2" s="1"/>
  <c r="AS16" i="2"/>
  <c r="AR16" i="2"/>
  <c r="AR80" i="2" s="1"/>
  <c r="AQ16" i="2"/>
  <c r="AQ80" i="2" s="1"/>
  <c r="AP16" i="2"/>
  <c r="AP80" i="2" s="1"/>
  <c r="AO16" i="2"/>
  <c r="AO80" i="2" s="1"/>
  <c r="AN16" i="2"/>
  <c r="AN80" i="2" s="1"/>
  <c r="AM16" i="2"/>
  <c r="AM80" i="2" s="1"/>
  <c r="AL16" i="2"/>
  <c r="AL80" i="2" s="1"/>
  <c r="AK16" i="2"/>
  <c r="AK80" i="2" s="1"/>
  <c r="AJ16" i="2"/>
  <c r="AJ80" i="2" s="1"/>
  <c r="AI16" i="2"/>
  <c r="AI80" i="2" s="1"/>
  <c r="AH16" i="2"/>
  <c r="AH80" i="2" s="1"/>
  <c r="AG16" i="2"/>
  <c r="AG80" i="2" s="1"/>
  <c r="AF16" i="2"/>
  <c r="AF80" i="2" s="1"/>
  <c r="AE16" i="2"/>
  <c r="AE80" i="2" s="1"/>
  <c r="AD16" i="2"/>
  <c r="AD80" i="2" s="1"/>
  <c r="AC16" i="2"/>
  <c r="AC80" i="2" s="1"/>
  <c r="AB16" i="2"/>
  <c r="AA16" i="2"/>
  <c r="Z16" i="2"/>
  <c r="Z80" i="2" s="1"/>
  <c r="Y16" i="2"/>
  <c r="Y80" i="2" s="1"/>
  <c r="X16" i="2"/>
  <c r="X80" i="2" s="1"/>
  <c r="W16" i="2"/>
  <c r="W80" i="2" s="1"/>
  <c r="V16" i="2"/>
  <c r="V80" i="2" s="1"/>
  <c r="U16" i="2"/>
  <c r="U80" i="2" s="1"/>
  <c r="T16" i="2"/>
  <c r="T80" i="2" s="1"/>
  <c r="S16" i="2"/>
  <c r="S80" i="2" s="1"/>
  <c r="R16" i="2"/>
  <c r="R80" i="2" s="1"/>
  <c r="Q16" i="2"/>
  <c r="Q80" i="2" s="1"/>
  <c r="P16" i="2"/>
  <c r="P80" i="2" s="1"/>
  <c r="O16" i="2"/>
  <c r="O80" i="2" s="1"/>
  <c r="N16" i="2"/>
  <c r="N80" i="2" s="1"/>
  <c r="M16" i="2"/>
  <c r="M80" i="2" s="1"/>
  <c r="L16" i="2"/>
  <c r="L80" i="2" s="1"/>
  <c r="K16" i="2"/>
  <c r="K80" i="2" s="1"/>
  <c r="J16" i="2"/>
  <c r="J80" i="2" s="1"/>
  <c r="I16" i="2"/>
  <c r="I80" i="2" s="1"/>
  <c r="H16" i="2"/>
  <c r="H80" i="2" s="1"/>
  <c r="G16" i="2"/>
  <c r="G80" i="2" s="1"/>
  <c r="F16" i="2"/>
  <c r="F80" i="2" s="1"/>
  <c r="E16" i="2"/>
  <c r="E80" i="2" s="1"/>
  <c r="D16" i="2"/>
  <c r="D80" i="2" s="1"/>
  <c r="C16" i="2"/>
  <c r="C80" i="2" s="1"/>
  <c r="B16" i="2"/>
  <c r="B80" i="2" s="1"/>
  <c r="A16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U79" i="2" s="1"/>
  <c r="AT15" i="2"/>
  <c r="AT79" i="2" s="1"/>
  <c r="AS15" i="2"/>
  <c r="AS79" i="2" s="1"/>
  <c r="AR15" i="2"/>
  <c r="AR79" i="2" s="1"/>
  <c r="AQ15" i="2"/>
  <c r="AQ79" i="2" s="1"/>
  <c r="AP15" i="2"/>
  <c r="AP79" i="2" s="1"/>
  <c r="AO15" i="2"/>
  <c r="AO79" i="2" s="1"/>
  <c r="AN15" i="2"/>
  <c r="AN79" i="2" s="1"/>
  <c r="AM15" i="2"/>
  <c r="AM79" i="2" s="1"/>
  <c r="AL15" i="2"/>
  <c r="AL79" i="2" s="1"/>
  <c r="AK15" i="2"/>
  <c r="AK79" i="2" s="1"/>
  <c r="AJ15" i="2"/>
  <c r="AJ79" i="2" s="1"/>
  <c r="AI15" i="2"/>
  <c r="AI79" i="2" s="1"/>
  <c r="AH15" i="2"/>
  <c r="AH79" i="2" s="1"/>
  <c r="AG15" i="2"/>
  <c r="AG79" i="2" s="1"/>
  <c r="AF15" i="2"/>
  <c r="AF79" i="2" s="1"/>
  <c r="AE15" i="2"/>
  <c r="AE79" i="2" s="1"/>
  <c r="AD15" i="2"/>
  <c r="AC15" i="2"/>
  <c r="AC79" i="2" s="1"/>
  <c r="AB15" i="2"/>
  <c r="AB79" i="2" s="1"/>
  <c r="AA15" i="2"/>
  <c r="AA79" i="2" s="1"/>
  <c r="Z15" i="2"/>
  <c r="Z79" i="2" s="1"/>
  <c r="Y15" i="2"/>
  <c r="Y79" i="2" s="1"/>
  <c r="X15" i="2"/>
  <c r="X79" i="2" s="1"/>
  <c r="W15" i="2"/>
  <c r="W79" i="2" s="1"/>
  <c r="V15" i="2"/>
  <c r="V79" i="2" s="1"/>
  <c r="U15" i="2"/>
  <c r="U79" i="2" s="1"/>
  <c r="T15" i="2"/>
  <c r="T79" i="2" s="1"/>
  <c r="S15" i="2"/>
  <c r="S79" i="2" s="1"/>
  <c r="R15" i="2"/>
  <c r="R79" i="2" s="1"/>
  <c r="Q15" i="2"/>
  <c r="Q79" i="2" s="1"/>
  <c r="P15" i="2"/>
  <c r="P79" i="2" s="1"/>
  <c r="O15" i="2"/>
  <c r="O79" i="2" s="1"/>
  <c r="N15" i="2"/>
  <c r="M15" i="2"/>
  <c r="M79" i="2" s="1"/>
  <c r="L15" i="2"/>
  <c r="L79" i="2" s="1"/>
  <c r="K15" i="2"/>
  <c r="K79" i="2" s="1"/>
  <c r="J15" i="2"/>
  <c r="J79" i="2" s="1"/>
  <c r="I15" i="2"/>
  <c r="I79" i="2" s="1"/>
  <c r="H15" i="2"/>
  <c r="H79" i="2" s="1"/>
  <c r="G15" i="2"/>
  <c r="G79" i="2" s="1"/>
  <c r="F15" i="2"/>
  <c r="F79" i="2" s="1"/>
  <c r="E15" i="2"/>
  <c r="E79" i="2" s="1"/>
  <c r="D15" i="2"/>
  <c r="D79" i="2" s="1"/>
  <c r="C15" i="2"/>
  <c r="C79" i="2" s="1"/>
  <c r="B15" i="2"/>
  <c r="B79" i="2" s="1"/>
  <c r="A15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R78" i="2" s="1"/>
  <c r="AQ14" i="2"/>
  <c r="AQ78" i="2" s="1"/>
  <c r="AP14" i="2"/>
  <c r="AP78" i="2" s="1"/>
  <c r="AO14" i="2"/>
  <c r="AO78" i="2" s="1"/>
  <c r="AN14" i="2"/>
  <c r="AN78" i="2" s="1"/>
  <c r="AM14" i="2"/>
  <c r="AM78" i="2" s="1"/>
  <c r="AL14" i="2"/>
  <c r="AL78" i="2" s="1"/>
  <c r="AK14" i="2"/>
  <c r="AK78" i="2" s="1"/>
  <c r="AJ14" i="2"/>
  <c r="AJ78" i="2" s="1"/>
  <c r="AI14" i="2"/>
  <c r="AI78" i="2" s="1"/>
  <c r="AH14" i="2"/>
  <c r="AH78" i="2" s="1"/>
  <c r="AG14" i="2"/>
  <c r="AG78" i="2" s="1"/>
  <c r="AF14" i="2"/>
  <c r="AF78" i="2" s="1"/>
  <c r="AE14" i="2"/>
  <c r="AE78" i="2" s="1"/>
  <c r="AD14" i="2"/>
  <c r="AD78" i="2" s="1"/>
  <c r="AC14" i="2"/>
  <c r="AC78" i="2" s="1"/>
  <c r="AB14" i="2"/>
  <c r="AB78" i="2" s="1"/>
  <c r="AA14" i="2"/>
  <c r="AA78" i="2" s="1"/>
  <c r="Z14" i="2"/>
  <c r="Z78" i="2" s="1"/>
  <c r="Y14" i="2"/>
  <c r="Y78" i="2" s="1"/>
  <c r="X14" i="2"/>
  <c r="X78" i="2" s="1"/>
  <c r="W14" i="2"/>
  <c r="W78" i="2" s="1"/>
  <c r="V14" i="2"/>
  <c r="V78" i="2" s="1"/>
  <c r="U14" i="2"/>
  <c r="U78" i="2" s="1"/>
  <c r="T14" i="2"/>
  <c r="T78" i="2" s="1"/>
  <c r="S14" i="2"/>
  <c r="S78" i="2" s="1"/>
  <c r="R14" i="2"/>
  <c r="R78" i="2" s="1"/>
  <c r="Q14" i="2"/>
  <c r="Q78" i="2" s="1"/>
  <c r="P14" i="2"/>
  <c r="P78" i="2" s="1"/>
  <c r="O14" i="2"/>
  <c r="N14" i="2"/>
  <c r="N78" i="2" s="1"/>
  <c r="M14" i="2"/>
  <c r="M78" i="2" s="1"/>
  <c r="L14" i="2"/>
  <c r="L78" i="2" s="1"/>
  <c r="K14" i="2"/>
  <c r="K78" i="2" s="1"/>
  <c r="J14" i="2"/>
  <c r="J78" i="2" s="1"/>
  <c r="I14" i="2"/>
  <c r="I78" i="2" s="1"/>
  <c r="H14" i="2"/>
  <c r="H78" i="2" s="1"/>
  <c r="G14" i="2"/>
  <c r="G78" i="2" s="1"/>
  <c r="F14" i="2"/>
  <c r="F78" i="2" s="1"/>
  <c r="E14" i="2"/>
  <c r="E78" i="2" s="1"/>
  <c r="D14" i="2"/>
  <c r="D78" i="2" s="1"/>
  <c r="C14" i="2"/>
  <c r="C78" i="2" s="1"/>
  <c r="B14" i="2"/>
  <c r="B78" i="2" s="1"/>
  <c r="A14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U77" i="2" s="1"/>
  <c r="AT13" i="2"/>
  <c r="AT77" i="2" s="1"/>
  <c r="AS13" i="2"/>
  <c r="AS77" i="2" s="1"/>
  <c r="AR13" i="2"/>
  <c r="AR77" i="2" s="1"/>
  <c r="AQ13" i="2"/>
  <c r="AQ77" i="2" s="1"/>
  <c r="AP13" i="2"/>
  <c r="AP77" i="2" s="1"/>
  <c r="AO13" i="2"/>
  <c r="AO77" i="2" s="1"/>
  <c r="AN13" i="2"/>
  <c r="AN77" i="2" s="1"/>
  <c r="AM13" i="2"/>
  <c r="AM77" i="2" s="1"/>
  <c r="AL13" i="2"/>
  <c r="AL77" i="2" s="1"/>
  <c r="AK13" i="2"/>
  <c r="AK77" i="2" s="1"/>
  <c r="AJ13" i="2"/>
  <c r="AJ77" i="2" s="1"/>
  <c r="AI13" i="2"/>
  <c r="AI77" i="2" s="1"/>
  <c r="AH13" i="2"/>
  <c r="AH77" i="2" s="1"/>
  <c r="AG13" i="2"/>
  <c r="AG77" i="2" s="1"/>
  <c r="AF13" i="2"/>
  <c r="AF77" i="2" s="1"/>
  <c r="AE13" i="2"/>
  <c r="AE77" i="2" s="1"/>
  <c r="AD13" i="2"/>
  <c r="AD77" i="2" s="1"/>
  <c r="AC13" i="2"/>
  <c r="AC77" i="2" s="1"/>
  <c r="AB13" i="2"/>
  <c r="AB77" i="2" s="1"/>
  <c r="AA13" i="2"/>
  <c r="AA77" i="2" s="1"/>
  <c r="Z13" i="2"/>
  <c r="Z77" i="2" s="1"/>
  <c r="Y13" i="2"/>
  <c r="Y77" i="2" s="1"/>
  <c r="X13" i="2"/>
  <c r="X77" i="2" s="1"/>
  <c r="W13" i="2"/>
  <c r="W77" i="2" s="1"/>
  <c r="V13" i="2"/>
  <c r="V77" i="2" s="1"/>
  <c r="U13" i="2"/>
  <c r="U77" i="2" s="1"/>
  <c r="T13" i="2"/>
  <c r="T77" i="2" s="1"/>
  <c r="S13" i="2"/>
  <c r="S77" i="2" s="1"/>
  <c r="R13" i="2"/>
  <c r="R77" i="2" s="1"/>
  <c r="Q13" i="2"/>
  <c r="Q77" i="2" s="1"/>
  <c r="P13" i="2"/>
  <c r="O13" i="2"/>
  <c r="O77" i="2" s="1"/>
  <c r="N13" i="2"/>
  <c r="N77" i="2" s="1"/>
  <c r="M13" i="2"/>
  <c r="M77" i="2" s="1"/>
  <c r="L13" i="2"/>
  <c r="L77" i="2" s="1"/>
  <c r="K13" i="2"/>
  <c r="K77" i="2" s="1"/>
  <c r="J13" i="2"/>
  <c r="J77" i="2" s="1"/>
  <c r="I13" i="2"/>
  <c r="I77" i="2" s="1"/>
  <c r="H13" i="2"/>
  <c r="H77" i="2" s="1"/>
  <c r="G13" i="2"/>
  <c r="G77" i="2" s="1"/>
  <c r="F13" i="2"/>
  <c r="F77" i="2" s="1"/>
  <c r="E13" i="2"/>
  <c r="E77" i="2" s="1"/>
  <c r="D13" i="2"/>
  <c r="D77" i="2" s="1"/>
  <c r="C13" i="2"/>
  <c r="C77" i="2" s="1"/>
  <c r="B13" i="2"/>
  <c r="B77" i="2" s="1"/>
  <c r="A13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U76" i="2" s="1"/>
  <c r="AT12" i="2"/>
  <c r="AT76" i="2" s="1"/>
  <c r="AS12" i="2"/>
  <c r="AS76" i="2" s="1"/>
  <c r="AR12" i="2"/>
  <c r="AR76" i="2" s="1"/>
  <c r="AQ12" i="2"/>
  <c r="AQ76" i="2" s="1"/>
  <c r="AP12" i="2"/>
  <c r="AP76" i="2" s="1"/>
  <c r="AO12" i="2"/>
  <c r="AO76" i="2" s="1"/>
  <c r="AN12" i="2"/>
  <c r="AN76" i="2" s="1"/>
  <c r="AM12" i="2"/>
  <c r="AM76" i="2" s="1"/>
  <c r="AL12" i="2"/>
  <c r="AL76" i="2" s="1"/>
  <c r="AK12" i="2"/>
  <c r="AK76" i="2" s="1"/>
  <c r="AJ12" i="2"/>
  <c r="AJ76" i="2" s="1"/>
  <c r="AI12" i="2"/>
  <c r="AI76" i="2" s="1"/>
  <c r="AH12" i="2"/>
  <c r="AH76" i="2" s="1"/>
  <c r="AG12" i="2"/>
  <c r="AG76" i="2" s="1"/>
  <c r="AF12" i="2"/>
  <c r="AF76" i="2" s="1"/>
  <c r="AE12" i="2"/>
  <c r="AE76" i="2" s="1"/>
  <c r="AD12" i="2"/>
  <c r="AD76" i="2" s="1"/>
  <c r="AC12" i="2"/>
  <c r="AC76" i="2" s="1"/>
  <c r="AB12" i="2"/>
  <c r="AB76" i="2" s="1"/>
  <c r="AA12" i="2"/>
  <c r="AA76" i="2" s="1"/>
  <c r="Z12" i="2"/>
  <c r="Z76" i="2" s="1"/>
  <c r="Y12" i="2"/>
  <c r="Y76" i="2" s="1"/>
  <c r="X12" i="2"/>
  <c r="X76" i="2" s="1"/>
  <c r="W12" i="2"/>
  <c r="W76" i="2" s="1"/>
  <c r="V12" i="2"/>
  <c r="V76" i="2" s="1"/>
  <c r="U12" i="2"/>
  <c r="U76" i="2" s="1"/>
  <c r="T12" i="2"/>
  <c r="S12" i="2"/>
  <c r="S76" i="2" s="1"/>
  <c r="R12" i="2"/>
  <c r="R76" i="2" s="1"/>
  <c r="Q12" i="2"/>
  <c r="Q76" i="2" s="1"/>
  <c r="P12" i="2"/>
  <c r="P76" i="2" s="1"/>
  <c r="O12" i="2"/>
  <c r="O76" i="2" s="1"/>
  <c r="N12" i="2"/>
  <c r="N76" i="2" s="1"/>
  <c r="M12" i="2"/>
  <c r="M76" i="2" s="1"/>
  <c r="L12" i="2"/>
  <c r="L76" i="2" s="1"/>
  <c r="K12" i="2"/>
  <c r="K76" i="2" s="1"/>
  <c r="J12" i="2"/>
  <c r="J76" i="2" s="1"/>
  <c r="I12" i="2"/>
  <c r="I76" i="2" s="1"/>
  <c r="H12" i="2"/>
  <c r="H76" i="2" s="1"/>
  <c r="G12" i="2"/>
  <c r="G76" i="2" s="1"/>
  <c r="F12" i="2"/>
  <c r="F76" i="2" s="1"/>
  <c r="E12" i="2"/>
  <c r="E76" i="2" s="1"/>
  <c r="D12" i="2"/>
  <c r="D76" i="2" s="1"/>
  <c r="C12" i="2"/>
  <c r="C76" i="2" s="1"/>
  <c r="B12" i="2"/>
  <c r="B76" i="2" s="1"/>
  <c r="A12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U75" i="2" s="1"/>
  <c r="AT11" i="2"/>
  <c r="AT75" i="2" s="1"/>
  <c r="AS11" i="2"/>
  <c r="AS75" i="2" s="1"/>
  <c r="AR11" i="2"/>
  <c r="AR75" i="2" s="1"/>
  <c r="AQ11" i="2"/>
  <c r="AQ75" i="2" s="1"/>
  <c r="AP11" i="2"/>
  <c r="AP75" i="2" s="1"/>
  <c r="AO11" i="2"/>
  <c r="AO75" i="2" s="1"/>
  <c r="AN11" i="2"/>
  <c r="AN75" i="2" s="1"/>
  <c r="AM11" i="2"/>
  <c r="AM75" i="2" s="1"/>
  <c r="AL11" i="2"/>
  <c r="AL75" i="2" s="1"/>
  <c r="AK11" i="2"/>
  <c r="AK75" i="2" s="1"/>
  <c r="AJ11" i="2"/>
  <c r="AJ75" i="2" s="1"/>
  <c r="AI11" i="2"/>
  <c r="AI75" i="2" s="1"/>
  <c r="AH11" i="2"/>
  <c r="AH75" i="2" s="1"/>
  <c r="AG11" i="2"/>
  <c r="AG75" i="2" s="1"/>
  <c r="AF11" i="2"/>
  <c r="AF75" i="2" s="1"/>
  <c r="AE11" i="2"/>
  <c r="AE75" i="2" s="1"/>
  <c r="AD11" i="2"/>
  <c r="AD75" i="2" s="1"/>
  <c r="AC11" i="2"/>
  <c r="AC75" i="2" s="1"/>
  <c r="AB11" i="2"/>
  <c r="AB75" i="2" s="1"/>
  <c r="AA11" i="2"/>
  <c r="AA75" i="2" s="1"/>
  <c r="Z11" i="2"/>
  <c r="Z75" i="2" s="1"/>
  <c r="Y11" i="2"/>
  <c r="Y75" i="2" s="1"/>
  <c r="X11" i="2"/>
  <c r="X75" i="2" s="1"/>
  <c r="W11" i="2"/>
  <c r="W75" i="2" s="1"/>
  <c r="V11" i="2"/>
  <c r="V75" i="2" s="1"/>
  <c r="U11" i="2"/>
  <c r="U75" i="2" s="1"/>
  <c r="T11" i="2"/>
  <c r="T75" i="2" s="1"/>
  <c r="S11" i="2"/>
  <c r="S75" i="2" s="1"/>
  <c r="R11" i="2"/>
  <c r="R75" i="2" s="1"/>
  <c r="Q11" i="2"/>
  <c r="Q75" i="2" s="1"/>
  <c r="P11" i="2"/>
  <c r="P75" i="2" s="1"/>
  <c r="O11" i="2"/>
  <c r="O75" i="2" s="1"/>
  <c r="N11" i="2"/>
  <c r="N75" i="2" s="1"/>
  <c r="M11" i="2"/>
  <c r="M75" i="2" s="1"/>
  <c r="L11" i="2"/>
  <c r="L75" i="2" s="1"/>
  <c r="K11" i="2"/>
  <c r="K75" i="2" s="1"/>
  <c r="J11" i="2"/>
  <c r="J75" i="2" s="1"/>
  <c r="I11" i="2"/>
  <c r="I75" i="2" s="1"/>
  <c r="H11" i="2"/>
  <c r="H75" i="2" s="1"/>
  <c r="G11" i="2"/>
  <c r="G75" i="2" s="1"/>
  <c r="F11" i="2"/>
  <c r="F75" i="2" s="1"/>
  <c r="E11" i="2"/>
  <c r="E75" i="2" s="1"/>
  <c r="D11" i="2"/>
  <c r="D75" i="2" s="1"/>
  <c r="C11" i="2"/>
  <c r="C75" i="2" s="1"/>
  <c r="B11" i="2"/>
  <c r="B75" i="2" s="1"/>
  <c r="A11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U74" i="2" s="1"/>
  <c r="AT10" i="2"/>
  <c r="AT74" i="2" s="1"/>
  <c r="AS10" i="2"/>
  <c r="AS74" i="2" s="1"/>
  <c r="AR10" i="2"/>
  <c r="AR74" i="2" s="1"/>
  <c r="AQ10" i="2"/>
  <c r="AQ74" i="2" s="1"/>
  <c r="AP10" i="2"/>
  <c r="AP74" i="2" s="1"/>
  <c r="AO10" i="2"/>
  <c r="AO74" i="2" s="1"/>
  <c r="AN10" i="2"/>
  <c r="AN74" i="2" s="1"/>
  <c r="AM10" i="2"/>
  <c r="AM74" i="2" s="1"/>
  <c r="AL10" i="2"/>
  <c r="AL74" i="2" s="1"/>
  <c r="AK10" i="2"/>
  <c r="AK74" i="2" s="1"/>
  <c r="AJ10" i="2"/>
  <c r="AJ74" i="2" s="1"/>
  <c r="AI10" i="2"/>
  <c r="AI74" i="2" s="1"/>
  <c r="AH10" i="2"/>
  <c r="AH74" i="2" s="1"/>
  <c r="AG10" i="2"/>
  <c r="AG74" i="2" s="1"/>
  <c r="AF10" i="2"/>
  <c r="AF74" i="2" s="1"/>
  <c r="AE10" i="2"/>
  <c r="AE74" i="2" s="1"/>
  <c r="AD10" i="2"/>
  <c r="AD74" i="2" s="1"/>
  <c r="AC10" i="2"/>
  <c r="AC74" i="2" s="1"/>
  <c r="AB10" i="2"/>
  <c r="AB74" i="2" s="1"/>
  <c r="AA10" i="2"/>
  <c r="AA74" i="2" s="1"/>
  <c r="Z10" i="2"/>
  <c r="Z74" i="2" s="1"/>
  <c r="Y10" i="2"/>
  <c r="Y74" i="2" s="1"/>
  <c r="X10" i="2"/>
  <c r="X74" i="2" s="1"/>
  <c r="W10" i="2"/>
  <c r="W74" i="2" s="1"/>
  <c r="V10" i="2"/>
  <c r="V74" i="2" s="1"/>
  <c r="U10" i="2"/>
  <c r="U74" i="2" s="1"/>
  <c r="T10" i="2"/>
  <c r="T74" i="2" s="1"/>
  <c r="S10" i="2"/>
  <c r="S74" i="2" s="1"/>
  <c r="R10" i="2"/>
  <c r="R74" i="2" s="1"/>
  <c r="Q10" i="2"/>
  <c r="Q74" i="2" s="1"/>
  <c r="P10" i="2"/>
  <c r="P74" i="2" s="1"/>
  <c r="O10" i="2"/>
  <c r="O74" i="2" s="1"/>
  <c r="N10" i="2"/>
  <c r="N74" i="2" s="1"/>
  <c r="M10" i="2"/>
  <c r="M74" i="2" s="1"/>
  <c r="L10" i="2"/>
  <c r="L74" i="2" s="1"/>
  <c r="K10" i="2"/>
  <c r="K74" i="2" s="1"/>
  <c r="J10" i="2"/>
  <c r="J74" i="2" s="1"/>
  <c r="I10" i="2"/>
  <c r="I74" i="2" s="1"/>
  <c r="H10" i="2"/>
  <c r="H74" i="2" s="1"/>
  <c r="G10" i="2"/>
  <c r="G74" i="2" s="1"/>
  <c r="F10" i="2"/>
  <c r="F74" i="2" s="1"/>
  <c r="E10" i="2"/>
  <c r="E74" i="2" s="1"/>
  <c r="D10" i="2"/>
  <c r="D74" i="2" s="1"/>
  <c r="C10" i="2"/>
  <c r="C74" i="2" s="1"/>
  <c r="B10" i="2"/>
  <c r="B74" i="2" s="1"/>
  <c r="A10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U73" i="2" s="1"/>
  <c r="AT9" i="2"/>
  <c r="AT73" i="2" s="1"/>
  <c r="AS9" i="2"/>
  <c r="AS73" i="2" s="1"/>
  <c r="AR9" i="2"/>
  <c r="AR73" i="2" s="1"/>
  <c r="AQ9" i="2"/>
  <c r="AQ73" i="2" s="1"/>
  <c r="AP9" i="2"/>
  <c r="AP73" i="2" s="1"/>
  <c r="AO9" i="2"/>
  <c r="AO73" i="2" s="1"/>
  <c r="AN9" i="2"/>
  <c r="AN73" i="2" s="1"/>
  <c r="AM9" i="2"/>
  <c r="AM73" i="2" s="1"/>
  <c r="AL9" i="2"/>
  <c r="AL73" i="2" s="1"/>
  <c r="AK9" i="2"/>
  <c r="AK73" i="2" s="1"/>
  <c r="AJ9" i="2"/>
  <c r="AI9" i="2"/>
  <c r="AH9" i="2"/>
  <c r="AG9" i="2"/>
  <c r="AG73" i="2" s="1"/>
  <c r="AF9" i="2"/>
  <c r="AF73" i="2" s="1"/>
  <c r="AE9" i="2"/>
  <c r="AE73" i="2" s="1"/>
  <c r="AD9" i="2"/>
  <c r="AD73" i="2" s="1"/>
  <c r="AC9" i="2"/>
  <c r="AC73" i="2" s="1"/>
  <c r="AB9" i="2"/>
  <c r="AB73" i="2" s="1"/>
  <c r="AA9" i="2"/>
  <c r="AA73" i="2" s="1"/>
  <c r="Z9" i="2"/>
  <c r="Z73" i="2" s="1"/>
  <c r="Y9" i="2"/>
  <c r="Y73" i="2" s="1"/>
  <c r="X9" i="2"/>
  <c r="X73" i="2" s="1"/>
  <c r="W9" i="2"/>
  <c r="W73" i="2" s="1"/>
  <c r="V9" i="2"/>
  <c r="V73" i="2" s="1"/>
  <c r="U9" i="2"/>
  <c r="U73" i="2" s="1"/>
  <c r="T9" i="2"/>
  <c r="S9" i="2"/>
  <c r="S73" i="2" s="1"/>
  <c r="R9" i="2"/>
  <c r="R73" i="2" s="1"/>
  <c r="Q9" i="2"/>
  <c r="Q73" i="2" s="1"/>
  <c r="P9" i="2"/>
  <c r="P73" i="2" s="1"/>
  <c r="O9" i="2"/>
  <c r="O73" i="2" s="1"/>
  <c r="N9" i="2"/>
  <c r="N73" i="2" s="1"/>
  <c r="M9" i="2"/>
  <c r="M73" i="2" s="1"/>
  <c r="L9" i="2"/>
  <c r="L73" i="2" s="1"/>
  <c r="K9" i="2"/>
  <c r="K73" i="2" s="1"/>
  <c r="J9" i="2"/>
  <c r="J73" i="2" s="1"/>
  <c r="I9" i="2"/>
  <c r="I73" i="2" s="1"/>
  <c r="H9" i="2"/>
  <c r="H73" i="2" s="1"/>
  <c r="G9" i="2"/>
  <c r="G73" i="2" s="1"/>
  <c r="F9" i="2"/>
  <c r="F73" i="2" s="1"/>
  <c r="E9" i="2"/>
  <c r="E73" i="2" s="1"/>
  <c r="D9" i="2"/>
  <c r="D73" i="2" s="1"/>
  <c r="C9" i="2"/>
  <c r="C73" i="2" s="1"/>
  <c r="B9" i="2"/>
  <c r="B73" i="2" s="1"/>
  <c r="A9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U72" i="2" s="1"/>
  <c r="AT8" i="2"/>
  <c r="AT72" i="2" s="1"/>
  <c r="AS8" i="2"/>
  <c r="AS72" i="2" s="1"/>
  <c r="AR8" i="2"/>
  <c r="AR72" i="2" s="1"/>
  <c r="AQ8" i="2"/>
  <c r="AQ72" i="2" s="1"/>
  <c r="AP8" i="2"/>
  <c r="AP72" i="2" s="1"/>
  <c r="AO8" i="2"/>
  <c r="AO72" i="2" s="1"/>
  <c r="AN8" i="2"/>
  <c r="AN72" i="2" s="1"/>
  <c r="AM8" i="2"/>
  <c r="AM72" i="2" s="1"/>
  <c r="AL8" i="2"/>
  <c r="AL72" i="2" s="1"/>
  <c r="AK8" i="2"/>
  <c r="AK72" i="2" s="1"/>
  <c r="AJ8" i="2"/>
  <c r="AJ72" i="2" s="1"/>
  <c r="AI8" i="2"/>
  <c r="AI72" i="2" s="1"/>
  <c r="AH8" i="2"/>
  <c r="AH72" i="2" s="1"/>
  <c r="AG8" i="2"/>
  <c r="AG72" i="2" s="1"/>
  <c r="AF8" i="2"/>
  <c r="AF72" i="2" s="1"/>
  <c r="AE8" i="2"/>
  <c r="AE72" i="2" s="1"/>
  <c r="AD8" i="2"/>
  <c r="AD72" i="2" s="1"/>
  <c r="AC8" i="2"/>
  <c r="AC72" i="2" s="1"/>
  <c r="AB8" i="2"/>
  <c r="AB72" i="2" s="1"/>
  <c r="AA8" i="2"/>
  <c r="AA72" i="2" s="1"/>
  <c r="Z8" i="2"/>
  <c r="Z72" i="2" s="1"/>
  <c r="Y8" i="2"/>
  <c r="Y72" i="2" s="1"/>
  <c r="X8" i="2"/>
  <c r="X72" i="2" s="1"/>
  <c r="W8" i="2"/>
  <c r="W72" i="2" s="1"/>
  <c r="V8" i="2"/>
  <c r="V72" i="2" s="1"/>
  <c r="U8" i="2"/>
  <c r="T8" i="2"/>
  <c r="S8" i="2"/>
  <c r="R8" i="2"/>
  <c r="R72" i="2" s="1"/>
  <c r="Q8" i="2"/>
  <c r="Q72" i="2" s="1"/>
  <c r="P8" i="2"/>
  <c r="P72" i="2" s="1"/>
  <c r="O8" i="2"/>
  <c r="O72" i="2" s="1"/>
  <c r="N8" i="2"/>
  <c r="N72" i="2" s="1"/>
  <c r="M8" i="2"/>
  <c r="M72" i="2" s="1"/>
  <c r="L8" i="2"/>
  <c r="L72" i="2" s="1"/>
  <c r="K8" i="2"/>
  <c r="K72" i="2" s="1"/>
  <c r="J8" i="2"/>
  <c r="J72" i="2" s="1"/>
  <c r="I8" i="2"/>
  <c r="I72" i="2" s="1"/>
  <c r="H8" i="2"/>
  <c r="H72" i="2" s="1"/>
  <c r="G8" i="2"/>
  <c r="G72" i="2" s="1"/>
  <c r="F8" i="2"/>
  <c r="F72" i="2" s="1"/>
  <c r="E8" i="2"/>
  <c r="D8" i="2"/>
  <c r="D72" i="2" s="1"/>
  <c r="C8" i="2"/>
  <c r="C72" i="2" s="1"/>
  <c r="B8" i="2"/>
  <c r="B72" i="2" s="1"/>
  <c r="A8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U71" i="2" s="1"/>
  <c r="AT7" i="2"/>
  <c r="AT71" i="2" s="1"/>
  <c r="AS7" i="2"/>
  <c r="AS71" i="2" s="1"/>
  <c r="AR7" i="2"/>
  <c r="AR71" i="2" s="1"/>
  <c r="AQ7" i="2"/>
  <c r="AQ71" i="2" s="1"/>
  <c r="AP7" i="2"/>
  <c r="AP71" i="2" s="1"/>
  <c r="AO7" i="2"/>
  <c r="AO71" i="2" s="1"/>
  <c r="AN7" i="2"/>
  <c r="AN71" i="2" s="1"/>
  <c r="AM7" i="2"/>
  <c r="AM71" i="2" s="1"/>
  <c r="AL7" i="2"/>
  <c r="AL71" i="2" s="1"/>
  <c r="AK7" i="2"/>
  <c r="AK71" i="2" s="1"/>
  <c r="AJ7" i="2"/>
  <c r="AJ71" i="2" s="1"/>
  <c r="AI7" i="2"/>
  <c r="AI71" i="2" s="1"/>
  <c r="AH7" i="2"/>
  <c r="AH71" i="2" s="1"/>
  <c r="AG7" i="2"/>
  <c r="AG71" i="2" s="1"/>
  <c r="AF7" i="2"/>
  <c r="AF71" i="2" s="1"/>
  <c r="AE7" i="2"/>
  <c r="AE71" i="2" s="1"/>
  <c r="AD7" i="2"/>
  <c r="AD71" i="2" s="1"/>
  <c r="AC7" i="2"/>
  <c r="AC71" i="2" s="1"/>
  <c r="AB7" i="2"/>
  <c r="AB71" i="2" s="1"/>
  <c r="AA7" i="2"/>
  <c r="AA71" i="2" s="1"/>
  <c r="Z7" i="2"/>
  <c r="Z71" i="2" s="1"/>
  <c r="Y7" i="2"/>
  <c r="Y71" i="2" s="1"/>
  <c r="X7" i="2"/>
  <c r="X71" i="2" s="1"/>
  <c r="W7" i="2"/>
  <c r="W71" i="2" s="1"/>
  <c r="V7" i="2"/>
  <c r="V71" i="2" s="1"/>
  <c r="U7" i="2"/>
  <c r="U71" i="2" s="1"/>
  <c r="T7" i="2"/>
  <c r="T71" i="2" s="1"/>
  <c r="S7" i="2"/>
  <c r="S71" i="2" s="1"/>
  <c r="R7" i="2"/>
  <c r="R71" i="2" s="1"/>
  <c r="Q7" i="2"/>
  <c r="Q71" i="2" s="1"/>
  <c r="P7" i="2"/>
  <c r="P71" i="2" s="1"/>
  <c r="O7" i="2"/>
  <c r="O71" i="2" s="1"/>
  <c r="N7" i="2"/>
  <c r="N71" i="2" s="1"/>
  <c r="M7" i="2"/>
  <c r="M71" i="2" s="1"/>
  <c r="L7" i="2"/>
  <c r="L71" i="2" s="1"/>
  <c r="K7" i="2"/>
  <c r="K71" i="2" s="1"/>
  <c r="J7" i="2"/>
  <c r="J71" i="2" s="1"/>
  <c r="I7" i="2"/>
  <c r="I71" i="2" s="1"/>
  <c r="H7" i="2"/>
  <c r="H71" i="2" s="1"/>
  <c r="G7" i="2"/>
  <c r="G71" i="2" s="1"/>
  <c r="F7" i="2"/>
  <c r="E7" i="2"/>
  <c r="D7" i="2"/>
  <c r="D71" i="2" s="1"/>
  <c r="C7" i="2"/>
  <c r="C71" i="2" s="1"/>
  <c r="B7" i="2"/>
  <c r="B71" i="2" s="1"/>
  <c r="A7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U70" i="2" s="1"/>
  <c r="AT6" i="2"/>
  <c r="AT70" i="2" s="1"/>
  <c r="AS6" i="2"/>
  <c r="AS70" i="2" s="1"/>
  <c r="AR6" i="2"/>
  <c r="AR70" i="2" s="1"/>
  <c r="AQ6" i="2"/>
  <c r="AQ70" i="2" s="1"/>
  <c r="AP6" i="2"/>
  <c r="AP70" i="2" s="1"/>
  <c r="AO6" i="2"/>
  <c r="AO70" i="2" s="1"/>
  <c r="AN6" i="2"/>
  <c r="AN70" i="2" s="1"/>
  <c r="AM6" i="2"/>
  <c r="AM70" i="2" s="1"/>
  <c r="AL6" i="2"/>
  <c r="AL70" i="2" s="1"/>
  <c r="AK6" i="2"/>
  <c r="AK70" i="2" s="1"/>
  <c r="AJ6" i="2"/>
  <c r="AJ70" i="2" s="1"/>
  <c r="AI6" i="2"/>
  <c r="AI70" i="2" s="1"/>
  <c r="AH6" i="2"/>
  <c r="AH70" i="2" s="1"/>
  <c r="AG6" i="2"/>
  <c r="AG70" i="2" s="1"/>
  <c r="AF6" i="2"/>
  <c r="AF70" i="2" s="1"/>
  <c r="AE6" i="2"/>
  <c r="AE70" i="2" s="1"/>
  <c r="AD6" i="2"/>
  <c r="AD70" i="2" s="1"/>
  <c r="AC6" i="2"/>
  <c r="AC70" i="2" s="1"/>
  <c r="AB6" i="2"/>
  <c r="AB70" i="2" s="1"/>
  <c r="AA6" i="2"/>
  <c r="AA70" i="2" s="1"/>
  <c r="Z6" i="2"/>
  <c r="Z70" i="2" s="1"/>
  <c r="Y6" i="2"/>
  <c r="Y70" i="2" s="1"/>
  <c r="X6" i="2"/>
  <c r="X70" i="2" s="1"/>
  <c r="W6" i="2"/>
  <c r="W70" i="2" s="1"/>
  <c r="V6" i="2"/>
  <c r="V70" i="2" s="1"/>
  <c r="U6" i="2"/>
  <c r="U70" i="2" s="1"/>
  <c r="T6" i="2"/>
  <c r="T70" i="2" s="1"/>
  <c r="S6" i="2"/>
  <c r="S70" i="2" s="1"/>
  <c r="R6" i="2"/>
  <c r="R70" i="2" s="1"/>
  <c r="Q6" i="2"/>
  <c r="Q70" i="2" s="1"/>
  <c r="P6" i="2"/>
  <c r="P70" i="2" s="1"/>
  <c r="O6" i="2"/>
  <c r="O70" i="2" s="1"/>
  <c r="N6" i="2"/>
  <c r="N70" i="2" s="1"/>
  <c r="M6" i="2"/>
  <c r="M70" i="2" s="1"/>
  <c r="L6" i="2"/>
  <c r="L70" i="2" s="1"/>
  <c r="K6" i="2"/>
  <c r="K70" i="2" s="1"/>
  <c r="J6" i="2"/>
  <c r="J70" i="2" s="1"/>
  <c r="I6" i="2"/>
  <c r="I70" i="2" s="1"/>
  <c r="H6" i="2"/>
  <c r="H70" i="2" s="1"/>
  <c r="G6" i="2"/>
  <c r="G70" i="2" s="1"/>
  <c r="F6" i="2"/>
  <c r="F70" i="2" s="1"/>
  <c r="E6" i="2"/>
  <c r="E70" i="2" s="1"/>
  <c r="D6" i="2"/>
  <c r="D70" i="2" s="1"/>
  <c r="C6" i="2"/>
  <c r="C70" i="2" s="1"/>
  <c r="B6" i="2"/>
  <c r="B70" i="2" s="1"/>
  <c r="A6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U69" i="2" s="1"/>
  <c r="AT5" i="2"/>
  <c r="AT69" i="2" s="1"/>
  <c r="AS5" i="2"/>
  <c r="AS69" i="2" s="1"/>
  <c r="AR5" i="2"/>
  <c r="AR69" i="2" s="1"/>
  <c r="AQ5" i="2"/>
  <c r="AQ69" i="2" s="1"/>
  <c r="AP5" i="2"/>
  <c r="AP69" i="2" s="1"/>
  <c r="AO5" i="2"/>
  <c r="AO69" i="2" s="1"/>
  <c r="AN5" i="2"/>
  <c r="AN69" i="2" s="1"/>
  <c r="AM5" i="2"/>
  <c r="AM69" i="2" s="1"/>
  <c r="AL5" i="2"/>
  <c r="AL69" i="2" s="1"/>
  <c r="AK5" i="2"/>
  <c r="AK69" i="2" s="1"/>
  <c r="AJ5" i="2"/>
  <c r="AJ69" i="2" s="1"/>
  <c r="AI5" i="2"/>
  <c r="AI69" i="2" s="1"/>
  <c r="AH5" i="2"/>
  <c r="AH69" i="2" s="1"/>
  <c r="AG5" i="2"/>
  <c r="AG69" i="2" s="1"/>
  <c r="AF5" i="2"/>
  <c r="AF69" i="2" s="1"/>
  <c r="AE5" i="2"/>
  <c r="AE69" i="2" s="1"/>
  <c r="AD5" i="2"/>
  <c r="AD69" i="2" s="1"/>
  <c r="AC5" i="2"/>
  <c r="AC69" i="2" s="1"/>
  <c r="AB5" i="2"/>
  <c r="AB69" i="2" s="1"/>
  <c r="AA5" i="2"/>
  <c r="AA69" i="2" s="1"/>
  <c r="Z5" i="2"/>
  <c r="Y5" i="2"/>
  <c r="Y69" i="2" s="1"/>
  <c r="X5" i="2"/>
  <c r="X69" i="2" s="1"/>
  <c r="W5" i="2"/>
  <c r="W69" i="2" s="1"/>
  <c r="V5" i="2"/>
  <c r="V69" i="2" s="1"/>
  <c r="U5" i="2"/>
  <c r="U69" i="2" s="1"/>
  <c r="T5" i="2"/>
  <c r="T69" i="2" s="1"/>
  <c r="S5" i="2"/>
  <c r="S69" i="2" s="1"/>
  <c r="R5" i="2"/>
  <c r="R69" i="2" s="1"/>
  <c r="Q5" i="2"/>
  <c r="Q69" i="2" s="1"/>
  <c r="P5" i="2"/>
  <c r="P69" i="2" s="1"/>
  <c r="O5" i="2"/>
  <c r="O69" i="2" s="1"/>
  <c r="N5" i="2"/>
  <c r="N69" i="2" s="1"/>
  <c r="M5" i="2"/>
  <c r="M69" i="2" s="1"/>
  <c r="L5" i="2"/>
  <c r="L69" i="2" s="1"/>
  <c r="K5" i="2"/>
  <c r="K69" i="2" s="1"/>
  <c r="J5" i="2"/>
  <c r="J69" i="2" s="1"/>
  <c r="I5" i="2"/>
  <c r="I69" i="2" s="1"/>
  <c r="H5" i="2"/>
  <c r="H69" i="2" s="1"/>
  <c r="G5" i="2"/>
  <c r="F5" i="2"/>
  <c r="F69" i="2" s="1"/>
  <c r="E5" i="2"/>
  <c r="E69" i="2" s="1"/>
  <c r="D5" i="2"/>
  <c r="D69" i="2" s="1"/>
  <c r="C5" i="2"/>
  <c r="C69" i="2" s="1"/>
  <c r="B5" i="2"/>
  <c r="B69" i="2" s="1"/>
  <c r="A5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U68" i="2" s="1"/>
  <c r="AT4" i="2"/>
  <c r="AT68" i="2" s="1"/>
  <c r="AS4" i="2"/>
  <c r="AS68" i="2" s="1"/>
  <c r="AR4" i="2"/>
  <c r="AR68" i="2" s="1"/>
  <c r="AQ4" i="2"/>
  <c r="AQ68" i="2" s="1"/>
  <c r="AP4" i="2"/>
  <c r="AP68" i="2" s="1"/>
  <c r="AO4" i="2"/>
  <c r="AO68" i="2" s="1"/>
  <c r="AN4" i="2"/>
  <c r="AN68" i="2" s="1"/>
  <c r="AM4" i="2"/>
  <c r="AM68" i="2" s="1"/>
  <c r="AL4" i="2"/>
  <c r="AL68" i="2" s="1"/>
  <c r="AK4" i="2"/>
  <c r="AK68" i="2" s="1"/>
  <c r="AJ4" i="2"/>
  <c r="AJ68" i="2" s="1"/>
  <c r="AI4" i="2"/>
  <c r="AI68" i="2" s="1"/>
  <c r="AH4" i="2"/>
  <c r="AH68" i="2" s="1"/>
  <c r="AG4" i="2"/>
  <c r="AG68" i="2" s="1"/>
  <c r="AF4" i="2"/>
  <c r="AF68" i="2" s="1"/>
  <c r="AE4" i="2"/>
  <c r="AE68" i="2" s="1"/>
  <c r="AD4" i="2"/>
  <c r="AD68" i="2" s="1"/>
  <c r="AC4" i="2"/>
  <c r="AC68" i="2" s="1"/>
  <c r="AB4" i="2"/>
  <c r="AB68" i="2" s="1"/>
  <c r="AA4" i="2"/>
  <c r="AA68" i="2" s="1"/>
  <c r="Z4" i="2"/>
  <c r="Z68" i="2" s="1"/>
  <c r="Y4" i="2"/>
  <c r="Y68" i="2" s="1"/>
  <c r="X4" i="2"/>
  <c r="X68" i="2" s="1"/>
  <c r="W4" i="2"/>
  <c r="W68" i="2" s="1"/>
  <c r="V4" i="2"/>
  <c r="V68" i="2" s="1"/>
  <c r="U4" i="2"/>
  <c r="U68" i="2" s="1"/>
  <c r="T4" i="2"/>
  <c r="T68" i="2" s="1"/>
  <c r="S4" i="2"/>
  <c r="S68" i="2" s="1"/>
  <c r="R4" i="2"/>
  <c r="R68" i="2" s="1"/>
  <c r="Q4" i="2"/>
  <c r="Q68" i="2" s="1"/>
  <c r="P4" i="2"/>
  <c r="P68" i="2" s="1"/>
  <c r="O4" i="2"/>
  <c r="O68" i="2" s="1"/>
  <c r="N4" i="2"/>
  <c r="N68" i="2" s="1"/>
  <c r="M4" i="2"/>
  <c r="M68" i="2" s="1"/>
  <c r="L4" i="2"/>
  <c r="L68" i="2" s="1"/>
  <c r="K4" i="2"/>
  <c r="K68" i="2" s="1"/>
  <c r="J4" i="2"/>
  <c r="J68" i="2" s="1"/>
  <c r="I4" i="2"/>
  <c r="H4" i="2"/>
  <c r="H68" i="2" s="1"/>
  <c r="G4" i="2"/>
  <c r="G68" i="2" s="1"/>
  <c r="F4" i="2"/>
  <c r="F68" i="2" s="1"/>
  <c r="E4" i="2"/>
  <c r="E68" i="2" s="1"/>
  <c r="D4" i="2"/>
  <c r="D68" i="2" s="1"/>
  <c r="C4" i="2"/>
  <c r="C68" i="2" s="1"/>
  <c r="B4" i="2"/>
  <c r="B68" i="2" s="1"/>
  <c r="A4" i="2"/>
  <c r="CC3" i="2"/>
  <c r="A82" i="43" s="1"/>
  <c r="CB3" i="2"/>
  <c r="CA3" i="2"/>
  <c r="A80" i="43" s="1"/>
  <c r="BZ3" i="2"/>
  <c r="A79" i="43" s="1"/>
  <c r="BY3" i="2"/>
  <c r="A78" i="43" s="1"/>
  <c r="BX3" i="2"/>
  <c r="BW3" i="2"/>
  <c r="BV3" i="2"/>
  <c r="BU3" i="2"/>
  <c r="A74" i="43" s="1"/>
  <c r="BT3" i="2"/>
  <c r="A73" i="43" s="1"/>
  <c r="BS3" i="2"/>
  <c r="A72" i="43" s="1"/>
  <c r="BR3" i="2"/>
  <c r="A71" i="43" s="1"/>
  <c r="BQ3" i="2"/>
  <c r="BP3" i="2"/>
  <c r="A69" i="43" s="1"/>
  <c r="BO3" i="2"/>
  <c r="BO3" i="42" s="1"/>
  <c r="BN3" i="2"/>
  <c r="A67" i="43" s="1"/>
  <c r="BM3" i="2"/>
  <c r="A66" i="43" s="1"/>
  <c r="BL3" i="2"/>
  <c r="BK3" i="2"/>
  <c r="A64" i="43" s="1"/>
  <c r="BJ3" i="2"/>
  <c r="A63" i="43" s="1"/>
  <c r="BI3" i="2"/>
  <c r="A62" i="43" s="1"/>
  <c r="BH3" i="2"/>
  <c r="BG3" i="2"/>
  <c r="BF3" i="2"/>
  <c r="BE3" i="2"/>
  <c r="A58" i="43" s="1"/>
  <c r="BD3" i="2"/>
  <c r="A57" i="43" s="1"/>
  <c r="BC3" i="2"/>
  <c r="A56" i="43" s="1"/>
  <c r="BB3" i="2"/>
  <c r="A55" i="43" s="1"/>
  <c r="BA3" i="2"/>
  <c r="AZ3" i="2"/>
  <c r="A53" i="43" s="1"/>
  <c r="AY3" i="2"/>
  <c r="AY3" i="42" s="1"/>
  <c r="AX3" i="2"/>
  <c r="AX3" i="42" s="1"/>
  <c r="AW3" i="2"/>
  <c r="A50" i="43" s="1"/>
  <c r="AV3" i="2"/>
  <c r="AU3" i="2"/>
  <c r="A48" i="43" s="1"/>
  <c r="AT3" i="2"/>
  <c r="AS3" i="2"/>
  <c r="A46" i="43" s="1"/>
  <c r="AR3" i="2"/>
  <c r="AQ3" i="2"/>
  <c r="AP3" i="2"/>
  <c r="AO3" i="2"/>
  <c r="A42" i="43" s="1"/>
  <c r="AN3" i="2"/>
  <c r="A41" i="43" s="1"/>
  <c r="AM3" i="2"/>
  <c r="A40" i="43" s="1"/>
  <c r="AL3" i="2"/>
  <c r="A39" i="43" s="1"/>
  <c r="AK3" i="2"/>
  <c r="AJ3" i="2"/>
  <c r="A37" i="43" s="1"/>
  <c r="AI3" i="2"/>
  <c r="AH3" i="2"/>
  <c r="AG3" i="2"/>
  <c r="A34" i="43" s="1"/>
  <c r="AF3" i="2"/>
  <c r="AE3" i="2"/>
  <c r="A32" i="43" s="1"/>
  <c r="AD3" i="2"/>
  <c r="A31" i="43" s="1"/>
  <c r="AC3" i="2"/>
  <c r="A30" i="43" s="1"/>
  <c r="AB3" i="2"/>
  <c r="AA3" i="2"/>
  <c r="Z3" i="2"/>
  <c r="Y3" i="2"/>
  <c r="A26" i="43" s="1"/>
  <c r="X3" i="2"/>
  <c r="A25" i="43" s="1"/>
  <c r="W3" i="2"/>
  <c r="V3" i="2"/>
  <c r="A23" i="43" s="1"/>
  <c r="U3" i="2"/>
  <c r="T3" i="2"/>
  <c r="A21" i="43" s="1"/>
  <c r="S3" i="2"/>
  <c r="S3" i="42" s="1"/>
  <c r="R3" i="2"/>
  <c r="R3" i="42" s="1"/>
  <c r="Q3" i="2"/>
  <c r="A18" i="43" s="1"/>
  <c r="P3" i="2"/>
  <c r="O3" i="2"/>
  <c r="A16" i="43" s="1"/>
  <c r="N3" i="2"/>
  <c r="A15" i="43" s="1"/>
  <c r="M3" i="2"/>
  <c r="A14" i="43" s="1"/>
  <c r="L3" i="2"/>
  <c r="K3" i="2"/>
  <c r="J3" i="2"/>
  <c r="I3" i="2"/>
  <c r="A10" i="43" s="1"/>
  <c r="H3" i="2"/>
  <c r="A9" i="43" s="1"/>
  <c r="G3" i="2"/>
  <c r="A8" i="43" s="1"/>
  <c r="F3" i="2"/>
  <c r="A7" i="43" s="1"/>
  <c r="E3" i="2"/>
  <c r="A6" i="43" s="1"/>
  <c r="D3" i="2"/>
  <c r="A5" i="43" s="1"/>
  <c r="C3" i="2"/>
  <c r="B3" i="2"/>
  <c r="A3" i="43" s="1"/>
  <c r="A3" i="2"/>
  <c r="O3" i="91"/>
  <c r="N3" i="91"/>
  <c r="M3" i="91"/>
  <c r="L3" i="91"/>
  <c r="K3" i="91"/>
  <c r="J3" i="91"/>
  <c r="I3" i="91"/>
  <c r="H3" i="91"/>
  <c r="G3" i="91"/>
  <c r="F3" i="91"/>
  <c r="E3" i="91"/>
  <c r="D3" i="91"/>
  <c r="C3" i="91"/>
  <c r="B3" i="91"/>
  <c r="M7" i="6" l="1"/>
  <c r="K7" i="6" s="1"/>
  <c r="O113" i="5"/>
  <c r="O83" i="8"/>
  <c r="N108" i="8"/>
  <c r="N109" i="8" s="1"/>
  <c r="O79" i="11"/>
  <c r="O59" i="8"/>
  <c r="O123" i="8"/>
  <c r="AN3" i="42"/>
  <c r="AS3" i="42"/>
  <c r="O37" i="5"/>
  <c r="N48" i="8"/>
  <c r="N49" i="8" s="1"/>
  <c r="N64" i="1"/>
  <c r="O64" i="1" s="1"/>
  <c r="O7" i="4"/>
  <c r="O7" i="3"/>
  <c r="M7" i="11"/>
  <c r="AW3" i="42"/>
  <c r="BD3" i="42"/>
  <c r="O7" i="7"/>
  <c r="O127" i="7"/>
  <c r="O43" i="9"/>
  <c r="N122" i="10"/>
  <c r="N123" i="10" s="1"/>
  <c r="O124" i="9"/>
  <c r="O123" i="3"/>
  <c r="O59" i="6"/>
  <c r="N104" i="7"/>
  <c r="N105" i="7" s="1"/>
  <c r="O15" i="11"/>
  <c r="N58" i="1"/>
  <c r="N59" i="1" s="1"/>
  <c r="N84" i="3"/>
  <c r="O84" i="3" s="1"/>
  <c r="AZ3" i="42"/>
  <c r="O100" i="1"/>
  <c r="N101" i="1"/>
  <c r="O101" i="1" s="1"/>
  <c r="BI3" i="42"/>
  <c r="B3" i="42"/>
  <c r="BY3" i="42"/>
  <c r="H3" i="42"/>
  <c r="CC3" i="42"/>
  <c r="BN3" i="42"/>
  <c r="Q3" i="42"/>
  <c r="A19" i="43"/>
  <c r="A20" i="43"/>
  <c r="X3" i="42"/>
  <c r="A35" i="43"/>
  <c r="AH3" i="42"/>
  <c r="T3" i="42"/>
  <c r="A51" i="43"/>
  <c r="A52" i="43"/>
  <c r="AC3" i="42"/>
  <c r="A68" i="43"/>
  <c r="O23" i="1"/>
  <c r="N40" i="1"/>
  <c r="N41" i="1" s="1"/>
  <c r="P2" i="4"/>
  <c r="O46" i="5"/>
  <c r="O73" i="5"/>
  <c r="O67" i="8"/>
  <c r="O94" i="9"/>
  <c r="O106" i="9"/>
  <c r="N16" i="3"/>
  <c r="N17" i="3" s="1"/>
  <c r="O17" i="3" s="1"/>
  <c r="O91" i="8"/>
  <c r="O11" i="9"/>
  <c r="O118" i="9"/>
  <c r="O130" i="9"/>
  <c r="O39" i="3"/>
  <c r="O75" i="6"/>
  <c r="M9" i="9"/>
  <c r="O55" i="11"/>
  <c r="O39" i="4"/>
  <c r="O53" i="3"/>
  <c r="O31" i="7"/>
  <c r="O23" i="5"/>
  <c r="O8" i="4"/>
  <c r="O39" i="10"/>
  <c r="O100" i="9"/>
  <c r="O112" i="9"/>
  <c r="N8" i="5"/>
  <c r="O8" i="5" s="1"/>
  <c r="O79" i="6"/>
  <c r="O75" i="1"/>
  <c r="O99" i="1"/>
  <c r="M7" i="7"/>
  <c r="L7" i="7" s="1"/>
  <c r="O97" i="10"/>
  <c r="O29" i="5"/>
  <c r="O68" i="9"/>
  <c r="O103" i="11"/>
  <c r="O91" i="11"/>
  <c r="A38" i="43"/>
  <c r="AK3" i="42"/>
  <c r="A70" i="43"/>
  <c r="BQ3" i="42"/>
  <c r="A24" i="43"/>
  <c r="W3" i="42"/>
  <c r="A47" i="43"/>
  <c r="AT3" i="42"/>
  <c r="A54" i="43"/>
  <c r="BA3" i="42"/>
  <c r="A22" i="43"/>
  <c r="U3" i="42"/>
  <c r="E3" i="42"/>
  <c r="A4" i="43"/>
  <c r="C3" i="42"/>
  <c r="AI3" i="42"/>
  <c r="A36" i="43"/>
  <c r="V3" i="42"/>
  <c r="BT3" i="42"/>
  <c r="N49" i="4"/>
  <c r="O48" i="4"/>
  <c r="N105" i="4"/>
  <c r="O104" i="4"/>
  <c r="P2" i="93"/>
  <c r="N65" i="4"/>
  <c r="O64" i="4"/>
  <c r="N93" i="4"/>
  <c r="O92" i="4"/>
  <c r="N114" i="6"/>
  <c r="O113" i="6"/>
  <c r="M3" i="42"/>
  <c r="N81" i="4"/>
  <c r="O80" i="4"/>
  <c r="N111" i="4"/>
  <c r="N112" i="4" s="1"/>
  <c r="O110" i="4"/>
  <c r="O128" i="7"/>
  <c r="N129" i="7"/>
  <c r="N130" i="7" s="1"/>
  <c r="N131" i="7" s="1"/>
  <c r="N57" i="4"/>
  <c r="O56" i="4"/>
  <c r="BE3" i="42"/>
  <c r="N73" i="4"/>
  <c r="O72" i="4"/>
  <c r="N87" i="4"/>
  <c r="O86" i="4"/>
  <c r="N129" i="4"/>
  <c r="O128" i="4"/>
  <c r="N8" i="1"/>
  <c r="O8" i="1" s="1"/>
  <c r="O79" i="4"/>
  <c r="O97" i="4"/>
  <c r="N116" i="4"/>
  <c r="O127" i="4"/>
  <c r="O68" i="6"/>
  <c r="N89" i="6"/>
  <c r="M7" i="4"/>
  <c r="L7" i="4" s="1"/>
  <c r="N24" i="3"/>
  <c r="O24" i="3" s="1"/>
  <c r="P2" i="7"/>
  <c r="N63" i="5"/>
  <c r="N64" i="5" s="1"/>
  <c r="N65" i="5" s="1"/>
  <c r="O62" i="5"/>
  <c r="N117" i="8"/>
  <c r="O116" i="8"/>
  <c r="N61" i="9"/>
  <c r="O60" i="9"/>
  <c r="O71" i="4"/>
  <c r="P2" i="3"/>
  <c r="M9" i="3"/>
  <c r="O100" i="6"/>
  <c r="O112" i="6"/>
  <c r="N70" i="8"/>
  <c r="O69" i="8"/>
  <c r="N94" i="8"/>
  <c r="N95" i="8" s="1"/>
  <c r="O93" i="8"/>
  <c r="O15" i="4"/>
  <c r="O63" i="4"/>
  <c r="O109" i="4"/>
  <c r="O71" i="3"/>
  <c r="O109" i="3"/>
  <c r="O60" i="6"/>
  <c r="O23" i="7"/>
  <c r="M16" i="4"/>
  <c r="N96" i="7"/>
  <c r="N61" i="8"/>
  <c r="O60" i="8"/>
  <c r="O49" i="1"/>
  <c r="O55" i="4"/>
  <c r="O91" i="4"/>
  <c r="O40" i="3"/>
  <c r="O82" i="6"/>
  <c r="O124" i="6"/>
  <c r="N77" i="9"/>
  <c r="N78" i="9" s="1"/>
  <c r="O78" i="9" s="1"/>
  <c r="O76" i="9"/>
  <c r="N87" i="11"/>
  <c r="O86" i="11"/>
  <c r="O47" i="4"/>
  <c r="O103" i="4"/>
  <c r="O121" i="4"/>
  <c r="O52" i="6"/>
  <c r="N55" i="5"/>
  <c r="N56" i="5" s="1"/>
  <c r="O54" i="5"/>
  <c r="N53" i="9"/>
  <c r="O52" i="9"/>
  <c r="N110" i="8"/>
  <c r="N111" i="8" s="1"/>
  <c r="O109" i="8"/>
  <c r="O40" i="1"/>
  <c r="O54" i="3"/>
  <c r="O43" i="6"/>
  <c r="O94" i="6"/>
  <c r="O106" i="6"/>
  <c r="N125" i="8"/>
  <c r="O124" i="8"/>
  <c r="P2" i="1"/>
  <c r="N98" i="5"/>
  <c r="O97" i="5"/>
  <c r="N99" i="10"/>
  <c r="O98" i="10"/>
  <c r="O85" i="4"/>
  <c r="O66" i="3"/>
  <c r="O77" i="3"/>
  <c r="O76" i="6"/>
  <c r="N77" i="1"/>
  <c r="O77" i="1" s="1"/>
  <c r="N88" i="1"/>
  <c r="O88" i="1" s="1"/>
  <c r="M8" i="4"/>
  <c r="L8" i="4" s="1"/>
  <c r="P2" i="6"/>
  <c r="O13" i="6"/>
  <c r="N78" i="8"/>
  <c r="N79" i="8" s="1"/>
  <c r="O77" i="8"/>
  <c r="O11" i="6"/>
  <c r="O118" i="6"/>
  <c r="O130" i="6"/>
  <c r="P2" i="5"/>
  <c r="N102" i="8"/>
  <c r="N103" i="8" s="1"/>
  <c r="O101" i="8"/>
  <c r="O81" i="5"/>
  <c r="O7" i="8"/>
  <c r="O48" i="8"/>
  <c r="O76" i="8"/>
  <c r="N85" i="8"/>
  <c r="O7" i="10"/>
  <c r="O85" i="10"/>
  <c r="O75" i="9"/>
  <c r="O63" i="11"/>
  <c r="N110" i="11"/>
  <c r="O121" i="11"/>
  <c r="O96" i="5"/>
  <c r="O39" i="8"/>
  <c r="O68" i="8"/>
  <c r="O109" i="10"/>
  <c r="P2" i="9"/>
  <c r="O61" i="5"/>
  <c r="O118" i="5"/>
  <c r="O115" i="8"/>
  <c r="M7" i="9"/>
  <c r="L7" i="9" s="1"/>
  <c r="P2" i="8"/>
  <c r="O53" i="5"/>
  <c r="O122" i="10"/>
  <c r="O7" i="9"/>
  <c r="L7" i="11"/>
  <c r="D40" i="9"/>
  <c r="O130" i="5"/>
  <c r="O108" i="8"/>
  <c r="O91" i="10"/>
  <c r="N36" i="9"/>
  <c r="N37" i="9" s="1"/>
  <c r="O59" i="9"/>
  <c r="O79" i="9"/>
  <c r="O89" i="9"/>
  <c r="O7" i="11"/>
  <c r="O115" i="11"/>
  <c r="O127" i="11"/>
  <c r="O122" i="5"/>
  <c r="O15" i="8"/>
  <c r="O100" i="8"/>
  <c r="O115" i="10"/>
  <c r="O113" i="9"/>
  <c r="O71" i="11"/>
  <c r="O56" i="8"/>
  <c r="O92" i="8"/>
  <c r="N32" i="10"/>
  <c r="O32" i="10" s="1"/>
  <c r="O40" i="10"/>
  <c r="O51" i="9"/>
  <c r="P2" i="11"/>
  <c r="O47" i="11"/>
  <c r="O85" i="11"/>
  <c r="P2" i="10"/>
  <c r="O82" i="9"/>
  <c r="O97" i="11"/>
  <c r="L7" i="93"/>
  <c r="K7" i="93"/>
  <c r="F3" i="42"/>
  <c r="BR3" i="42"/>
  <c r="A17" i="43"/>
  <c r="P3" i="42"/>
  <c r="A65" i="43"/>
  <c r="BL3" i="42"/>
  <c r="AD3" i="42"/>
  <c r="BS3" i="42"/>
  <c r="AE3" i="42"/>
  <c r="D18" i="1"/>
  <c r="BF8" i="1" s="1"/>
  <c r="A28" i="43"/>
  <c r="AA3" i="42"/>
  <c r="A29" i="43"/>
  <c r="AB3" i="42"/>
  <c r="A61" i="43"/>
  <c r="BH3" i="42"/>
  <c r="A33" i="43"/>
  <c r="AF3" i="42"/>
  <c r="A49" i="43"/>
  <c r="AV3" i="42"/>
  <c r="A81" i="43"/>
  <c r="CB3" i="42"/>
  <c r="G3" i="42"/>
  <c r="I3" i="42"/>
  <c r="AG3" i="42"/>
  <c r="BU3" i="42"/>
  <c r="BB3" i="42"/>
  <c r="N3" i="42"/>
  <c r="BC3" i="42"/>
  <c r="BZ3" i="42"/>
  <c r="O3" i="42"/>
  <c r="AJ3" i="42"/>
  <c r="CA3" i="42"/>
  <c r="A12" i="43"/>
  <c r="K3" i="42"/>
  <c r="A44" i="43"/>
  <c r="AQ3" i="42"/>
  <c r="A60" i="43"/>
  <c r="BG3" i="42"/>
  <c r="A76" i="43"/>
  <c r="BW3" i="42"/>
  <c r="A13" i="43"/>
  <c r="L3" i="42"/>
  <c r="A45" i="43"/>
  <c r="AR3" i="42"/>
  <c r="A77" i="43"/>
  <c r="BX3" i="42"/>
  <c r="AL3" i="42"/>
  <c r="AM3" i="42"/>
  <c r="BJ3" i="42"/>
  <c r="D34" i="93"/>
  <c r="BF24" i="93" s="1"/>
  <c r="D21" i="93"/>
  <c r="BF11" i="93" s="1"/>
  <c r="D20" i="93"/>
  <c r="D33" i="93"/>
  <c r="BF23" i="93" s="1"/>
  <c r="D19" i="93"/>
  <c r="D45" i="93"/>
  <c r="D18" i="93"/>
  <c r="BF8" i="93" s="1"/>
  <c r="D44" i="93"/>
  <c r="D32" i="93"/>
  <c r="D17" i="93"/>
  <c r="BF7" i="93" s="1"/>
  <c r="D43" i="93"/>
  <c r="D42" i="93"/>
  <c r="D31" i="93"/>
  <c r="BF21" i="93" s="1"/>
  <c r="D41" i="93"/>
  <c r="D30" i="93"/>
  <c r="BF20" i="93" s="1"/>
  <c r="D40" i="93"/>
  <c r="BF30" i="93" s="1"/>
  <c r="D29" i="93"/>
  <c r="BF19" i="93" s="1"/>
  <c r="D39" i="93"/>
  <c r="BF29" i="93" s="1"/>
  <c r="D28" i="93"/>
  <c r="D38" i="93"/>
  <c r="BF28" i="93" s="1"/>
  <c r="D27" i="93"/>
  <c r="BF17" i="93" s="1"/>
  <c r="D37" i="93"/>
  <c r="BF27" i="93" s="1"/>
  <c r="D26" i="93"/>
  <c r="BF16" i="93" s="1"/>
  <c r="D36" i="93"/>
  <c r="BF26" i="93" s="1"/>
  <c r="D25" i="93"/>
  <c r="BF15" i="93" s="1"/>
  <c r="D24" i="93"/>
  <c r="BF14" i="93" s="1"/>
  <c r="D35" i="93"/>
  <c r="BF25" i="93" s="1"/>
  <c r="D23" i="93"/>
  <c r="BF13" i="93" s="1"/>
  <c r="D22" i="93"/>
  <c r="BF12" i="93" s="1"/>
  <c r="BK3" i="42"/>
  <c r="A11" i="43"/>
  <c r="J3" i="42"/>
  <c r="A27" i="43"/>
  <c r="Z3" i="42"/>
  <c r="A43" i="43"/>
  <c r="AP3" i="42"/>
  <c r="A59" i="43"/>
  <c r="BF3" i="42"/>
  <c r="A75" i="43"/>
  <c r="BV3" i="42"/>
  <c r="AO3" i="42"/>
  <c r="BM3" i="42"/>
  <c r="BF9" i="93"/>
  <c r="BF22" i="93"/>
  <c r="O16" i="1"/>
  <c r="N17" i="1"/>
  <c r="BF10" i="93"/>
  <c r="D3" i="42"/>
  <c r="AU3" i="42"/>
  <c r="BP3" i="42"/>
  <c r="BF18" i="93"/>
  <c r="M9" i="1"/>
  <c r="D20" i="1"/>
  <c r="BF10" i="1" s="1"/>
  <c r="D23" i="1"/>
  <c r="BF13" i="1" s="1"/>
  <c r="O118" i="3"/>
  <c r="N119" i="3"/>
  <c r="N9" i="1"/>
  <c r="D21" i="1"/>
  <c r="BF11" i="1" s="1"/>
  <c r="O9" i="4"/>
  <c r="N10" i="4"/>
  <c r="O32" i="4"/>
  <c r="N33" i="4"/>
  <c r="N88" i="4"/>
  <c r="O87" i="4"/>
  <c r="D43" i="3"/>
  <c r="D18" i="6"/>
  <c r="BF8" i="6" s="1"/>
  <c r="M7" i="1"/>
  <c r="M17" i="1"/>
  <c r="D22" i="1"/>
  <c r="BF12" i="1" s="1"/>
  <c r="O41" i="4"/>
  <c r="N42" i="4"/>
  <c r="N99" i="4"/>
  <c r="O98" i="4"/>
  <c r="O9" i="3"/>
  <c r="N10" i="3"/>
  <c r="M12" i="1"/>
  <c r="N61" i="3"/>
  <c r="O60" i="3"/>
  <c r="M21" i="1"/>
  <c r="O132" i="3"/>
  <c r="N133" i="3"/>
  <c r="M15" i="1"/>
  <c r="L9" i="3"/>
  <c r="D44" i="1"/>
  <c r="D35" i="1"/>
  <c r="BF25" i="1" s="1"/>
  <c r="D33" i="1"/>
  <c r="BF23" i="1" s="1"/>
  <c r="D31" i="1"/>
  <c r="BF21" i="1" s="1"/>
  <c r="D37" i="1"/>
  <c r="BF27" i="1" s="1"/>
  <c r="D24" i="1"/>
  <c r="BF14" i="1" s="1"/>
  <c r="D39" i="1"/>
  <c r="BF29" i="1" s="1"/>
  <c r="D26" i="1"/>
  <c r="BF16" i="1" s="1"/>
  <c r="D41" i="1"/>
  <c r="D28" i="1"/>
  <c r="BF18" i="1" s="1"/>
  <c r="D43" i="1"/>
  <c r="D30" i="1"/>
  <c r="BF20" i="1" s="1"/>
  <c r="D36" i="1"/>
  <c r="BF26" i="1" s="1"/>
  <c r="D34" i="1"/>
  <c r="BF24" i="1" s="1"/>
  <c r="D32" i="1"/>
  <c r="BF22" i="1" s="1"/>
  <c r="D45" i="1"/>
  <c r="D38" i="1"/>
  <c r="BF28" i="1" s="1"/>
  <c r="D25" i="1"/>
  <c r="BF15" i="1" s="1"/>
  <c r="D40" i="1"/>
  <c r="BF30" i="1" s="1"/>
  <c r="D27" i="1"/>
  <c r="BF17" i="1" s="1"/>
  <c r="D42" i="1"/>
  <c r="D29" i="1"/>
  <c r="BF19" i="1" s="1"/>
  <c r="M22" i="1"/>
  <c r="O59" i="1"/>
  <c r="N60" i="1"/>
  <c r="O16" i="4"/>
  <c r="N17" i="4"/>
  <c r="L17" i="4" s="1"/>
  <c r="O72" i="3"/>
  <c r="N73" i="3"/>
  <c r="O110" i="3"/>
  <c r="N111" i="3"/>
  <c r="M10" i="1"/>
  <c r="O15" i="1"/>
  <c r="D42" i="4"/>
  <c r="O124" i="3"/>
  <c r="N125" i="3"/>
  <c r="M25" i="1"/>
  <c r="O83" i="1"/>
  <c r="N84" i="1"/>
  <c r="L16" i="4"/>
  <c r="M8" i="1"/>
  <c r="M13" i="1"/>
  <c r="M18" i="1"/>
  <c r="O111" i="4"/>
  <c r="N123" i="4"/>
  <c r="O122" i="4"/>
  <c r="M16" i="1"/>
  <c r="O32" i="1"/>
  <c r="N33" i="1"/>
  <c r="O51" i="1"/>
  <c r="N52" i="1"/>
  <c r="N94" i="4"/>
  <c r="O93" i="4"/>
  <c r="O42" i="3"/>
  <c r="N43" i="3"/>
  <c r="D19" i="1"/>
  <c r="BF9" i="1" s="1"/>
  <c r="O41" i="1"/>
  <c r="N42" i="1"/>
  <c r="N56" i="3"/>
  <c r="O55" i="3"/>
  <c r="L16" i="6"/>
  <c r="K16" i="6"/>
  <c r="M102" i="1"/>
  <c r="M94" i="1"/>
  <c r="M86" i="1"/>
  <c r="M78" i="1"/>
  <c r="M70" i="1"/>
  <c r="M62" i="1"/>
  <c r="M54" i="1"/>
  <c r="M46" i="1"/>
  <c r="M39" i="1"/>
  <c r="M26" i="1"/>
  <c r="M19" i="1"/>
  <c r="M99" i="1"/>
  <c r="M91" i="1"/>
  <c r="M83" i="1"/>
  <c r="M75" i="1"/>
  <c r="M67" i="1"/>
  <c r="M59" i="1"/>
  <c r="M51" i="1"/>
  <c r="M41" i="1"/>
  <c r="M28" i="1"/>
  <c r="M104" i="1"/>
  <c r="M96" i="1"/>
  <c r="M88" i="1"/>
  <c r="M80" i="1"/>
  <c r="M72" i="1"/>
  <c r="M64" i="1"/>
  <c r="M56" i="1"/>
  <c r="M48" i="1"/>
  <c r="M43" i="1"/>
  <c r="M30" i="1"/>
  <c r="M36" i="1"/>
  <c r="M34" i="1"/>
  <c r="M32" i="1"/>
  <c r="M23" i="1"/>
  <c r="M101" i="1"/>
  <c r="M93" i="1"/>
  <c r="M85" i="1"/>
  <c r="M77" i="1"/>
  <c r="M69" i="1"/>
  <c r="M61" i="1"/>
  <c r="M53" i="1"/>
  <c r="M45" i="1"/>
  <c r="M38" i="1"/>
  <c r="M98" i="1"/>
  <c r="M90" i="1"/>
  <c r="M82" i="1"/>
  <c r="M74" i="1"/>
  <c r="M66" i="1"/>
  <c r="M58" i="1"/>
  <c r="M50" i="1"/>
  <c r="M40" i="1"/>
  <c r="M27" i="1"/>
  <c r="M103" i="1"/>
  <c r="M95" i="1"/>
  <c r="M87" i="1"/>
  <c r="M79" i="1"/>
  <c r="M71" i="1"/>
  <c r="M63" i="1"/>
  <c r="M55" i="1"/>
  <c r="M47" i="1"/>
  <c r="M20" i="1"/>
  <c r="M42" i="1"/>
  <c r="M29" i="1"/>
  <c r="M100" i="1"/>
  <c r="M92" i="1"/>
  <c r="M84" i="1"/>
  <c r="M76" i="1"/>
  <c r="M68" i="1"/>
  <c r="M60" i="1"/>
  <c r="M52" i="1"/>
  <c r="M44" i="1"/>
  <c r="M35" i="1"/>
  <c r="M33" i="1"/>
  <c r="M31" i="1"/>
  <c r="M97" i="1"/>
  <c r="M89" i="1"/>
  <c r="M81" i="1"/>
  <c r="M73" i="1"/>
  <c r="M65" i="1"/>
  <c r="M57" i="1"/>
  <c r="M49" i="1"/>
  <c r="M37" i="1"/>
  <c r="M24" i="1"/>
  <c r="D17" i="1"/>
  <c r="BF7" i="1" s="1"/>
  <c r="N18" i="3"/>
  <c r="M14" i="1"/>
  <c r="O25" i="1"/>
  <c r="N26" i="1"/>
  <c r="O90" i="3"/>
  <c r="N91" i="3"/>
  <c r="N9" i="6"/>
  <c r="O8" i="6"/>
  <c r="N46" i="1"/>
  <c r="N70" i="1"/>
  <c r="N94" i="1"/>
  <c r="N102" i="1"/>
  <c r="M12" i="4"/>
  <c r="D20" i="4"/>
  <c r="BF10" i="4" s="1"/>
  <c r="M24" i="4"/>
  <c r="M37" i="4"/>
  <c r="M49" i="4"/>
  <c r="M57" i="4"/>
  <c r="M65" i="4"/>
  <c r="M73" i="4"/>
  <c r="M81" i="4"/>
  <c r="M89" i="4"/>
  <c r="M97" i="4"/>
  <c r="M105" i="4"/>
  <c r="M113" i="4"/>
  <c r="M121" i="4"/>
  <c r="M129" i="4"/>
  <c r="D23" i="3"/>
  <c r="BF13" i="3" s="1"/>
  <c r="M27" i="3"/>
  <c r="D32" i="3"/>
  <c r="BF22" i="3" s="1"/>
  <c r="D34" i="3"/>
  <c r="BF24" i="3" s="1"/>
  <c r="D36" i="3"/>
  <c r="BF26" i="3" s="1"/>
  <c r="M45" i="3"/>
  <c r="M65" i="3"/>
  <c r="N79" i="3"/>
  <c r="M82" i="3"/>
  <c r="N96" i="3"/>
  <c r="M102" i="3"/>
  <c r="M119" i="3"/>
  <c r="M136" i="3"/>
  <c r="N120" i="6"/>
  <c r="O119" i="6"/>
  <c r="O131" i="6"/>
  <c r="N132" i="6"/>
  <c r="O132" i="6" s="1"/>
  <c r="N24" i="4"/>
  <c r="D27" i="4"/>
  <c r="BF17" i="4" s="1"/>
  <c r="M31" i="4"/>
  <c r="M33" i="4"/>
  <c r="M35" i="4"/>
  <c r="D40" i="4"/>
  <c r="BF30" i="4" s="1"/>
  <c r="M44" i="4"/>
  <c r="M8" i="3"/>
  <c r="M13" i="3"/>
  <c r="M18" i="3"/>
  <c r="D30" i="3"/>
  <c r="BF20" i="3" s="1"/>
  <c r="M48" i="3"/>
  <c r="M68" i="3"/>
  <c r="M85" i="3"/>
  <c r="N102" i="3"/>
  <c r="M105" i="3"/>
  <c r="M122" i="3"/>
  <c r="L7" i="6"/>
  <c r="N65" i="1"/>
  <c r="M15" i="4"/>
  <c r="D18" i="4"/>
  <c r="BF8" i="4" s="1"/>
  <c r="M22" i="4"/>
  <c r="M52" i="4"/>
  <c r="M60" i="4"/>
  <c r="M68" i="4"/>
  <c r="M76" i="4"/>
  <c r="M84" i="4"/>
  <c r="M92" i="4"/>
  <c r="M100" i="4"/>
  <c r="M108" i="4"/>
  <c r="M116" i="4"/>
  <c r="M124" i="4"/>
  <c r="M132" i="4"/>
  <c r="D21" i="3"/>
  <c r="BF11" i="3" s="1"/>
  <c r="M25" i="3"/>
  <c r="M38" i="3"/>
  <c r="D41" i="3"/>
  <c r="N48" i="3"/>
  <c r="M54" i="3"/>
  <c r="N68" i="3"/>
  <c r="M71" i="3"/>
  <c r="N85" i="3"/>
  <c r="M88" i="3"/>
  <c r="M108" i="3"/>
  <c r="M125" i="3"/>
  <c r="M10" i="6"/>
  <c r="N37" i="6"/>
  <c r="O36" i="6"/>
  <c r="N70" i="6"/>
  <c r="O69" i="6"/>
  <c r="O131" i="7"/>
  <c r="N132" i="7"/>
  <c r="L132" i="7" s="1"/>
  <c r="O24" i="1"/>
  <c r="D25" i="4"/>
  <c r="BF15" i="4" s="1"/>
  <c r="M29" i="4"/>
  <c r="O31" i="4"/>
  <c r="D38" i="4"/>
  <c r="BF28" i="4" s="1"/>
  <c r="M42" i="4"/>
  <c r="O8" i="3"/>
  <c r="M16" i="3"/>
  <c r="D28" i="3"/>
  <c r="BF18" i="3" s="1"/>
  <c r="M43" i="3"/>
  <c r="M57" i="3"/>
  <c r="M74" i="3"/>
  <c r="M94" i="3"/>
  <c r="M111" i="3"/>
  <c r="M128" i="3"/>
  <c r="M11" i="6"/>
  <c r="N81" i="6"/>
  <c r="O81" i="6" s="1"/>
  <c r="O80" i="6"/>
  <c r="N106" i="7"/>
  <c r="O105" i="7"/>
  <c r="O31" i="1"/>
  <c r="M10" i="4"/>
  <c r="M20" i="4"/>
  <c r="D45" i="4"/>
  <c r="M47" i="4"/>
  <c r="M55" i="4"/>
  <c r="M63" i="4"/>
  <c r="M71" i="4"/>
  <c r="M79" i="4"/>
  <c r="M87" i="4"/>
  <c r="M95" i="4"/>
  <c r="M103" i="4"/>
  <c r="M111" i="4"/>
  <c r="M119" i="4"/>
  <c r="M127" i="4"/>
  <c r="D19" i="3"/>
  <c r="BF9" i="3" s="1"/>
  <c r="M23" i="3"/>
  <c r="M32" i="3"/>
  <c r="M34" i="3"/>
  <c r="M36" i="3"/>
  <c r="M60" i="3"/>
  <c r="M77" i="3"/>
  <c r="M97" i="3"/>
  <c r="M114" i="3"/>
  <c r="M134" i="3"/>
  <c r="O17" i="6"/>
  <c r="N18" i="6"/>
  <c r="O18" i="6" s="1"/>
  <c r="N102" i="6"/>
  <c r="O101" i="6"/>
  <c r="O120" i="7"/>
  <c r="N121" i="7"/>
  <c r="D23" i="4"/>
  <c r="BF13" i="4" s="1"/>
  <c r="M27" i="4"/>
  <c r="D32" i="4"/>
  <c r="BF22" i="4" s="1"/>
  <c r="D34" i="4"/>
  <c r="BF24" i="4" s="1"/>
  <c r="D36" i="4"/>
  <c r="BF26" i="4" s="1"/>
  <c r="M40" i="4"/>
  <c r="M11" i="3"/>
  <c r="D26" i="3"/>
  <c r="BF16" i="3" s="1"/>
  <c r="M30" i="3"/>
  <c r="N32" i="3"/>
  <c r="D39" i="3"/>
  <c r="BF29" i="3" s="1"/>
  <c r="D44" i="3"/>
  <c r="M46" i="3"/>
  <c r="M63" i="3"/>
  <c r="M80" i="3"/>
  <c r="M100" i="3"/>
  <c r="M117" i="3"/>
  <c r="O131" i="3"/>
  <c r="O12" i="6"/>
  <c r="M13" i="4"/>
  <c r="K16" i="4"/>
  <c r="M18" i="4"/>
  <c r="D30" i="4"/>
  <c r="BF20" i="4" s="1"/>
  <c r="D43" i="4"/>
  <c r="M50" i="4"/>
  <c r="M58" i="4"/>
  <c r="M66" i="4"/>
  <c r="M74" i="4"/>
  <c r="M82" i="4"/>
  <c r="M90" i="4"/>
  <c r="M98" i="4"/>
  <c r="M106" i="4"/>
  <c r="M114" i="4"/>
  <c r="M122" i="4"/>
  <c r="M130" i="4"/>
  <c r="M131" i="3"/>
  <c r="M123" i="3"/>
  <c r="M115" i="3"/>
  <c r="M107" i="3"/>
  <c r="M99" i="3"/>
  <c r="M91" i="3"/>
  <c r="M83" i="3"/>
  <c r="M75" i="3"/>
  <c r="M67" i="3"/>
  <c r="M59" i="3"/>
  <c r="M51" i="3"/>
  <c r="M41" i="3"/>
  <c r="K9" i="3"/>
  <c r="D17" i="3"/>
  <c r="BF7" i="3" s="1"/>
  <c r="M21" i="3"/>
  <c r="M49" i="3"/>
  <c r="M66" i="3"/>
  <c r="M86" i="3"/>
  <c r="M103" i="3"/>
  <c r="M120" i="3"/>
  <c r="D40" i="6"/>
  <c r="BF30" i="6" s="1"/>
  <c r="D27" i="6"/>
  <c r="BF17" i="6" s="1"/>
  <c r="D20" i="6"/>
  <c r="BF10" i="6" s="1"/>
  <c r="D42" i="6"/>
  <c r="D29" i="6"/>
  <c r="BF19" i="6" s="1"/>
  <c r="D22" i="6"/>
  <c r="BF12" i="6" s="1"/>
  <c r="D44" i="6"/>
  <c r="D35" i="6"/>
  <c r="BF25" i="6" s="1"/>
  <c r="D33" i="6"/>
  <c r="BF23" i="6" s="1"/>
  <c r="D31" i="6"/>
  <c r="BF21" i="6" s="1"/>
  <c r="D37" i="6"/>
  <c r="BF27" i="6" s="1"/>
  <c r="D24" i="6"/>
  <c r="BF14" i="6" s="1"/>
  <c r="D17" i="6"/>
  <c r="BF7" i="6" s="1"/>
  <c r="D39" i="6"/>
  <c r="BF29" i="6" s="1"/>
  <c r="D26" i="6"/>
  <c r="BF16" i="6" s="1"/>
  <c r="D19" i="6"/>
  <c r="BF9" i="6" s="1"/>
  <c r="D41" i="6"/>
  <c r="D28" i="6"/>
  <c r="BF18" i="6" s="1"/>
  <c r="D21" i="6"/>
  <c r="BF11" i="6" s="1"/>
  <c r="D43" i="6"/>
  <c r="D30" i="6"/>
  <c r="BF20" i="6" s="1"/>
  <c r="D36" i="6"/>
  <c r="BF26" i="6" s="1"/>
  <c r="D34" i="6"/>
  <c r="BF24" i="6" s="1"/>
  <c r="D32" i="6"/>
  <c r="BF22" i="6" s="1"/>
  <c r="D23" i="6"/>
  <c r="BF13" i="6" s="1"/>
  <c r="D45" i="6"/>
  <c r="D38" i="6"/>
  <c r="BF28" i="6" s="1"/>
  <c r="D25" i="6"/>
  <c r="BF15" i="6" s="1"/>
  <c r="N62" i="6"/>
  <c r="O61" i="6"/>
  <c r="D21" i="4"/>
  <c r="BF11" i="4" s="1"/>
  <c r="M25" i="4"/>
  <c r="M38" i="4"/>
  <c r="O40" i="4"/>
  <c r="M14" i="3"/>
  <c r="D24" i="3"/>
  <c r="BF14" i="3" s="1"/>
  <c r="M28" i="3"/>
  <c r="D37" i="3"/>
  <c r="BF27" i="3" s="1"/>
  <c r="O41" i="3"/>
  <c r="M52" i="3"/>
  <c r="M69" i="3"/>
  <c r="M89" i="3"/>
  <c r="M106" i="3"/>
  <c r="O117" i="3"/>
  <c r="M126" i="3"/>
  <c r="M8" i="6"/>
  <c r="O28" i="6"/>
  <c r="N29" i="6"/>
  <c r="O40" i="7"/>
  <c r="N41" i="7"/>
  <c r="D28" i="4"/>
  <c r="BF18" i="4" s="1"/>
  <c r="D41" i="4"/>
  <c r="M45" i="4"/>
  <c r="M53" i="4"/>
  <c r="M61" i="4"/>
  <c r="M69" i="4"/>
  <c r="M77" i="4"/>
  <c r="M85" i="4"/>
  <c r="M93" i="4"/>
  <c r="M101" i="4"/>
  <c r="M109" i="4"/>
  <c r="M117" i="4"/>
  <c r="M125" i="4"/>
  <c r="M19" i="3"/>
  <c r="D31" i="3"/>
  <c r="BF21" i="3" s="1"/>
  <c r="D33" i="3"/>
  <c r="BF23" i="3" s="1"/>
  <c r="D35" i="3"/>
  <c r="BF25" i="3" s="1"/>
  <c r="M39" i="3"/>
  <c r="D42" i="3"/>
  <c r="M55" i="3"/>
  <c r="M72" i="3"/>
  <c r="M92" i="3"/>
  <c r="M109" i="3"/>
  <c r="M129" i="3"/>
  <c r="O83" i="6"/>
  <c r="N84" i="6"/>
  <c r="N126" i="6"/>
  <c r="O125" i="6"/>
  <c r="O50" i="1"/>
  <c r="O58" i="1"/>
  <c r="O82" i="1"/>
  <c r="D19" i="4"/>
  <c r="BF9" i="4" s="1"/>
  <c r="M23" i="4"/>
  <c r="M32" i="4"/>
  <c r="M34" i="4"/>
  <c r="M36" i="4"/>
  <c r="D22" i="3"/>
  <c r="BF12" i="3" s="1"/>
  <c r="M26" i="3"/>
  <c r="M44" i="3"/>
  <c r="M58" i="3"/>
  <c r="M78" i="3"/>
  <c r="O89" i="3"/>
  <c r="M95" i="3"/>
  <c r="M112" i="3"/>
  <c r="N129" i="3"/>
  <c r="M132" i="3"/>
  <c r="O14" i="6"/>
  <c r="D21" i="7"/>
  <c r="BF11" i="7" s="1"/>
  <c r="M11" i="4"/>
  <c r="D26" i="4"/>
  <c r="BF16" i="4" s="1"/>
  <c r="M30" i="4"/>
  <c r="D39" i="4"/>
  <c r="BF29" i="4" s="1"/>
  <c r="M43" i="4"/>
  <c r="M48" i="4"/>
  <c r="M56" i="4"/>
  <c r="M64" i="4"/>
  <c r="M72" i="4"/>
  <c r="M80" i="4"/>
  <c r="M88" i="4"/>
  <c r="M96" i="4"/>
  <c r="M104" i="4"/>
  <c r="M112" i="4"/>
  <c r="M120" i="4"/>
  <c r="M128" i="4"/>
  <c r="M7" i="3"/>
  <c r="M17" i="3"/>
  <c r="D29" i="3"/>
  <c r="BF19" i="3" s="1"/>
  <c r="M61" i="3"/>
  <c r="M81" i="3"/>
  <c r="M98" i="3"/>
  <c r="M118" i="3"/>
  <c r="M135" i="3"/>
  <c r="M15" i="6"/>
  <c r="N54" i="6"/>
  <c r="O53" i="6"/>
  <c r="N10" i="7"/>
  <c r="O9" i="7"/>
  <c r="D17" i="4"/>
  <c r="BF7" i="4" s="1"/>
  <c r="M21" i="4"/>
  <c r="M12" i="3"/>
  <c r="D20" i="3"/>
  <c r="BF10" i="3" s="1"/>
  <c r="M24" i="3"/>
  <c r="M37" i="3"/>
  <c r="D40" i="3"/>
  <c r="BF30" i="3" s="1"/>
  <c r="M47" i="3"/>
  <c r="M64" i="3"/>
  <c r="M84" i="3"/>
  <c r="M101" i="3"/>
  <c r="M121" i="3"/>
  <c r="M138" i="3"/>
  <c r="O15" i="6"/>
  <c r="O33" i="7"/>
  <c r="N34" i="7"/>
  <c r="O112" i="7"/>
  <c r="N113" i="7"/>
  <c r="M14" i="4"/>
  <c r="D24" i="4"/>
  <c r="BF14" i="4" s="1"/>
  <c r="M28" i="4"/>
  <c r="D37" i="4"/>
  <c r="BF27" i="4" s="1"/>
  <c r="M41" i="4"/>
  <c r="M51" i="4"/>
  <c r="M59" i="4"/>
  <c r="M67" i="4"/>
  <c r="M75" i="4"/>
  <c r="M83" i="4"/>
  <c r="M91" i="4"/>
  <c r="M99" i="4"/>
  <c r="M107" i="4"/>
  <c r="M115" i="4"/>
  <c r="M123" i="4"/>
  <c r="M131" i="4"/>
  <c r="D27" i="3"/>
  <c r="BF17" i="3" s="1"/>
  <c r="M31" i="3"/>
  <c r="M33" i="3"/>
  <c r="M35" i="3"/>
  <c r="M42" i="3"/>
  <c r="D45" i="3"/>
  <c r="M50" i="3"/>
  <c r="M70" i="3"/>
  <c r="M87" i="3"/>
  <c r="M104" i="3"/>
  <c r="M124" i="3"/>
  <c r="N96" i="6"/>
  <c r="O95" i="6"/>
  <c r="O107" i="6"/>
  <c r="N108" i="6"/>
  <c r="D37" i="5"/>
  <c r="BF27" i="5" s="1"/>
  <c r="D24" i="5"/>
  <c r="BF14" i="5" s="1"/>
  <c r="D17" i="5"/>
  <c r="BF7" i="5" s="1"/>
  <c r="D39" i="5"/>
  <c r="BF29" i="5" s="1"/>
  <c r="D26" i="5"/>
  <c r="BF16" i="5" s="1"/>
  <c r="D19" i="5"/>
  <c r="BF9" i="5" s="1"/>
  <c r="D41" i="5"/>
  <c r="D28" i="5"/>
  <c r="BF18" i="5" s="1"/>
  <c r="D21" i="5"/>
  <c r="BF11" i="5" s="1"/>
  <c r="D43" i="5"/>
  <c r="D30" i="5"/>
  <c r="BF20" i="5" s="1"/>
  <c r="D36" i="5"/>
  <c r="BF26" i="5" s="1"/>
  <c r="D34" i="5"/>
  <c r="BF24" i="5" s="1"/>
  <c r="D32" i="5"/>
  <c r="BF22" i="5" s="1"/>
  <c r="D23" i="5"/>
  <c r="BF13" i="5" s="1"/>
  <c r="D45" i="5"/>
  <c r="D38" i="5"/>
  <c r="BF28" i="5" s="1"/>
  <c r="D25" i="5"/>
  <c r="BF15" i="5" s="1"/>
  <c r="D18" i="5"/>
  <c r="BF8" i="5" s="1"/>
  <c r="D40" i="5"/>
  <c r="BF30" i="5" s="1"/>
  <c r="D27" i="5"/>
  <c r="BF17" i="5" s="1"/>
  <c r="D20" i="5"/>
  <c r="BF10" i="5" s="1"/>
  <c r="D42" i="5"/>
  <c r="D29" i="5"/>
  <c r="BF19" i="5" s="1"/>
  <c r="D22" i="5"/>
  <c r="BF12" i="5" s="1"/>
  <c r="D44" i="5"/>
  <c r="D35" i="5"/>
  <c r="BF25" i="5" s="1"/>
  <c r="D33" i="5"/>
  <c r="BF23" i="5" s="1"/>
  <c r="D31" i="5"/>
  <c r="BF21" i="5" s="1"/>
  <c r="M9" i="4"/>
  <c r="M19" i="4"/>
  <c r="D31" i="4"/>
  <c r="BF21" i="4" s="1"/>
  <c r="D33" i="4"/>
  <c r="BF23" i="4" s="1"/>
  <c r="D35" i="4"/>
  <c r="BF25" i="4" s="1"/>
  <c r="D44" i="4"/>
  <c r="M15" i="3"/>
  <c r="D18" i="3"/>
  <c r="BF8" i="3" s="1"/>
  <c r="M22" i="3"/>
  <c r="M53" i="3"/>
  <c r="M73" i="3"/>
  <c r="M90" i="3"/>
  <c r="M110" i="3"/>
  <c r="M127" i="3"/>
  <c r="O16" i="6"/>
  <c r="D22" i="4"/>
  <c r="BF12" i="4" s="1"/>
  <c r="M26" i="4"/>
  <c r="M39" i="4"/>
  <c r="M46" i="4"/>
  <c r="M54" i="4"/>
  <c r="M62" i="4"/>
  <c r="M70" i="4"/>
  <c r="M78" i="4"/>
  <c r="M86" i="4"/>
  <c r="M94" i="4"/>
  <c r="M102" i="4"/>
  <c r="M110" i="4"/>
  <c r="M118" i="4"/>
  <c r="M126" i="4"/>
  <c r="D25" i="3"/>
  <c r="BF15" i="3" s="1"/>
  <c r="M29" i="3"/>
  <c r="D38" i="3"/>
  <c r="BF28" i="3" s="1"/>
  <c r="M56" i="3"/>
  <c r="M76" i="3"/>
  <c r="M93" i="3"/>
  <c r="M113" i="3"/>
  <c r="M130" i="3"/>
  <c r="N78" i="6"/>
  <c r="O78" i="6" s="1"/>
  <c r="O77" i="6"/>
  <c r="D29" i="4"/>
  <c r="BF19" i="4" s="1"/>
  <c r="M10" i="3"/>
  <c r="M20" i="3"/>
  <c r="M40" i="3"/>
  <c r="M62" i="3"/>
  <c r="M79" i="3"/>
  <c r="M96" i="3"/>
  <c r="M116" i="3"/>
  <c r="M133" i="3"/>
  <c r="M132" i="6"/>
  <c r="M124" i="6"/>
  <c r="M116" i="6"/>
  <c r="M108" i="6"/>
  <c r="M100" i="6"/>
  <c r="M92" i="6"/>
  <c r="M84" i="6"/>
  <c r="M76" i="6"/>
  <c r="M68" i="6"/>
  <c r="M60" i="6"/>
  <c r="M52" i="6"/>
  <c r="M22" i="6"/>
  <c r="M44" i="6"/>
  <c r="M35" i="6"/>
  <c r="M33" i="6"/>
  <c r="M31" i="6"/>
  <c r="M129" i="6"/>
  <c r="M121" i="6"/>
  <c r="M113" i="6"/>
  <c r="M105" i="6"/>
  <c r="M97" i="6"/>
  <c r="M89" i="6"/>
  <c r="M81" i="6"/>
  <c r="M73" i="6"/>
  <c r="M65" i="6"/>
  <c r="M57" i="6"/>
  <c r="M49" i="6"/>
  <c r="M37" i="6"/>
  <c r="M24" i="6"/>
  <c r="M12" i="6"/>
  <c r="M17" i="6"/>
  <c r="M126" i="6"/>
  <c r="M118" i="6"/>
  <c r="M110" i="6"/>
  <c r="M102" i="6"/>
  <c r="M94" i="6"/>
  <c r="M86" i="6"/>
  <c r="M78" i="6"/>
  <c r="M70" i="6"/>
  <c r="M62" i="6"/>
  <c r="M54" i="6"/>
  <c r="M46" i="6"/>
  <c r="M39" i="6"/>
  <c r="M26" i="6"/>
  <c r="M19" i="6"/>
  <c r="M9" i="6"/>
  <c r="M131" i="6"/>
  <c r="M123" i="6"/>
  <c r="M115" i="6"/>
  <c r="M107" i="6"/>
  <c r="M99" i="6"/>
  <c r="M91" i="6"/>
  <c r="M83" i="6"/>
  <c r="M75" i="6"/>
  <c r="M67" i="6"/>
  <c r="M59" i="6"/>
  <c r="M51" i="6"/>
  <c r="M41" i="6"/>
  <c r="M28" i="6"/>
  <c r="M14" i="6"/>
  <c r="M21" i="6"/>
  <c r="M128" i="6"/>
  <c r="M120" i="6"/>
  <c r="M112" i="6"/>
  <c r="M104" i="6"/>
  <c r="M96" i="6"/>
  <c r="M88" i="6"/>
  <c r="M80" i="6"/>
  <c r="M72" i="6"/>
  <c r="M64" i="6"/>
  <c r="M56" i="6"/>
  <c r="M48" i="6"/>
  <c r="M43" i="6"/>
  <c r="M30" i="6"/>
  <c r="M36" i="6"/>
  <c r="M34" i="6"/>
  <c r="M32" i="6"/>
  <c r="M23" i="6"/>
  <c r="M125" i="6"/>
  <c r="M117" i="6"/>
  <c r="M109" i="6"/>
  <c r="M101" i="6"/>
  <c r="M93" i="6"/>
  <c r="M85" i="6"/>
  <c r="M77" i="6"/>
  <c r="M69" i="6"/>
  <c r="M61" i="6"/>
  <c r="M53" i="6"/>
  <c r="M45" i="6"/>
  <c r="M38" i="6"/>
  <c r="M25" i="6"/>
  <c r="M130" i="6"/>
  <c r="M122" i="6"/>
  <c r="M114" i="6"/>
  <c r="M106" i="6"/>
  <c r="M98" i="6"/>
  <c r="M90" i="6"/>
  <c r="M82" i="6"/>
  <c r="M74" i="6"/>
  <c r="M66" i="6"/>
  <c r="M58" i="6"/>
  <c r="M50" i="6"/>
  <c r="M18" i="6"/>
  <c r="M13" i="6"/>
  <c r="M40" i="6"/>
  <c r="M27" i="6"/>
  <c r="M127" i="6"/>
  <c r="M119" i="6"/>
  <c r="M111" i="6"/>
  <c r="M103" i="6"/>
  <c r="M95" i="6"/>
  <c r="M87" i="6"/>
  <c r="M79" i="6"/>
  <c r="M71" i="6"/>
  <c r="M63" i="6"/>
  <c r="M55" i="6"/>
  <c r="M47" i="6"/>
  <c r="M20" i="6"/>
  <c r="M42" i="6"/>
  <c r="M29" i="6"/>
  <c r="N46" i="6"/>
  <c r="O45" i="6"/>
  <c r="O35" i="6"/>
  <c r="O44" i="6"/>
  <c r="O8" i="7"/>
  <c r="M16" i="7"/>
  <c r="N25" i="7"/>
  <c r="D28" i="7"/>
  <c r="BF18" i="7" s="1"/>
  <c r="D41" i="7"/>
  <c r="M45" i="7"/>
  <c r="M53" i="7"/>
  <c r="M61" i="7"/>
  <c r="M69" i="7"/>
  <c r="M77" i="7"/>
  <c r="M85" i="7"/>
  <c r="M96" i="7"/>
  <c r="O104" i="7"/>
  <c r="M110" i="7"/>
  <c r="M121" i="7"/>
  <c r="O74" i="5"/>
  <c r="N75" i="5"/>
  <c r="O98" i="5"/>
  <c r="N99" i="5"/>
  <c r="O109" i="5"/>
  <c r="N110" i="5"/>
  <c r="N71" i="8"/>
  <c r="O70" i="8"/>
  <c r="N16" i="7"/>
  <c r="D19" i="7"/>
  <c r="BF9" i="7" s="1"/>
  <c r="M23" i="7"/>
  <c r="M32" i="7"/>
  <c r="M34" i="7"/>
  <c r="M36" i="7"/>
  <c r="M99" i="7"/>
  <c r="M124" i="7"/>
  <c r="O120" i="5"/>
  <c r="N121" i="5"/>
  <c r="O121" i="5" s="1"/>
  <c r="N20" i="6"/>
  <c r="M11" i="7"/>
  <c r="D26" i="7"/>
  <c r="BF16" i="7" s="1"/>
  <c r="M30" i="7"/>
  <c r="D39" i="7"/>
  <c r="BF29" i="7" s="1"/>
  <c r="M43" i="7"/>
  <c r="M48" i="7"/>
  <c r="M56" i="7"/>
  <c r="M64" i="7"/>
  <c r="M72" i="7"/>
  <c r="M80" i="7"/>
  <c r="M88" i="7"/>
  <c r="M102" i="7"/>
  <c r="M113" i="7"/>
  <c r="M127" i="7"/>
  <c r="M7" i="5"/>
  <c r="O24" i="10"/>
  <c r="N25" i="10"/>
  <c r="K25" i="10" s="1"/>
  <c r="D17" i="7"/>
  <c r="BF7" i="7" s="1"/>
  <c r="M21" i="7"/>
  <c r="O32" i="7"/>
  <c r="N48" i="7"/>
  <c r="N56" i="7"/>
  <c r="N64" i="7"/>
  <c r="N72" i="7"/>
  <c r="N80" i="7"/>
  <c r="N88" i="7"/>
  <c r="M91" i="7"/>
  <c r="M116" i="7"/>
  <c r="O27" i="6"/>
  <c r="M14" i="7"/>
  <c r="D24" i="7"/>
  <c r="BF14" i="7" s="1"/>
  <c r="M28" i="7"/>
  <c r="D37" i="7"/>
  <c r="BF27" i="7" s="1"/>
  <c r="M41" i="7"/>
  <c r="M51" i="7"/>
  <c r="M59" i="7"/>
  <c r="M67" i="7"/>
  <c r="M75" i="7"/>
  <c r="M83" i="7"/>
  <c r="M94" i="7"/>
  <c r="M105" i="7"/>
  <c r="M119" i="7"/>
  <c r="M130" i="7"/>
  <c r="M133" i="7"/>
  <c r="O90" i="5"/>
  <c r="N91" i="5"/>
  <c r="K7" i="7"/>
  <c r="M9" i="7"/>
  <c r="M19" i="7"/>
  <c r="D31" i="7"/>
  <c r="BF21" i="7" s="1"/>
  <c r="D33" i="7"/>
  <c r="BF23" i="7" s="1"/>
  <c r="D35" i="7"/>
  <c r="BF25" i="7" s="1"/>
  <c r="D44" i="7"/>
  <c r="M108" i="7"/>
  <c r="O16" i="8"/>
  <c r="N17" i="8"/>
  <c r="D22" i="7"/>
  <c r="BF12" i="7" s="1"/>
  <c r="M26" i="7"/>
  <c r="M39" i="7"/>
  <c r="M46" i="7"/>
  <c r="M54" i="7"/>
  <c r="M62" i="7"/>
  <c r="M70" i="7"/>
  <c r="M78" i="7"/>
  <c r="M86" i="7"/>
  <c r="M97" i="7"/>
  <c r="M111" i="7"/>
  <c r="O119" i="7"/>
  <c r="M122" i="7"/>
  <c r="M125" i="7"/>
  <c r="N133" i="5"/>
  <c r="O133" i="5" s="1"/>
  <c r="O132" i="5"/>
  <c r="M17" i="7"/>
  <c r="D29" i="7"/>
  <c r="BF19" i="7" s="1"/>
  <c r="D42" i="7"/>
  <c r="M100" i="7"/>
  <c r="O56" i="5"/>
  <c r="N57" i="5"/>
  <c r="O114" i="5"/>
  <c r="N115" i="5"/>
  <c r="N58" i="8"/>
  <c r="O58" i="8" s="1"/>
  <c r="O57" i="8"/>
  <c r="O16" i="10"/>
  <c r="N17" i="10"/>
  <c r="M12" i="7"/>
  <c r="D20" i="7"/>
  <c r="BF10" i="7" s="1"/>
  <c r="M24" i="7"/>
  <c r="M37" i="7"/>
  <c r="O39" i="7"/>
  <c r="M49" i="7"/>
  <c r="M57" i="7"/>
  <c r="M65" i="7"/>
  <c r="M73" i="7"/>
  <c r="M81" i="7"/>
  <c r="M89" i="7"/>
  <c r="M103" i="7"/>
  <c r="O111" i="7"/>
  <c r="M114" i="7"/>
  <c r="M117" i="7"/>
  <c r="M128" i="7"/>
  <c r="N125" i="5"/>
  <c r="O125" i="5" s="1"/>
  <c r="O124" i="5"/>
  <c r="O102" i="8"/>
  <c r="D27" i="7"/>
  <c r="BF17" i="7" s="1"/>
  <c r="M31" i="7"/>
  <c r="M33" i="7"/>
  <c r="M35" i="7"/>
  <c r="D40" i="7"/>
  <c r="BF30" i="7" s="1"/>
  <c r="M44" i="7"/>
  <c r="M92" i="7"/>
  <c r="M131" i="7"/>
  <c r="N25" i="5"/>
  <c r="O24" i="5"/>
  <c r="N69" i="5"/>
  <c r="O68" i="5"/>
  <c r="M15" i="7"/>
  <c r="D18" i="7"/>
  <c r="BF8" i="7" s="1"/>
  <c r="M22" i="7"/>
  <c r="M52" i="7"/>
  <c r="M60" i="7"/>
  <c r="M68" i="7"/>
  <c r="M76" i="7"/>
  <c r="M84" i="7"/>
  <c r="M95" i="7"/>
  <c r="M106" i="7"/>
  <c r="M109" i="7"/>
  <c r="M120" i="7"/>
  <c r="M134" i="7"/>
  <c r="O48" i="5"/>
  <c r="N49" i="5"/>
  <c r="O82" i="5"/>
  <c r="N83" i="5"/>
  <c r="O104" i="5"/>
  <c r="N105" i="5"/>
  <c r="O94" i="8"/>
  <c r="D25" i="7"/>
  <c r="BF15" i="7" s="1"/>
  <c r="M29" i="7"/>
  <c r="D38" i="7"/>
  <c r="BF28" i="7" s="1"/>
  <c r="M42" i="7"/>
  <c r="M123" i="7"/>
  <c r="N50" i="8"/>
  <c r="O49" i="8"/>
  <c r="M10" i="7"/>
  <c r="M20" i="7"/>
  <c r="D45" i="7"/>
  <c r="M47" i="7"/>
  <c r="M55" i="7"/>
  <c r="M63" i="7"/>
  <c r="M71" i="7"/>
  <c r="M79" i="7"/>
  <c r="M87" i="7"/>
  <c r="M98" i="7"/>
  <c r="M101" i="7"/>
  <c r="M112" i="7"/>
  <c r="M126" i="7"/>
  <c r="D23" i="7"/>
  <c r="BF13" i="7" s="1"/>
  <c r="M27" i="7"/>
  <c r="D32" i="7"/>
  <c r="BF22" i="7" s="1"/>
  <c r="D34" i="7"/>
  <c r="BF24" i="7" s="1"/>
  <c r="D36" i="7"/>
  <c r="BF26" i="7" s="1"/>
  <c r="M40" i="7"/>
  <c r="M115" i="7"/>
  <c r="N16" i="5"/>
  <c r="O15" i="5"/>
  <c r="D17" i="8"/>
  <c r="BF7" i="8" s="1"/>
  <c r="D39" i="8"/>
  <c r="BF29" i="8" s="1"/>
  <c r="D26" i="8"/>
  <c r="BF16" i="8" s="1"/>
  <c r="D19" i="8"/>
  <c r="BF9" i="8" s="1"/>
  <c r="D41" i="8"/>
  <c r="D28" i="8"/>
  <c r="BF18" i="8" s="1"/>
  <c r="D21" i="8"/>
  <c r="BF11" i="8" s="1"/>
  <c r="D43" i="8"/>
  <c r="D30" i="8"/>
  <c r="BF20" i="8" s="1"/>
  <c r="D36" i="8"/>
  <c r="BF26" i="8" s="1"/>
  <c r="D34" i="8"/>
  <c r="BF24" i="8" s="1"/>
  <c r="D32" i="8"/>
  <c r="BF22" i="8" s="1"/>
  <c r="D23" i="8"/>
  <c r="BF13" i="8" s="1"/>
  <c r="D45" i="8"/>
  <c r="D38" i="8"/>
  <c r="BF28" i="8" s="1"/>
  <c r="D25" i="8"/>
  <c r="BF15" i="8" s="1"/>
  <c r="D18" i="8"/>
  <c r="BF8" i="8" s="1"/>
  <c r="D40" i="8"/>
  <c r="BF30" i="8" s="1"/>
  <c r="D27" i="8"/>
  <c r="BF17" i="8" s="1"/>
  <c r="D20" i="8"/>
  <c r="BF10" i="8" s="1"/>
  <c r="D42" i="8"/>
  <c r="D29" i="8"/>
  <c r="BF19" i="8" s="1"/>
  <c r="D22" i="8"/>
  <c r="BF12" i="8" s="1"/>
  <c r="D44" i="8"/>
  <c r="D35" i="8"/>
  <c r="BF25" i="8" s="1"/>
  <c r="D33" i="8"/>
  <c r="BF23" i="8" s="1"/>
  <c r="D31" i="8"/>
  <c r="BF21" i="8" s="1"/>
  <c r="D37" i="8"/>
  <c r="BF27" i="8" s="1"/>
  <c r="D24" i="8"/>
  <c r="BF14" i="8" s="1"/>
  <c r="D18" i="10"/>
  <c r="BF8" i="10" s="1"/>
  <c r="M8" i="7"/>
  <c r="M13" i="7"/>
  <c r="M18" i="7"/>
  <c r="D30" i="7"/>
  <c r="BF20" i="7" s="1"/>
  <c r="D43" i="7"/>
  <c r="M50" i="7"/>
  <c r="M58" i="7"/>
  <c r="M66" i="7"/>
  <c r="M74" i="7"/>
  <c r="M82" i="7"/>
  <c r="M90" i="7"/>
  <c r="M93" i="7"/>
  <c r="M104" i="7"/>
  <c r="M118" i="7"/>
  <c r="M129" i="7"/>
  <c r="M131" i="5"/>
  <c r="M123" i="5"/>
  <c r="M115" i="5"/>
  <c r="M107" i="5"/>
  <c r="M99" i="5"/>
  <c r="M91" i="5"/>
  <c r="M83" i="5"/>
  <c r="M75" i="5"/>
  <c r="M67" i="5"/>
  <c r="M59" i="5"/>
  <c r="M51" i="5"/>
  <c r="M41" i="5"/>
  <c r="M28" i="5"/>
  <c r="M14" i="5"/>
  <c r="M21" i="5"/>
  <c r="M128" i="5"/>
  <c r="M120" i="5"/>
  <c r="M112" i="5"/>
  <c r="M104" i="5"/>
  <c r="M96" i="5"/>
  <c r="M88" i="5"/>
  <c r="M80" i="5"/>
  <c r="M72" i="5"/>
  <c r="M64" i="5"/>
  <c r="M56" i="5"/>
  <c r="M48" i="5"/>
  <c r="M43" i="5"/>
  <c r="M30" i="5"/>
  <c r="M11" i="5"/>
  <c r="M36" i="5"/>
  <c r="M34" i="5"/>
  <c r="M32" i="5"/>
  <c r="M23" i="5"/>
  <c r="M133" i="5"/>
  <c r="M125" i="5"/>
  <c r="M117" i="5"/>
  <c r="M109" i="5"/>
  <c r="M101" i="5"/>
  <c r="M93" i="5"/>
  <c r="M85" i="5"/>
  <c r="M77" i="5"/>
  <c r="M69" i="5"/>
  <c r="M61" i="5"/>
  <c r="M53" i="5"/>
  <c r="M45" i="5"/>
  <c r="M16" i="5"/>
  <c r="M38" i="5"/>
  <c r="M25" i="5"/>
  <c r="M130" i="5"/>
  <c r="M122" i="5"/>
  <c r="M114" i="5"/>
  <c r="M106" i="5"/>
  <c r="M98" i="5"/>
  <c r="M90" i="5"/>
  <c r="M82" i="5"/>
  <c r="M74" i="5"/>
  <c r="M66" i="5"/>
  <c r="M58" i="5"/>
  <c r="M50" i="5"/>
  <c r="M18" i="5"/>
  <c r="M13" i="5"/>
  <c r="M8" i="5"/>
  <c r="M40" i="5"/>
  <c r="M27" i="5"/>
  <c r="M127" i="5"/>
  <c r="M119" i="5"/>
  <c r="M111" i="5"/>
  <c r="M103" i="5"/>
  <c r="M95" i="5"/>
  <c r="M87" i="5"/>
  <c r="M79" i="5"/>
  <c r="M71" i="5"/>
  <c r="M63" i="5"/>
  <c r="M55" i="5"/>
  <c r="M47" i="5"/>
  <c r="M20" i="5"/>
  <c r="M10" i="5"/>
  <c r="M42" i="5"/>
  <c r="M29" i="5"/>
  <c r="M132" i="5"/>
  <c r="M124" i="5"/>
  <c r="M116" i="5"/>
  <c r="M108" i="5"/>
  <c r="M100" i="5"/>
  <c r="M92" i="5"/>
  <c r="M84" i="5"/>
  <c r="M76" i="5"/>
  <c r="M68" i="5"/>
  <c r="M60" i="5"/>
  <c r="M52" i="5"/>
  <c r="M22" i="5"/>
  <c r="M15" i="5"/>
  <c r="M44" i="5"/>
  <c r="M35" i="5"/>
  <c r="M33" i="5"/>
  <c r="M31" i="5"/>
  <c r="M129" i="5"/>
  <c r="M121" i="5"/>
  <c r="M113" i="5"/>
  <c r="M105" i="5"/>
  <c r="M97" i="5"/>
  <c r="M89" i="5"/>
  <c r="M81" i="5"/>
  <c r="M73" i="5"/>
  <c r="M65" i="5"/>
  <c r="M57" i="5"/>
  <c r="M49" i="5"/>
  <c r="M37" i="5"/>
  <c r="M24" i="5"/>
  <c r="M12" i="5"/>
  <c r="M17" i="5"/>
  <c r="M126" i="5"/>
  <c r="M118" i="5"/>
  <c r="M110" i="5"/>
  <c r="M102" i="5"/>
  <c r="M94" i="5"/>
  <c r="M86" i="5"/>
  <c r="M78" i="5"/>
  <c r="M70" i="5"/>
  <c r="M62" i="5"/>
  <c r="M54" i="5"/>
  <c r="M46" i="5"/>
  <c r="M39" i="5"/>
  <c r="M26" i="5"/>
  <c r="M19" i="5"/>
  <c r="O78" i="8"/>
  <c r="M25" i="7"/>
  <c r="M38" i="7"/>
  <c r="M107" i="7"/>
  <c r="O30" i="5"/>
  <c r="N31" i="5"/>
  <c r="O128" i="5"/>
  <c r="N129" i="5"/>
  <c r="O129" i="5" s="1"/>
  <c r="O32" i="8"/>
  <c r="N33" i="8"/>
  <c r="M14" i="8"/>
  <c r="M28" i="8"/>
  <c r="M41" i="8"/>
  <c r="M51" i="8"/>
  <c r="M59" i="8"/>
  <c r="M67" i="8"/>
  <c r="M75" i="8"/>
  <c r="M83" i="8"/>
  <c r="M91" i="8"/>
  <c r="M99" i="8"/>
  <c r="M107" i="8"/>
  <c r="M115" i="8"/>
  <c r="M123" i="8"/>
  <c r="M9" i="10"/>
  <c r="M19" i="10"/>
  <c r="O48" i="10"/>
  <c r="N49" i="10"/>
  <c r="N17" i="11"/>
  <c r="O16" i="11"/>
  <c r="O24" i="11"/>
  <c r="N25" i="11"/>
  <c r="O67" i="5"/>
  <c r="O123" i="5"/>
  <c r="O131" i="5"/>
  <c r="M9" i="8"/>
  <c r="M19" i="8"/>
  <c r="N41" i="8"/>
  <c r="N9" i="10"/>
  <c r="D22" i="10"/>
  <c r="BF12" i="10" s="1"/>
  <c r="N124" i="10"/>
  <c r="O123" i="10"/>
  <c r="N57" i="11"/>
  <c r="O56" i="11"/>
  <c r="O92" i="11"/>
  <c r="N93" i="11"/>
  <c r="N105" i="11"/>
  <c r="O104" i="11"/>
  <c r="N39" i="5"/>
  <c r="N9" i="8"/>
  <c r="M26" i="8"/>
  <c r="M39" i="8"/>
  <c r="M46" i="8"/>
  <c r="M54" i="8"/>
  <c r="M62" i="8"/>
  <c r="M70" i="8"/>
  <c r="M78" i="8"/>
  <c r="M86" i="8"/>
  <c r="M94" i="8"/>
  <c r="M102" i="8"/>
  <c r="M110" i="8"/>
  <c r="M118" i="8"/>
  <c r="M126" i="8"/>
  <c r="M7" i="10"/>
  <c r="M17" i="10"/>
  <c r="O64" i="10"/>
  <c r="N65" i="10"/>
  <c r="O9" i="9"/>
  <c r="N10" i="9"/>
  <c r="O10" i="9" s="1"/>
  <c r="N70" i="9"/>
  <c r="O69" i="9"/>
  <c r="N102" i="9"/>
  <c r="O101" i="9"/>
  <c r="M7" i="8"/>
  <c r="M17" i="8"/>
  <c r="M12" i="10"/>
  <c r="D20" i="10"/>
  <c r="BF10" i="10" s="1"/>
  <c r="N81" i="9"/>
  <c r="O81" i="9" s="1"/>
  <c r="O80" i="9"/>
  <c r="N91" i="9"/>
  <c r="O90" i="9"/>
  <c r="O116" i="11"/>
  <c r="N117" i="11"/>
  <c r="N129" i="11"/>
  <c r="O128" i="11"/>
  <c r="M12" i="8"/>
  <c r="M24" i="8"/>
  <c r="M37" i="8"/>
  <c r="M49" i="8"/>
  <c r="M57" i="8"/>
  <c r="M65" i="8"/>
  <c r="M73" i="8"/>
  <c r="M81" i="8"/>
  <c r="M89" i="8"/>
  <c r="M97" i="8"/>
  <c r="M105" i="8"/>
  <c r="M113" i="8"/>
  <c r="M121" i="8"/>
  <c r="M129" i="8"/>
  <c r="O80" i="10"/>
  <c r="N81" i="10"/>
  <c r="N38" i="9"/>
  <c r="O37" i="9"/>
  <c r="N126" i="9"/>
  <c r="O125" i="9"/>
  <c r="N24" i="8"/>
  <c r="M31" i="8"/>
  <c r="M33" i="8"/>
  <c r="M35" i="8"/>
  <c r="M44" i="8"/>
  <c r="M15" i="10"/>
  <c r="M22" i="10"/>
  <c r="L9" i="9"/>
  <c r="N115" i="9"/>
  <c r="O114" i="9"/>
  <c r="D43" i="11"/>
  <c r="N73" i="11"/>
  <c r="O72" i="11"/>
  <c r="M15" i="8"/>
  <c r="M22" i="8"/>
  <c r="M52" i="8"/>
  <c r="M60" i="8"/>
  <c r="M68" i="8"/>
  <c r="M76" i="8"/>
  <c r="M84" i="8"/>
  <c r="M92" i="8"/>
  <c r="M100" i="8"/>
  <c r="M108" i="8"/>
  <c r="M116" i="8"/>
  <c r="M124" i="8"/>
  <c r="D37" i="10"/>
  <c r="BF27" i="10" s="1"/>
  <c r="D39" i="10"/>
  <c r="BF29" i="10" s="1"/>
  <c r="D41" i="10"/>
  <c r="D28" i="10"/>
  <c r="BF18" i="10" s="1"/>
  <c r="D43" i="10"/>
  <c r="D30" i="10"/>
  <c r="BF20" i="10" s="1"/>
  <c r="D36" i="10"/>
  <c r="BF26" i="10" s="1"/>
  <c r="D34" i="10"/>
  <c r="BF24" i="10" s="1"/>
  <c r="D32" i="10"/>
  <c r="BF22" i="10" s="1"/>
  <c r="D45" i="10"/>
  <c r="D38" i="10"/>
  <c r="BF28" i="10" s="1"/>
  <c r="D25" i="10"/>
  <c r="BF15" i="10" s="1"/>
  <c r="D40" i="10"/>
  <c r="BF30" i="10" s="1"/>
  <c r="D27" i="10"/>
  <c r="BF17" i="10" s="1"/>
  <c r="D42" i="10"/>
  <c r="D29" i="10"/>
  <c r="BF19" i="10" s="1"/>
  <c r="D44" i="10"/>
  <c r="D35" i="10"/>
  <c r="BF25" i="10" s="1"/>
  <c r="D33" i="10"/>
  <c r="BF23" i="10" s="1"/>
  <c r="D31" i="10"/>
  <c r="BF21" i="10" s="1"/>
  <c r="D26" i="10"/>
  <c r="BF16" i="10" s="1"/>
  <c r="O93" i="10"/>
  <c r="N94" i="10"/>
  <c r="O104" i="10"/>
  <c r="N105" i="10"/>
  <c r="O28" i="9"/>
  <c r="N29" i="9"/>
  <c r="N62" i="9"/>
  <c r="O61" i="9"/>
  <c r="N10" i="11"/>
  <c r="O9" i="11"/>
  <c r="M29" i="8"/>
  <c r="O31" i="8"/>
  <c r="M42" i="8"/>
  <c r="M10" i="10"/>
  <c r="O15" i="10"/>
  <c r="M20" i="10"/>
  <c r="D23" i="10"/>
  <c r="BF13" i="10" s="1"/>
  <c r="N42" i="10"/>
  <c r="O41" i="10"/>
  <c r="BF30" i="9"/>
  <c r="N49" i="11"/>
  <c r="O48" i="11"/>
  <c r="M10" i="8"/>
  <c r="M20" i="8"/>
  <c r="M47" i="8"/>
  <c r="M55" i="8"/>
  <c r="M63" i="8"/>
  <c r="M71" i="8"/>
  <c r="M79" i="8"/>
  <c r="M87" i="8"/>
  <c r="M95" i="8"/>
  <c r="M103" i="8"/>
  <c r="M111" i="8"/>
  <c r="M119" i="8"/>
  <c r="M127" i="8"/>
  <c r="O117" i="10"/>
  <c r="N118" i="10"/>
  <c r="O128" i="10"/>
  <c r="N129" i="10"/>
  <c r="O83" i="9"/>
  <c r="N84" i="9"/>
  <c r="O47" i="5"/>
  <c r="O55" i="5"/>
  <c r="O103" i="5"/>
  <c r="O119" i="5"/>
  <c r="O127" i="5"/>
  <c r="M27" i="8"/>
  <c r="M40" i="8"/>
  <c r="M8" i="10"/>
  <c r="M13" i="10"/>
  <c r="M18" i="10"/>
  <c r="M26" i="10"/>
  <c r="O56" i="10"/>
  <c r="N57" i="10"/>
  <c r="N99" i="11"/>
  <c r="O98" i="11"/>
  <c r="M8" i="8"/>
  <c r="M13" i="8"/>
  <c r="M18" i="8"/>
  <c r="M50" i="8"/>
  <c r="M58" i="8"/>
  <c r="M66" i="8"/>
  <c r="M74" i="8"/>
  <c r="M82" i="8"/>
  <c r="M90" i="8"/>
  <c r="M98" i="8"/>
  <c r="M106" i="8"/>
  <c r="M114" i="8"/>
  <c r="M122" i="8"/>
  <c r="M130" i="8"/>
  <c r="D21" i="10"/>
  <c r="BF11" i="10" s="1"/>
  <c r="D24" i="10"/>
  <c r="BF14" i="10" s="1"/>
  <c r="N54" i="9"/>
  <c r="O53" i="9"/>
  <c r="N96" i="9"/>
  <c r="O95" i="9"/>
  <c r="O107" i="9"/>
  <c r="N108" i="9"/>
  <c r="O87" i="11"/>
  <c r="N88" i="11"/>
  <c r="M25" i="8"/>
  <c r="M38" i="8"/>
  <c r="M16" i="10"/>
  <c r="M23" i="10"/>
  <c r="O72" i="10"/>
  <c r="N73" i="10"/>
  <c r="N87" i="10"/>
  <c r="O86" i="10"/>
  <c r="N14" i="9"/>
  <c r="O13" i="9"/>
  <c r="N65" i="11"/>
  <c r="O64" i="11"/>
  <c r="N123" i="11"/>
  <c r="O122" i="11"/>
  <c r="M16" i="8"/>
  <c r="M45" i="8"/>
  <c r="M53" i="8"/>
  <c r="M61" i="8"/>
  <c r="M69" i="8"/>
  <c r="M77" i="8"/>
  <c r="M85" i="8"/>
  <c r="M93" i="8"/>
  <c r="M101" i="8"/>
  <c r="M109" i="8"/>
  <c r="M117" i="8"/>
  <c r="M125" i="8"/>
  <c r="D19" i="10"/>
  <c r="BF9" i="10" s="1"/>
  <c r="N120" i="9"/>
  <c r="O119" i="9"/>
  <c r="O131" i="9"/>
  <c r="N132" i="9"/>
  <c r="O132" i="9" s="1"/>
  <c r="M23" i="8"/>
  <c r="M32" i="8"/>
  <c r="M34" i="8"/>
  <c r="M36" i="8"/>
  <c r="M11" i="10"/>
  <c r="O23" i="10"/>
  <c r="M24" i="10"/>
  <c r="N111" i="10"/>
  <c r="O110" i="10"/>
  <c r="M11" i="8"/>
  <c r="M30" i="8"/>
  <c r="M43" i="8"/>
  <c r="M48" i="8"/>
  <c r="M56" i="8"/>
  <c r="M64" i="8"/>
  <c r="M72" i="8"/>
  <c r="M80" i="8"/>
  <c r="M88" i="8"/>
  <c r="M96" i="8"/>
  <c r="M104" i="8"/>
  <c r="M112" i="8"/>
  <c r="M120" i="8"/>
  <c r="M128" i="8"/>
  <c r="M131" i="10"/>
  <c r="M123" i="10"/>
  <c r="M115" i="10"/>
  <c r="M107" i="10"/>
  <c r="M99" i="10"/>
  <c r="M91" i="10"/>
  <c r="M83" i="10"/>
  <c r="M75" i="10"/>
  <c r="M67" i="10"/>
  <c r="M59" i="10"/>
  <c r="M51" i="10"/>
  <c r="M41" i="10"/>
  <c r="M28" i="10"/>
  <c r="M128" i="10"/>
  <c r="M120" i="10"/>
  <c r="M112" i="10"/>
  <c r="M104" i="10"/>
  <c r="M96" i="10"/>
  <c r="M88" i="10"/>
  <c r="M80" i="10"/>
  <c r="M72" i="10"/>
  <c r="M64" i="10"/>
  <c r="M56" i="10"/>
  <c r="M48" i="10"/>
  <c r="M43" i="10"/>
  <c r="M30" i="10"/>
  <c r="M36" i="10"/>
  <c r="M34" i="10"/>
  <c r="M32" i="10"/>
  <c r="M125" i="10"/>
  <c r="M117" i="10"/>
  <c r="M109" i="10"/>
  <c r="M101" i="10"/>
  <c r="M93" i="10"/>
  <c r="M85" i="10"/>
  <c r="M77" i="10"/>
  <c r="M69" i="10"/>
  <c r="M61" i="10"/>
  <c r="M53" i="10"/>
  <c r="M45" i="10"/>
  <c r="M38" i="10"/>
  <c r="M130" i="10"/>
  <c r="M122" i="10"/>
  <c r="M114" i="10"/>
  <c r="M106" i="10"/>
  <c r="M98" i="10"/>
  <c r="M90" i="10"/>
  <c r="M82" i="10"/>
  <c r="M74" i="10"/>
  <c r="M66" i="10"/>
  <c r="M58" i="10"/>
  <c r="M50" i="10"/>
  <c r="M40" i="10"/>
  <c r="M27" i="10"/>
  <c r="M127" i="10"/>
  <c r="M119" i="10"/>
  <c r="M111" i="10"/>
  <c r="M103" i="10"/>
  <c r="M95" i="10"/>
  <c r="M87" i="10"/>
  <c r="M79" i="10"/>
  <c r="M71" i="10"/>
  <c r="M63" i="10"/>
  <c r="M55" i="10"/>
  <c r="M47" i="10"/>
  <c r="M42" i="10"/>
  <c r="M29" i="10"/>
  <c r="M132" i="10"/>
  <c r="M124" i="10"/>
  <c r="M116" i="10"/>
  <c r="M108" i="10"/>
  <c r="M100" i="10"/>
  <c r="M92" i="10"/>
  <c r="M84" i="10"/>
  <c r="M76" i="10"/>
  <c r="M68" i="10"/>
  <c r="M60" i="10"/>
  <c r="M52" i="10"/>
  <c r="M44" i="10"/>
  <c r="M35" i="10"/>
  <c r="M33" i="10"/>
  <c r="M31" i="10"/>
  <c r="M129" i="10"/>
  <c r="M121" i="10"/>
  <c r="M113" i="10"/>
  <c r="M105" i="10"/>
  <c r="M97" i="10"/>
  <c r="M89" i="10"/>
  <c r="M81" i="10"/>
  <c r="M73" i="10"/>
  <c r="M65" i="10"/>
  <c r="M57" i="10"/>
  <c r="M49" i="10"/>
  <c r="M37" i="10"/>
  <c r="M126" i="10"/>
  <c r="M118" i="10"/>
  <c r="M110" i="10"/>
  <c r="M102" i="10"/>
  <c r="M94" i="10"/>
  <c r="M86" i="10"/>
  <c r="M78" i="10"/>
  <c r="M70" i="10"/>
  <c r="M62" i="10"/>
  <c r="M54" i="10"/>
  <c r="M46" i="10"/>
  <c r="M39" i="10"/>
  <c r="D17" i="10"/>
  <c r="BF7" i="10" s="1"/>
  <c r="M21" i="10"/>
  <c r="L44" i="9"/>
  <c r="K44" i="9"/>
  <c r="M14" i="10"/>
  <c r="N100" i="10"/>
  <c r="O99" i="10"/>
  <c r="N46" i="9"/>
  <c r="O45" i="9"/>
  <c r="N42" i="11"/>
  <c r="O41" i="11"/>
  <c r="N81" i="11"/>
  <c r="O80" i="11"/>
  <c r="O12" i="9"/>
  <c r="M15" i="9"/>
  <c r="D18" i="9"/>
  <c r="BF8" i="9" s="1"/>
  <c r="M22" i="9"/>
  <c r="M52" i="9"/>
  <c r="M60" i="9"/>
  <c r="M68" i="9"/>
  <c r="M76" i="9"/>
  <c r="M84" i="9"/>
  <c r="M92" i="9"/>
  <c r="M100" i="9"/>
  <c r="M108" i="9"/>
  <c r="M116" i="9"/>
  <c r="M124" i="9"/>
  <c r="M132" i="9"/>
  <c r="D21" i="11"/>
  <c r="BF11" i="11" s="1"/>
  <c r="M25" i="11"/>
  <c r="M38" i="11"/>
  <c r="O40" i="11"/>
  <c r="D25" i="9"/>
  <c r="BF15" i="9" s="1"/>
  <c r="M29" i="9"/>
  <c r="D38" i="9"/>
  <c r="BF28" i="9" s="1"/>
  <c r="M42" i="9"/>
  <c r="O44" i="9"/>
  <c r="O8" i="11"/>
  <c r="M16" i="11"/>
  <c r="D28" i="11"/>
  <c r="BF18" i="11" s="1"/>
  <c r="D41" i="11"/>
  <c r="M45" i="11"/>
  <c r="M53" i="11"/>
  <c r="M61" i="11"/>
  <c r="M69" i="11"/>
  <c r="M77" i="11"/>
  <c r="M85" i="11"/>
  <c r="M93" i="11"/>
  <c r="M101" i="11"/>
  <c r="M109" i="11"/>
  <c r="M117" i="11"/>
  <c r="M125" i="11"/>
  <c r="M10" i="9"/>
  <c r="M20" i="9"/>
  <c r="D45" i="9"/>
  <c r="M47" i="9"/>
  <c r="M55" i="9"/>
  <c r="M63" i="9"/>
  <c r="M71" i="9"/>
  <c r="M79" i="9"/>
  <c r="M87" i="9"/>
  <c r="M95" i="9"/>
  <c r="M103" i="9"/>
  <c r="M111" i="9"/>
  <c r="M119" i="9"/>
  <c r="M127" i="9"/>
  <c r="D19" i="11"/>
  <c r="BF9" i="11" s="1"/>
  <c r="M23" i="11"/>
  <c r="M32" i="11"/>
  <c r="M34" i="11"/>
  <c r="M36" i="11"/>
  <c r="N20" i="9"/>
  <c r="D23" i="9"/>
  <c r="BF13" i="9" s="1"/>
  <c r="M27" i="9"/>
  <c r="D32" i="9"/>
  <c r="BF22" i="9" s="1"/>
  <c r="D34" i="9"/>
  <c r="BF24" i="9" s="1"/>
  <c r="D36" i="9"/>
  <c r="BF26" i="9" s="1"/>
  <c r="M40" i="9"/>
  <c r="M11" i="11"/>
  <c r="D26" i="11"/>
  <c r="BF16" i="11" s="1"/>
  <c r="M30" i="11"/>
  <c r="N32" i="11"/>
  <c r="D39" i="11"/>
  <c r="BF29" i="11" s="1"/>
  <c r="M43" i="11"/>
  <c r="M48" i="11"/>
  <c r="M56" i="11"/>
  <c r="M64" i="11"/>
  <c r="M72" i="11"/>
  <c r="M80" i="11"/>
  <c r="M88" i="11"/>
  <c r="M96" i="11"/>
  <c r="M104" i="11"/>
  <c r="M112" i="11"/>
  <c r="M120" i="11"/>
  <c r="M128" i="11"/>
  <c r="M8" i="9"/>
  <c r="M13" i="9"/>
  <c r="M18" i="9"/>
  <c r="D30" i="9"/>
  <c r="BF20" i="9" s="1"/>
  <c r="D43" i="9"/>
  <c r="M50" i="9"/>
  <c r="M58" i="9"/>
  <c r="M66" i="9"/>
  <c r="M74" i="9"/>
  <c r="M82" i="9"/>
  <c r="M90" i="9"/>
  <c r="M98" i="9"/>
  <c r="M106" i="9"/>
  <c r="M114" i="9"/>
  <c r="M122" i="9"/>
  <c r="M130" i="9"/>
  <c r="D17" i="11"/>
  <c r="BF7" i="11" s="1"/>
  <c r="M21" i="11"/>
  <c r="O23" i="11"/>
  <c r="N33" i="10"/>
  <c r="D21" i="9"/>
  <c r="BF11" i="9" s="1"/>
  <c r="M25" i="9"/>
  <c r="O27" i="9"/>
  <c r="M38" i="9"/>
  <c r="M14" i="11"/>
  <c r="D24" i="11"/>
  <c r="BF14" i="11" s="1"/>
  <c r="M28" i="11"/>
  <c r="D37" i="11"/>
  <c r="BF27" i="11" s="1"/>
  <c r="M41" i="11"/>
  <c r="M51" i="11"/>
  <c r="M59" i="11"/>
  <c r="M67" i="11"/>
  <c r="M75" i="11"/>
  <c r="M83" i="11"/>
  <c r="M91" i="11"/>
  <c r="M99" i="11"/>
  <c r="M107" i="11"/>
  <c r="M115" i="11"/>
  <c r="M123" i="11"/>
  <c r="M131" i="11"/>
  <c r="O8" i="9"/>
  <c r="M16" i="9"/>
  <c r="D28" i="9"/>
  <c r="BF18" i="9" s="1"/>
  <c r="D41" i="9"/>
  <c r="M45" i="9"/>
  <c r="M53" i="9"/>
  <c r="M61" i="9"/>
  <c r="M69" i="9"/>
  <c r="M77" i="9"/>
  <c r="M85" i="9"/>
  <c r="M93" i="9"/>
  <c r="M101" i="9"/>
  <c r="M109" i="9"/>
  <c r="M117" i="9"/>
  <c r="M125" i="9"/>
  <c r="K7" i="11"/>
  <c r="M9" i="11"/>
  <c r="M19" i="11"/>
  <c r="D31" i="11"/>
  <c r="BF21" i="11" s="1"/>
  <c r="D33" i="11"/>
  <c r="BF23" i="11" s="1"/>
  <c r="D35" i="11"/>
  <c r="BF25" i="11" s="1"/>
  <c r="D44" i="11"/>
  <c r="O92" i="10"/>
  <c r="O116" i="10"/>
  <c r="D19" i="9"/>
  <c r="BF9" i="9" s="1"/>
  <c r="M23" i="9"/>
  <c r="M32" i="9"/>
  <c r="M34" i="9"/>
  <c r="M36" i="9"/>
  <c r="D22" i="11"/>
  <c r="BF12" i="11" s="1"/>
  <c r="M26" i="11"/>
  <c r="M39" i="11"/>
  <c r="M46" i="11"/>
  <c r="M54" i="11"/>
  <c r="M62" i="11"/>
  <c r="M70" i="11"/>
  <c r="M78" i="11"/>
  <c r="M86" i="11"/>
  <c r="M94" i="11"/>
  <c r="M102" i="11"/>
  <c r="M110" i="11"/>
  <c r="M118" i="11"/>
  <c r="M126" i="11"/>
  <c r="M11" i="9"/>
  <c r="D26" i="9"/>
  <c r="BF16" i="9" s="1"/>
  <c r="M30" i="9"/>
  <c r="D39" i="9"/>
  <c r="BF29" i="9" s="1"/>
  <c r="M43" i="9"/>
  <c r="M48" i="9"/>
  <c r="M56" i="9"/>
  <c r="M64" i="9"/>
  <c r="M72" i="9"/>
  <c r="M80" i="9"/>
  <c r="M88" i="9"/>
  <c r="M96" i="9"/>
  <c r="M104" i="9"/>
  <c r="M112" i="9"/>
  <c r="M120" i="9"/>
  <c r="M128" i="9"/>
  <c r="M17" i="11"/>
  <c r="D29" i="11"/>
  <c r="BF19" i="11" s="1"/>
  <c r="D42" i="11"/>
  <c r="O47" i="10"/>
  <c r="O55" i="10"/>
  <c r="O63" i="10"/>
  <c r="O71" i="10"/>
  <c r="O79" i="10"/>
  <c r="O103" i="10"/>
  <c r="O127" i="10"/>
  <c r="K9" i="9"/>
  <c r="D17" i="9"/>
  <c r="BF7" i="9" s="1"/>
  <c r="M21" i="9"/>
  <c r="O36" i="9"/>
  <c r="M12" i="11"/>
  <c r="D20" i="11"/>
  <c r="BF10" i="11" s="1"/>
  <c r="M24" i="11"/>
  <c r="M37" i="11"/>
  <c r="M49" i="11"/>
  <c r="M57" i="11"/>
  <c r="M65" i="11"/>
  <c r="M73" i="11"/>
  <c r="M81" i="11"/>
  <c r="M89" i="11"/>
  <c r="M97" i="11"/>
  <c r="M105" i="11"/>
  <c r="M113" i="11"/>
  <c r="M121" i="11"/>
  <c r="M129" i="11"/>
  <c r="M14" i="9"/>
  <c r="D24" i="9"/>
  <c r="BF14" i="9" s="1"/>
  <c r="M28" i="9"/>
  <c r="D37" i="9"/>
  <c r="BF27" i="9" s="1"/>
  <c r="M41" i="9"/>
  <c r="M51" i="9"/>
  <c r="M59" i="9"/>
  <c r="M67" i="9"/>
  <c r="M75" i="9"/>
  <c r="M83" i="9"/>
  <c r="M91" i="9"/>
  <c r="M99" i="9"/>
  <c r="M107" i="9"/>
  <c r="M115" i="9"/>
  <c r="M123" i="9"/>
  <c r="M131" i="9"/>
  <c r="D27" i="11"/>
  <c r="BF17" i="11" s="1"/>
  <c r="M31" i="11"/>
  <c r="M33" i="11"/>
  <c r="M35" i="11"/>
  <c r="D40" i="11"/>
  <c r="BF30" i="11" s="1"/>
  <c r="M44" i="11"/>
  <c r="M19" i="9"/>
  <c r="D31" i="9"/>
  <c r="BF21" i="9" s="1"/>
  <c r="D33" i="9"/>
  <c r="BF23" i="9" s="1"/>
  <c r="D35" i="9"/>
  <c r="BF25" i="9" s="1"/>
  <c r="D44" i="9"/>
  <c r="M15" i="11"/>
  <c r="D18" i="11"/>
  <c r="BF8" i="11" s="1"/>
  <c r="M22" i="11"/>
  <c r="M52" i="11"/>
  <c r="M60" i="11"/>
  <c r="M68" i="11"/>
  <c r="M76" i="11"/>
  <c r="M84" i="11"/>
  <c r="M92" i="11"/>
  <c r="M100" i="11"/>
  <c r="M108" i="11"/>
  <c r="M116" i="11"/>
  <c r="M124" i="11"/>
  <c r="M132" i="11"/>
  <c r="D22" i="9"/>
  <c r="BF12" i="9" s="1"/>
  <c r="M26" i="9"/>
  <c r="M39" i="9"/>
  <c r="M46" i="9"/>
  <c r="M54" i="9"/>
  <c r="M62" i="9"/>
  <c r="M70" i="9"/>
  <c r="M78" i="9"/>
  <c r="M86" i="9"/>
  <c r="M94" i="9"/>
  <c r="M102" i="9"/>
  <c r="M110" i="9"/>
  <c r="M118" i="9"/>
  <c r="M126" i="9"/>
  <c r="D25" i="11"/>
  <c r="BF15" i="11" s="1"/>
  <c r="M29" i="11"/>
  <c r="D38" i="11"/>
  <c r="BF28" i="11" s="1"/>
  <c r="M42" i="11"/>
  <c r="M17" i="9"/>
  <c r="D29" i="9"/>
  <c r="BF19" i="9" s="1"/>
  <c r="D42" i="9"/>
  <c r="M10" i="11"/>
  <c r="M20" i="11"/>
  <c r="D45" i="11"/>
  <c r="M47" i="11"/>
  <c r="M55" i="11"/>
  <c r="M63" i="11"/>
  <c r="M71" i="11"/>
  <c r="M79" i="11"/>
  <c r="M87" i="11"/>
  <c r="M95" i="11"/>
  <c r="M103" i="11"/>
  <c r="M111" i="11"/>
  <c r="M119" i="11"/>
  <c r="M127" i="11"/>
  <c r="M12" i="9"/>
  <c r="D20" i="9"/>
  <c r="BF10" i="9" s="1"/>
  <c r="M24" i="9"/>
  <c r="M37" i="9"/>
  <c r="M49" i="9"/>
  <c r="M57" i="9"/>
  <c r="M65" i="9"/>
  <c r="M73" i="9"/>
  <c r="M81" i="9"/>
  <c r="M89" i="9"/>
  <c r="M97" i="9"/>
  <c r="M105" i="9"/>
  <c r="M113" i="9"/>
  <c r="M121" i="9"/>
  <c r="M129" i="9"/>
  <c r="D23" i="11"/>
  <c r="BF13" i="11" s="1"/>
  <c r="M27" i="11"/>
  <c r="D32" i="11"/>
  <c r="BF22" i="11" s="1"/>
  <c r="D34" i="11"/>
  <c r="BF24" i="11" s="1"/>
  <c r="D36" i="11"/>
  <c r="BF26" i="11" s="1"/>
  <c r="M40" i="11"/>
  <c r="D27" i="9"/>
  <c r="BF17" i="9" s="1"/>
  <c r="M31" i="9"/>
  <c r="M33" i="9"/>
  <c r="M35" i="9"/>
  <c r="M8" i="11"/>
  <c r="M13" i="11"/>
  <c r="M18" i="11"/>
  <c r="D30" i="11"/>
  <c r="BF20" i="11" s="1"/>
  <c r="M50" i="11"/>
  <c r="M58" i="11"/>
  <c r="M66" i="11"/>
  <c r="M74" i="11"/>
  <c r="M82" i="11"/>
  <c r="M90" i="11"/>
  <c r="M98" i="11"/>
  <c r="M106" i="11"/>
  <c r="M114" i="11"/>
  <c r="M122" i="11"/>
  <c r="O63" i="5" l="1"/>
  <c r="O16" i="3"/>
  <c r="K7" i="9"/>
  <c r="O110" i="8"/>
  <c r="O64" i="5"/>
  <c r="O129" i="7"/>
  <c r="K7" i="4"/>
  <c r="O77" i="9"/>
  <c r="N25" i="3"/>
  <c r="N78" i="1"/>
  <c r="N89" i="1"/>
  <c r="K8" i="4"/>
  <c r="O130" i="7"/>
  <c r="N9" i="5"/>
  <c r="N82" i="4"/>
  <c r="O81" i="4"/>
  <c r="N130" i="4"/>
  <c r="O129" i="4"/>
  <c r="N115" i="6"/>
  <c r="O114" i="6"/>
  <c r="N62" i="8"/>
  <c r="K62" i="8" s="1"/>
  <c r="O61" i="8"/>
  <c r="N74" i="4"/>
  <c r="O73" i="4"/>
  <c r="N66" i="4"/>
  <c r="O65" i="4"/>
  <c r="N111" i="11"/>
  <c r="O110" i="11"/>
  <c r="N126" i="8"/>
  <c r="O125" i="8"/>
  <c r="O96" i="7"/>
  <c r="N97" i="7"/>
  <c r="K132" i="7"/>
  <c r="N90" i="6"/>
  <c r="O89" i="6"/>
  <c r="N58" i="4"/>
  <c r="O57" i="4"/>
  <c r="N106" i="4"/>
  <c r="O105" i="4"/>
  <c r="N117" i="4"/>
  <c r="O116" i="4"/>
  <c r="N50" i="4"/>
  <c r="L50" i="4" s="1"/>
  <c r="O49" i="4"/>
  <c r="N86" i="8"/>
  <c r="O85" i="8"/>
  <c r="N118" i="8"/>
  <c r="L118" i="8" s="1"/>
  <c r="O117" i="8"/>
  <c r="L98" i="11"/>
  <c r="K98" i="11"/>
  <c r="L71" i="11"/>
  <c r="K71" i="11"/>
  <c r="L62" i="9"/>
  <c r="K62" i="9"/>
  <c r="L65" i="11"/>
  <c r="K65" i="11"/>
  <c r="L72" i="11"/>
  <c r="K72" i="11"/>
  <c r="N21" i="9"/>
  <c r="O20" i="9"/>
  <c r="L20" i="9"/>
  <c r="K20" i="9"/>
  <c r="L52" i="9"/>
  <c r="K52" i="9"/>
  <c r="L81" i="10"/>
  <c r="K81" i="10"/>
  <c r="L92" i="10"/>
  <c r="K92" i="10"/>
  <c r="L111" i="10"/>
  <c r="K111" i="10"/>
  <c r="L69" i="8"/>
  <c r="K69" i="8"/>
  <c r="L16" i="10"/>
  <c r="K16" i="10"/>
  <c r="N85" i="9"/>
  <c r="K85" i="9" s="1"/>
  <c r="O84" i="9"/>
  <c r="L55" i="8"/>
  <c r="K55" i="8"/>
  <c r="O73" i="11"/>
  <c r="N74" i="11"/>
  <c r="L24" i="8"/>
  <c r="K24" i="8"/>
  <c r="N94" i="11"/>
  <c r="L94" i="11" s="1"/>
  <c r="O93" i="11"/>
  <c r="L83" i="8"/>
  <c r="K83" i="8"/>
  <c r="K110" i="5"/>
  <c r="L110" i="5"/>
  <c r="L121" i="5"/>
  <c r="K121" i="5"/>
  <c r="L119" i="5"/>
  <c r="K119" i="5"/>
  <c r="L122" i="5"/>
  <c r="K122" i="5"/>
  <c r="L133" i="5"/>
  <c r="K133" i="5"/>
  <c r="L123" i="5"/>
  <c r="K123" i="5"/>
  <c r="L8" i="7"/>
  <c r="K8" i="7"/>
  <c r="L112" i="7"/>
  <c r="K112" i="7"/>
  <c r="L120" i="7"/>
  <c r="K120" i="7"/>
  <c r="L7" i="5"/>
  <c r="K7" i="5"/>
  <c r="N21" i="6"/>
  <c r="K21" i="6" s="1"/>
  <c r="O20" i="6"/>
  <c r="N100" i="5"/>
  <c r="L100" i="5" s="1"/>
  <c r="O99" i="5"/>
  <c r="L112" i="6"/>
  <c r="K112" i="6"/>
  <c r="L126" i="6"/>
  <c r="K126" i="6"/>
  <c r="L133" i="3"/>
  <c r="K133" i="3"/>
  <c r="L115" i="4"/>
  <c r="K115" i="4"/>
  <c r="N35" i="7"/>
  <c r="O34" i="7"/>
  <c r="L7" i="3"/>
  <c r="K7" i="3"/>
  <c r="L23" i="4"/>
  <c r="K23" i="4"/>
  <c r="L72" i="3"/>
  <c r="K72" i="3"/>
  <c r="L130" i="4"/>
  <c r="K130" i="4"/>
  <c r="L103" i="4"/>
  <c r="K103" i="4"/>
  <c r="L42" i="4"/>
  <c r="K42" i="4"/>
  <c r="L92" i="4"/>
  <c r="K92" i="4"/>
  <c r="K68" i="3"/>
  <c r="L68" i="3"/>
  <c r="N121" i="6"/>
  <c r="O120" i="6"/>
  <c r="L121" i="4"/>
  <c r="K121" i="4"/>
  <c r="N79" i="1"/>
  <c r="L79" i="1" s="1"/>
  <c r="O78" i="1"/>
  <c r="L46" i="1"/>
  <c r="K46" i="1"/>
  <c r="O56" i="3"/>
  <c r="N57" i="3"/>
  <c r="L16" i="1"/>
  <c r="K16" i="1"/>
  <c r="N112" i="3"/>
  <c r="O111" i="3"/>
  <c r="O61" i="3"/>
  <c r="N62" i="3"/>
  <c r="K62" i="3" s="1"/>
  <c r="L63" i="11"/>
  <c r="K63" i="11"/>
  <c r="L54" i="9"/>
  <c r="K54" i="9"/>
  <c r="L28" i="9"/>
  <c r="K28" i="9"/>
  <c r="L57" i="11"/>
  <c r="K57" i="11"/>
  <c r="L96" i="9"/>
  <c r="K96" i="9"/>
  <c r="L86" i="11"/>
  <c r="K86" i="11"/>
  <c r="L101" i="9"/>
  <c r="K101" i="9"/>
  <c r="L64" i="11"/>
  <c r="K64" i="11"/>
  <c r="L32" i="11"/>
  <c r="K32" i="11"/>
  <c r="L10" i="9"/>
  <c r="K10" i="9"/>
  <c r="L100" i="10"/>
  <c r="K100" i="10"/>
  <c r="L48" i="10"/>
  <c r="K48" i="10"/>
  <c r="L61" i="8"/>
  <c r="K61" i="8"/>
  <c r="L47" i="8"/>
  <c r="K47" i="8"/>
  <c r="N82" i="10"/>
  <c r="L82" i="10" s="1"/>
  <c r="O81" i="10"/>
  <c r="L17" i="8"/>
  <c r="K17" i="8"/>
  <c r="L110" i="8"/>
  <c r="K110" i="8"/>
  <c r="N26" i="11"/>
  <c r="O25" i="11"/>
  <c r="L75" i="8"/>
  <c r="K75" i="8"/>
  <c r="K118" i="5"/>
  <c r="L118" i="5"/>
  <c r="L129" i="5"/>
  <c r="K129" i="5"/>
  <c r="L124" i="5"/>
  <c r="K124" i="5"/>
  <c r="L127" i="5"/>
  <c r="K127" i="5"/>
  <c r="L130" i="5"/>
  <c r="K130" i="5"/>
  <c r="L23" i="5"/>
  <c r="K23" i="5"/>
  <c r="L120" i="5"/>
  <c r="K120" i="5"/>
  <c r="L131" i="5"/>
  <c r="K131" i="5"/>
  <c r="N104" i="8"/>
  <c r="O103" i="8"/>
  <c r="N89" i="7"/>
  <c r="L89" i="7" s="1"/>
  <c r="O88" i="7"/>
  <c r="L127" i="7"/>
  <c r="K127" i="7"/>
  <c r="N26" i="7"/>
  <c r="O25" i="7"/>
  <c r="K95" i="6"/>
  <c r="L95" i="6"/>
  <c r="L106" i="6"/>
  <c r="K106" i="6"/>
  <c r="L125" i="6"/>
  <c r="K125" i="6"/>
  <c r="L120" i="6"/>
  <c r="K120" i="6"/>
  <c r="L131" i="6"/>
  <c r="K131" i="6"/>
  <c r="K17" i="6"/>
  <c r="L17" i="6"/>
  <c r="N97" i="6"/>
  <c r="K97" i="6" s="1"/>
  <c r="O96" i="6"/>
  <c r="L128" i="4"/>
  <c r="K128" i="4"/>
  <c r="L55" i="3"/>
  <c r="K55" i="3"/>
  <c r="L122" i="4"/>
  <c r="K122" i="4"/>
  <c r="L40" i="4"/>
  <c r="K40" i="4"/>
  <c r="K48" i="3"/>
  <c r="L48" i="3"/>
  <c r="N71" i="1"/>
  <c r="O70" i="1"/>
  <c r="L87" i="1"/>
  <c r="K87" i="1"/>
  <c r="L69" i="1"/>
  <c r="K69" i="1"/>
  <c r="L88" i="1"/>
  <c r="K88" i="1"/>
  <c r="L89" i="9"/>
  <c r="K89" i="9"/>
  <c r="L55" i="11"/>
  <c r="K55" i="11"/>
  <c r="L46" i="9"/>
  <c r="K46" i="9"/>
  <c r="L116" i="11"/>
  <c r="K116" i="11"/>
  <c r="L19" i="9"/>
  <c r="K19" i="9"/>
  <c r="L31" i="11"/>
  <c r="K31" i="11"/>
  <c r="L49" i="11"/>
  <c r="K49" i="11"/>
  <c r="L88" i="9"/>
  <c r="K88" i="9"/>
  <c r="L38" i="9"/>
  <c r="K38" i="9"/>
  <c r="L56" i="11"/>
  <c r="K56" i="11"/>
  <c r="L23" i="11"/>
  <c r="K23" i="11"/>
  <c r="L97" i="10"/>
  <c r="K97" i="10"/>
  <c r="L127" i="10"/>
  <c r="K127" i="10"/>
  <c r="L56" i="10"/>
  <c r="K56" i="10"/>
  <c r="L56" i="8"/>
  <c r="K56" i="8"/>
  <c r="N130" i="10"/>
  <c r="L130" i="10" s="1"/>
  <c r="O129" i="10"/>
  <c r="L7" i="8"/>
  <c r="K7" i="8"/>
  <c r="L102" i="8"/>
  <c r="K102" i="8"/>
  <c r="L67" i="8"/>
  <c r="K67" i="8"/>
  <c r="L25" i="7"/>
  <c r="K25" i="7"/>
  <c r="K126" i="5"/>
  <c r="L126" i="5"/>
  <c r="L31" i="5"/>
  <c r="K31" i="5"/>
  <c r="L132" i="5"/>
  <c r="K132" i="5"/>
  <c r="L25" i="5"/>
  <c r="K25" i="5"/>
  <c r="L128" i="5"/>
  <c r="K128" i="5"/>
  <c r="L129" i="7"/>
  <c r="K129" i="7"/>
  <c r="O16" i="5"/>
  <c r="N17" i="5"/>
  <c r="L106" i="7"/>
  <c r="K106" i="7"/>
  <c r="O69" i="5"/>
  <c r="N70" i="5"/>
  <c r="K70" i="5" s="1"/>
  <c r="N81" i="7"/>
  <c r="L81" i="7" s="1"/>
  <c r="O80" i="7"/>
  <c r="L113" i="7"/>
  <c r="K113" i="7"/>
  <c r="N76" i="5"/>
  <c r="O75" i="5"/>
  <c r="L16" i="7"/>
  <c r="K16" i="7"/>
  <c r="L114" i="6"/>
  <c r="K114" i="6"/>
  <c r="L9" i="6"/>
  <c r="K9" i="6"/>
  <c r="L12" i="6"/>
  <c r="K12" i="6"/>
  <c r="L35" i="6"/>
  <c r="K35" i="6"/>
  <c r="L96" i="3"/>
  <c r="K96" i="3"/>
  <c r="L127" i="3"/>
  <c r="K127" i="3"/>
  <c r="L99" i="4"/>
  <c r="K99" i="4"/>
  <c r="O10" i="7"/>
  <c r="N11" i="7"/>
  <c r="L87" i="4"/>
  <c r="K87" i="4"/>
  <c r="N86" i="3"/>
  <c r="O85" i="3"/>
  <c r="L105" i="4"/>
  <c r="K105" i="4"/>
  <c r="N47" i="1"/>
  <c r="L47" i="1" s="1"/>
  <c r="O46" i="1"/>
  <c r="L52" i="1"/>
  <c r="K52" i="1"/>
  <c r="L77" i="1"/>
  <c r="K77" i="1"/>
  <c r="O123" i="4"/>
  <c r="N124" i="4"/>
  <c r="O73" i="3"/>
  <c r="N74" i="3"/>
  <c r="L74" i="3" s="1"/>
  <c r="L17" i="1"/>
  <c r="K17" i="1"/>
  <c r="N18" i="1"/>
  <c r="O17" i="1"/>
  <c r="L81" i="9"/>
  <c r="K81" i="9"/>
  <c r="L47" i="11"/>
  <c r="K47" i="11"/>
  <c r="L14" i="9"/>
  <c r="K14" i="9"/>
  <c r="L80" i="9"/>
  <c r="K80" i="9"/>
  <c r="L85" i="9"/>
  <c r="L123" i="11"/>
  <c r="K123" i="11"/>
  <c r="L13" i="9"/>
  <c r="K13" i="9"/>
  <c r="L48" i="11"/>
  <c r="K48" i="11"/>
  <c r="K16" i="11"/>
  <c r="L16" i="11"/>
  <c r="L105" i="10"/>
  <c r="K105" i="10"/>
  <c r="L116" i="10"/>
  <c r="K116" i="10"/>
  <c r="L64" i="10"/>
  <c r="K64" i="10"/>
  <c r="L91" i="10"/>
  <c r="K91" i="10"/>
  <c r="L48" i="8"/>
  <c r="K48" i="8"/>
  <c r="L124" i="8"/>
  <c r="K124" i="8"/>
  <c r="O115" i="9"/>
  <c r="N116" i="9"/>
  <c r="O129" i="11"/>
  <c r="N130" i="11"/>
  <c r="L94" i="8"/>
  <c r="K94" i="8"/>
  <c r="O57" i="11"/>
  <c r="N58" i="11"/>
  <c r="L58" i="11" s="1"/>
  <c r="L59" i="8"/>
  <c r="K59" i="8"/>
  <c r="L29" i="5"/>
  <c r="K29" i="5"/>
  <c r="L38" i="5"/>
  <c r="K38" i="5"/>
  <c r="L87" i="7"/>
  <c r="K87" i="7"/>
  <c r="L95" i="7"/>
  <c r="K95" i="7"/>
  <c r="L24" i="7"/>
  <c r="K24" i="7"/>
  <c r="N73" i="7"/>
  <c r="L73" i="7" s="1"/>
  <c r="O72" i="7"/>
  <c r="L21" i="6"/>
  <c r="L19" i="6"/>
  <c r="K19" i="6"/>
  <c r="L44" i="6"/>
  <c r="K44" i="6"/>
  <c r="L79" i="3"/>
  <c r="K79" i="3"/>
  <c r="K110" i="3"/>
  <c r="L110" i="3"/>
  <c r="L124" i="3"/>
  <c r="K124" i="3"/>
  <c r="L91" i="4"/>
  <c r="K91" i="4"/>
  <c r="L112" i="4"/>
  <c r="K112" i="4"/>
  <c r="L132" i="3"/>
  <c r="K132" i="3"/>
  <c r="K39" i="3"/>
  <c r="L39" i="3"/>
  <c r="L106" i="4"/>
  <c r="K106" i="4"/>
  <c r="L79" i="4"/>
  <c r="K79" i="4"/>
  <c r="L71" i="3"/>
  <c r="K71" i="3"/>
  <c r="K18" i="3"/>
  <c r="L18" i="3"/>
  <c r="L119" i="3"/>
  <c r="K119" i="3"/>
  <c r="L97" i="4"/>
  <c r="K97" i="4"/>
  <c r="L60" i="1"/>
  <c r="K60" i="1"/>
  <c r="L70" i="1"/>
  <c r="K70" i="1"/>
  <c r="L7" i="1"/>
  <c r="K7" i="1"/>
  <c r="L42" i="11"/>
  <c r="K42" i="11"/>
  <c r="L131" i="9"/>
  <c r="K131" i="9"/>
  <c r="L24" i="11"/>
  <c r="K24" i="11"/>
  <c r="L77" i="9"/>
  <c r="K77" i="9"/>
  <c r="L115" i="11"/>
  <c r="K115" i="11"/>
  <c r="L8" i="9"/>
  <c r="K8" i="9"/>
  <c r="L25" i="11"/>
  <c r="K25" i="11"/>
  <c r="L124" i="10"/>
  <c r="K124" i="10"/>
  <c r="L40" i="10"/>
  <c r="K40" i="10"/>
  <c r="L72" i="10"/>
  <c r="K72" i="10"/>
  <c r="L99" i="10"/>
  <c r="K99" i="10"/>
  <c r="L16" i="8"/>
  <c r="K16" i="8"/>
  <c r="L8" i="10"/>
  <c r="K8" i="10"/>
  <c r="N119" i="10"/>
  <c r="L119" i="10" s="1"/>
  <c r="O118" i="10"/>
  <c r="O10" i="11"/>
  <c r="N11" i="11"/>
  <c r="L11" i="11" s="1"/>
  <c r="L116" i="8"/>
  <c r="K116" i="8"/>
  <c r="N118" i="11"/>
  <c r="O117" i="11"/>
  <c r="O102" i="9"/>
  <c r="N103" i="9"/>
  <c r="L86" i="8"/>
  <c r="K86" i="8"/>
  <c r="O17" i="11"/>
  <c r="N18" i="11"/>
  <c r="N80" i="8"/>
  <c r="L80" i="8" s="1"/>
  <c r="O79" i="8"/>
  <c r="L8" i="5"/>
  <c r="K8" i="5"/>
  <c r="L16" i="5"/>
  <c r="K16" i="5"/>
  <c r="L104" i="7"/>
  <c r="K104" i="7"/>
  <c r="L40" i="7"/>
  <c r="K40" i="7"/>
  <c r="L79" i="7"/>
  <c r="K79" i="7"/>
  <c r="O25" i="5"/>
  <c r="N26" i="5"/>
  <c r="L9" i="7"/>
  <c r="K9" i="7"/>
  <c r="N65" i="7"/>
  <c r="K65" i="7" s="1"/>
  <c r="O64" i="7"/>
  <c r="K119" i="6"/>
  <c r="L119" i="6"/>
  <c r="L130" i="6"/>
  <c r="K130" i="6"/>
  <c r="L14" i="6"/>
  <c r="K14" i="6"/>
  <c r="L37" i="6"/>
  <c r="K37" i="6"/>
  <c r="L90" i="3"/>
  <c r="K90" i="3"/>
  <c r="L104" i="4"/>
  <c r="K104" i="4"/>
  <c r="N130" i="3"/>
  <c r="O130" i="3" s="1"/>
  <c r="O129" i="3"/>
  <c r="L41" i="3"/>
  <c r="K41" i="3"/>
  <c r="L98" i="4"/>
  <c r="K98" i="4"/>
  <c r="L71" i="4"/>
  <c r="K71" i="4"/>
  <c r="N69" i="3"/>
  <c r="L69" i="3" s="1"/>
  <c r="O68" i="3"/>
  <c r="K102" i="3"/>
  <c r="L102" i="3"/>
  <c r="O9" i="6"/>
  <c r="N10" i="6"/>
  <c r="O10" i="6" s="1"/>
  <c r="L93" i="1"/>
  <c r="K93" i="1"/>
  <c r="L78" i="1"/>
  <c r="K78" i="1"/>
  <c r="N43" i="1"/>
  <c r="O42" i="1"/>
  <c r="K58" i="11"/>
  <c r="L92" i="11"/>
  <c r="K92" i="11"/>
  <c r="L69" i="9"/>
  <c r="K69" i="9"/>
  <c r="L130" i="9"/>
  <c r="K130" i="9"/>
  <c r="L119" i="9"/>
  <c r="K119" i="9"/>
  <c r="K86" i="10"/>
  <c r="L86" i="10"/>
  <c r="L121" i="10"/>
  <c r="K121" i="10"/>
  <c r="L80" i="10"/>
  <c r="K80" i="10"/>
  <c r="N89" i="11"/>
  <c r="K89" i="11" s="1"/>
  <c r="O88" i="11"/>
  <c r="L40" i="8"/>
  <c r="K40" i="8"/>
  <c r="O49" i="11"/>
  <c r="N50" i="11"/>
  <c r="L50" i="11" s="1"/>
  <c r="L108" i="8"/>
  <c r="K108" i="8"/>
  <c r="L78" i="8"/>
  <c r="K78" i="8"/>
  <c r="L41" i="8"/>
  <c r="K41" i="8"/>
  <c r="L24" i="5"/>
  <c r="K24" i="5"/>
  <c r="L45" i="5"/>
  <c r="K45" i="5"/>
  <c r="L71" i="7"/>
  <c r="K71" i="7"/>
  <c r="N10" i="5"/>
  <c r="L10" i="5" s="1"/>
  <c r="O9" i="5"/>
  <c r="L128" i="7"/>
  <c r="K128" i="7"/>
  <c r="L39" i="7"/>
  <c r="K39" i="7"/>
  <c r="N57" i="7"/>
  <c r="L57" i="7" s="1"/>
  <c r="O56" i="7"/>
  <c r="L88" i="7"/>
  <c r="K88" i="7"/>
  <c r="L121" i="7"/>
  <c r="K121" i="7"/>
  <c r="L36" i="6"/>
  <c r="K36" i="6"/>
  <c r="L28" i="6"/>
  <c r="K28" i="6"/>
  <c r="L52" i="6"/>
  <c r="K52" i="6"/>
  <c r="L40" i="3"/>
  <c r="K40" i="3"/>
  <c r="L110" i="4"/>
  <c r="K110" i="4"/>
  <c r="L73" i="3"/>
  <c r="K73" i="3"/>
  <c r="L112" i="3"/>
  <c r="K112" i="3"/>
  <c r="K9" i="5"/>
  <c r="N42" i="7"/>
  <c r="L42" i="7" s="1"/>
  <c r="O41" i="7"/>
  <c r="L117" i="3"/>
  <c r="K117" i="3"/>
  <c r="L63" i="4"/>
  <c r="K63" i="4"/>
  <c r="L11" i="6"/>
  <c r="K11" i="6"/>
  <c r="K54" i="3"/>
  <c r="L54" i="3"/>
  <c r="K8" i="3"/>
  <c r="L8" i="3"/>
  <c r="O96" i="3"/>
  <c r="N97" i="3"/>
  <c r="L81" i="4"/>
  <c r="K81" i="4"/>
  <c r="N92" i="3"/>
  <c r="O91" i="3"/>
  <c r="K24" i="1"/>
  <c r="L24" i="1"/>
  <c r="L76" i="1"/>
  <c r="K76" i="1"/>
  <c r="L40" i="1"/>
  <c r="K40" i="1"/>
  <c r="L101" i="1"/>
  <c r="K101" i="1"/>
  <c r="L41" i="1"/>
  <c r="K41" i="1"/>
  <c r="N85" i="1"/>
  <c r="O84" i="1"/>
  <c r="N18" i="4"/>
  <c r="O17" i="4"/>
  <c r="L15" i="1"/>
  <c r="K15" i="1"/>
  <c r="K50" i="11"/>
  <c r="L10" i="11"/>
  <c r="K10" i="11"/>
  <c r="L115" i="9"/>
  <c r="K115" i="9"/>
  <c r="L61" i="9"/>
  <c r="K61" i="9"/>
  <c r="L99" i="11"/>
  <c r="K99" i="11"/>
  <c r="N34" i="10"/>
  <c r="L34" i="10" s="1"/>
  <c r="O33" i="10"/>
  <c r="N33" i="11"/>
  <c r="O32" i="11"/>
  <c r="L132" i="9"/>
  <c r="K132" i="9"/>
  <c r="O81" i="11"/>
  <c r="N82" i="11"/>
  <c r="K94" i="10"/>
  <c r="L94" i="10"/>
  <c r="L129" i="10"/>
  <c r="K129" i="10"/>
  <c r="L85" i="10"/>
  <c r="K85" i="10"/>
  <c r="L115" i="10"/>
  <c r="K115" i="10"/>
  <c r="N124" i="11"/>
  <c r="L124" i="11" s="1"/>
  <c r="O123" i="11"/>
  <c r="O62" i="9"/>
  <c r="N63" i="9"/>
  <c r="L63" i="9" s="1"/>
  <c r="L100" i="8"/>
  <c r="K100" i="8"/>
  <c r="L15" i="10"/>
  <c r="K15" i="10"/>
  <c r="O70" i="9"/>
  <c r="N71" i="9"/>
  <c r="L71" i="9" s="1"/>
  <c r="L70" i="8"/>
  <c r="K70" i="8"/>
  <c r="L37" i="5"/>
  <c r="K37" i="5"/>
  <c r="K15" i="5"/>
  <c r="L15" i="5"/>
  <c r="L53" i="5"/>
  <c r="K53" i="5"/>
  <c r="L30" i="5"/>
  <c r="K30" i="5"/>
  <c r="L63" i="7"/>
  <c r="K63" i="7"/>
  <c r="N18" i="10"/>
  <c r="L18" i="10" s="1"/>
  <c r="O17" i="10"/>
  <c r="N112" i="8"/>
  <c r="O111" i="8"/>
  <c r="L41" i="7"/>
  <c r="K41" i="7"/>
  <c r="N49" i="7"/>
  <c r="L49" i="7" s="1"/>
  <c r="O48" i="7"/>
  <c r="L80" i="7"/>
  <c r="K80" i="7"/>
  <c r="L27" i="6"/>
  <c r="K27" i="6"/>
  <c r="L46" i="6"/>
  <c r="K46" i="6"/>
  <c r="L60" i="6"/>
  <c r="K60" i="6"/>
  <c r="L53" i="3"/>
  <c r="K53" i="3"/>
  <c r="L101" i="3"/>
  <c r="K101" i="3"/>
  <c r="O54" i="6"/>
  <c r="N55" i="6"/>
  <c r="L88" i="4"/>
  <c r="K88" i="4"/>
  <c r="L95" i="3"/>
  <c r="K95" i="3"/>
  <c r="L9" i="5"/>
  <c r="L59" i="3"/>
  <c r="K59" i="3"/>
  <c r="L82" i="4"/>
  <c r="K82" i="4"/>
  <c r="L77" i="3"/>
  <c r="K77" i="3"/>
  <c r="L55" i="4"/>
  <c r="K55" i="4"/>
  <c r="L128" i="3"/>
  <c r="K128" i="3"/>
  <c r="N133" i="7"/>
  <c r="O132" i="7"/>
  <c r="O48" i="3"/>
  <c r="N49" i="3"/>
  <c r="L49" i="3" s="1"/>
  <c r="L73" i="4"/>
  <c r="K73" i="4"/>
  <c r="L84" i="1"/>
  <c r="K84" i="1"/>
  <c r="L50" i="1"/>
  <c r="K50" i="1"/>
  <c r="L23" i="1"/>
  <c r="K23" i="1"/>
  <c r="L51" i="1"/>
  <c r="K51" i="1"/>
  <c r="L94" i="1"/>
  <c r="K94" i="1"/>
  <c r="N134" i="3"/>
  <c r="L134" i="3" s="1"/>
  <c r="O133" i="3"/>
  <c r="L40" i="11"/>
  <c r="K40" i="11"/>
  <c r="L107" i="9"/>
  <c r="K107" i="9"/>
  <c r="L39" i="11"/>
  <c r="K39" i="11"/>
  <c r="L53" i="9"/>
  <c r="K53" i="9"/>
  <c r="L91" i="11"/>
  <c r="K91" i="11"/>
  <c r="L114" i="9"/>
  <c r="K114" i="9"/>
  <c r="L103" i="9"/>
  <c r="K103" i="9"/>
  <c r="K117" i="11"/>
  <c r="L117" i="11"/>
  <c r="L124" i="9"/>
  <c r="K124" i="9"/>
  <c r="L31" i="10"/>
  <c r="K31" i="10"/>
  <c r="L42" i="10"/>
  <c r="K42" i="10"/>
  <c r="L93" i="10"/>
  <c r="K93" i="10"/>
  <c r="L123" i="10"/>
  <c r="K123" i="10"/>
  <c r="N121" i="9"/>
  <c r="L121" i="9" s="1"/>
  <c r="O120" i="9"/>
  <c r="N109" i="9"/>
  <c r="L109" i="9" s="1"/>
  <c r="O108" i="9"/>
  <c r="L92" i="8"/>
  <c r="K92" i="8"/>
  <c r="N125" i="10"/>
  <c r="L125" i="10" s="1"/>
  <c r="O124" i="10"/>
  <c r="N50" i="10"/>
  <c r="L50" i="10" s="1"/>
  <c r="O49" i="10"/>
  <c r="K39" i="5"/>
  <c r="L39" i="5"/>
  <c r="L49" i="5"/>
  <c r="K49" i="5"/>
  <c r="L47" i="5"/>
  <c r="K47" i="5"/>
  <c r="L61" i="5"/>
  <c r="K61" i="5"/>
  <c r="L55" i="7"/>
  <c r="K55" i="7"/>
  <c r="N96" i="8"/>
  <c r="O95" i="8"/>
  <c r="L131" i="7"/>
  <c r="K131" i="7"/>
  <c r="L72" i="7"/>
  <c r="K72" i="7"/>
  <c r="K34" i="7"/>
  <c r="L34" i="7"/>
  <c r="O46" i="6"/>
  <c r="N47" i="6"/>
  <c r="K47" i="6" s="1"/>
  <c r="L45" i="6"/>
  <c r="K45" i="6"/>
  <c r="L43" i="6"/>
  <c r="K43" i="6"/>
  <c r="L51" i="6"/>
  <c r="K51" i="6"/>
  <c r="L54" i="6"/>
  <c r="K54" i="6"/>
  <c r="L68" i="6"/>
  <c r="K68" i="6"/>
  <c r="L10" i="3"/>
  <c r="K10" i="3"/>
  <c r="L94" i="4"/>
  <c r="K94" i="4"/>
  <c r="L84" i="3"/>
  <c r="K84" i="3"/>
  <c r="L80" i="4"/>
  <c r="K80" i="4"/>
  <c r="L67" i="3"/>
  <c r="K67" i="3"/>
  <c r="L74" i="4"/>
  <c r="K74" i="4"/>
  <c r="N122" i="7"/>
  <c r="O121" i="7"/>
  <c r="L60" i="3"/>
  <c r="K60" i="3"/>
  <c r="L47" i="4"/>
  <c r="K47" i="4"/>
  <c r="L111" i="3"/>
  <c r="K111" i="3"/>
  <c r="N80" i="3"/>
  <c r="L80" i="3" s="1"/>
  <c r="O79" i="3"/>
  <c r="L65" i="4"/>
  <c r="K65" i="4"/>
  <c r="K49" i="1"/>
  <c r="L49" i="1"/>
  <c r="L58" i="1"/>
  <c r="K58" i="1"/>
  <c r="L32" i="1"/>
  <c r="K32" i="1"/>
  <c r="L59" i="1"/>
  <c r="K59" i="1"/>
  <c r="L102" i="1"/>
  <c r="K102" i="1"/>
  <c r="O43" i="3"/>
  <c r="N44" i="3"/>
  <c r="N61" i="1"/>
  <c r="O60" i="1"/>
  <c r="O88" i="4"/>
  <c r="N89" i="4"/>
  <c r="K89" i="4" s="1"/>
  <c r="L9" i="1"/>
  <c r="K9" i="1"/>
  <c r="L18" i="11"/>
  <c r="L37" i="9"/>
  <c r="K37" i="9"/>
  <c r="L126" i="9"/>
  <c r="K126" i="9"/>
  <c r="L129" i="11"/>
  <c r="K129" i="11"/>
  <c r="L21" i="9"/>
  <c r="K21" i="9"/>
  <c r="L43" i="9"/>
  <c r="K43" i="9"/>
  <c r="L26" i="11"/>
  <c r="K26" i="11"/>
  <c r="L45" i="9"/>
  <c r="K45" i="9"/>
  <c r="L106" i="9"/>
  <c r="K106" i="9"/>
  <c r="L95" i="9"/>
  <c r="K95" i="9"/>
  <c r="K109" i="11"/>
  <c r="L109" i="11"/>
  <c r="K29" i="9"/>
  <c r="L29" i="9"/>
  <c r="L116" i="9"/>
  <c r="K116" i="9"/>
  <c r="O42" i="11"/>
  <c r="N43" i="11"/>
  <c r="K110" i="10"/>
  <c r="L110" i="10"/>
  <c r="L33" i="10"/>
  <c r="K33" i="10"/>
  <c r="L47" i="10"/>
  <c r="K47" i="10"/>
  <c r="L104" i="10"/>
  <c r="K104" i="10"/>
  <c r="N112" i="10"/>
  <c r="L112" i="10" s="1"/>
  <c r="O111" i="10"/>
  <c r="O65" i="11"/>
  <c r="N66" i="11"/>
  <c r="L58" i="8"/>
  <c r="K58" i="8"/>
  <c r="N30" i="9"/>
  <c r="O29" i="9"/>
  <c r="L84" i="8"/>
  <c r="K84" i="8"/>
  <c r="K46" i="5"/>
  <c r="L46" i="5"/>
  <c r="L57" i="5"/>
  <c r="K57" i="5"/>
  <c r="L55" i="5"/>
  <c r="K55" i="5"/>
  <c r="L69" i="5"/>
  <c r="K69" i="5"/>
  <c r="L48" i="5"/>
  <c r="K48" i="5"/>
  <c r="L47" i="7"/>
  <c r="K47" i="7"/>
  <c r="N92" i="5"/>
  <c r="O91" i="5"/>
  <c r="L64" i="7"/>
  <c r="K64" i="7"/>
  <c r="K32" i="7"/>
  <c r="L32" i="7"/>
  <c r="L96" i="7"/>
  <c r="K96" i="7"/>
  <c r="L29" i="6"/>
  <c r="K29" i="6"/>
  <c r="L13" i="6"/>
  <c r="K13" i="6"/>
  <c r="L53" i="6"/>
  <c r="K53" i="6"/>
  <c r="L59" i="6"/>
  <c r="K59" i="6"/>
  <c r="L62" i="6"/>
  <c r="K62" i="6"/>
  <c r="L76" i="6"/>
  <c r="K76" i="6"/>
  <c r="L86" i="4"/>
  <c r="K86" i="4"/>
  <c r="L15" i="6"/>
  <c r="K15" i="6"/>
  <c r="L72" i="4"/>
  <c r="K72" i="4"/>
  <c r="K78" i="3"/>
  <c r="L78" i="3"/>
  <c r="O126" i="6"/>
  <c r="N127" i="6"/>
  <c r="L66" i="4"/>
  <c r="K66" i="4"/>
  <c r="L15" i="4"/>
  <c r="K15" i="4"/>
  <c r="L65" i="3"/>
  <c r="K65" i="3"/>
  <c r="L57" i="4"/>
  <c r="K57" i="4"/>
  <c r="K57" i="1"/>
  <c r="L57" i="1"/>
  <c r="L100" i="1"/>
  <c r="K100" i="1"/>
  <c r="O112" i="4"/>
  <c r="N113" i="4"/>
  <c r="L25" i="1"/>
  <c r="K25" i="1"/>
  <c r="N11" i="3"/>
  <c r="O10" i="3"/>
  <c r="N34" i="4"/>
  <c r="L34" i="4" s="1"/>
  <c r="O33" i="4"/>
  <c r="L127" i="11"/>
  <c r="K127" i="11"/>
  <c r="L118" i="9"/>
  <c r="K118" i="9"/>
  <c r="L91" i="9"/>
  <c r="K91" i="9"/>
  <c r="L121" i="11"/>
  <c r="K121" i="11"/>
  <c r="L128" i="11"/>
  <c r="K128" i="11"/>
  <c r="L108" i="9"/>
  <c r="K108" i="9"/>
  <c r="K118" i="10"/>
  <c r="L118" i="10"/>
  <c r="L55" i="10"/>
  <c r="K55" i="10"/>
  <c r="L109" i="10"/>
  <c r="K109" i="10"/>
  <c r="L24" i="10"/>
  <c r="K24" i="10"/>
  <c r="L125" i="8"/>
  <c r="K125" i="8"/>
  <c r="L50" i="8"/>
  <c r="K50" i="8"/>
  <c r="L111" i="8"/>
  <c r="K111" i="8"/>
  <c r="N43" i="10"/>
  <c r="L43" i="10" s="1"/>
  <c r="O42" i="10"/>
  <c r="L76" i="8"/>
  <c r="K76" i="8"/>
  <c r="L33" i="8"/>
  <c r="K33" i="8"/>
  <c r="O91" i="9"/>
  <c r="N92" i="9"/>
  <c r="L92" i="9" s="1"/>
  <c r="N10" i="10"/>
  <c r="O9" i="10"/>
  <c r="N34" i="8"/>
  <c r="L34" i="8" s="1"/>
  <c r="O33" i="8"/>
  <c r="K54" i="5"/>
  <c r="L54" i="5"/>
  <c r="L65" i="5"/>
  <c r="K65" i="5"/>
  <c r="L63" i="5"/>
  <c r="K63" i="5"/>
  <c r="L56" i="5"/>
  <c r="K56" i="5"/>
  <c r="L67" i="5"/>
  <c r="K67" i="5"/>
  <c r="N106" i="5"/>
  <c r="O105" i="5"/>
  <c r="L103" i="7"/>
  <c r="K103" i="7"/>
  <c r="L56" i="7"/>
  <c r="K56" i="7"/>
  <c r="K23" i="7"/>
  <c r="L23" i="7"/>
  <c r="L18" i="6"/>
  <c r="K18" i="6"/>
  <c r="L61" i="6"/>
  <c r="K61" i="6"/>
  <c r="L67" i="6"/>
  <c r="K67" i="6"/>
  <c r="L70" i="6"/>
  <c r="K70" i="6"/>
  <c r="L81" i="6"/>
  <c r="K81" i="6"/>
  <c r="L84" i="6"/>
  <c r="K84" i="6"/>
  <c r="L15" i="3"/>
  <c r="K15" i="3"/>
  <c r="L42" i="3"/>
  <c r="K42" i="3"/>
  <c r="L41" i="4"/>
  <c r="K41" i="4"/>
  <c r="L47" i="3"/>
  <c r="K47" i="3"/>
  <c r="L64" i="4"/>
  <c r="K64" i="4"/>
  <c r="N85" i="6"/>
  <c r="K85" i="6" s="1"/>
  <c r="O84" i="6"/>
  <c r="N30" i="6"/>
  <c r="O29" i="6"/>
  <c r="L83" i="3"/>
  <c r="K83" i="3"/>
  <c r="L58" i="4"/>
  <c r="K58" i="4"/>
  <c r="O70" i="6"/>
  <c r="N71" i="6"/>
  <c r="L25" i="3"/>
  <c r="K25" i="3"/>
  <c r="N90" i="1"/>
  <c r="O89" i="1"/>
  <c r="K33" i="4"/>
  <c r="L33" i="4"/>
  <c r="L49" i="4"/>
  <c r="K49" i="4"/>
  <c r="K65" i="1"/>
  <c r="L65" i="1"/>
  <c r="L75" i="1"/>
  <c r="K75" i="1"/>
  <c r="N126" i="3"/>
  <c r="O126" i="3" s="1"/>
  <c r="O125" i="3"/>
  <c r="L8" i="11"/>
  <c r="K8" i="11"/>
  <c r="L83" i="9"/>
  <c r="K83" i="9"/>
  <c r="L36" i="9"/>
  <c r="K36" i="9"/>
  <c r="L90" i="9"/>
  <c r="K90" i="9"/>
  <c r="L79" i="9"/>
  <c r="K79" i="9"/>
  <c r="K93" i="11"/>
  <c r="L93" i="11"/>
  <c r="L100" i="9"/>
  <c r="K100" i="9"/>
  <c r="L63" i="10"/>
  <c r="K63" i="10"/>
  <c r="L117" i="10"/>
  <c r="K117" i="10"/>
  <c r="L117" i="8"/>
  <c r="K117" i="8"/>
  <c r="O14" i="9"/>
  <c r="N15" i="9"/>
  <c r="L15" i="9" s="1"/>
  <c r="N97" i="9"/>
  <c r="O96" i="9"/>
  <c r="L103" i="8"/>
  <c r="K103" i="8"/>
  <c r="N106" i="10"/>
  <c r="L106" i="10" s="1"/>
  <c r="O105" i="10"/>
  <c r="L68" i="8"/>
  <c r="K68" i="8"/>
  <c r="L31" i="8"/>
  <c r="K31" i="8"/>
  <c r="L39" i="8"/>
  <c r="K39" i="8"/>
  <c r="N42" i="8"/>
  <c r="K42" i="8" s="1"/>
  <c r="O41" i="8"/>
  <c r="L9" i="10"/>
  <c r="K9" i="10"/>
  <c r="K62" i="5"/>
  <c r="L62" i="5"/>
  <c r="L73" i="5"/>
  <c r="K73" i="5"/>
  <c r="L68" i="5"/>
  <c r="K68" i="5"/>
  <c r="L74" i="5"/>
  <c r="K74" i="5"/>
  <c r="L64" i="5"/>
  <c r="K64" i="5"/>
  <c r="L75" i="5"/>
  <c r="K75" i="5"/>
  <c r="N18" i="8"/>
  <c r="L18" i="8" s="1"/>
  <c r="O17" i="8"/>
  <c r="N66" i="5"/>
  <c r="O66" i="5" s="1"/>
  <c r="O65" i="5"/>
  <c r="O25" i="10"/>
  <c r="N26" i="10"/>
  <c r="L26" i="10" s="1"/>
  <c r="L48" i="7"/>
  <c r="K48" i="7"/>
  <c r="K20" i="6"/>
  <c r="L20" i="6"/>
  <c r="L69" i="6"/>
  <c r="K69" i="6"/>
  <c r="L75" i="6"/>
  <c r="K75" i="6"/>
  <c r="L78" i="6"/>
  <c r="K78" i="6"/>
  <c r="L89" i="6"/>
  <c r="K89" i="6"/>
  <c r="K118" i="3"/>
  <c r="L118" i="3"/>
  <c r="L56" i="4"/>
  <c r="K56" i="4"/>
  <c r="L44" i="3"/>
  <c r="K44" i="3"/>
  <c r="L109" i="4"/>
  <c r="K109" i="4"/>
  <c r="L91" i="3"/>
  <c r="K91" i="3"/>
  <c r="L32" i="3"/>
  <c r="K32" i="3"/>
  <c r="L10" i="4"/>
  <c r="K10" i="4"/>
  <c r="L57" i="3"/>
  <c r="K57" i="3"/>
  <c r="N66" i="1"/>
  <c r="K66" i="1" s="1"/>
  <c r="O65" i="1"/>
  <c r="K31" i="4"/>
  <c r="L31" i="4"/>
  <c r="N27" i="1"/>
  <c r="O26" i="1"/>
  <c r="L42" i="1"/>
  <c r="K42" i="1"/>
  <c r="L82" i="1"/>
  <c r="K82" i="1"/>
  <c r="L83" i="1"/>
  <c r="K83" i="1"/>
  <c r="N95" i="4"/>
  <c r="O94" i="4"/>
  <c r="N11" i="4"/>
  <c r="O10" i="4"/>
  <c r="L35" i="9"/>
  <c r="K35" i="9"/>
  <c r="L12" i="9"/>
  <c r="K12" i="9"/>
  <c r="L111" i="11"/>
  <c r="K111" i="11"/>
  <c r="L102" i="9"/>
  <c r="K102" i="9"/>
  <c r="L75" i="9"/>
  <c r="K75" i="9"/>
  <c r="L105" i="11"/>
  <c r="K105" i="11"/>
  <c r="L82" i="9"/>
  <c r="K82" i="9"/>
  <c r="K85" i="11"/>
  <c r="L85" i="11"/>
  <c r="O46" i="9"/>
  <c r="N47" i="9"/>
  <c r="L47" i="9" s="1"/>
  <c r="L71" i="10"/>
  <c r="K71" i="10"/>
  <c r="L98" i="10"/>
  <c r="K98" i="10"/>
  <c r="K125" i="10"/>
  <c r="L128" i="10"/>
  <c r="K128" i="10"/>
  <c r="L112" i="8"/>
  <c r="K112" i="8"/>
  <c r="L109" i="8"/>
  <c r="K109" i="8"/>
  <c r="L95" i="8"/>
  <c r="K95" i="8"/>
  <c r="L60" i="8"/>
  <c r="K60" i="8"/>
  <c r="N25" i="8"/>
  <c r="O24" i="8"/>
  <c r="N66" i="10"/>
  <c r="O65" i="10"/>
  <c r="L123" i="8"/>
  <c r="K123" i="8"/>
  <c r="L81" i="5"/>
  <c r="K81" i="5"/>
  <c r="L76" i="5"/>
  <c r="K76" i="5"/>
  <c r="L82" i="5"/>
  <c r="K82" i="5"/>
  <c r="L83" i="5"/>
  <c r="K83" i="5"/>
  <c r="L10" i="7"/>
  <c r="K10" i="7"/>
  <c r="N84" i="5"/>
  <c r="L84" i="5" s="1"/>
  <c r="O83" i="5"/>
  <c r="L15" i="7"/>
  <c r="K15" i="7"/>
  <c r="L35" i="7"/>
  <c r="K35" i="7"/>
  <c r="N17" i="7"/>
  <c r="L17" i="7" s="1"/>
  <c r="O16" i="7"/>
  <c r="L77" i="6"/>
  <c r="K77" i="6"/>
  <c r="L83" i="6"/>
  <c r="K83" i="6"/>
  <c r="L100" i="6"/>
  <c r="K100" i="6"/>
  <c r="L130" i="3"/>
  <c r="K130" i="3"/>
  <c r="L48" i="4"/>
  <c r="K48" i="4"/>
  <c r="L8" i="6"/>
  <c r="K8" i="6"/>
  <c r="L23" i="3"/>
  <c r="K23" i="3"/>
  <c r="L43" i="3"/>
  <c r="K43" i="3"/>
  <c r="O37" i="6"/>
  <c r="N38" i="6"/>
  <c r="L24" i="4"/>
  <c r="K24" i="4"/>
  <c r="K81" i="1"/>
  <c r="L81" i="1"/>
  <c r="L43" i="1"/>
  <c r="K43" i="1"/>
  <c r="O99" i="4"/>
  <c r="N100" i="4"/>
  <c r="L103" i="11"/>
  <c r="K103" i="11"/>
  <c r="L94" i="9"/>
  <c r="K94" i="9"/>
  <c r="L67" i="9"/>
  <c r="K67" i="9"/>
  <c r="L97" i="11"/>
  <c r="K97" i="11"/>
  <c r="L17" i="11"/>
  <c r="K17" i="11"/>
  <c r="L11" i="9"/>
  <c r="K11" i="9"/>
  <c r="L9" i="11"/>
  <c r="K9" i="11"/>
  <c r="L104" i="11"/>
  <c r="K104" i="11"/>
  <c r="L84" i="9"/>
  <c r="K84" i="9"/>
  <c r="L49" i="10"/>
  <c r="K49" i="10"/>
  <c r="L79" i="10"/>
  <c r="K79" i="10"/>
  <c r="L32" i="10"/>
  <c r="K32" i="10"/>
  <c r="L104" i="8"/>
  <c r="K104" i="8"/>
  <c r="L101" i="8"/>
  <c r="K101" i="8"/>
  <c r="N88" i="10"/>
  <c r="L88" i="10" s="1"/>
  <c r="O87" i="10"/>
  <c r="O54" i="9"/>
  <c r="N55" i="9"/>
  <c r="L55" i="9" s="1"/>
  <c r="L8" i="8"/>
  <c r="K8" i="8"/>
  <c r="N95" i="10"/>
  <c r="L95" i="10" s="1"/>
  <c r="O94" i="10"/>
  <c r="N10" i="8"/>
  <c r="L10" i="8" s="1"/>
  <c r="O9" i="8"/>
  <c r="K9" i="8"/>
  <c r="L9" i="8"/>
  <c r="L115" i="8"/>
  <c r="K115" i="8"/>
  <c r="L89" i="5"/>
  <c r="K89" i="5"/>
  <c r="L90" i="5"/>
  <c r="K90" i="5"/>
  <c r="L91" i="5"/>
  <c r="K91" i="5"/>
  <c r="L33" i="7"/>
  <c r="K33" i="7"/>
  <c r="N116" i="5"/>
  <c r="L116" i="5" s="1"/>
  <c r="O115" i="5"/>
  <c r="L133" i="7"/>
  <c r="K133" i="7"/>
  <c r="L55" i="6"/>
  <c r="L80" i="6"/>
  <c r="K80" i="6"/>
  <c r="L94" i="6"/>
  <c r="K94" i="6"/>
  <c r="L108" i="6"/>
  <c r="K108" i="6"/>
  <c r="L31" i="3"/>
  <c r="K31" i="3"/>
  <c r="L24" i="3"/>
  <c r="K24" i="3"/>
  <c r="L93" i="4"/>
  <c r="K93" i="4"/>
  <c r="N33" i="3"/>
  <c r="L33" i="3" s="1"/>
  <c r="O32" i="3"/>
  <c r="L124" i="4"/>
  <c r="K124" i="4"/>
  <c r="N25" i="4"/>
  <c r="K25" i="4" s="1"/>
  <c r="O24" i="4"/>
  <c r="K89" i="1"/>
  <c r="L89" i="1"/>
  <c r="L99" i="1"/>
  <c r="K99" i="1"/>
  <c r="N53" i="1"/>
  <c r="L53" i="1" s="1"/>
  <c r="O52" i="1"/>
  <c r="L18" i="1"/>
  <c r="K18" i="1"/>
  <c r="N43" i="4"/>
  <c r="L43" i="4" s="1"/>
  <c r="O42" i="4"/>
  <c r="L122" i="11"/>
  <c r="K122" i="11"/>
  <c r="L15" i="11"/>
  <c r="K15" i="11"/>
  <c r="L59" i="9"/>
  <c r="K59" i="9"/>
  <c r="L118" i="11"/>
  <c r="K118" i="11"/>
  <c r="L41" i="11"/>
  <c r="K41" i="11"/>
  <c r="L76" i="9"/>
  <c r="K76" i="9"/>
  <c r="L57" i="10"/>
  <c r="K57" i="10"/>
  <c r="L87" i="10"/>
  <c r="K87" i="10"/>
  <c r="L41" i="10"/>
  <c r="K41" i="10"/>
  <c r="L96" i="8"/>
  <c r="K96" i="8"/>
  <c r="L93" i="8"/>
  <c r="K93" i="8"/>
  <c r="N74" i="10"/>
  <c r="O73" i="10"/>
  <c r="L79" i="8"/>
  <c r="K79" i="8"/>
  <c r="L10" i="10"/>
  <c r="K10" i="10"/>
  <c r="O126" i="9"/>
  <c r="N127" i="9"/>
  <c r="K127" i="9" s="1"/>
  <c r="L57" i="8"/>
  <c r="K57" i="8"/>
  <c r="L17" i="10"/>
  <c r="K17" i="10"/>
  <c r="N40" i="5"/>
  <c r="O39" i="5"/>
  <c r="L107" i="8"/>
  <c r="K107" i="8"/>
  <c r="N32" i="5"/>
  <c r="O31" i="5"/>
  <c r="L97" i="5"/>
  <c r="K97" i="5"/>
  <c r="L92" i="5"/>
  <c r="K92" i="5"/>
  <c r="L98" i="5"/>
  <c r="K98" i="5"/>
  <c r="L109" i="5"/>
  <c r="K109" i="5"/>
  <c r="L99" i="5"/>
  <c r="K99" i="5"/>
  <c r="N50" i="5"/>
  <c r="L50" i="5" s="1"/>
  <c r="O49" i="5"/>
  <c r="L25" i="10"/>
  <c r="L31" i="7"/>
  <c r="K31" i="7"/>
  <c r="L111" i="7"/>
  <c r="K111" i="7"/>
  <c r="L130" i="7"/>
  <c r="K130" i="7"/>
  <c r="N72" i="8"/>
  <c r="L72" i="8" s="1"/>
  <c r="O71" i="8"/>
  <c r="L88" i="6"/>
  <c r="K88" i="6"/>
  <c r="L102" i="6"/>
  <c r="K102" i="6"/>
  <c r="L113" i="6"/>
  <c r="K113" i="6"/>
  <c r="L61" i="3"/>
  <c r="K61" i="3"/>
  <c r="L129" i="3"/>
  <c r="K129" i="3"/>
  <c r="L85" i="4"/>
  <c r="K85" i="4"/>
  <c r="L18" i="4"/>
  <c r="K18" i="4"/>
  <c r="L127" i="4"/>
  <c r="K127" i="4"/>
  <c r="N26" i="3"/>
  <c r="O25" i="3"/>
  <c r="L116" i="4"/>
  <c r="K116" i="4"/>
  <c r="L87" i="11"/>
  <c r="K87" i="11"/>
  <c r="L78" i="9"/>
  <c r="K78" i="9"/>
  <c r="L51" i="9"/>
  <c r="K51" i="9"/>
  <c r="L81" i="11"/>
  <c r="K81" i="11"/>
  <c r="L120" i="9"/>
  <c r="K120" i="9"/>
  <c r="L110" i="11"/>
  <c r="K110" i="11"/>
  <c r="L125" i="9"/>
  <c r="K125" i="9"/>
  <c r="L88" i="11"/>
  <c r="K88" i="11"/>
  <c r="L27" i="9"/>
  <c r="K27" i="9"/>
  <c r="L68" i="9"/>
  <c r="K68" i="9"/>
  <c r="L65" i="10"/>
  <c r="K65" i="10"/>
  <c r="L122" i="10"/>
  <c r="K122" i="10"/>
  <c r="L32" i="8"/>
  <c r="K32" i="8"/>
  <c r="L85" i="8"/>
  <c r="K85" i="8"/>
  <c r="N100" i="11"/>
  <c r="O99" i="11"/>
  <c r="L71" i="8"/>
  <c r="K71" i="8"/>
  <c r="L42" i="8"/>
  <c r="L15" i="8"/>
  <c r="K15" i="8"/>
  <c r="L49" i="8"/>
  <c r="K49" i="8"/>
  <c r="L7" i="10"/>
  <c r="K7" i="10"/>
  <c r="L99" i="8"/>
  <c r="K99" i="8"/>
  <c r="L105" i="5"/>
  <c r="K105" i="5"/>
  <c r="L103" i="5"/>
  <c r="K103" i="5"/>
  <c r="K106" i="5"/>
  <c r="L96" i="5"/>
  <c r="K96" i="5"/>
  <c r="N58" i="5"/>
  <c r="O57" i="5"/>
  <c r="L119" i="7"/>
  <c r="K119" i="7"/>
  <c r="N111" i="5"/>
  <c r="L111" i="5" s="1"/>
  <c r="O110" i="5"/>
  <c r="K71" i="6"/>
  <c r="L71" i="6"/>
  <c r="L82" i="6"/>
  <c r="K82" i="6"/>
  <c r="L101" i="6"/>
  <c r="K101" i="6"/>
  <c r="L96" i="6"/>
  <c r="K96" i="6"/>
  <c r="L107" i="6"/>
  <c r="K107" i="6"/>
  <c r="L121" i="6"/>
  <c r="K121" i="6"/>
  <c r="L124" i="6"/>
  <c r="K124" i="6"/>
  <c r="L39" i="4"/>
  <c r="K39" i="4"/>
  <c r="N109" i="6"/>
  <c r="K109" i="6" s="1"/>
  <c r="O108" i="6"/>
  <c r="N114" i="7"/>
  <c r="O113" i="7"/>
  <c r="L109" i="3"/>
  <c r="K109" i="3"/>
  <c r="O62" i="6"/>
  <c r="N63" i="6"/>
  <c r="K86" i="3"/>
  <c r="L86" i="3"/>
  <c r="L123" i="3"/>
  <c r="K123" i="3"/>
  <c r="O102" i="6"/>
  <c r="N103" i="6"/>
  <c r="O106" i="7"/>
  <c r="N107" i="7"/>
  <c r="L16" i="3"/>
  <c r="K16" i="3"/>
  <c r="L10" i="6"/>
  <c r="K10" i="6"/>
  <c r="N103" i="3"/>
  <c r="O102" i="3"/>
  <c r="N103" i="1"/>
  <c r="O102" i="1"/>
  <c r="L31" i="1"/>
  <c r="K31" i="1"/>
  <c r="L63" i="1"/>
  <c r="K63" i="1"/>
  <c r="L45" i="1"/>
  <c r="K45" i="1"/>
  <c r="L64" i="1"/>
  <c r="K64" i="1"/>
  <c r="L26" i="1"/>
  <c r="K26" i="1"/>
  <c r="N34" i="1"/>
  <c r="L34" i="1" s="1"/>
  <c r="O33" i="1"/>
  <c r="L8" i="1"/>
  <c r="K8" i="1"/>
  <c r="N10" i="1"/>
  <c r="K10" i="1" s="1"/>
  <c r="O9" i="1"/>
  <c r="L113" i="9"/>
  <c r="K113" i="9"/>
  <c r="L79" i="11"/>
  <c r="K79" i="11"/>
  <c r="L70" i="9"/>
  <c r="K70" i="9"/>
  <c r="L73" i="11"/>
  <c r="K73" i="11"/>
  <c r="L112" i="9"/>
  <c r="K112" i="9"/>
  <c r="L80" i="11"/>
  <c r="K80" i="11"/>
  <c r="L60" i="9"/>
  <c r="K60" i="9"/>
  <c r="N101" i="10"/>
  <c r="O100" i="10"/>
  <c r="K39" i="10"/>
  <c r="L39" i="10"/>
  <c r="L73" i="10"/>
  <c r="K73" i="10"/>
  <c r="L103" i="10"/>
  <c r="K103" i="10"/>
  <c r="K80" i="8"/>
  <c r="L23" i="8"/>
  <c r="K23" i="8"/>
  <c r="L77" i="8"/>
  <c r="K77" i="8"/>
  <c r="L23" i="10"/>
  <c r="K23" i="10"/>
  <c r="N58" i="10"/>
  <c r="O57" i="10"/>
  <c r="N39" i="9"/>
  <c r="O38" i="9"/>
  <c r="O105" i="11"/>
  <c r="N106" i="11"/>
  <c r="L106" i="11" s="1"/>
  <c r="L91" i="8"/>
  <c r="K91" i="8"/>
  <c r="K102" i="5"/>
  <c r="L102" i="5"/>
  <c r="L113" i="5"/>
  <c r="K113" i="5"/>
  <c r="L108" i="5"/>
  <c r="K108" i="5"/>
  <c r="L114" i="5"/>
  <c r="K114" i="5"/>
  <c r="L125" i="5"/>
  <c r="K125" i="5"/>
  <c r="L104" i="5"/>
  <c r="K104" i="5"/>
  <c r="L115" i="5"/>
  <c r="K115" i="5"/>
  <c r="O50" i="8"/>
  <c r="N51" i="8"/>
  <c r="K51" i="8" s="1"/>
  <c r="L105" i="7"/>
  <c r="K105" i="7"/>
  <c r="L11" i="7"/>
  <c r="K11" i="7"/>
  <c r="K79" i="6"/>
  <c r="L79" i="6"/>
  <c r="L90" i="6"/>
  <c r="K90" i="6"/>
  <c r="L115" i="6"/>
  <c r="K115" i="6"/>
  <c r="L118" i="6"/>
  <c r="K118" i="6"/>
  <c r="L132" i="6"/>
  <c r="K132" i="6"/>
  <c r="L56" i="3"/>
  <c r="K56" i="3"/>
  <c r="L9" i="4"/>
  <c r="K9" i="4"/>
  <c r="L123" i="4"/>
  <c r="K123" i="4"/>
  <c r="L17" i="3"/>
  <c r="K17" i="3"/>
  <c r="L32" i="4"/>
  <c r="K32" i="4"/>
  <c r="L92" i="3"/>
  <c r="K92" i="3"/>
  <c r="L89" i="3"/>
  <c r="K89" i="3"/>
  <c r="L66" i="3"/>
  <c r="K66" i="3"/>
  <c r="L131" i="3"/>
  <c r="K131" i="3"/>
  <c r="L111" i="4"/>
  <c r="K111" i="4"/>
  <c r="L125" i="3"/>
  <c r="K125" i="3"/>
  <c r="L100" i="4"/>
  <c r="K100" i="4"/>
  <c r="K85" i="3"/>
  <c r="L85" i="3"/>
  <c r="L129" i="4"/>
  <c r="K129" i="4"/>
  <c r="N95" i="1"/>
  <c r="L95" i="1" s="1"/>
  <c r="O94" i="1"/>
  <c r="N19" i="3"/>
  <c r="L19" i="3" s="1"/>
  <c r="O18" i="3"/>
  <c r="L33" i="1"/>
  <c r="K33" i="1"/>
  <c r="L71" i="1"/>
  <c r="K71" i="1"/>
  <c r="L39" i="1"/>
  <c r="K39" i="1"/>
  <c r="K17" i="4"/>
  <c r="N120" i="3"/>
  <c r="O119" i="3"/>
  <c r="K126" i="3" l="1"/>
  <c r="K43" i="4"/>
  <c r="K34" i="8"/>
  <c r="L126" i="3"/>
  <c r="K71" i="9"/>
  <c r="L85" i="6"/>
  <c r="L97" i="6"/>
  <c r="K79" i="1"/>
  <c r="K73" i="7"/>
  <c r="K106" i="10"/>
  <c r="L89" i="4"/>
  <c r="L66" i="1"/>
  <c r="L65" i="7"/>
  <c r="K111" i="5"/>
  <c r="K89" i="7"/>
  <c r="L89" i="11"/>
  <c r="K18" i="10"/>
  <c r="K94" i="11"/>
  <c r="K34" i="4"/>
  <c r="L25" i="4"/>
  <c r="N118" i="4"/>
  <c r="O117" i="4"/>
  <c r="N127" i="8"/>
  <c r="O126" i="8"/>
  <c r="K126" i="8"/>
  <c r="K130" i="10"/>
  <c r="K47" i="9"/>
  <c r="K47" i="1"/>
  <c r="L47" i="6"/>
  <c r="K92" i="9"/>
  <c r="K50" i="4"/>
  <c r="K11" i="11"/>
  <c r="O111" i="11"/>
  <c r="N112" i="11"/>
  <c r="L126" i="8"/>
  <c r="K100" i="5"/>
  <c r="K80" i="3"/>
  <c r="L62" i="3"/>
  <c r="K17" i="7"/>
  <c r="N98" i="7"/>
  <c r="O97" i="7"/>
  <c r="K53" i="1"/>
  <c r="K117" i="4"/>
  <c r="K55" i="9"/>
  <c r="K81" i="7"/>
  <c r="L117" i="4"/>
  <c r="K15" i="9"/>
  <c r="K49" i="7"/>
  <c r="K112" i="10"/>
  <c r="O115" i="6"/>
  <c r="N116" i="6"/>
  <c r="N119" i="8"/>
  <c r="O118" i="8"/>
  <c r="N91" i="6"/>
  <c r="O90" i="6"/>
  <c r="N51" i="4"/>
  <c r="O50" i="4"/>
  <c r="K97" i="7"/>
  <c r="L70" i="5"/>
  <c r="N131" i="4"/>
  <c r="O130" i="4"/>
  <c r="N83" i="4"/>
  <c r="O82" i="4"/>
  <c r="N63" i="8"/>
  <c r="O62" i="8"/>
  <c r="L97" i="7"/>
  <c r="L62" i="8"/>
  <c r="N107" i="4"/>
  <c r="O106" i="4"/>
  <c r="K66" i="5"/>
  <c r="K82" i="10"/>
  <c r="N67" i="4"/>
  <c r="O66" i="4"/>
  <c r="K121" i="9"/>
  <c r="K34" i="10"/>
  <c r="K74" i="3"/>
  <c r="L66" i="5"/>
  <c r="N87" i="8"/>
  <c r="O86" i="8"/>
  <c r="N59" i="4"/>
  <c r="O58" i="4"/>
  <c r="K57" i="7"/>
  <c r="K118" i="8"/>
  <c r="N75" i="4"/>
  <c r="O74" i="4"/>
  <c r="N108" i="7"/>
  <c r="O107" i="7"/>
  <c r="L107" i="7"/>
  <c r="K107" i="7"/>
  <c r="O58" i="5"/>
  <c r="N59" i="5"/>
  <c r="L58" i="5"/>
  <c r="K58" i="5"/>
  <c r="O32" i="5"/>
  <c r="N33" i="5"/>
  <c r="L32" i="5"/>
  <c r="K32" i="5"/>
  <c r="O74" i="10"/>
  <c r="N75" i="10"/>
  <c r="O106" i="10"/>
  <c r="N107" i="10"/>
  <c r="N123" i="7"/>
  <c r="O122" i="7"/>
  <c r="L122" i="7"/>
  <c r="K122" i="7"/>
  <c r="N115" i="7"/>
  <c r="O114" i="7"/>
  <c r="L114" i="7"/>
  <c r="K114" i="7"/>
  <c r="O39" i="9"/>
  <c r="N40" i="9"/>
  <c r="L39" i="9"/>
  <c r="K39" i="9"/>
  <c r="N11" i="1"/>
  <c r="O10" i="1"/>
  <c r="N104" i="1"/>
  <c r="O103" i="1"/>
  <c r="L103" i="1"/>
  <c r="K103" i="1"/>
  <c r="N114" i="4"/>
  <c r="O113" i="4"/>
  <c r="L113" i="4"/>
  <c r="K113" i="4"/>
  <c r="O61" i="1"/>
  <c r="N62" i="1"/>
  <c r="L61" i="1"/>
  <c r="K61" i="1"/>
  <c r="O66" i="10"/>
  <c r="N67" i="10"/>
  <c r="K66" i="10"/>
  <c r="N85" i="5"/>
  <c r="O84" i="5"/>
  <c r="K84" i="5"/>
  <c r="N104" i="3"/>
  <c r="O103" i="3"/>
  <c r="K103" i="3"/>
  <c r="O26" i="3"/>
  <c r="N27" i="3"/>
  <c r="L26" i="3"/>
  <c r="K26" i="3"/>
  <c r="O25" i="8"/>
  <c r="N26" i="8"/>
  <c r="L25" i="8"/>
  <c r="K25" i="8"/>
  <c r="N91" i="1"/>
  <c r="O90" i="1"/>
  <c r="L90" i="1"/>
  <c r="K90" i="1"/>
  <c r="O40" i="5"/>
  <c r="N41" i="5"/>
  <c r="L40" i="5"/>
  <c r="K40" i="5"/>
  <c r="N39" i="6"/>
  <c r="O38" i="6"/>
  <c r="L38" i="6"/>
  <c r="K38" i="6"/>
  <c r="N98" i="9"/>
  <c r="O97" i="9"/>
  <c r="L97" i="9"/>
  <c r="K97" i="9"/>
  <c r="O106" i="5"/>
  <c r="N107" i="5"/>
  <c r="L106" i="5"/>
  <c r="O50" i="5"/>
  <c r="N51" i="5"/>
  <c r="K74" i="10"/>
  <c r="L66" i="10"/>
  <c r="L74" i="10"/>
  <c r="N107" i="11"/>
  <c r="O106" i="11"/>
  <c r="K106" i="11"/>
  <c r="O100" i="11"/>
  <c r="N101" i="11"/>
  <c r="L100" i="11"/>
  <c r="K100" i="11"/>
  <c r="O120" i="3"/>
  <c r="N121" i="3"/>
  <c r="L120" i="3"/>
  <c r="O58" i="10"/>
  <c r="N59" i="10"/>
  <c r="L58" i="10"/>
  <c r="K58" i="10"/>
  <c r="L10" i="1"/>
  <c r="O30" i="9"/>
  <c r="N31" i="9"/>
  <c r="L30" i="9"/>
  <c r="K30" i="9"/>
  <c r="N96" i="10"/>
  <c r="O95" i="10"/>
  <c r="O33" i="3"/>
  <c r="N34" i="3"/>
  <c r="K33" i="3"/>
  <c r="N43" i="8"/>
  <c r="O42" i="8"/>
  <c r="N110" i="6"/>
  <c r="O109" i="6"/>
  <c r="L109" i="6"/>
  <c r="N64" i="6"/>
  <c r="O63" i="6"/>
  <c r="K63" i="6"/>
  <c r="L63" i="6"/>
  <c r="K95" i="10"/>
  <c r="L103" i="3"/>
  <c r="O53" i="1"/>
  <c r="N54" i="1"/>
  <c r="K120" i="3"/>
  <c r="N101" i="4"/>
  <c r="O100" i="4"/>
  <c r="K50" i="5"/>
  <c r="O85" i="1"/>
  <c r="N86" i="1"/>
  <c r="N19" i="11"/>
  <c r="O18" i="11"/>
  <c r="N77" i="5"/>
  <c r="O76" i="5"/>
  <c r="O130" i="10"/>
  <c r="N131" i="10"/>
  <c r="N98" i="3"/>
  <c r="O97" i="3"/>
  <c r="O89" i="11"/>
  <c r="N90" i="11"/>
  <c r="N75" i="3"/>
  <c r="O74" i="3"/>
  <c r="N72" i="1"/>
  <c r="O71" i="1"/>
  <c r="N27" i="7"/>
  <c r="O26" i="7"/>
  <c r="O82" i="10"/>
  <c r="N83" i="10"/>
  <c r="O35" i="7"/>
  <c r="N36" i="7"/>
  <c r="N93" i="9"/>
  <c r="O92" i="9"/>
  <c r="K18" i="11"/>
  <c r="N27" i="5"/>
  <c r="O26" i="5"/>
  <c r="K85" i="1"/>
  <c r="N131" i="11"/>
  <c r="O130" i="11"/>
  <c r="L130" i="11"/>
  <c r="K130" i="11"/>
  <c r="N58" i="3"/>
  <c r="O57" i="3"/>
  <c r="K49" i="3"/>
  <c r="K116" i="5"/>
  <c r="K72" i="8"/>
  <c r="K109" i="9"/>
  <c r="N56" i="6"/>
  <c r="O55" i="6"/>
  <c r="N64" i="9"/>
  <c r="O63" i="9"/>
  <c r="L85" i="1"/>
  <c r="N18" i="5"/>
  <c r="O17" i="5"/>
  <c r="O121" i="6"/>
  <c r="N122" i="6"/>
  <c r="K18" i="8"/>
  <c r="N72" i="6"/>
  <c r="O71" i="6"/>
  <c r="K34" i="1"/>
  <c r="N128" i="6"/>
  <c r="O127" i="6"/>
  <c r="N90" i="4"/>
  <c r="O89" i="4"/>
  <c r="N104" i="9"/>
  <c r="O103" i="9"/>
  <c r="N117" i="9"/>
  <c r="O116" i="9"/>
  <c r="N82" i="7"/>
  <c r="O81" i="7"/>
  <c r="K26" i="10"/>
  <c r="K69" i="3"/>
  <c r="N75" i="11"/>
  <c r="O74" i="11"/>
  <c r="N56" i="9"/>
  <c r="O55" i="9"/>
  <c r="O11" i="4"/>
  <c r="N12" i="4"/>
  <c r="N28" i="1"/>
  <c r="O27" i="1"/>
  <c r="N31" i="6"/>
  <c r="O30" i="6"/>
  <c r="N97" i="8"/>
  <c r="O96" i="8"/>
  <c r="L26" i="5"/>
  <c r="O43" i="1"/>
  <c r="N44" i="1"/>
  <c r="N125" i="4"/>
  <c r="O124" i="4"/>
  <c r="N90" i="7"/>
  <c r="O89" i="7"/>
  <c r="N101" i="5"/>
  <c r="O100" i="5"/>
  <c r="N27" i="10"/>
  <c r="O26" i="10"/>
  <c r="N67" i="11"/>
  <c r="O66" i="11"/>
  <c r="N48" i="6"/>
  <c r="O47" i="6"/>
  <c r="N50" i="7"/>
  <c r="O49" i="7"/>
  <c r="K26" i="5"/>
  <c r="O33" i="11"/>
  <c r="N34" i="11"/>
  <c r="L127" i="6"/>
  <c r="N48" i="1"/>
  <c r="O47" i="1"/>
  <c r="K119" i="10"/>
  <c r="K33" i="11"/>
  <c r="K43" i="10"/>
  <c r="N135" i="3"/>
  <c r="O134" i="3"/>
  <c r="K127" i="6"/>
  <c r="N119" i="11"/>
  <c r="O118" i="11"/>
  <c r="K134" i="3"/>
  <c r="N12" i="7"/>
  <c r="O11" i="7"/>
  <c r="L33" i="11"/>
  <c r="O21" i="6"/>
  <c r="N22" i="6"/>
  <c r="N104" i="6"/>
  <c r="O103" i="6"/>
  <c r="K55" i="6"/>
  <c r="O88" i="10"/>
  <c r="N89" i="10"/>
  <c r="N18" i="7"/>
  <c r="O17" i="7"/>
  <c r="N16" i="9"/>
  <c r="O15" i="9"/>
  <c r="N44" i="11"/>
  <c r="O43" i="11"/>
  <c r="O44" i="3"/>
  <c r="N45" i="3"/>
  <c r="K19" i="3"/>
  <c r="O42" i="7"/>
  <c r="N43" i="7"/>
  <c r="K66" i="11"/>
  <c r="K10" i="8"/>
  <c r="K74" i="11"/>
  <c r="K124" i="11"/>
  <c r="N128" i="9"/>
  <c r="O127" i="9"/>
  <c r="N96" i="4"/>
  <c r="O95" i="4"/>
  <c r="N86" i="6"/>
  <c r="O85" i="6"/>
  <c r="O112" i="10"/>
  <c r="N113" i="10"/>
  <c r="O80" i="3"/>
  <c r="N81" i="3"/>
  <c r="K30" i="6"/>
  <c r="K26" i="7"/>
  <c r="O10" i="5"/>
  <c r="N11" i="5"/>
  <c r="K10" i="5"/>
  <c r="N66" i="7"/>
  <c r="O65" i="7"/>
  <c r="L127" i="9"/>
  <c r="L66" i="11"/>
  <c r="L74" i="11"/>
  <c r="N27" i="11"/>
  <c r="O26" i="11"/>
  <c r="O19" i="3"/>
  <c r="N20" i="3"/>
  <c r="N11" i="8"/>
  <c r="O10" i="8"/>
  <c r="L30" i="6"/>
  <c r="L26" i="7"/>
  <c r="O124" i="11"/>
  <c r="N125" i="11"/>
  <c r="O34" i="10"/>
  <c r="N35" i="10"/>
  <c r="N51" i="11"/>
  <c r="O50" i="11"/>
  <c r="K50" i="10"/>
  <c r="K17" i="5"/>
  <c r="K95" i="4"/>
  <c r="N63" i="3"/>
  <c r="O62" i="3"/>
  <c r="N112" i="5"/>
  <c r="O111" i="5"/>
  <c r="N67" i="1"/>
  <c r="O66" i="1"/>
  <c r="O34" i="8"/>
  <c r="N35" i="8"/>
  <c r="O43" i="10"/>
  <c r="N44" i="10"/>
  <c r="O34" i="4"/>
  <c r="N35" i="4"/>
  <c r="N72" i="9"/>
  <c r="O71" i="9"/>
  <c r="N83" i="11"/>
  <c r="O82" i="11"/>
  <c r="N70" i="3"/>
  <c r="O69" i="3"/>
  <c r="L17" i="5"/>
  <c r="L103" i="6"/>
  <c r="N71" i="5"/>
  <c r="O70" i="5"/>
  <c r="L95" i="4"/>
  <c r="N86" i="9"/>
  <c r="O85" i="9"/>
  <c r="N96" i="1"/>
  <c r="O95" i="1"/>
  <c r="O101" i="10"/>
  <c r="N102" i="10"/>
  <c r="O43" i="4"/>
  <c r="N44" i="4"/>
  <c r="N50" i="3"/>
  <c r="O49" i="3"/>
  <c r="N113" i="8"/>
  <c r="O112" i="8"/>
  <c r="K27" i="1"/>
  <c r="N12" i="11"/>
  <c r="O11" i="11"/>
  <c r="K43" i="11"/>
  <c r="O18" i="1"/>
  <c r="N19" i="1"/>
  <c r="K103" i="6"/>
  <c r="K11" i="4"/>
  <c r="O18" i="8"/>
  <c r="N19" i="8"/>
  <c r="N12" i="3"/>
  <c r="O11" i="3"/>
  <c r="N93" i="5"/>
  <c r="O92" i="5"/>
  <c r="O50" i="10"/>
  <c r="N51" i="10"/>
  <c r="N110" i="9"/>
  <c r="O109" i="9"/>
  <c r="K97" i="3"/>
  <c r="L27" i="1"/>
  <c r="N81" i="8"/>
  <c r="O80" i="8"/>
  <c r="L43" i="11"/>
  <c r="N74" i="7"/>
  <c r="O73" i="7"/>
  <c r="K82" i="11"/>
  <c r="O97" i="6"/>
  <c r="N98" i="6"/>
  <c r="N105" i="8"/>
  <c r="O104" i="8"/>
  <c r="O112" i="3"/>
  <c r="N113" i="3"/>
  <c r="L11" i="4"/>
  <c r="N95" i="11"/>
  <c r="O94" i="11"/>
  <c r="O21" i="9"/>
  <c r="N22" i="9"/>
  <c r="N26" i="4"/>
  <c r="O25" i="4"/>
  <c r="N117" i="5"/>
  <c r="O116" i="5"/>
  <c r="K101" i="10"/>
  <c r="O18" i="10"/>
  <c r="N19" i="10"/>
  <c r="N19" i="4"/>
  <c r="O18" i="4"/>
  <c r="N93" i="3"/>
  <c r="O92" i="3"/>
  <c r="L97" i="3"/>
  <c r="N59" i="11"/>
  <c r="O58" i="11"/>
  <c r="N87" i="3"/>
  <c r="O86" i="3"/>
  <c r="L82" i="11"/>
  <c r="K11" i="3"/>
  <c r="N52" i="8"/>
  <c r="O51" i="8"/>
  <c r="O34" i="1"/>
  <c r="N35" i="1"/>
  <c r="N73" i="8"/>
  <c r="O72" i="8"/>
  <c r="K63" i="9"/>
  <c r="N48" i="9"/>
  <c r="O47" i="9"/>
  <c r="N11" i="10"/>
  <c r="O10" i="10"/>
  <c r="L101" i="10"/>
  <c r="O125" i="10"/>
  <c r="N126" i="10"/>
  <c r="N122" i="9"/>
  <c r="O121" i="9"/>
  <c r="N134" i="7"/>
  <c r="O133" i="7"/>
  <c r="K88" i="10"/>
  <c r="N58" i="7"/>
  <c r="O57" i="7"/>
  <c r="L51" i="8"/>
  <c r="N120" i="10"/>
  <c r="O119" i="10"/>
  <c r="K95" i="1"/>
  <c r="K42" i="7"/>
  <c r="N80" i="1"/>
  <c r="O79" i="1"/>
  <c r="L11" i="3"/>
  <c r="N88" i="8" l="1"/>
  <c r="L87" i="8"/>
  <c r="K87" i="8"/>
  <c r="O87" i="8"/>
  <c r="L75" i="4"/>
  <c r="K75" i="4"/>
  <c r="O75" i="4"/>
  <c r="N76" i="4"/>
  <c r="L63" i="8"/>
  <c r="K63" i="8"/>
  <c r="O63" i="8"/>
  <c r="N64" i="8"/>
  <c r="N92" i="6"/>
  <c r="O91" i="6"/>
  <c r="L91" i="6"/>
  <c r="K91" i="6"/>
  <c r="K127" i="8"/>
  <c r="N128" i="8"/>
  <c r="O127" i="8"/>
  <c r="L127" i="8"/>
  <c r="K59" i="4"/>
  <c r="L59" i="4"/>
  <c r="N60" i="4"/>
  <c r="O59" i="4"/>
  <c r="L83" i="4"/>
  <c r="K83" i="4"/>
  <c r="O83" i="4"/>
  <c r="N84" i="4"/>
  <c r="O98" i="7"/>
  <c r="N99" i="7"/>
  <c r="L98" i="7"/>
  <c r="K98" i="7"/>
  <c r="K51" i="4"/>
  <c r="L51" i="4"/>
  <c r="O51" i="4"/>
  <c r="N52" i="4"/>
  <c r="L112" i="11"/>
  <c r="K112" i="11"/>
  <c r="N113" i="11"/>
  <c r="O112" i="11"/>
  <c r="N108" i="4"/>
  <c r="K107" i="4"/>
  <c r="O107" i="4"/>
  <c r="L107" i="4"/>
  <c r="O131" i="4"/>
  <c r="N132" i="4"/>
  <c r="K131" i="4"/>
  <c r="L131" i="4"/>
  <c r="N119" i="4"/>
  <c r="O118" i="4"/>
  <c r="L118" i="4"/>
  <c r="K118" i="4"/>
  <c r="L119" i="8"/>
  <c r="K119" i="8"/>
  <c r="N120" i="8"/>
  <c r="O119" i="8"/>
  <c r="K116" i="6"/>
  <c r="N117" i="6"/>
  <c r="O116" i="6"/>
  <c r="L116" i="6"/>
  <c r="O67" i="4"/>
  <c r="L67" i="4"/>
  <c r="N68" i="4"/>
  <c r="K67" i="4"/>
  <c r="O117" i="5"/>
  <c r="K117" i="5"/>
  <c r="L117" i="5"/>
  <c r="N59" i="7"/>
  <c r="O58" i="7"/>
  <c r="K58" i="7"/>
  <c r="L58" i="7"/>
  <c r="O93" i="5"/>
  <c r="N94" i="5"/>
  <c r="L93" i="5"/>
  <c r="K93" i="5"/>
  <c r="N49" i="6"/>
  <c r="O48" i="6"/>
  <c r="L48" i="6"/>
  <c r="K48" i="6"/>
  <c r="N20" i="10"/>
  <c r="O19" i="10"/>
  <c r="L19" i="10"/>
  <c r="K19" i="10"/>
  <c r="N45" i="4"/>
  <c r="O44" i="4"/>
  <c r="K44" i="4"/>
  <c r="L44" i="4"/>
  <c r="O121" i="3"/>
  <c r="N122" i="3"/>
  <c r="L121" i="3"/>
  <c r="K121" i="3"/>
  <c r="N53" i="8"/>
  <c r="O52" i="8"/>
  <c r="L52" i="8"/>
  <c r="K52" i="8"/>
  <c r="O39" i="6"/>
  <c r="N40" i="6"/>
  <c r="L39" i="6"/>
  <c r="K39" i="6"/>
  <c r="N98" i="8"/>
  <c r="O97" i="8"/>
  <c r="L97" i="8"/>
  <c r="K97" i="8"/>
  <c r="O123" i="7"/>
  <c r="N124" i="7"/>
  <c r="L123" i="7"/>
  <c r="K123" i="7"/>
  <c r="N19" i="7"/>
  <c r="O18" i="7"/>
  <c r="K18" i="7"/>
  <c r="L18" i="7"/>
  <c r="N68" i="11"/>
  <c r="O67" i="11"/>
  <c r="L67" i="11"/>
  <c r="K67" i="11"/>
  <c r="N13" i="4"/>
  <c r="O12" i="4"/>
  <c r="L12" i="4"/>
  <c r="K12" i="4"/>
  <c r="N83" i="7"/>
  <c r="O82" i="7"/>
  <c r="L82" i="7"/>
  <c r="K82" i="7"/>
  <c r="O90" i="4"/>
  <c r="L90" i="4"/>
  <c r="K90" i="4"/>
  <c r="N84" i="10"/>
  <c r="O83" i="10"/>
  <c r="L83" i="10"/>
  <c r="K83" i="10"/>
  <c r="O86" i="1"/>
  <c r="L86" i="1"/>
  <c r="K86" i="1"/>
  <c r="N102" i="4"/>
  <c r="O101" i="4"/>
  <c r="L101" i="4"/>
  <c r="K101" i="4"/>
  <c r="N65" i="6"/>
  <c r="O64" i="6"/>
  <c r="L64" i="6"/>
  <c r="K64" i="6"/>
  <c r="O98" i="3"/>
  <c r="N99" i="3"/>
  <c r="L98" i="3"/>
  <c r="K98" i="3"/>
  <c r="N60" i="11"/>
  <c r="O59" i="11"/>
  <c r="L59" i="11"/>
  <c r="K59" i="11"/>
  <c r="N73" i="9"/>
  <c r="O72" i="9"/>
  <c r="L72" i="9"/>
  <c r="K72" i="9"/>
  <c r="N64" i="3"/>
  <c r="O63" i="3"/>
  <c r="L63" i="3"/>
  <c r="K63" i="3"/>
  <c r="N52" i="11"/>
  <c r="O51" i="11"/>
  <c r="L51" i="11"/>
  <c r="K51" i="11"/>
  <c r="O90" i="7"/>
  <c r="N91" i="7"/>
  <c r="L90" i="7"/>
  <c r="K90" i="7"/>
  <c r="O28" i="1"/>
  <c r="N29" i="1"/>
  <c r="L28" i="1"/>
  <c r="K28" i="1"/>
  <c r="N123" i="6"/>
  <c r="O122" i="6"/>
  <c r="L122" i="6"/>
  <c r="K122" i="6"/>
  <c r="N23" i="9"/>
  <c r="O22" i="9"/>
  <c r="L22" i="9"/>
  <c r="K22" i="9"/>
  <c r="O50" i="3"/>
  <c r="N51" i="3"/>
  <c r="L50" i="3"/>
  <c r="K50" i="3"/>
  <c r="N36" i="8"/>
  <c r="O35" i="8"/>
  <c r="L35" i="8"/>
  <c r="K35" i="8"/>
  <c r="O11" i="5"/>
  <c r="N12" i="5"/>
  <c r="K11" i="5"/>
  <c r="L11" i="5"/>
  <c r="N32" i="9"/>
  <c r="O31" i="9"/>
  <c r="L31" i="9"/>
  <c r="K31" i="9"/>
  <c r="N102" i="11"/>
  <c r="O101" i="11"/>
  <c r="K101" i="11"/>
  <c r="L101" i="11"/>
  <c r="O107" i="5"/>
  <c r="L107" i="5"/>
  <c r="K107" i="5"/>
  <c r="N82" i="8"/>
  <c r="O81" i="8"/>
  <c r="L81" i="8"/>
  <c r="K81" i="8"/>
  <c r="N21" i="3"/>
  <c r="O20" i="3"/>
  <c r="K20" i="3"/>
  <c r="L20" i="3"/>
  <c r="O27" i="5"/>
  <c r="N28" i="5"/>
  <c r="L27" i="5"/>
  <c r="K27" i="5"/>
  <c r="O134" i="7"/>
  <c r="L134" i="7"/>
  <c r="K134" i="7"/>
  <c r="O27" i="10"/>
  <c r="N28" i="10"/>
  <c r="L27" i="10"/>
  <c r="K27" i="10"/>
  <c r="O117" i="9"/>
  <c r="L117" i="9"/>
  <c r="K117" i="9"/>
  <c r="N132" i="10"/>
  <c r="O131" i="10"/>
  <c r="L131" i="10"/>
  <c r="K131" i="10"/>
  <c r="N35" i="3"/>
  <c r="O34" i="3"/>
  <c r="L34" i="3"/>
  <c r="K34" i="3"/>
  <c r="N132" i="11"/>
  <c r="O131" i="11"/>
  <c r="L131" i="11"/>
  <c r="K131" i="11"/>
  <c r="N17" i="9"/>
  <c r="O16" i="9"/>
  <c r="L16" i="9"/>
  <c r="K16" i="9"/>
  <c r="O80" i="1"/>
  <c r="L80" i="1"/>
  <c r="K80" i="1"/>
  <c r="O110" i="9"/>
  <c r="N111" i="9"/>
  <c r="L110" i="9"/>
  <c r="K110" i="9"/>
  <c r="N52" i="10"/>
  <c r="O51" i="10"/>
  <c r="L51" i="10"/>
  <c r="K51" i="10"/>
  <c r="O86" i="6"/>
  <c r="N87" i="6"/>
  <c r="L86" i="6"/>
  <c r="K86" i="6"/>
  <c r="N90" i="10"/>
  <c r="O89" i="10"/>
  <c r="L89" i="10"/>
  <c r="K89" i="10"/>
  <c r="N23" i="6"/>
  <c r="O22" i="6"/>
  <c r="L22" i="6"/>
  <c r="K22" i="6"/>
  <c r="N126" i="4"/>
  <c r="O125" i="4"/>
  <c r="K125" i="4"/>
  <c r="L125" i="4"/>
  <c r="O93" i="9"/>
  <c r="L93" i="9"/>
  <c r="K93" i="9"/>
  <c r="O27" i="7"/>
  <c r="N28" i="7"/>
  <c r="L27" i="7"/>
  <c r="K27" i="7"/>
  <c r="O110" i="6"/>
  <c r="N111" i="6"/>
  <c r="K110" i="6"/>
  <c r="L110" i="6"/>
  <c r="O62" i="1"/>
  <c r="L62" i="1"/>
  <c r="K62" i="1"/>
  <c r="O11" i="10"/>
  <c r="N12" i="10"/>
  <c r="K11" i="10"/>
  <c r="L11" i="10"/>
  <c r="O101" i="5"/>
  <c r="L101" i="5"/>
  <c r="K101" i="5"/>
  <c r="O102" i="10"/>
  <c r="K102" i="10"/>
  <c r="L102" i="10"/>
  <c r="O12" i="11"/>
  <c r="N13" i="11"/>
  <c r="L12" i="11"/>
  <c r="K12" i="11"/>
  <c r="O67" i="1"/>
  <c r="N68" i="1"/>
  <c r="K67" i="1"/>
  <c r="L67" i="1"/>
  <c r="N57" i="9"/>
  <c r="O56" i="9"/>
  <c r="L56" i="9"/>
  <c r="K56" i="9"/>
  <c r="N129" i="6"/>
  <c r="O128" i="6"/>
  <c r="L128" i="6"/>
  <c r="K128" i="6"/>
  <c r="N108" i="10"/>
  <c r="O107" i="10"/>
  <c r="L107" i="10"/>
  <c r="K107" i="10"/>
  <c r="N37" i="7"/>
  <c r="O36" i="7"/>
  <c r="K36" i="7"/>
  <c r="L36" i="7"/>
  <c r="N27" i="4"/>
  <c r="O26" i="4"/>
  <c r="L26" i="4"/>
  <c r="K26" i="4"/>
  <c r="O85" i="5"/>
  <c r="N86" i="5"/>
  <c r="L85" i="5"/>
  <c r="K85" i="5"/>
  <c r="O120" i="10"/>
  <c r="L120" i="10"/>
  <c r="K120" i="10"/>
  <c r="N46" i="3"/>
  <c r="O45" i="3"/>
  <c r="L45" i="3"/>
  <c r="K45" i="3"/>
  <c r="N32" i="6"/>
  <c r="O31" i="6"/>
  <c r="L31" i="6"/>
  <c r="K31" i="6"/>
  <c r="O72" i="1"/>
  <c r="N73" i="1"/>
  <c r="K72" i="1"/>
  <c r="L72" i="1"/>
  <c r="O77" i="5"/>
  <c r="N78" i="5"/>
  <c r="L77" i="5"/>
  <c r="K77" i="5"/>
  <c r="N55" i="1"/>
  <c r="O54" i="1"/>
  <c r="L54" i="1"/>
  <c r="K54" i="1"/>
  <c r="N108" i="11"/>
  <c r="O107" i="11"/>
  <c r="L107" i="11"/>
  <c r="K107" i="11"/>
  <c r="N28" i="3"/>
  <c r="O27" i="3"/>
  <c r="K27" i="3"/>
  <c r="L27" i="3"/>
  <c r="O104" i="1"/>
  <c r="L104" i="1"/>
  <c r="K104" i="1"/>
  <c r="N51" i="7"/>
  <c r="O50" i="7"/>
  <c r="L50" i="7"/>
  <c r="K50" i="7"/>
  <c r="N52" i="5"/>
  <c r="O51" i="5"/>
  <c r="L51" i="5"/>
  <c r="K51" i="5"/>
  <c r="N99" i="6"/>
  <c r="O98" i="6"/>
  <c r="L98" i="6"/>
  <c r="K98" i="6"/>
  <c r="N114" i="10"/>
  <c r="O113" i="10"/>
  <c r="L113" i="10"/>
  <c r="K113" i="10"/>
  <c r="N114" i="8"/>
  <c r="O113" i="8"/>
  <c r="L113" i="8"/>
  <c r="K113" i="8"/>
  <c r="O126" i="10"/>
  <c r="K126" i="10"/>
  <c r="L126" i="10"/>
  <c r="O95" i="11"/>
  <c r="N96" i="11"/>
  <c r="L95" i="11"/>
  <c r="K95" i="11"/>
  <c r="O70" i="3"/>
  <c r="K70" i="3"/>
  <c r="L70" i="3"/>
  <c r="O96" i="4"/>
  <c r="L96" i="4"/>
  <c r="K96" i="4"/>
  <c r="O48" i="1"/>
  <c r="L48" i="1"/>
  <c r="K48" i="1"/>
  <c r="N35" i="11"/>
  <c r="O34" i="11"/>
  <c r="L34" i="11"/>
  <c r="K34" i="11"/>
  <c r="O44" i="1"/>
  <c r="L44" i="1"/>
  <c r="K44" i="1"/>
  <c r="O58" i="3"/>
  <c r="L58" i="3"/>
  <c r="K58" i="3"/>
  <c r="N99" i="9"/>
  <c r="O98" i="9"/>
  <c r="L98" i="9"/>
  <c r="K98" i="9"/>
  <c r="O91" i="1"/>
  <c r="N92" i="1"/>
  <c r="L91" i="1"/>
  <c r="K91" i="1"/>
  <c r="N60" i="5"/>
  <c r="O59" i="5"/>
  <c r="L59" i="5"/>
  <c r="K59" i="5"/>
  <c r="N57" i="6"/>
  <c r="O56" i="6"/>
  <c r="K56" i="6"/>
  <c r="L56" i="6"/>
  <c r="N106" i="8"/>
  <c r="O105" i="8"/>
  <c r="K105" i="8"/>
  <c r="L105" i="8"/>
  <c r="N27" i="8"/>
  <c r="O26" i="8"/>
  <c r="L26" i="8"/>
  <c r="K26" i="8"/>
  <c r="O12" i="3"/>
  <c r="N13" i="3"/>
  <c r="L12" i="3"/>
  <c r="K12" i="3"/>
  <c r="N49" i="9"/>
  <c r="O48" i="9"/>
  <c r="L48" i="9"/>
  <c r="K48" i="9"/>
  <c r="N114" i="3"/>
  <c r="O113" i="3"/>
  <c r="L113" i="3"/>
  <c r="K113" i="3"/>
  <c r="N28" i="11"/>
  <c r="O27" i="11"/>
  <c r="K27" i="11"/>
  <c r="L27" i="11"/>
  <c r="N105" i="9"/>
  <c r="O104" i="9"/>
  <c r="L104" i="9"/>
  <c r="K104" i="9"/>
  <c r="N73" i="6"/>
  <c r="O72" i="6"/>
  <c r="L72" i="6"/>
  <c r="K72" i="6"/>
  <c r="O90" i="11"/>
  <c r="L90" i="11"/>
  <c r="K90" i="11"/>
  <c r="N44" i="8"/>
  <c r="O43" i="8"/>
  <c r="L43" i="8"/>
  <c r="K43" i="8"/>
  <c r="O11" i="1"/>
  <c r="N12" i="1"/>
  <c r="L11" i="1"/>
  <c r="K11" i="1"/>
  <c r="N84" i="11"/>
  <c r="O83" i="11"/>
  <c r="K83" i="11"/>
  <c r="L83" i="11"/>
  <c r="O44" i="11"/>
  <c r="N45" i="11"/>
  <c r="L44" i="11"/>
  <c r="K44" i="11"/>
  <c r="N60" i="10"/>
  <c r="O59" i="10"/>
  <c r="L59" i="10"/>
  <c r="K59" i="10"/>
  <c r="N76" i="10"/>
  <c r="O75" i="10"/>
  <c r="L75" i="10"/>
  <c r="K75" i="10"/>
  <c r="N67" i="7"/>
  <c r="O66" i="7"/>
  <c r="L66" i="7"/>
  <c r="K66" i="7"/>
  <c r="N13" i="7"/>
  <c r="O12" i="7"/>
  <c r="L12" i="7"/>
  <c r="K12" i="7"/>
  <c r="N20" i="1"/>
  <c r="O19" i="1"/>
  <c r="L19" i="1"/>
  <c r="K19" i="1"/>
  <c r="N129" i="9"/>
  <c r="O128" i="9"/>
  <c r="L128" i="9"/>
  <c r="K128" i="9"/>
  <c r="N34" i="5"/>
  <c r="O33" i="5"/>
  <c r="L33" i="5"/>
  <c r="K33" i="5"/>
  <c r="N123" i="9"/>
  <c r="O122" i="9"/>
  <c r="L122" i="9"/>
  <c r="K122" i="9"/>
  <c r="O96" i="1"/>
  <c r="N97" i="1"/>
  <c r="L96" i="1"/>
  <c r="K96" i="1"/>
  <c r="O19" i="4"/>
  <c r="N20" i="4"/>
  <c r="L19" i="4"/>
  <c r="K19" i="4"/>
  <c r="N75" i="7"/>
  <c r="O74" i="7"/>
  <c r="K74" i="7"/>
  <c r="L74" i="7"/>
  <c r="N126" i="11"/>
  <c r="O125" i="11"/>
  <c r="K125" i="11"/>
  <c r="L125" i="11"/>
  <c r="N74" i="8"/>
  <c r="O73" i="8"/>
  <c r="L73" i="8"/>
  <c r="K73" i="8"/>
  <c r="N12" i="8"/>
  <c r="O11" i="8"/>
  <c r="L11" i="8"/>
  <c r="K11" i="8"/>
  <c r="O81" i="3"/>
  <c r="N82" i="3"/>
  <c r="K81" i="3"/>
  <c r="L81" i="3"/>
  <c r="O135" i="3"/>
  <c r="N136" i="3"/>
  <c r="L135" i="3"/>
  <c r="K135" i="3"/>
  <c r="O18" i="5"/>
  <c r="N19" i="5"/>
  <c r="L18" i="5"/>
  <c r="K18" i="5"/>
  <c r="N42" i="5"/>
  <c r="O41" i="5"/>
  <c r="L41" i="5"/>
  <c r="K41" i="5"/>
  <c r="O114" i="4"/>
  <c r="L114" i="4"/>
  <c r="K114" i="4"/>
  <c r="N76" i="11"/>
  <c r="O75" i="11"/>
  <c r="K75" i="11"/>
  <c r="L75" i="11"/>
  <c r="O86" i="9"/>
  <c r="N87" i="9"/>
  <c r="L86" i="9"/>
  <c r="K86" i="9"/>
  <c r="N44" i="7"/>
  <c r="O43" i="7"/>
  <c r="L43" i="7"/>
  <c r="K43" i="7"/>
  <c r="N36" i="4"/>
  <c r="O35" i="4"/>
  <c r="L35" i="4"/>
  <c r="K35" i="4"/>
  <c r="N41" i="9"/>
  <c r="O40" i="9"/>
  <c r="L40" i="9"/>
  <c r="K40" i="9"/>
  <c r="N45" i="10"/>
  <c r="O44" i="10"/>
  <c r="K44" i="10"/>
  <c r="L44" i="10"/>
  <c r="N94" i="3"/>
  <c r="O93" i="3"/>
  <c r="L93" i="3"/>
  <c r="K93" i="3"/>
  <c r="N36" i="10"/>
  <c r="O35" i="10"/>
  <c r="L35" i="10"/>
  <c r="K35" i="10"/>
  <c r="N72" i="5"/>
  <c r="O71" i="5"/>
  <c r="L71" i="5"/>
  <c r="K71" i="5"/>
  <c r="N36" i="1"/>
  <c r="O35" i="1"/>
  <c r="L35" i="1"/>
  <c r="K35" i="1"/>
  <c r="O87" i="3"/>
  <c r="N88" i="3"/>
  <c r="L87" i="3"/>
  <c r="K87" i="3"/>
  <c r="N20" i="8"/>
  <c r="O19" i="8"/>
  <c r="K19" i="8"/>
  <c r="L19" i="8"/>
  <c r="O112" i="5"/>
  <c r="L112" i="5"/>
  <c r="K112" i="5"/>
  <c r="N105" i="6"/>
  <c r="O104" i="6"/>
  <c r="L104" i="6"/>
  <c r="K104" i="6"/>
  <c r="O119" i="11"/>
  <c r="N120" i="11"/>
  <c r="L119" i="11"/>
  <c r="K119" i="11"/>
  <c r="N65" i="9"/>
  <c r="O64" i="9"/>
  <c r="L64" i="9"/>
  <c r="K64" i="9"/>
  <c r="N76" i="3"/>
  <c r="O75" i="3"/>
  <c r="L75" i="3"/>
  <c r="K75" i="3"/>
  <c r="N20" i="11"/>
  <c r="O19" i="11"/>
  <c r="K19" i="11"/>
  <c r="L19" i="11"/>
  <c r="O96" i="10"/>
  <c r="K96" i="10"/>
  <c r="L96" i="10"/>
  <c r="O104" i="3"/>
  <c r="N105" i="3"/>
  <c r="L104" i="3"/>
  <c r="K104" i="3"/>
  <c r="N68" i="10"/>
  <c r="O67" i="10"/>
  <c r="L67" i="10"/>
  <c r="K67" i="10"/>
  <c r="O115" i="7"/>
  <c r="N116" i="7"/>
  <c r="L115" i="7"/>
  <c r="K115" i="7"/>
  <c r="N109" i="7"/>
  <c r="O108" i="7"/>
  <c r="L108" i="7"/>
  <c r="K108" i="7"/>
  <c r="K68" i="4" l="1"/>
  <c r="L68" i="4"/>
  <c r="N69" i="4"/>
  <c r="O68" i="4"/>
  <c r="K120" i="8"/>
  <c r="L120" i="8"/>
  <c r="N121" i="8"/>
  <c r="O120" i="8"/>
  <c r="K119" i="4"/>
  <c r="L119" i="4"/>
  <c r="N120" i="4"/>
  <c r="O119" i="4"/>
  <c r="O117" i="6"/>
  <c r="K117" i="6"/>
  <c r="L117" i="6"/>
  <c r="K64" i="8"/>
  <c r="N65" i="8"/>
  <c r="O64" i="8"/>
  <c r="L64" i="8"/>
  <c r="L76" i="4"/>
  <c r="K76" i="4"/>
  <c r="N77" i="4"/>
  <c r="O76" i="4"/>
  <c r="O84" i="4"/>
  <c r="K84" i="4"/>
  <c r="L84" i="4"/>
  <c r="L113" i="11"/>
  <c r="K113" i="11"/>
  <c r="N114" i="11"/>
  <c r="O113" i="11"/>
  <c r="K92" i="6"/>
  <c r="N93" i="6"/>
  <c r="O92" i="6"/>
  <c r="L92" i="6"/>
  <c r="O132" i="4"/>
  <c r="K132" i="4"/>
  <c r="L132" i="4"/>
  <c r="K99" i="7"/>
  <c r="L99" i="7"/>
  <c r="O99" i="7"/>
  <c r="N100" i="7"/>
  <c r="K128" i="8"/>
  <c r="O128" i="8"/>
  <c r="L128" i="8"/>
  <c r="N129" i="8"/>
  <c r="L88" i="8"/>
  <c r="K88" i="8"/>
  <c r="N89" i="8"/>
  <c r="O88" i="8"/>
  <c r="O60" i="4"/>
  <c r="N61" i="4"/>
  <c r="K60" i="4"/>
  <c r="L60" i="4"/>
  <c r="O108" i="4"/>
  <c r="K108" i="4"/>
  <c r="L108" i="4"/>
  <c r="N53" i="4"/>
  <c r="K52" i="4"/>
  <c r="L52" i="4"/>
  <c r="O52" i="4"/>
  <c r="O44" i="7"/>
  <c r="N45" i="7"/>
  <c r="K44" i="7"/>
  <c r="L44" i="7"/>
  <c r="O120" i="11"/>
  <c r="K120" i="11"/>
  <c r="L120" i="11"/>
  <c r="O87" i="6"/>
  <c r="K87" i="6"/>
  <c r="L87" i="6"/>
  <c r="O28" i="5"/>
  <c r="L28" i="5"/>
  <c r="K28" i="5"/>
  <c r="O105" i="9"/>
  <c r="L105" i="9"/>
  <c r="K105" i="9"/>
  <c r="O82" i="8"/>
  <c r="L82" i="8"/>
  <c r="K82" i="8"/>
  <c r="N69" i="10"/>
  <c r="O68" i="10"/>
  <c r="K68" i="10"/>
  <c r="L68" i="10"/>
  <c r="O68" i="11"/>
  <c r="N69" i="11"/>
  <c r="L68" i="11"/>
  <c r="K68" i="11"/>
  <c r="N28" i="4"/>
  <c r="O27" i="4"/>
  <c r="K27" i="4"/>
  <c r="L27" i="4"/>
  <c r="O60" i="11"/>
  <c r="N61" i="11"/>
  <c r="L60" i="11"/>
  <c r="K60" i="11"/>
  <c r="O87" i="9"/>
  <c r="K87" i="9"/>
  <c r="L87" i="9"/>
  <c r="O65" i="6"/>
  <c r="N66" i="6"/>
  <c r="L65" i="6"/>
  <c r="K65" i="6"/>
  <c r="N61" i="10"/>
  <c r="O60" i="10"/>
  <c r="L60" i="10"/>
  <c r="K60" i="10"/>
  <c r="N125" i="7"/>
  <c r="O124" i="7"/>
  <c r="K124" i="7"/>
  <c r="L124" i="7"/>
  <c r="O123" i="9"/>
  <c r="L123" i="9"/>
  <c r="K123" i="9"/>
  <c r="N79" i="5"/>
  <c r="O78" i="5"/>
  <c r="K78" i="5"/>
  <c r="L78" i="5"/>
  <c r="N22" i="3"/>
  <c r="O21" i="3"/>
  <c r="L21" i="3"/>
  <c r="K21" i="3"/>
  <c r="O102" i="4"/>
  <c r="L102" i="4"/>
  <c r="K102" i="4"/>
  <c r="O36" i="4"/>
  <c r="N37" i="4"/>
  <c r="L36" i="4"/>
  <c r="K36" i="4"/>
  <c r="O82" i="3"/>
  <c r="L82" i="3"/>
  <c r="K82" i="3"/>
  <c r="N14" i="7"/>
  <c r="O13" i="7"/>
  <c r="L13" i="7"/>
  <c r="K13" i="7"/>
  <c r="N45" i="8"/>
  <c r="O44" i="8"/>
  <c r="L44" i="8"/>
  <c r="K44" i="8"/>
  <c r="O111" i="6"/>
  <c r="K111" i="6"/>
  <c r="L111" i="6"/>
  <c r="O102" i="11"/>
  <c r="K102" i="11"/>
  <c r="L102" i="11"/>
  <c r="N84" i="7"/>
  <c r="O83" i="7"/>
  <c r="L83" i="7"/>
  <c r="K83" i="7"/>
  <c r="O108" i="10"/>
  <c r="L108" i="10"/>
  <c r="K108" i="10"/>
  <c r="O57" i="6"/>
  <c r="N58" i="6"/>
  <c r="L57" i="6"/>
  <c r="K57" i="6"/>
  <c r="O76" i="3"/>
  <c r="K76" i="3"/>
  <c r="L76" i="3"/>
  <c r="N52" i="3"/>
  <c r="O51" i="3"/>
  <c r="L51" i="3"/>
  <c r="K51" i="3"/>
  <c r="O17" i="9"/>
  <c r="N18" i="9"/>
  <c r="L17" i="9"/>
  <c r="K17" i="9"/>
  <c r="N46" i="4"/>
  <c r="O45" i="4"/>
  <c r="L45" i="4"/>
  <c r="K45" i="4"/>
  <c r="O52" i="5"/>
  <c r="K52" i="5"/>
  <c r="L52" i="5"/>
  <c r="N53" i="10"/>
  <c r="O52" i="10"/>
  <c r="L52" i="10"/>
  <c r="K52" i="10"/>
  <c r="O96" i="11"/>
  <c r="K96" i="11"/>
  <c r="L96" i="11"/>
  <c r="O72" i="5"/>
  <c r="L72" i="5"/>
  <c r="K72" i="5"/>
  <c r="O74" i="8"/>
  <c r="L74" i="8"/>
  <c r="K74" i="8"/>
  <c r="O35" i="11"/>
  <c r="N36" i="11"/>
  <c r="L35" i="11"/>
  <c r="K35" i="11"/>
  <c r="N29" i="3"/>
  <c r="O28" i="3"/>
  <c r="L28" i="3"/>
  <c r="K28" i="3"/>
  <c r="N58" i="9"/>
  <c r="O57" i="9"/>
  <c r="L57" i="9"/>
  <c r="K57" i="9"/>
  <c r="O111" i="9"/>
  <c r="L111" i="9"/>
  <c r="K111" i="9"/>
  <c r="O53" i="8"/>
  <c r="N54" i="8"/>
  <c r="L53" i="8"/>
  <c r="K53" i="8"/>
  <c r="N21" i="10"/>
  <c r="O20" i="10"/>
  <c r="L20" i="10"/>
  <c r="K20" i="10"/>
  <c r="O41" i="9"/>
  <c r="N42" i="9"/>
  <c r="L41" i="9"/>
  <c r="K41" i="9"/>
  <c r="O84" i="11"/>
  <c r="L84" i="11"/>
  <c r="K84" i="11"/>
  <c r="O49" i="6"/>
  <c r="N50" i="6"/>
  <c r="L49" i="6"/>
  <c r="K49" i="6"/>
  <c r="O129" i="6"/>
  <c r="K129" i="6"/>
  <c r="L129" i="6"/>
  <c r="N95" i="5"/>
  <c r="O94" i="5"/>
  <c r="L94" i="5"/>
  <c r="K94" i="5"/>
  <c r="O108" i="11"/>
  <c r="L108" i="11"/>
  <c r="K108" i="11"/>
  <c r="O88" i="3"/>
  <c r="L88" i="3"/>
  <c r="K88" i="3"/>
  <c r="O132" i="11"/>
  <c r="L132" i="11"/>
  <c r="K132" i="11"/>
  <c r="O99" i="9"/>
  <c r="K99" i="9"/>
  <c r="L99" i="9"/>
  <c r="N66" i="9"/>
  <c r="O65" i="9"/>
  <c r="L65" i="9"/>
  <c r="K65" i="9"/>
  <c r="N13" i="1"/>
  <c r="O12" i="1"/>
  <c r="L12" i="1"/>
  <c r="K12" i="1"/>
  <c r="O36" i="1"/>
  <c r="N37" i="1"/>
  <c r="K36" i="1"/>
  <c r="L36" i="1"/>
  <c r="N43" i="5"/>
  <c r="O42" i="5"/>
  <c r="L42" i="5"/>
  <c r="K42" i="5"/>
  <c r="N98" i="1"/>
  <c r="O97" i="1"/>
  <c r="K97" i="1"/>
  <c r="L97" i="1"/>
  <c r="N14" i="3"/>
  <c r="O13" i="3"/>
  <c r="K13" i="3"/>
  <c r="L13" i="3"/>
  <c r="O99" i="6"/>
  <c r="K99" i="6"/>
  <c r="L99" i="6"/>
  <c r="N52" i="7"/>
  <c r="O51" i="7"/>
  <c r="L51" i="7"/>
  <c r="K51" i="7"/>
  <c r="O90" i="10"/>
  <c r="K90" i="10"/>
  <c r="L90" i="10"/>
  <c r="N29" i="10"/>
  <c r="O28" i="10"/>
  <c r="K28" i="10"/>
  <c r="L28" i="10"/>
  <c r="O12" i="5"/>
  <c r="N13" i="5"/>
  <c r="K12" i="5"/>
  <c r="L12" i="5"/>
  <c r="O123" i="6"/>
  <c r="L123" i="6"/>
  <c r="K123" i="6"/>
  <c r="O52" i="11"/>
  <c r="N53" i="11"/>
  <c r="K52" i="11"/>
  <c r="L52" i="11"/>
  <c r="O64" i="3"/>
  <c r="L64" i="3"/>
  <c r="K64" i="3"/>
  <c r="N60" i="7"/>
  <c r="O59" i="7"/>
  <c r="L59" i="7"/>
  <c r="K59" i="7"/>
  <c r="O84" i="10"/>
  <c r="L84" i="10"/>
  <c r="K84" i="10"/>
  <c r="N14" i="11"/>
  <c r="O13" i="11"/>
  <c r="K13" i="11"/>
  <c r="L13" i="11"/>
  <c r="N100" i="3"/>
  <c r="O99" i="3"/>
  <c r="L99" i="3"/>
  <c r="K99" i="3"/>
  <c r="O94" i="3"/>
  <c r="L94" i="3"/>
  <c r="K94" i="3"/>
  <c r="O129" i="9"/>
  <c r="K129" i="9"/>
  <c r="L129" i="9"/>
  <c r="N24" i="6"/>
  <c r="O23" i="6"/>
  <c r="L23" i="6"/>
  <c r="K23" i="6"/>
  <c r="N115" i="3"/>
  <c r="O114" i="3"/>
  <c r="L114" i="3"/>
  <c r="K114" i="3"/>
  <c r="N117" i="7"/>
  <c r="O116" i="7"/>
  <c r="L116" i="7"/>
  <c r="K116" i="7"/>
  <c r="O20" i="8"/>
  <c r="N21" i="8"/>
  <c r="L20" i="8"/>
  <c r="K20" i="8"/>
  <c r="N46" i="11"/>
  <c r="O45" i="11"/>
  <c r="K45" i="11"/>
  <c r="L45" i="11"/>
  <c r="N29" i="11"/>
  <c r="O28" i="11"/>
  <c r="L28" i="11"/>
  <c r="K28" i="11"/>
  <c r="N50" i="9"/>
  <c r="O49" i="9"/>
  <c r="L49" i="9"/>
  <c r="K49" i="9"/>
  <c r="O68" i="1"/>
  <c r="L68" i="1"/>
  <c r="K68" i="1"/>
  <c r="O126" i="4"/>
  <c r="L126" i="4"/>
  <c r="K126" i="4"/>
  <c r="N24" i="9"/>
  <c r="O23" i="9"/>
  <c r="L23" i="9"/>
  <c r="K23" i="9"/>
  <c r="N77" i="10"/>
  <c r="O76" i="10"/>
  <c r="K76" i="10"/>
  <c r="L76" i="10"/>
  <c r="N106" i="3"/>
  <c r="O105" i="3"/>
  <c r="K105" i="3"/>
  <c r="L105" i="3"/>
  <c r="O136" i="3"/>
  <c r="N137" i="3"/>
  <c r="L136" i="3"/>
  <c r="K136" i="3"/>
  <c r="N68" i="7"/>
  <c r="O67" i="7"/>
  <c r="L67" i="7"/>
  <c r="K67" i="7"/>
  <c r="N33" i="6"/>
  <c r="O32" i="6"/>
  <c r="L32" i="6"/>
  <c r="K32" i="6"/>
  <c r="N87" i="5"/>
  <c r="O86" i="5"/>
  <c r="L86" i="5"/>
  <c r="K86" i="5"/>
  <c r="O32" i="9"/>
  <c r="N33" i="9"/>
  <c r="L32" i="9"/>
  <c r="K32" i="9"/>
  <c r="N14" i="4"/>
  <c r="O13" i="4"/>
  <c r="L13" i="4"/>
  <c r="K13" i="4"/>
  <c r="O122" i="3"/>
  <c r="L122" i="3"/>
  <c r="K122" i="3"/>
  <c r="N21" i="1"/>
  <c r="O20" i="1"/>
  <c r="K20" i="1"/>
  <c r="L20" i="1"/>
  <c r="N29" i="7"/>
  <c r="O28" i="7"/>
  <c r="L28" i="7"/>
  <c r="K28" i="7"/>
  <c r="N92" i="7"/>
  <c r="O91" i="7"/>
  <c r="L91" i="7"/>
  <c r="K91" i="7"/>
  <c r="N21" i="4"/>
  <c r="O20" i="4"/>
  <c r="L20" i="4"/>
  <c r="K20" i="4"/>
  <c r="O114" i="10"/>
  <c r="K114" i="10"/>
  <c r="L114" i="10"/>
  <c r="N20" i="5"/>
  <c r="O19" i="5"/>
  <c r="L19" i="5"/>
  <c r="K19" i="5"/>
  <c r="O36" i="10"/>
  <c r="N37" i="10"/>
  <c r="L36" i="10"/>
  <c r="K36" i="10"/>
  <c r="O37" i="7"/>
  <c r="N38" i="7"/>
  <c r="L37" i="7"/>
  <c r="K37" i="7"/>
  <c r="N13" i="10"/>
  <c r="O12" i="10"/>
  <c r="L12" i="10"/>
  <c r="K12" i="10"/>
  <c r="O35" i="3"/>
  <c r="N36" i="3"/>
  <c r="L35" i="3"/>
  <c r="K35" i="3"/>
  <c r="O36" i="8"/>
  <c r="N37" i="8"/>
  <c r="L36" i="8"/>
  <c r="K36" i="8"/>
  <c r="N30" i="1"/>
  <c r="O29" i="1"/>
  <c r="K29" i="1"/>
  <c r="L29" i="1"/>
  <c r="N74" i="9"/>
  <c r="O73" i="9"/>
  <c r="L73" i="9"/>
  <c r="K73" i="9"/>
  <c r="N41" i="6"/>
  <c r="O40" i="6"/>
  <c r="L40" i="6"/>
  <c r="K40" i="6"/>
  <c r="O92" i="1"/>
  <c r="K92" i="1"/>
  <c r="L92" i="1"/>
  <c r="O109" i="7"/>
  <c r="N110" i="7"/>
  <c r="L109" i="7"/>
  <c r="K109" i="7"/>
  <c r="O132" i="10"/>
  <c r="L132" i="10"/>
  <c r="K132" i="10"/>
  <c r="O105" i="6"/>
  <c r="L105" i="6"/>
  <c r="K105" i="6"/>
  <c r="O45" i="10"/>
  <c r="N46" i="10"/>
  <c r="L45" i="10"/>
  <c r="K45" i="10"/>
  <c r="O76" i="11"/>
  <c r="N77" i="11"/>
  <c r="L76" i="11"/>
  <c r="K76" i="11"/>
  <c r="N13" i="8"/>
  <c r="O12" i="8"/>
  <c r="L12" i="8"/>
  <c r="K12" i="8"/>
  <c r="O126" i="11"/>
  <c r="K126" i="11"/>
  <c r="L126" i="11"/>
  <c r="O106" i="8"/>
  <c r="L106" i="8"/>
  <c r="K106" i="8"/>
  <c r="O60" i="5"/>
  <c r="L60" i="5"/>
  <c r="K60" i="5"/>
  <c r="O98" i="8"/>
  <c r="L98" i="8"/>
  <c r="K98" i="8"/>
  <c r="N56" i="1"/>
  <c r="O55" i="1"/>
  <c r="K55" i="1"/>
  <c r="L55" i="1"/>
  <c r="O46" i="3"/>
  <c r="K46" i="3"/>
  <c r="L46" i="3"/>
  <c r="N20" i="7"/>
  <c r="O19" i="7"/>
  <c r="L19" i="7"/>
  <c r="K19" i="7"/>
  <c r="O20" i="11"/>
  <c r="N21" i="11"/>
  <c r="L20" i="11"/>
  <c r="K20" i="11"/>
  <c r="N76" i="7"/>
  <c r="O75" i="7"/>
  <c r="L75" i="7"/>
  <c r="K75" i="7"/>
  <c r="O34" i="5"/>
  <c r="N35" i="5"/>
  <c r="L34" i="5"/>
  <c r="K34" i="5"/>
  <c r="O73" i="6"/>
  <c r="N74" i="6"/>
  <c r="L73" i="6"/>
  <c r="K73" i="6"/>
  <c r="O27" i="8"/>
  <c r="N28" i="8"/>
  <c r="L27" i="8"/>
  <c r="K27" i="8"/>
  <c r="O114" i="8"/>
  <c r="L114" i="8"/>
  <c r="K114" i="8"/>
  <c r="N74" i="1"/>
  <c r="O73" i="1"/>
  <c r="L73" i="1"/>
  <c r="K73" i="1"/>
  <c r="N122" i="8" l="1"/>
  <c r="O121" i="8"/>
  <c r="L121" i="8"/>
  <c r="K121" i="8"/>
  <c r="O100" i="7"/>
  <c r="K100" i="7"/>
  <c r="L100" i="7"/>
  <c r="N101" i="7"/>
  <c r="N62" i="4"/>
  <c r="O61" i="4"/>
  <c r="L61" i="4"/>
  <c r="K61" i="4"/>
  <c r="N78" i="4"/>
  <c r="O77" i="4"/>
  <c r="K77" i="4"/>
  <c r="L77" i="4"/>
  <c r="N70" i="4"/>
  <c r="O69" i="4"/>
  <c r="K69" i="4"/>
  <c r="L69" i="4"/>
  <c r="N90" i="8"/>
  <c r="K89" i="8"/>
  <c r="O89" i="8"/>
  <c r="L89" i="8"/>
  <c r="N130" i="8"/>
  <c r="O129" i="8"/>
  <c r="L129" i="8"/>
  <c r="K129" i="8"/>
  <c r="K114" i="11"/>
  <c r="L114" i="11"/>
  <c r="O114" i="11"/>
  <c r="K53" i="4"/>
  <c r="L53" i="4"/>
  <c r="N54" i="4"/>
  <c r="O53" i="4"/>
  <c r="N66" i="8"/>
  <c r="O65" i="8"/>
  <c r="L65" i="8"/>
  <c r="K65" i="8"/>
  <c r="O120" i="4"/>
  <c r="K120" i="4"/>
  <c r="L120" i="4"/>
  <c r="O93" i="6"/>
  <c r="L93" i="6"/>
  <c r="K93" i="6"/>
  <c r="O50" i="9"/>
  <c r="L50" i="9"/>
  <c r="K50" i="9"/>
  <c r="N107" i="3"/>
  <c r="O106" i="3"/>
  <c r="K106" i="3"/>
  <c r="L106" i="3"/>
  <c r="N22" i="10"/>
  <c r="O21" i="10"/>
  <c r="L21" i="10"/>
  <c r="K21" i="10"/>
  <c r="O41" i="6"/>
  <c r="N42" i="6"/>
  <c r="L41" i="6"/>
  <c r="K41" i="6"/>
  <c r="O46" i="4"/>
  <c r="L46" i="4"/>
  <c r="K46" i="4"/>
  <c r="N34" i="6"/>
  <c r="O33" i="6"/>
  <c r="L33" i="6"/>
  <c r="K33" i="6"/>
  <c r="O58" i="6"/>
  <c r="K58" i="6"/>
  <c r="L58" i="6"/>
  <c r="O110" i="7"/>
  <c r="K110" i="7"/>
  <c r="L110" i="7"/>
  <c r="N37" i="3"/>
  <c r="O36" i="3"/>
  <c r="L36" i="3"/>
  <c r="K36" i="3"/>
  <c r="O66" i="9"/>
  <c r="L66" i="9"/>
  <c r="K66" i="9"/>
  <c r="O18" i="9"/>
  <c r="K18" i="9"/>
  <c r="L18" i="9"/>
  <c r="N70" i="11"/>
  <c r="O69" i="11"/>
  <c r="K69" i="11"/>
  <c r="L69" i="11"/>
  <c r="O61" i="10"/>
  <c r="N62" i="10"/>
  <c r="L61" i="10"/>
  <c r="K61" i="10"/>
  <c r="O84" i="7"/>
  <c r="N85" i="7"/>
  <c r="L84" i="7"/>
  <c r="K84" i="7"/>
  <c r="N21" i="5"/>
  <c r="O20" i="5"/>
  <c r="K20" i="5"/>
  <c r="L20" i="5"/>
  <c r="O74" i="9"/>
  <c r="L74" i="9"/>
  <c r="K74" i="9"/>
  <c r="O29" i="7"/>
  <c r="N30" i="7"/>
  <c r="L29" i="7"/>
  <c r="K29" i="7"/>
  <c r="O52" i="7"/>
  <c r="N53" i="7"/>
  <c r="L52" i="7"/>
  <c r="K52" i="7"/>
  <c r="O22" i="3"/>
  <c r="K22" i="3"/>
  <c r="L22" i="3"/>
  <c r="O66" i="6"/>
  <c r="L66" i="6"/>
  <c r="K66" i="6"/>
  <c r="O46" i="10"/>
  <c r="K46" i="10"/>
  <c r="L46" i="10"/>
  <c r="O98" i="1"/>
  <c r="L98" i="1"/>
  <c r="K98" i="1"/>
  <c r="N88" i="5"/>
  <c r="O87" i="5"/>
  <c r="L87" i="5"/>
  <c r="K87" i="5"/>
  <c r="O13" i="1"/>
  <c r="N14" i="1"/>
  <c r="L13" i="1"/>
  <c r="K13" i="1"/>
  <c r="N138" i="3"/>
  <c r="O137" i="3"/>
  <c r="L137" i="3"/>
  <c r="K137" i="3"/>
  <c r="O77" i="10"/>
  <c r="N78" i="10"/>
  <c r="L77" i="10"/>
  <c r="K77" i="10"/>
  <c r="O46" i="11"/>
  <c r="L46" i="11"/>
  <c r="K46" i="11"/>
  <c r="N54" i="11"/>
  <c r="O53" i="11"/>
  <c r="K53" i="11"/>
  <c r="L53" i="11"/>
  <c r="O14" i="11"/>
  <c r="L14" i="11"/>
  <c r="K14" i="11"/>
  <c r="N25" i="9"/>
  <c r="O24" i="9"/>
  <c r="L24" i="9"/>
  <c r="K24" i="9"/>
  <c r="O45" i="8"/>
  <c r="N46" i="8"/>
  <c r="L45" i="8"/>
  <c r="K45" i="8"/>
  <c r="N38" i="10"/>
  <c r="O37" i="10"/>
  <c r="L37" i="10"/>
  <c r="K37" i="10"/>
  <c r="N37" i="11"/>
  <c r="O36" i="11"/>
  <c r="L36" i="11"/>
  <c r="K36" i="11"/>
  <c r="O14" i="4"/>
  <c r="K14" i="4"/>
  <c r="L14" i="4"/>
  <c r="O13" i="8"/>
  <c r="N14" i="8"/>
  <c r="L13" i="8"/>
  <c r="K13" i="8"/>
  <c r="O54" i="8"/>
  <c r="L54" i="8"/>
  <c r="K54" i="8"/>
  <c r="N36" i="5"/>
  <c r="O35" i="5"/>
  <c r="L35" i="5"/>
  <c r="K35" i="5"/>
  <c r="O24" i="6"/>
  <c r="N25" i="6"/>
  <c r="L24" i="6"/>
  <c r="K24" i="6"/>
  <c r="N80" i="5"/>
  <c r="O79" i="5"/>
  <c r="L79" i="5"/>
  <c r="K79" i="5"/>
  <c r="N62" i="11"/>
  <c r="O61" i="11"/>
  <c r="L61" i="11"/>
  <c r="K61" i="11"/>
  <c r="O69" i="10"/>
  <c r="N70" i="10"/>
  <c r="L69" i="10"/>
  <c r="K69" i="10"/>
  <c r="O74" i="6"/>
  <c r="L74" i="6"/>
  <c r="K74" i="6"/>
  <c r="O58" i="9"/>
  <c r="K58" i="9"/>
  <c r="L58" i="9"/>
  <c r="O74" i="1"/>
  <c r="L74" i="1"/>
  <c r="K74" i="1"/>
  <c r="N78" i="11"/>
  <c r="O77" i="11"/>
  <c r="K77" i="11"/>
  <c r="L77" i="11"/>
  <c r="O43" i="5"/>
  <c r="N44" i="5"/>
  <c r="L43" i="5"/>
  <c r="K43" i="5"/>
  <c r="O53" i="10"/>
  <c r="N54" i="10"/>
  <c r="K53" i="10"/>
  <c r="L53" i="10"/>
  <c r="O52" i="3"/>
  <c r="L52" i="3"/>
  <c r="K52" i="3"/>
  <c r="N118" i="7"/>
  <c r="O117" i="7"/>
  <c r="K117" i="7"/>
  <c r="L117" i="7"/>
  <c r="O30" i="1"/>
  <c r="L30" i="1"/>
  <c r="K30" i="1"/>
  <c r="N30" i="10"/>
  <c r="O29" i="10"/>
  <c r="L29" i="10"/>
  <c r="K29" i="10"/>
  <c r="O42" i="9"/>
  <c r="L42" i="9"/>
  <c r="K42" i="9"/>
  <c r="N126" i="7"/>
  <c r="O125" i="7"/>
  <c r="L125" i="7"/>
  <c r="K125" i="7"/>
  <c r="O115" i="3"/>
  <c r="N116" i="3"/>
  <c r="L115" i="3"/>
  <c r="K115" i="3"/>
  <c r="O14" i="7"/>
  <c r="L14" i="7"/>
  <c r="K14" i="7"/>
  <c r="N93" i="7"/>
  <c r="O92" i="7"/>
  <c r="L92" i="7"/>
  <c r="K92" i="7"/>
  <c r="N38" i="4"/>
  <c r="O37" i="4"/>
  <c r="K37" i="4"/>
  <c r="L37" i="4"/>
  <c r="O21" i="1"/>
  <c r="N22" i="1"/>
  <c r="K21" i="1"/>
  <c r="L21" i="1"/>
  <c r="O38" i="7"/>
  <c r="L38" i="7"/>
  <c r="K38" i="7"/>
  <c r="O14" i="3"/>
  <c r="L14" i="3"/>
  <c r="K14" i="3"/>
  <c r="O95" i="5"/>
  <c r="L95" i="5"/>
  <c r="K95" i="5"/>
  <c r="N30" i="3"/>
  <c r="O29" i="3"/>
  <c r="L29" i="3"/>
  <c r="K29" i="3"/>
  <c r="N34" i="9"/>
  <c r="O33" i="9"/>
  <c r="K33" i="9"/>
  <c r="L33" i="9"/>
  <c r="O56" i="1"/>
  <c r="K56" i="1"/>
  <c r="L56" i="1"/>
  <c r="N38" i="8"/>
  <c r="O37" i="8"/>
  <c r="L37" i="8"/>
  <c r="K37" i="8"/>
  <c r="O21" i="4"/>
  <c r="N22" i="4"/>
  <c r="K21" i="4"/>
  <c r="L21" i="4"/>
  <c r="O100" i="3"/>
  <c r="L100" i="3"/>
  <c r="K100" i="3"/>
  <c r="N38" i="1"/>
  <c r="O37" i="1"/>
  <c r="K37" i="1"/>
  <c r="L37" i="1"/>
  <c r="N46" i="7"/>
  <c r="O45" i="7"/>
  <c r="L45" i="7"/>
  <c r="K45" i="7"/>
  <c r="O68" i="7"/>
  <c r="N69" i="7"/>
  <c r="L68" i="7"/>
  <c r="K68" i="7"/>
  <c r="O50" i="6"/>
  <c r="L50" i="6"/>
  <c r="K50" i="6"/>
  <c r="O20" i="7"/>
  <c r="N21" i="7"/>
  <c r="L20" i="7"/>
  <c r="K20" i="7"/>
  <c r="O13" i="10"/>
  <c r="N14" i="10"/>
  <c r="L13" i="10"/>
  <c r="K13" i="10"/>
  <c r="O29" i="11"/>
  <c r="N30" i="11"/>
  <c r="L29" i="11"/>
  <c r="K29" i="11"/>
  <c r="N22" i="11"/>
  <c r="O21" i="11"/>
  <c r="L21" i="11"/>
  <c r="K21" i="11"/>
  <c r="N29" i="8"/>
  <c r="O28" i="8"/>
  <c r="L28" i="8"/>
  <c r="K28" i="8"/>
  <c r="O76" i="7"/>
  <c r="N77" i="7"/>
  <c r="L76" i="7"/>
  <c r="K76" i="7"/>
  <c r="N22" i="8"/>
  <c r="O21" i="8"/>
  <c r="K21" i="8"/>
  <c r="L21" i="8"/>
  <c r="O60" i="7"/>
  <c r="N61" i="7"/>
  <c r="K60" i="7"/>
  <c r="L60" i="7"/>
  <c r="O13" i="5"/>
  <c r="N14" i="5"/>
  <c r="K13" i="5"/>
  <c r="L13" i="5"/>
  <c r="O28" i="4"/>
  <c r="N29" i="4"/>
  <c r="L28" i="4"/>
  <c r="K28" i="4"/>
  <c r="L54" i="4" l="1"/>
  <c r="O54" i="4"/>
  <c r="K54" i="4"/>
  <c r="K70" i="4"/>
  <c r="O70" i="4"/>
  <c r="L70" i="4"/>
  <c r="L122" i="8"/>
  <c r="O122" i="8"/>
  <c r="K122" i="8"/>
  <c r="L90" i="8"/>
  <c r="K90" i="8"/>
  <c r="O90" i="8"/>
  <c r="L78" i="4"/>
  <c r="K78" i="4"/>
  <c r="O78" i="4"/>
  <c r="K66" i="8"/>
  <c r="L66" i="8"/>
  <c r="O66" i="8"/>
  <c r="K62" i="4"/>
  <c r="O62" i="4"/>
  <c r="L62" i="4"/>
  <c r="L130" i="8"/>
  <c r="O130" i="8"/>
  <c r="K130" i="8"/>
  <c r="O101" i="7"/>
  <c r="N102" i="7"/>
  <c r="L101" i="7"/>
  <c r="K101" i="7"/>
  <c r="N54" i="7"/>
  <c r="O53" i="7"/>
  <c r="K53" i="7"/>
  <c r="L53" i="7"/>
  <c r="O78" i="10"/>
  <c r="K78" i="10"/>
  <c r="L78" i="10"/>
  <c r="O46" i="7"/>
  <c r="L46" i="7"/>
  <c r="K46" i="7"/>
  <c r="O22" i="4"/>
  <c r="L22" i="4"/>
  <c r="K22" i="4"/>
  <c r="O22" i="1"/>
  <c r="K22" i="1"/>
  <c r="L22" i="1"/>
  <c r="N94" i="7"/>
  <c r="O93" i="7"/>
  <c r="L93" i="7"/>
  <c r="K93" i="7"/>
  <c r="O46" i="8"/>
  <c r="L46" i="8"/>
  <c r="K46" i="8"/>
  <c r="O70" i="11"/>
  <c r="L70" i="11"/>
  <c r="K70" i="11"/>
  <c r="O37" i="3"/>
  <c r="N38" i="3"/>
  <c r="L37" i="3"/>
  <c r="K37" i="3"/>
  <c r="O22" i="8"/>
  <c r="L22" i="8"/>
  <c r="K22" i="8"/>
  <c r="O62" i="11"/>
  <c r="L62" i="11"/>
  <c r="K62" i="11"/>
  <c r="O22" i="11"/>
  <c r="L22" i="11"/>
  <c r="K22" i="11"/>
  <c r="N26" i="6"/>
  <c r="O25" i="6"/>
  <c r="L25" i="6"/>
  <c r="K25" i="6"/>
  <c r="O80" i="5"/>
  <c r="L80" i="5"/>
  <c r="K80" i="5"/>
  <c r="N30" i="8"/>
  <c r="O29" i="8"/>
  <c r="L29" i="8"/>
  <c r="K29" i="8"/>
  <c r="O30" i="3"/>
  <c r="K30" i="3"/>
  <c r="L30" i="3"/>
  <c r="O138" i="3"/>
  <c r="L138" i="3"/>
  <c r="K138" i="3"/>
  <c r="O30" i="7"/>
  <c r="L30" i="7"/>
  <c r="K30" i="7"/>
  <c r="O22" i="10"/>
  <c r="L22" i="10"/>
  <c r="K22" i="10"/>
  <c r="O42" i="6"/>
  <c r="L42" i="6"/>
  <c r="K42" i="6"/>
  <c r="O37" i="11"/>
  <c r="N38" i="11"/>
  <c r="L37" i="11"/>
  <c r="K37" i="11"/>
  <c r="O54" i="11"/>
  <c r="L54" i="11"/>
  <c r="K54" i="11"/>
  <c r="O34" i="6"/>
  <c r="L34" i="6"/>
  <c r="K34" i="6"/>
  <c r="O14" i="8"/>
  <c r="L14" i="8"/>
  <c r="K14" i="8"/>
  <c r="N26" i="9"/>
  <c r="O25" i="9"/>
  <c r="L25" i="9"/>
  <c r="K25" i="9"/>
  <c r="O14" i="1"/>
  <c r="L14" i="1"/>
  <c r="K14" i="1"/>
  <c r="O38" i="1"/>
  <c r="L38" i="1"/>
  <c r="K38" i="1"/>
  <c r="O54" i="10"/>
  <c r="K54" i="10"/>
  <c r="L54" i="10"/>
  <c r="O38" i="4"/>
  <c r="L38" i="4"/>
  <c r="K38" i="4"/>
  <c r="O70" i="10"/>
  <c r="K70" i="10"/>
  <c r="L70" i="10"/>
  <c r="O107" i="3"/>
  <c r="N108" i="3"/>
  <c r="L107" i="3"/>
  <c r="K107" i="3"/>
  <c r="N70" i="7"/>
  <c r="O69" i="7"/>
  <c r="L69" i="7"/>
  <c r="K69" i="7"/>
  <c r="O14" i="10"/>
  <c r="L14" i="10"/>
  <c r="K14" i="10"/>
  <c r="O36" i="5"/>
  <c r="L36" i="5"/>
  <c r="K36" i="5"/>
  <c r="O118" i="7"/>
  <c r="L118" i="7"/>
  <c r="K118" i="7"/>
  <c r="O38" i="8"/>
  <c r="L38" i="8"/>
  <c r="K38" i="8"/>
  <c r="O14" i="5"/>
  <c r="K14" i="5"/>
  <c r="L14" i="5"/>
  <c r="O34" i="9"/>
  <c r="L34" i="9"/>
  <c r="K34" i="9"/>
  <c r="O30" i="11"/>
  <c r="K30" i="11"/>
  <c r="L30" i="11"/>
  <c r="O116" i="3"/>
  <c r="L116" i="3"/>
  <c r="K116" i="3"/>
  <c r="O38" i="10"/>
  <c r="L38" i="10"/>
  <c r="K38" i="10"/>
  <c r="O62" i="10"/>
  <c r="K62" i="10"/>
  <c r="L62" i="10"/>
  <c r="N78" i="7"/>
  <c r="O77" i="7"/>
  <c r="K77" i="7"/>
  <c r="L77" i="7"/>
  <c r="N30" i="4"/>
  <c r="O29" i="4"/>
  <c r="L29" i="4"/>
  <c r="K29" i="4"/>
  <c r="N22" i="5"/>
  <c r="O21" i="5"/>
  <c r="L21" i="5"/>
  <c r="K21" i="5"/>
  <c r="O126" i="7"/>
  <c r="L126" i="7"/>
  <c r="K126" i="7"/>
  <c r="N62" i="7"/>
  <c r="O61" i="7"/>
  <c r="L61" i="7"/>
  <c r="K61" i="7"/>
  <c r="N86" i="7"/>
  <c r="O85" i="7"/>
  <c r="L85" i="7"/>
  <c r="K85" i="7"/>
  <c r="O30" i="10"/>
  <c r="K30" i="10"/>
  <c r="L30" i="10"/>
  <c r="N22" i="7"/>
  <c r="O21" i="7"/>
  <c r="L21" i="7"/>
  <c r="K21" i="7"/>
  <c r="O78" i="11"/>
  <c r="L78" i="11"/>
  <c r="K78" i="11"/>
  <c r="O44" i="5"/>
  <c r="L44" i="5"/>
  <c r="K44" i="5"/>
  <c r="O88" i="5"/>
  <c r="L88" i="5"/>
  <c r="K88" i="5"/>
  <c r="L102" i="7" l="1"/>
  <c r="O102" i="7"/>
  <c r="K102" i="7"/>
  <c r="O38" i="11"/>
  <c r="L38" i="11"/>
  <c r="K38" i="11"/>
  <c r="O38" i="3"/>
  <c r="L38" i="3"/>
  <c r="K38" i="3"/>
  <c r="O108" i="3"/>
  <c r="L108" i="3"/>
  <c r="K108" i="3"/>
  <c r="O30" i="8"/>
  <c r="L30" i="8"/>
  <c r="K30" i="8"/>
  <c r="O70" i="7"/>
  <c r="L70" i="7"/>
  <c r="K70" i="7"/>
  <c r="O94" i="7"/>
  <c r="L94" i="7"/>
  <c r="K94" i="7"/>
  <c r="O26" i="6"/>
  <c r="L26" i="6"/>
  <c r="K26" i="6"/>
  <c r="O26" i="9"/>
  <c r="L26" i="9"/>
  <c r="K26" i="9"/>
  <c r="O78" i="7"/>
  <c r="L78" i="7"/>
  <c r="K78" i="7"/>
  <c r="O22" i="7"/>
  <c r="L22" i="7"/>
  <c r="K22" i="7"/>
  <c r="O86" i="7"/>
  <c r="L86" i="7"/>
  <c r="K86" i="7"/>
  <c r="O22" i="5"/>
  <c r="L22" i="5"/>
  <c r="K22" i="5"/>
  <c r="O30" i="4"/>
  <c r="L30" i="4"/>
  <c r="K30" i="4"/>
  <c r="O62" i="7"/>
  <c r="L62" i="7"/>
  <c r="K62" i="7"/>
  <c r="O54" i="7"/>
  <c r="L54" i="7"/>
  <c r="K54" i="7"/>
</calcChain>
</file>

<file path=xl/sharedStrings.xml><?xml version="1.0" encoding="utf-8"?>
<sst xmlns="http://schemas.openxmlformats.org/spreadsheetml/2006/main" count="5807" uniqueCount="313">
  <si>
    <t>BLOCK NO.</t>
  </si>
  <si>
    <t>INV1101</t>
  </si>
  <si>
    <t>INV1102</t>
  </si>
  <si>
    <t>INV1103</t>
  </si>
  <si>
    <t>INV1104</t>
  </si>
  <si>
    <t>INV1105</t>
  </si>
  <si>
    <t>INV1106</t>
  </si>
  <si>
    <t>INV1107</t>
  </si>
  <si>
    <t>INV1201</t>
  </si>
  <si>
    <t>INV1202</t>
  </si>
  <si>
    <t>INV1203</t>
  </si>
  <si>
    <t>INV1204</t>
  </si>
  <si>
    <t>INV1205</t>
  </si>
  <si>
    <t>INV1206</t>
  </si>
  <si>
    <t>INV1301</t>
  </si>
  <si>
    <t>INV1302</t>
  </si>
  <si>
    <t>INV1303</t>
  </si>
  <si>
    <t>INV1304</t>
  </si>
  <si>
    <t>INV1305</t>
  </si>
  <si>
    <t>INV1306</t>
  </si>
  <si>
    <t>INV1401</t>
  </si>
  <si>
    <t>INV1402</t>
  </si>
  <si>
    <t>INV1403</t>
  </si>
  <si>
    <t>INV1404</t>
  </si>
  <si>
    <t>INV1405</t>
  </si>
  <si>
    <t>INV1406</t>
  </si>
  <si>
    <t>INV12B06</t>
  </si>
  <si>
    <t>INV27</t>
  </si>
  <si>
    <t>INV28</t>
  </si>
  <si>
    <t>INV29</t>
  </si>
  <si>
    <t>INV30</t>
  </si>
  <si>
    <t>INV31</t>
  </si>
  <si>
    <t>INV32</t>
  </si>
  <si>
    <t>INV33</t>
  </si>
  <si>
    <t>INV34</t>
  </si>
  <si>
    <t>INV35</t>
  </si>
  <si>
    <t>INV36</t>
  </si>
  <si>
    <t>INV37</t>
  </si>
  <si>
    <t>INV38</t>
  </si>
  <si>
    <t>INV39</t>
  </si>
  <si>
    <t>INV40</t>
  </si>
  <si>
    <t>INV41</t>
  </si>
  <si>
    <t>INV42</t>
  </si>
  <si>
    <t>INV43</t>
  </si>
  <si>
    <t>INV44</t>
  </si>
  <si>
    <t>INV45</t>
  </si>
  <si>
    <t>INV46</t>
  </si>
  <si>
    <t>CBX NO.</t>
  </si>
  <si>
    <r>
      <rPr>
        <sz val="12"/>
        <color theme="1"/>
        <rFont val="Arial"/>
        <family val="2"/>
      </rPr>
      <t xml:space="preserve">typical </t>
    </r>
    <r>
      <rPr>
        <sz val="12"/>
        <color theme="1"/>
        <rFont val="微软雅黑"/>
        <family val="2"/>
        <charset val="134"/>
      </rPr>
      <t>类型组合</t>
    </r>
  </si>
  <si>
    <t>6+2+2</t>
  </si>
  <si>
    <t>6+6</t>
  </si>
  <si>
    <t>14+14</t>
  </si>
  <si>
    <t>3+3</t>
  </si>
  <si>
    <t>1+1+1+1</t>
  </si>
  <si>
    <t>5+5</t>
  </si>
  <si>
    <t>4+4</t>
  </si>
  <si>
    <t>13+13</t>
  </si>
  <si>
    <t>2+2+2</t>
  </si>
  <si>
    <t>2+2+2+2</t>
  </si>
  <si>
    <t>10+10+10+10+10+10+10+10</t>
  </si>
  <si>
    <t>12+12</t>
  </si>
  <si>
    <t>10+10+10+10+10+10</t>
  </si>
  <si>
    <t>12+12+12</t>
  </si>
  <si>
    <t>12+12+12+12</t>
  </si>
  <si>
    <t>2+2</t>
  </si>
  <si>
    <t>5+2+2</t>
  </si>
  <si>
    <t>2+1+1</t>
  </si>
  <si>
    <t>1+1+1</t>
  </si>
  <si>
    <t>9+9+9+9+9+9+10+10+10</t>
  </si>
  <si>
    <t>9+9+11+11+11</t>
  </si>
  <si>
    <t>10+10+10+10+10</t>
  </si>
  <si>
    <t>11+11+11+11</t>
  </si>
  <si>
    <t>8+8+8+8+8+8</t>
  </si>
  <si>
    <t>10+10+10+10</t>
  </si>
  <si>
    <t>11+11+12+12</t>
  </si>
  <si>
    <t>13+12+12</t>
  </si>
  <si>
    <t>8+8+8+8+7+7</t>
  </si>
  <si>
    <t>Typical type</t>
  </si>
  <si>
    <t>Content</t>
  </si>
  <si>
    <t>12+10</t>
  </si>
  <si>
    <t>10+12+12+12</t>
  </si>
  <si>
    <t>12+12+12+10</t>
  </si>
  <si>
    <t>Qty of Extender</t>
  </si>
  <si>
    <t>Detail</t>
  </si>
  <si>
    <t>12String</t>
  </si>
  <si>
    <t>10String</t>
  </si>
  <si>
    <t>2String</t>
  </si>
  <si>
    <t>Extender</t>
  </si>
  <si>
    <t>Pos - 26ft</t>
  </si>
  <si>
    <t>Neg - 94.9ft</t>
  </si>
  <si>
    <t>Neg - 26ft</t>
  </si>
  <si>
    <t>Pos - 184ft/Neg - 158ft</t>
  </si>
  <si>
    <t>Pos - 158ft/Neg - 132ft</t>
  </si>
  <si>
    <t>Pos - 96.9ft/Neg - 191.7ft</t>
  </si>
  <si>
    <t>Pos - 158ft/Neg - 184ft</t>
  </si>
  <si>
    <t>Pos - 342ft/Neg - 316ft</t>
  </si>
  <si>
    <t>Pos - 316ft/Neg - 290ft</t>
  </si>
  <si>
    <t>Pos - 193.7ft/Neg - 288.5ft</t>
  </si>
  <si>
    <t>Pos - 316ft/Neg - 342ft</t>
  </si>
  <si>
    <t>Pos - 474ft/Neg - 448ft</t>
  </si>
  <si>
    <t>Pos - 500ft/Neg - 474ft</t>
  </si>
  <si>
    <t>Pos - 290.5ft/Neg - 385.4ft</t>
  </si>
  <si>
    <t>Pos - 474ft/Neg - 500ft</t>
  </si>
  <si>
    <t>当E、F列没有出现红、蓝色，K2没有出现红色时，此表格内容无误。</t>
  </si>
  <si>
    <t>不同长度跳线的数量：</t>
  </si>
  <si>
    <r>
      <rPr>
        <sz val="11"/>
        <color theme="1"/>
        <rFont val="宋体"/>
        <family val="3"/>
        <charset val="134"/>
      </rPr>
      <t>Ⅰ代表#10</t>
    </r>
    <r>
      <rPr>
        <sz val="11"/>
        <color theme="1"/>
        <rFont val="Arial"/>
        <family val="2"/>
      </rPr>
      <t>CU,</t>
    </r>
    <r>
      <rPr>
        <sz val="11"/>
        <color theme="1"/>
        <rFont val="宋体"/>
        <family val="3"/>
        <charset val="134"/>
      </rPr>
      <t>Ⅱ代表</t>
    </r>
    <r>
      <rPr>
        <sz val="11"/>
        <color theme="1"/>
        <rFont val="Arial"/>
        <family val="2"/>
      </rPr>
      <t>#10CU</t>
    </r>
    <r>
      <rPr>
        <sz val="11"/>
        <color theme="1"/>
        <rFont val="Arial"/>
        <family val="2"/>
      </rPr>
      <t xml:space="preserve"> &amp; #6AL,</t>
    </r>
    <r>
      <rPr>
        <sz val="11"/>
        <color theme="1"/>
        <rFont val="宋体"/>
        <family val="3"/>
        <charset val="134"/>
      </rPr>
      <t>Ⅲ代表</t>
    </r>
    <r>
      <rPr>
        <sz val="11"/>
        <color theme="1"/>
        <rFont val="Arial"/>
        <family val="2"/>
      </rPr>
      <t>#10CU &amp; #4AL</t>
    </r>
    <r>
      <rPr>
        <sz val="11"/>
        <color theme="1"/>
        <rFont val="Arial"/>
        <family val="2"/>
      </rPr>
      <t>,</t>
    </r>
    <r>
      <rPr>
        <sz val="11"/>
        <color theme="1"/>
        <rFont val="宋体"/>
        <family val="3"/>
        <charset val="134"/>
      </rPr>
      <t>Ⅳ代表</t>
    </r>
    <r>
      <rPr>
        <sz val="11"/>
        <color theme="1"/>
        <rFont val="Arial"/>
        <family val="2"/>
      </rPr>
      <t xml:space="preserve">#8CU, </t>
    </r>
    <r>
      <rPr>
        <sz val="11"/>
        <color theme="1"/>
        <rFont val="宋体"/>
        <family val="3"/>
        <charset val="134"/>
      </rPr>
      <t>Ⅴ代表</t>
    </r>
    <r>
      <rPr>
        <sz val="11"/>
        <color theme="1"/>
        <rFont val="Arial"/>
        <family val="2"/>
      </rPr>
      <t>#8CU &amp; #4AL</t>
    </r>
  </si>
  <si>
    <r>
      <rPr>
        <b/>
        <sz val="14"/>
        <color theme="1"/>
        <rFont val="宋体"/>
        <family val="3"/>
        <charset val="134"/>
      </rPr>
      <t>线束跳线</t>
    </r>
  </si>
  <si>
    <t>#6AL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</si>
  <si>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</si>
  <si>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</si>
  <si>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</si>
  <si>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</si>
  <si>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</si>
  <si>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</si>
  <si>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</si>
  <si>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</t>
  </si>
  <si>
    <t>NEG</t>
  </si>
  <si>
    <t>BLOCK</t>
  </si>
  <si>
    <t>STR</t>
  </si>
  <si>
    <r>
      <rPr>
        <sz val="14"/>
        <color theme="1"/>
        <rFont val="宋体"/>
        <family val="3"/>
        <charset val="134"/>
      </rPr>
      <t>长度序号</t>
    </r>
  </si>
  <si>
    <t>Harness</t>
  </si>
  <si>
    <t>01</t>
  </si>
  <si>
    <t>27ft NEG</t>
  </si>
  <si>
    <t>A10String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</si>
  <si>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核对</t>
    </r>
  </si>
  <si>
    <t>cbx</t>
  </si>
  <si>
    <t>typical 类型组合</t>
  </si>
  <si>
    <t>合并单元格数</t>
  </si>
  <si>
    <t>#8CU</t>
  </si>
  <si>
    <t>#8CU &amp; #6AL</t>
  </si>
  <si>
    <t>#12CU &amp; #6AL</t>
  </si>
  <si>
    <t>Cir01-Pos</t>
  </si>
  <si>
    <t>Cir02-Pos/Neg</t>
  </si>
  <si>
    <t>Cir03-Pos/Neg</t>
  </si>
  <si>
    <t>Cir04-Pos/Neg</t>
  </si>
  <si>
    <t>Cir05-Pos</t>
  </si>
  <si>
    <t>Cir06-Pos/Neg</t>
  </si>
  <si>
    <t>Cir07-Pos</t>
  </si>
  <si>
    <t>Cir08-Pos/Neg</t>
  </si>
  <si>
    <t>02</t>
  </si>
  <si>
    <t>Cir03-Pos</t>
  </si>
  <si>
    <t>03</t>
  </si>
  <si>
    <t>04</t>
  </si>
  <si>
    <t>05</t>
  </si>
  <si>
    <t>06</t>
  </si>
  <si>
    <t>07</t>
  </si>
  <si>
    <t>08</t>
  </si>
  <si>
    <t>Cir04-Pos</t>
  </si>
  <si>
    <t>Cir05-Pos/Neg</t>
  </si>
  <si>
    <t>09</t>
  </si>
  <si>
    <t>10</t>
  </si>
  <si>
    <t>11</t>
  </si>
  <si>
    <t>12</t>
  </si>
  <si>
    <t>13</t>
  </si>
  <si>
    <t>14</t>
  </si>
  <si>
    <t>15</t>
  </si>
  <si>
    <t>16</t>
  </si>
  <si>
    <t>INV1101-CBX16-Cir01-NEG</t>
  </si>
  <si>
    <t>CBX16-Cir01</t>
  </si>
  <si>
    <t>Cir01</t>
  </si>
  <si>
    <t>Cir01-Neg</t>
  </si>
  <si>
    <t>INV1101-CBX16-Cir02-POS</t>
  </si>
  <si>
    <t>INV1101-CBX16-Cir02-NEG</t>
  </si>
  <si>
    <t>CBX16-Cir02</t>
  </si>
  <si>
    <t>Cir02</t>
  </si>
  <si>
    <t>INV1101-CBX16-Cir03-POS</t>
  </si>
  <si>
    <t>INV1101-CBX16-Cir03-NEG</t>
  </si>
  <si>
    <t>CBX16-Cir03</t>
  </si>
  <si>
    <t>Cir03</t>
  </si>
  <si>
    <t>INV1101-CBX16-Cir04-POS</t>
  </si>
  <si>
    <t>INV1101-CBX16-Cir04-NEG</t>
  </si>
  <si>
    <t>CBX16-Cir04</t>
  </si>
  <si>
    <t>Cir04</t>
  </si>
  <si>
    <t>INV1101-CBX16-Cir05-NEG</t>
  </si>
  <si>
    <t>CBX16-Cir05</t>
  </si>
  <si>
    <t>Cir05</t>
  </si>
  <si>
    <t>Cir05-Neg</t>
  </si>
  <si>
    <t>INV1101-CBX16-Cir06-POS</t>
  </si>
  <si>
    <t>INV1101-CBX16-Cir06-NEG</t>
  </si>
  <si>
    <t>CBX16-Cir06</t>
  </si>
  <si>
    <t>Cir06</t>
  </si>
  <si>
    <t>INV1101-CBX16-Cir07-POS</t>
  </si>
  <si>
    <t>INV1101-CBX16-Cir07-NEG</t>
  </si>
  <si>
    <t>CBX16-Cir07</t>
  </si>
  <si>
    <t>Cir07</t>
  </si>
  <si>
    <t>Cir07-Pos/Neg</t>
  </si>
  <si>
    <t>INV1101-CBX16-Cir08-POS</t>
  </si>
  <si>
    <t>INV1101-CBX16-Cir08-NEG</t>
  </si>
  <si>
    <t>CBX16-Cir08</t>
  </si>
  <si>
    <t>Cir08</t>
  </si>
  <si>
    <t>INV1101-CBX16-Cir09-NEG</t>
  </si>
  <si>
    <t>CBX16-Cir09</t>
  </si>
  <si>
    <t>Cir09</t>
  </si>
  <si>
    <t>Cir09-Neg</t>
  </si>
  <si>
    <t>INV1101-CBX16-Cir10-POS</t>
  </si>
  <si>
    <t>INV1101-CBX16-Cir10-NEG</t>
  </si>
  <si>
    <t>CBX16-Cir10</t>
  </si>
  <si>
    <t>Cir10</t>
  </si>
  <si>
    <t>Cir10-Pos/Neg</t>
  </si>
  <si>
    <t>INV1101-CBX16-Cir11-POS</t>
  </si>
  <si>
    <t>INV1101-CBX16-Cir11-NEG</t>
  </si>
  <si>
    <t>CBX16-Cir11</t>
  </si>
  <si>
    <t>Cir11</t>
  </si>
  <si>
    <t>Cir11-Pos/Neg</t>
  </si>
  <si>
    <t>INV1101-CBX16-Cir12-POS</t>
  </si>
  <si>
    <t>INV1101-CBX16-Cir12-NEG</t>
  </si>
  <si>
    <t>CBX16-Cir12</t>
  </si>
  <si>
    <t>Cir12</t>
  </si>
  <si>
    <t>Cir12-Pos/Neg</t>
  </si>
  <si>
    <t>17</t>
  </si>
  <si>
    <t>INV1101-CBX17-Cir01-NEG</t>
  </si>
  <si>
    <t>CBX17-Cir01</t>
  </si>
  <si>
    <t>INV1101-CBX17-Cir02-POS</t>
  </si>
  <si>
    <t>INV1101-CBX17-Cir02-NEG</t>
  </si>
  <si>
    <t>CBX17-Cir02</t>
  </si>
  <si>
    <t>INV1101-CBX17-Cir03-POS</t>
  </si>
  <si>
    <t>INV1101-CBX17-Cir03-NEG</t>
  </si>
  <si>
    <t>CBX17-Cir03</t>
  </si>
  <si>
    <t>INV1101-CBX17-Cir04-POS</t>
  </si>
  <si>
    <t>INV1101-CBX17-Cir04-NEG</t>
  </si>
  <si>
    <t>CBX17-Cir04</t>
  </si>
  <si>
    <t>INV1101-CBX17-Cir05-NEG</t>
  </si>
  <si>
    <t>CBX17-Cir05</t>
  </si>
  <si>
    <t>INV1101-CBX17-Cir06-POS</t>
  </si>
  <si>
    <t>INV1101-CBX17-Cir06-NEG</t>
  </si>
  <si>
    <t>CBX17-Cir06</t>
  </si>
  <si>
    <t>INV1101-CBX17-Cir07-POS</t>
  </si>
  <si>
    <t>INV1101-CBX17-Cir07-NEG</t>
  </si>
  <si>
    <t>CBX17-Cir07</t>
  </si>
  <si>
    <t>INV1101-CBX17-Cir08-POS</t>
  </si>
  <si>
    <t>INV1101-CBX17-Cir08-NEG</t>
  </si>
  <si>
    <t>CBX17-Cir08</t>
  </si>
  <si>
    <t>INV1101-CBX17-Cir09-NEG</t>
  </si>
  <si>
    <t>CBX17-Cir09</t>
  </si>
  <si>
    <t>INV1101-CBX17-Cir10-POS</t>
  </si>
  <si>
    <t>INV1101-CBX17-Cir10-NEG</t>
  </si>
  <si>
    <t>CBX17-Cir10</t>
  </si>
  <si>
    <t>INV1101-CBX17-Cir11-POS</t>
  </si>
  <si>
    <t>INV1101-CBX17-Cir11-NEG</t>
  </si>
  <si>
    <t>CBX17-Cir11</t>
  </si>
  <si>
    <t>INV1101-CBX17-Cir12-POS</t>
  </si>
  <si>
    <t>INV1101-CBX17-Cir12-NEG</t>
  </si>
  <si>
    <t>CBX17-Cir12</t>
  </si>
  <si>
    <t>18</t>
  </si>
  <si>
    <t>INV1101-CBX18-Cir01-NEG</t>
  </si>
  <si>
    <t>CBX18-Cir01</t>
  </si>
  <si>
    <t>INV1101-CBX18-Cir02-POS</t>
  </si>
  <si>
    <t>INV1101-CBX18-Cir02-NEG</t>
  </si>
  <si>
    <t>CBX18-Cir02</t>
  </si>
  <si>
    <t>INV1101-CBX18-Cir03-POS</t>
  </si>
  <si>
    <t>INV1101-CBX18-Cir03-NEG</t>
  </si>
  <si>
    <t>CBX18-Cir03</t>
  </si>
  <si>
    <t>INV1101-CBX18-Cir04-POS</t>
  </si>
  <si>
    <t>INV1101-CBX18-Cir04-NEG</t>
  </si>
  <si>
    <t>CBX18-Cir04</t>
  </si>
  <si>
    <t>INV1101-CBX18-Cir05-NEG</t>
  </si>
  <si>
    <t>CBX18-Cir05</t>
  </si>
  <si>
    <t>INV1101-CBX18-Cir06-POS</t>
  </si>
  <si>
    <t>INV1101-CBX18-Cir06-NEG</t>
  </si>
  <si>
    <t>CBX18-Cir06</t>
  </si>
  <si>
    <t>INV1101-CBX18-Cir07-POS</t>
  </si>
  <si>
    <t>INV1101-CBX18-Cir07-NEG</t>
  </si>
  <si>
    <t>CBX18-Cir07</t>
  </si>
  <si>
    <t>INV1101-CBX18-Cir08-POS</t>
  </si>
  <si>
    <t>INV1101-CBX18-Cir08-NEG</t>
  </si>
  <si>
    <t>CBX18-Cir08</t>
  </si>
  <si>
    <t>INV1101-CBX18-Cir09-NEG</t>
  </si>
  <si>
    <t>CBX18-Cir09</t>
  </si>
  <si>
    <t>INV1101-CBX18-Cir10-POS</t>
  </si>
  <si>
    <t>INV1101-CBX18-Cir10-NEG</t>
  </si>
  <si>
    <t>CBX18-Cir10</t>
  </si>
  <si>
    <t>INV1101-CBX18-Cir11-POS</t>
  </si>
  <si>
    <t>INV1101-CBX18-Cir11-NEG</t>
  </si>
  <si>
    <t>CBX18-Cir11</t>
  </si>
  <si>
    <t>INV1101-CBX18-Cir12-POS</t>
  </si>
  <si>
    <t>INV1101-CBX18-Cir12-NEG</t>
  </si>
  <si>
    <t>CBX18-Cir12</t>
  </si>
  <si>
    <t>19</t>
  </si>
  <si>
    <t>INV1101-CBX19-Cir01-NEG</t>
  </si>
  <si>
    <t>CBX19-Cir01</t>
  </si>
  <si>
    <t>INV1101-CBX19-Cir02-POS</t>
  </si>
  <si>
    <t>INV1101-CBX19-Cir02-NEG</t>
  </si>
  <si>
    <t>CBX19-Cir02</t>
  </si>
  <si>
    <t>INV1101-CBX19-Cir03-POS</t>
  </si>
  <si>
    <t>INV1101-CBX19-Cir03-NEG</t>
  </si>
  <si>
    <t>CBX19-Cir03</t>
  </si>
  <si>
    <t>INV1101-CBX19-Cir04-POS</t>
  </si>
  <si>
    <t>INV1101-CBX19-Cir04-NEG</t>
  </si>
  <si>
    <t>CBX19-Cir04</t>
  </si>
  <si>
    <t>INV1101-CBX19-Cir05-NEG</t>
  </si>
  <si>
    <t>CBX19-Cir05</t>
  </si>
  <si>
    <t>INV1101-CBX19-Cir06-POS</t>
  </si>
  <si>
    <t>INV1101-CBX19-Cir06-NEG</t>
  </si>
  <si>
    <t>CBX19-Cir06</t>
  </si>
  <si>
    <t>INV1101-CBX19-Cir07-POS</t>
  </si>
  <si>
    <t>INV1101-CBX19-Cir07-NEG</t>
  </si>
  <si>
    <t>CBX19-Cir07</t>
  </si>
  <si>
    <t>INV1101-CBX19-Cir08-POS</t>
  </si>
  <si>
    <t>INV1101-CBX19-Cir08-NEG</t>
  </si>
  <si>
    <t>CBX19-Cir08</t>
  </si>
  <si>
    <t>INV1101-CBX19-Cir09-NEG</t>
  </si>
  <si>
    <t>CBX19-Cir09</t>
  </si>
  <si>
    <t>INV1101-CBX19-Cir10-POS</t>
  </si>
  <si>
    <t>INV1101-CBX19-Cir10-NEG</t>
  </si>
  <si>
    <t>CBX19-Cir10</t>
  </si>
  <si>
    <t>Cir04-Neg</t>
  </si>
  <si>
    <t>Cir03-Neg</t>
  </si>
  <si>
    <t>Cir07-Neg</t>
  </si>
  <si>
    <t>Cir02-Neg</t>
  </si>
  <si>
    <t>20</t>
  </si>
  <si>
    <t>Cir06-Neg</t>
  </si>
  <si>
    <t>Cir08-Neg</t>
  </si>
  <si>
    <t>10+10+10+10+10+10+10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</si>
</sst>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sz val="16"/>
      <color rgb="FFFF0000"/>
      <name val="宋体"/>
      <family val="3"/>
      <charset val="134"/>
    </font>
    <font>
      <sz val="11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sz val="12"/>
      <color theme="1"/>
      <name val="微软雅黑"/>
      <family val="2"/>
      <charset val="134"/>
    </font>
    <font>
      <sz val="11"/>
      <color rgb="FF000000"/>
      <name val="宋体"/>
      <family val="7"/>
      <charset val="134"/>
    </font>
    <font>
      <sz val="9"/>
      <color rgb="FF000000"/>
      <name val="Microsoft YaHei UI"/>
      <charset val="1"/>
    </font>
    <font>
      <b/>
      <sz val="16"/>
      <color rgb="FF000000"/>
      <name val="宋体"/>
      <family val="7"/>
      <charset val="134"/>
    </font>
    <font>
      <sz val="9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2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2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3" borderId="9" xfId="0" applyFont="1" applyFill="1" applyBorder="1" applyAlignment="1">
      <alignment horizontal="center"/>
    </xf>
    <xf numFmtId="0" fontId="7" fillId="0" borderId="10" xfId="0" applyFont="1" applyBorder="1" applyAlignment="1"/>
    <xf numFmtId="0" fontId="2" fillId="4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49" fontId="2" fillId="5" borderId="9" xfId="0" applyNumberFormat="1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8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7" fillId="12" borderId="10" xfId="0" applyFont="1" applyFill="1" applyBorder="1" applyAlignment="1"/>
    <xf numFmtId="0" fontId="7" fillId="12" borderId="10" xfId="0" applyFont="1" applyFill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/>
    </xf>
    <xf numFmtId="0" fontId="2" fillId="5" borderId="9" xfId="0" applyNumberFormat="1" applyFont="1" applyFill="1" applyBorder="1" applyAlignment="1">
      <alignment horizontal="center"/>
    </xf>
    <xf numFmtId="0" fontId="2" fillId="12" borderId="9" xfId="0" applyFont="1" applyFill="1" applyBorder="1" applyAlignment="1">
      <alignment horizontal="center"/>
    </xf>
    <xf numFmtId="0" fontId="6" fillId="13" borderId="10" xfId="0" applyFont="1" applyFill="1" applyBorder="1" applyAlignment="1"/>
    <xf numFmtId="0" fontId="6" fillId="13" borderId="9" xfId="0" applyFont="1" applyFill="1" applyBorder="1" applyAlignment="1"/>
    <xf numFmtId="0" fontId="9" fillId="14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 wrapText="1"/>
    </xf>
    <xf numFmtId="0" fontId="6" fillId="14" borderId="9" xfId="0" applyFont="1" applyFill="1" applyBorder="1" applyAlignment="1">
      <alignment horizontal="left"/>
    </xf>
    <xf numFmtId="0" fontId="9" fillId="14" borderId="9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10" fillId="0" borderId="10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8" fillId="5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11" fillId="16" borderId="0" xfId="1" applyFont="1" applyFill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2" fillId="8" borderId="9" xfId="0" applyNumberFormat="1" applyFont="1" applyFill="1" applyBorder="1" applyAlignment="1" applyProtection="1">
      <alignment horizontal="center"/>
    </xf>
    <xf numFmtId="0" fontId="0" fillId="9" borderId="0" xfId="0" applyFill="1">
      <alignment vertical="center"/>
    </xf>
    <xf numFmtId="0" fontId="2" fillId="6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/>
    </xf>
    <xf numFmtId="0" fontId="6" fillId="18" borderId="9" xfId="0" applyFont="1" applyFill="1" applyBorder="1" applyAlignment="1">
      <alignment horizontal="center" vertical="center"/>
    </xf>
    <xf numFmtId="0" fontId="6" fillId="19" borderId="9" xfId="0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0" fillId="10" borderId="0" xfId="0" applyFill="1" applyAlignment="1">
      <alignment vertical="center"/>
    </xf>
    <xf numFmtId="0" fontId="0" fillId="0" borderId="0" xfId="0" applyFill="1">
      <alignment vertical="center"/>
    </xf>
    <xf numFmtId="0" fontId="2" fillId="16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2" fillId="13" borderId="18" xfId="0" applyFont="1" applyFill="1" applyBorder="1" applyAlignment="1">
      <alignment horizontal="center" vertical="center"/>
    </xf>
    <xf numFmtId="0" fontId="2" fillId="16" borderId="18" xfId="0" applyFont="1" applyFill="1" applyBorder="1" applyAlignment="1">
      <alignment horizontal="center" vertical="center"/>
    </xf>
    <xf numFmtId="0" fontId="0" fillId="16" borderId="0" xfId="0" applyFill="1">
      <alignment vertical="center"/>
    </xf>
    <xf numFmtId="0" fontId="2" fillId="15" borderId="0" xfId="0" applyFont="1" applyFill="1" applyAlignment="1">
      <alignment horizontal="center" vertical="center"/>
    </xf>
    <xf numFmtId="0" fontId="2" fillId="15" borderId="18" xfId="0" applyFont="1" applyFill="1" applyBorder="1" applyAlignment="1">
      <alignment horizontal="center" vertical="center"/>
    </xf>
    <xf numFmtId="49" fontId="2" fillId="15" borderId="18" xfId="0" applyNumberFormat="1" applyFont="1" applyFill="1" applyBorder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11" fillId="20" borderId="0" xfId="1" applyFont="1" applyFill="1" applyAlignment="1">
      <alignment horizontal="center" vertical="center"/>
    </xf>
    <xf numFmtId="0" fontId="12" fillId="16" borderId="0" xfId="1" applyFont="1" applyFill="1" applyAlignment="1">
      <alignment horizontal="center" vertical="center"/>
    </xf>
    <xf numFmtId="0" fontId="6" fillId="17" borderId="11" xfId="0" applyFont="1" applyFill="1" applyBorder="1" applyAlignment="1">
      <alignment horizontal="center"/>
    </xf>
    <xf numFmtId="0" fontId="6" fillId="17" borderId="12" xfId="0" applyFont="1" applyFill="1" applyBorder="1" applyAlignment="1">
      <alignment horizontal="center"/>
    </xf>
    <xf numFmtId="0" fontId="6" fillId="17" borderId="10" xfId="0" applyFont="1" applyFill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4" fillId="0" borderId="7" xfId="0" applyNumberFormat="1" applyFont="1" applyBorder="1" applyAlignment="1">
      <alignment horizontal="distributed" vertical="center"/>
    </xf>
    <xf numFmtId="49" fontId="4" fillId="0" borderId="8" xfId="0" applyNumberFormat="1" applyFont="1" applyBorder="1" applyAlignment="1">
      <alignment horizontal="distributed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4" fillId="0" borderId="1" xfId="0" applyFont="1" applyBorder="1" applyAlignment="1">
      <alignment horizontal="justify"/>
    </xf>
    <xf numFmtId="0" fontId="4" fillId="0" borderId="5" xfId="0" applyFont="1" applyBorder="1" applyAlignment="1">
      <alignment horizontal="justify"/>
    </xf>
    <xf numFmtId="0" fontId="4" fillId="0" borderId="3" xfId="0" applyFont="1" applyBorder="1" applyAlignment="1">
      <alignment horizontal="justify"/>
    </xf>
    <xf numFmtId="0" fontId="4" fillId="0" borderId="6" xfId="0" applyFont="1" applyBorder="1" applyAlignment="1">
      <alignment horizontal="justify"/>
    </xf>
    <xf numFmtId="0" fontId="4" fillId="0" borderId="1" xfId="0" applyFont="1" applyBorder="1" applyAlignment="1">
      <alignment horizontal="justify" vertical="center"/>
    </xf>
    <xf numFmtId="0" fontId="4" fillId="0" borderId="5" xfId="0" applyFont="1" applyBorder="1" applyAlignment="1">
      <alignment horizontal="justify" vertical="center"/>
    </xf>
    <xf numFmtId="0" fontId="4" fillId="0" borderId="3" xfId="0" applyFont="1" applyBorder="1" applyAlignment="1">
      <alignment horizontal="justify" vertical="center"/>
    </xf>
    <xf numFmtId="0" fontId="4" fillId="0" borderId="6" xfId="0" applyFont="1" applyBorder="1" applyAlignment="1">
      <alignment horizontal="justify" vertical="center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49" fontId="2" fillId="5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69"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Radio" checked="Checked" firstButton="1" noThreeD="1"/>
</file>

<file path=xl/ctrlProps/ctrlProp3.xml><?xml version="1.0" encoding="utf-8"?>
<formControlPr xmlns="http://schemas.microsoft.com/office/spreadsheetml/2009/9/main" objectType="Radio" noThreeD="1"/>
</file>

<file path=xl/ctrlProps/ctrlProp4.xml><?xml version="1.0" encoding="utf-8"?>
<formControlPr xmlns="http://schemas.microsoft.com/office/spreadsheetml/2009/9/main" objectType="Radio" noThreeD="1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ctrlProps/ctrlProp19.xml><?xml version="1.0" encoding="utf-8"?>
<formControlPr xmlns="http://schemas.microsoft.com/office/spreadsheetml/2009/9/main" objectType="Button"/>
</file>

<file path=xl/ctrlProps/ctrlProp20.xml><?xml version="1.0" encoding="utf-8"?>
<formControlPr xmlns="http://schemas.microsoft.com/office/spreadsheetml/2009/9/main" objectType="Button"/>
</file>

<file path=xl/ctrlProps/ctrlProp21.xml><?xml version="1.0" encoding="utf-8"?>
<formControlPr xmlns="http://schemas.microsoft.com/office/spreadsheetml/2009/9/main" objectType="Button"/>
</file>

<file path=xl/ctrlProps/ctrlProp22.xml><?xml version="1.0" encoding="utf-8"?>
<formControlPr xmlns="http://schemas.microsoft.com/office/spreadsheetml/2009/9/main" objectType="Button"/>
</file>

<file path=xl/ctrlProps/ctrlProp23.xml><?xml version="1.0" encoding="utf-8"?>
<formControlPr xmlns="http://schemas.microsoft.com/office/spreadsheetml/2009/9/main" objectType="Button"/>
</file>

<file path=xl/ctrlProps/ctrlProp24.xml><?xml version="1.0" encoding="utf-8"?>
<formControlPr xmlns="http://schemas.microsoft.com/office/spreadsheetml/2009/9/main" objectType="Button"/>
</file>

<file path=xl/ctrlProps/ctrlProp25.xml><?xml version="1.0" encoding="utf-8"?>
<formControlPr xmlns="http://schemas.microsoft.com/office/spreadsheetml/2009/9/main" objectType="Button"/>
</file>

<file path=xl/ctrlProps/ctrlProp26.xml><?xml version="1.0" encoding="utf-8"?>
<formControlPr xmlns="http://schemas.microsoft.com/office/spreadsheetml/2009/9/main" objectType="Button"/>
</file>

<file path=xl/ctrlProps/ctrlProp27.xml><?xml version="1.0" encoding="utf-8"?>
<formControlPr xmlns="http://schemas.microsoft.com/office/spreadsheetml/2009/9/main" objectType="Button"/>
</file>

<file path=xl/ctrlProps/ctrlProp28.xml><?xml version="1.0" encoding="utf-8"?>
<formControlPr xmlns="http://schemas.microsoft.com/office/spreadsheetml/2009/9/main" objectType="Button"/>
</file>

<file path=xl/ctrlProps/ctrlProp29.xml><?xml version="1.0" encoding="utf-8"?>
<formControlPr xmlns="http://schemas.microsoft.com/office/spreadsheetml/2009/9/main" objectType="Button"/>
</file>

<file path=xl/ctrlProps/ctrlProp30.xml><?xml version="1.0" encoding="utf-8"?>
<formControlPr xmlns="http://schemas.microsoft.com/office/spreadsheetml/2009/9/main" objectType="Button"/>
</file>

<file path=xl/ctrlProps/ctrlProp31.xml><?xml version="1.0" encoding="utf-8"?>
<formControlPr xmlns="http://schemas.microsoft.com/office/spreadsheetml/2009/9/main" objectType="Button"/>
</file>

<file path=xl/ctrlProps/ctrlProp32.xml><?xml version="1.0" encoding="utf-8"?>
<formControlPr xmlns="http://schemas.microsoft.com/office/spreadsheetml/2009/9/main" objectType="Button"/>
</file>

<file path=xl/ctrlProps/ctrlProp33.xml><?xml version="1.0" encoding="utf-8"?>
<formControlPr xmlns="http://schemas.microsoft.com/office/spreadsheetml/2009/9/main" objectType="Button"/>
</file>

<file path=xl/ctrlProps/ctrlProp34.xml><?xml version="1.0" encoding="utf-8"?>
<formControlPr xmlns="http://schemas.microsoft.com/office/spreadsheetml/2009/9/main" objectType="Button"/>
</file>

<file path=xl/ctrlProps/ctrlProp35.xml><?xml version="1.0" encoding="utf-8"?>
<formControlPr xmlns="http://schemas.microsoft.com/office/spreadsheetml/2009/9/main" objectType="Button"/>
</file>

<file path=xl/ctrlProps/ctrlProp36.xml><?xml version="1.0" encoding="utf-8"?>
<formControlPr xmlns="http://schemas.microsoft.com/office/spreadsheetml/2009/9/main" objectType="Button"/>
</file>

<file path=xl/ctrlProps/ctrlProp37.xml><?xml version="1.0" encoding="utf-8"?>
<formControlPr xmlns="http://schemas.microsoft.com/office/spreadsheetml/2009/9/main" objectType="Button"/>
</file>

<file path=xl/ctrlProps/ctrlProp38.xml><?xml version="1.0" encoding="utf-8"?>
<formControlPr xmlns="http://schemas.microsoft.com/office/spreadsheetml/2009/9/main" objectType="Button"/>
</file>

<file path=xl/ctrlProps/ctrlProp39.xml><?xml version="1.0" encoding="utf-8"?>
<formControlPr xmlns="http://schemas.microsoft.com/office/spreadsheetml/2009/9/main" objectType="Button"/>
</file>

<file path=xl/ctrlProps/ctrlProp40.xml><?xml version="1.0" encoding="utf-8"?>
<formControlPr xmlns="http://schemas.microsoft.com/office/spreadsheetml/2009/9/main" objectType="Button"/>
</file>

<file path=xl/ctrlProps/ctrlProp41.xml><?xml version="1.0" encoding="utf-8"?>
<formControlPr xmlns="http://schemas.microsoft.com/office/spreadsheetml/2009/9/main" objectType="Button"/>
</file>

<file path=xl/ctrlProps/ctrlProp42.xml><?xml version="1.0" encoding="utf-8"?>
<formControlPr xmlns="http://schemas.microsoft.com/office/spreadsheetml/2009/9/main" objectType="Button"/>
</file>

<file path=xl/ctrlProps/ctrlProp43.xml><?xml version="1.0" encoding="utf-8"?>
<formControlPr xmlns="http://schemas.microsoft.com/office/spreadsheetml/2009/9/main" objectType="Button"/>
</file>

<file path=xl/ctrlProps/ctrlProp44.xml><?xml version="1.0" encoding="utf-8"?>
<formControlPr xmlns="http://schemas.microsoft.com/office/spreadsheetml/2009/9/main" objectType="Button"/>
</file>

<file path=xl/ctrlProps/ctrlProp45.xml><?xml version="1.0" encoding="utf-8"?>
<formControlPr xmlns="http://schemas.microsoft.com/office/spreadsheetml/2009/9/main" objectType="Button"/>
</file>

<file path=xl/ctrlProps/ctrlProp46.xml><?xml version="1.0" encoding="utf-8"?>
<formControlPr xmlns="http://schemas.microsoft.com/office/spreadsheetml/2009/9/main" objectType="Button"/>
</file>

<file path=xl/ctrlProps/ctrlProp47.xml><?xml version="1.0" encoding="utf-8"?>
<formControlPr xmlns="http://schemas.microsoft.com/office/spreadsheetml/2009/9/main" objectType="Button"/>
</file>

<file path=xl/ctrlProps/ctrlProp48.xml><?xml version="1.0" encoding="utf-8"?>
<formControlPr xmlns="http://schemas.microsoft.com/office/spreadsheetml/2009/9/main" objectType="Button"/>
</file>

<file path=xl/ctrlProps/ctrlProp49.xml><?xml version="1.0" encoding="utf-8"?>
<formControlPr xmlns="http://schemas.microsoft.com/office/spreadsheetml/2009/9/main" objectType="Button"/>
</file>

<file path=xl/ctrlProps/ctrlProp50.xml><?xml version="1.0" encoding="utf-8"?>
<formControlPr xmlns="http://schemas.microsoft.com/office/spreadsheetml/2009/9/main" objectType="Button"/>
</file>

<file path=xl/ctrlProps/ctrlProp51.xml><?xml version="1.0" encoding="utf-8"?>
<formControlPr xmlns="http://schemas.microsoft.com/office/spreadsheetml/2009/9/main" objectType="Button"/>
</file>

<file path=xl/ctrlProps/ctrlProp52.xml><?xml version="1.0" encoding="utf-8"?>
<formControlPr xmlns="http://schemas.microsoft.com/office/spreadsheetml/2009/9/main" objectType="Button"/>
</file>

<file path=xl/ctrlProps/ctrlProp53.xml><?xml version="1.0" encoding="utf-8"?>
<formControlPr xmlns="http://schemas.microsoft.com/office/spreadsheetml/2009/9/main" objectType="Button"/>
</file>

<file path=xl/ctrlProps/ctrlProp54.xml><?xml version="1.0" encoding="utf-8"?>
<formControlPr xmlns="http://schemas.microsoft.com/office/spreadsheetml/2009/9/main" objectType="Button"/>
</file>

<file path=xl/ctrlProps/ctrlProp55.xml><?xml version="1.0" encoding="utf-8"?>
<formControlPr xmlns="http://schemas.microsoft.com/office/spreadsheetml/2009/9/main" objectType="Button"/>
</file>

<file path=xl/ctrlProps/ctrlProp56.xml><?xml version="1.0" encoding="utf-8"?>
<formControlPr xmlns="http://schemas.microsoft.com/office/spreadsheetml/2009/9/main" objectType="Button"/>
</file>

<file path=xl/ctrlProps/ctrlProp57.xml><?xml version="1.0" encoding="utf-8"?>
<formControlPr xmlns="http://schemas.microsoft.com/office/spreadsheetml/2009/9/main" objectType="Button"/>
</file>

<file path=xl/ctrlProps/ctrlProp58.xml><?xml version="1.0" encoding="utf-8"?>
<formControlPr xmlns="http://schemas.microsoft.com/office/spreadsheetml/2009/9/main" objectType="Button"/>
</file>

<file path=xl/ctrlProps/ctrlProp59.xml><?xml version="1.0" encoding="utf-8"?>
<formControlPr xmlns="http://schemas.microsoft.com/office/spreadsheetml/2009/9/main" objectType="Button"/>
</file>

<file path=xl/ctrlProps/ctrlProp60.xml><?xml version="1.0" encoding="utf-8"?>
<formControlPr xmlns="http://schemas.microsoft.com/office/spreadsheetml/2009/9/main" objectType="Button"/>
</file>

<file path=xl/ctrlProps/ctrlProp61.xml><?xml version="1.0" encoding="utf-8"?>
<formControlPr xmlns="http://schemas.microsoft.com/office/spreadsheetml/2009/9/main" objectType="Button"/>
</file>

<file path=xl/ctrlProps/ctrlProp62.xml><?xml version="1.0" encoding="utf-8"?>
<formControlPr xmlns="http://schemas.microsoft.com/office/spreadsheetml/2009/9/main" objectType="Button"/>
</file>

<file path=xl/ctrlProps/ctrlProp63.xml><?xml version="1.0" encoding="utf-8"?>
<formControlPr xmlns="http://schemas.microsoft.com/office/spreadsheetml/2009/9/main" objectType="Button"/>
</file>

<file path=xl/ctrlProps/ctrlProp64.xml><?xml version="1.0" encoding="utf-8"?>
<formControlPr xmlns="http://schemas.microsoft.com/office/spreadsheetml/2009/9/main" objectType="Button"/>
</file>

<file path=xl/ctrlProps/ctrlProp65.xml><?xml version="1.0" encoding="utf-8"?>
<formControlPr xmlns="http://schemas.microsoft.com/office/spreadsheetml/2009/9/main" objectType="Button"/>
</file>

<file path=xl/ctrlProps/ctrlProp66.xml><?xml version="1.0" encoding="utf-8"?>
<formControlPr xmlns="http://schemas.microsoft.com/office/spreadsheetml/2009/9/main" objectType="Button"/>
</file>

<file path=xl/ctrlProps/ctrlProp67.xml><?xml version="1.0" encoding="utf-8"?>
<formControlPr xmlns="http://schemas.microsoft.com/office/spreadsheetml/2009/9/main" objectType="Button"/>
</file>

<file path=xl/ctrlProps/ctrlProp68.xml><?xml version="1.0" encoding="utf-8"?>
<formControlPr xmlns="http://schemas.microsoft.com/office/spreadsheetml/2009/9/main" objectType="Button"/>
</file>

<file path=xl/ctrlProps/ctrlProp69.xml><?xml version="1.0" encoding="utf-8"?>
<formControlPr xmlns="http://schemas.microsoft.com/office/spreadsheetml/2009/9/main" objectType="Button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76200</xdr:rowOff>
    </xdr:from>
    <xdr:to>
      <xdr:col>4</xdr:col>
      <xdr:colOff>559509</xdr:colOff>
      <xdr:row>71</xdr:row>
      <xdr:rowOff>133987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10550"/>
          <a:ext cx="5535295" cy="55822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368300</xdr:colOff>
          <xdr:row>42</xdr:row>
          <xdr:rowOff>88900</xdr:rowOff>
        </xdr:from>
        <xdr:to>
          <xdr:col>6</xdr:col>
          <xdr:colOff>673100</xdr:colOff>
          <xdr:row>44</xdr:row>
          <xdr:rowOff>25400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00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生成表格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44</xdr:row>
          <xdr:rowOff>139700</xdr:rowOff>
        </xdr:from>
        <xdr:to>
          <xdr:col>8</xdr:col>
          <xdr:colOff>139700</xdr:colOff>
          <xdr:row>46</xdr:row>
          <xdr:rowOff>25400</xdr:rowOff>
        </xdr:to>
        <xdr:sp macro="" textlink="">
          <xdr:nvSpPr>
            <xdr:cNvPr id="93188" name="Option Button 4" hidden="1">
              <a:extLst>
                <a:ext uri="{63B3BB69-23CF-44E3-9099-C40C66FF867C}">
                  <a14:compatExt spid="_x0000_s93188"/>
                </a:ext>
                <a:ext uri="{FF2B5EF4-FFF2-40B4-BE49-F238E27FC236}">
                  <a16:creationId xmlns:a16="http://schemas.microsoft.com/office/drawing/2014/main" id="{00000000-0008-0000-0000-000004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正向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45</xdr:row>
          <xdr:rowOff>127000</xdr:rowOff>
        </xdr:from>
        <xdr:to>
          <xdr:col>8</xdr:col>
          <xdr:colOff>139700</xdr:colOff>
          <xdr:row>47</xdr:row>
          <xdr:rowOff>12700</xdr:rowOff>
        </xdr:to>
        <xdr:sp macro="" textlink="">
          <xdr:nvSpPr>
            <xdr:cNvPr id="93189" name="Option Button 5" hidden="1">
              <a:extLst>
                <a:ext uri="{63B3BB69-23CF-44E3-9099-C40C66FF867C}">
                  <a14:compatExt spid="_x0000_s93189"/>
                </a:ext>
                <a:ext uri="{FF2B5EF4-FFF2-40B4-BE49-F238E27FC236}">
                  <a16:creationId xmlns:a16="http://schemas.microsoft.com/office/drawing/2014/main" id="{00000000-0008-0000-0000-000005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逆向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25400</xdr:colOff>
          <xdr:row>46</xdr:row>
          <xdr:rowOff>139700</xdr:rowOff>
        </xdr:from>
        <xdr:to>
          <xdr:col>8</xdr:col>
          <xdr:colOff>127000</xdr:colOff>
          <xdr:row>48</xdr:row>
          <xdr:rowOff>25400</xdr:rowOff>
        </xdr:to>
        <xdr:sp macro="" textlink="">
          <xdr:nvSpPr>
            <xdr:cNvPr id="93190" name="Option Button 6" hidden="1">
              <a:extLst>
                <a:ext uri="{63B3BB69-23CF-44E3-9099-C40C66FF867C}">
                  <a14:compatExt spid="_x0000_s93190"/>
                </a:ext>
                <a:ext uri="{FF2B5EF4-FFF2-40B4-BE49-F238E27FC236}">
                  <a16:creationId xmlns:a16="http://schemas.microsoft.com/office/drawing/2014/main" id="{00000000-0008-0000-0000-000006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自定义</a:t>
              </a:r>
            </a:p>
          </xdr:txBody>
        </xdr:sp>
        <xdr:clientData/>
      </xdr:twoCellAnchor>
    </mc:Choice>
    <mc:Fallback/>
  </mc:AlternateContent>
  <xdr:twoCellAnchor>
    <xdr:from>
      <xdr:col>6</xdr:col>
      <xdr:colOff>666750</xdr:colOff>
      <xdr:row>42</xdr:row>
      <xdr:rowOff>85725</xdr:rowOff>
    </xdr:from>
    <xdr:to>
      <xdr:col>9</xdr:col>
      <xdr:colOff>381000</xdr:colOff>
      <xdr:row>44</xdr:row>
      <xdr:rowOff>47625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8772525" y="8220075"/>
          <a:ext cx="202311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/>
            <a:t>选择标签填写顺序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91170" name="按钮 5" hidden="1">
              <a:extLst>
                <a:ext uri="{63B3BB69-23CF-44E3-9099-C40C66FF867C}">
                  <a14:compatExt spid="_x0000_s91170"/>
                </a:ext>
                <a:ext uri="{FF2B5EF4-FFF2-40B4-BE49-F238E27FC236}">
                  <a16:creationId xmlns:a16="http://schemas.microsoft.com/office/drawing/2014/main" id="{00000000-0008-0000-0500-000022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91171" name="Button 35" hidden="1">
              <a:extLst>
                <a:ext uri="{63B3BB69-23CF-44E3-9099-C40C66FF867C}">
                  <a14:compatExt spid="_x0000_s91171"/>
                </a:ext>
                <a:ext uri="{FF2B5EF4-FFF2-40B4-BE49-F238E27FC236}">
                  <a16:creationId xmlns:a16="http://schemas.microsoft.com/office/drawing/2014/main" id="{00000000-0008-0000-0500-000023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91172" name="Button 36" hidden="1">
              <a:extLst>
                <a:ext uri="{63B3BB69-23CF-44E3-9099-C40C66FF867C}">
                  <a14:compatExt spid="_x0000_s91172"/>
                </a:ext>
                <a:ext uri="{FF2B5EF4-FFF2-40B4-BE49-F238E27FC236}">
                  <a16:creationId xmlns:a16="http://schemas.microsoft.com/office/drawing/2014/main" id="{00000000-0008-0000-0500-000024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91173" name="Button 37" hidden="1">
              <a:extLst>
                <a:ext uri="{63B3BB69-23CF-44E3-9099-C40C66FF867C}">
                  <a14:compatExt spid="_x0000_s91173"/>
                </a:ext>
                <a:ext uri="{FF2B5EF4-FFF2-40B4-BE49-F238E27FC236}">
                  <a16:creationId xmlns:a16="http://schemas.microsoft.com/office/drawing/2014/main" id="{00000000-0008-0000-0500-000025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91174" name="Button 38" hidden="1">
              <a:extLst>
                <a:ext uri="{63B3BB69-23CF-44E3-9099-C40C66FF867C}">
                  <a14:compatExt spid="_x0000_s91174"/>
                </a:ext>
                <a:ext uri="{FF2B5EF4-FFF2-40B4-BE49-F238E27FC236}">
                  <a16:creationId xmlns:a16="http://schemas.microsoft.com/office/drawing/2014/main" id="{00000000-0008-0000-0500-000026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556" name="按钮 5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6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557" name="Button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6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558" name="Button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6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559" name="Button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6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560" name="Button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6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6548" name="按钮 5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00000000-0008-0000-0700-00009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6549" name="Button 40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00000000-0008-0000-07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6550" name="Button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7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6551" name="Button 40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0000000-0008-0000-0700-00009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552" name="Button 40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00000000-0008-0000-0700-00009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5449" name="按钮 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8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5450" name="Button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8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5451" name="Button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8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5452" name="Button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8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453" name="Button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8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5783" name="按钮 5" hidden="1">
              <a:extLst>
                <a:ext uri="{63B3BB69-23CF-44E3-9099-C40C66FF867C}">
                  <a14:compatExt spid="_x0000_s105783"/>
                </a:ext>
                <a:ext uri="{FF2B5EF4-FFF2-40B4-BE49-F238E27FC236}">
                  <a16:creationId xmlns:a16="http://schemas.microsoft.com/office/drawing/2014/main" id="{00000000-0008-0000-0900-000037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5784" name="Button 312" hidden="1">
              <a:extLst>
                <a:ext uri="{63B3BB69-23CF-44E3-9099-C40C66FF867C}">
                  <a14:compatExt spid="_x0000_s105784"/>
                </a:ext>
                <a:ext uri="{FF2B5EF4-FFF2-40B4-BE49-F238E27FC236}">
                  <a16:creationId xmlns:a16="http://schemas.microsoft.com/office/drawing/2014/main" id="{00000000-0008-0000-0900-000038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5785" name="Button 313" hidden="1">
              <a:extLst>
                <a:ext uri="{63B3BB69-23CF-44E3-9099-C40C66FF867C}">
                  <a14:compatExt spid="_x0000_s105785"/>
                </a:ext>
                <a:ext uri="{FF2B5EF4-FFF2-40B4-BE49-F238E27FC236}">
                  <a16:creationId xmlns:a16="http://schemas.microsoft.com/office/drawing/2014/main" id="{00000000-0008-0000-0900-000039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5786" name="Button 314" hidden="1">
              <a:extLst>
                <a:ext uri="{63B3BB69-23CF-44E3-9099-C40C66FF867C}">
                  <a14:compatExt spid="_x0000_s105786"/>
                </a:ext>
                <a:ext uri="{FF2B5EF4-FFF2-40B4-BE49-F238E27FC236}">
                  <a16:creationId xmlns:a16="http://schemas.microsoft.com/office/drawing/2014/main" id="{00000000-0008-0000-0900-00003A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87" name="Button 315" hidden="1">
              <a:extLst>
                <a:ext uri="{63B3BB69-23CF-44E3-9099-C40C66FF867C}">
                  <a14:compatExt spid="_x0000_s105787"/>
                </a:ext>
                <a:ext uri="{FF2B5EF4-FFF2-40B4-BE49-F238E27FC236}">
                  <a16:creationId xmlns:a16="http://schemas.microsoft.com/office/drawing/2014/main" id="{00000000-0008-0000-0900-00003B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3735" name="按钮 5" hidden="1">
              <a:extLst>
                <a:ext uri="{63B3BB69-23CF-44E3-9099-C40C66FF867C}">
                  <a14:compatExt spid="_x0000_s113735"/>
                </a:ext>
                <a:ext uri="{FF2B5EF4-FFF2-40B4-BE49-F238E27FC236}">
                  <a16:creationId xmlns:a16="http://schemas.microsoft.com/office/drawing/2014/main" id="{00000000-0008-0000-0A00-000047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3736" name="Button 72" hidden="1">
              <a:extLst>
                <a:ext uri="{63B3BB69-23CF-44E3-9099-C40C66FF867C}">
                  <a14:compatExt spid="_x0000_s113736"/>
                </a:ext>
                <a:ext uri="{FF2B5EF4-FFF2-40B4-BE49-F238E27FC236}">
                  <a16:creationId xmlns:a16="http://schemas.microsoft.com/office/drawing/2014/main" id="{00000000-0008-0000-0A00-00004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3737" name="Button 73" hidden="1">
              <a:extLst>
                <a:ext uri="{63B3BB69-23CF-44E3-9099-C40C66FF867C}">
                  <a14:compatExt spid="_x0000_s113737"/>
                </a:ext>
                <a:ext uri="{FF2B5EF4-FFF2-40B4-BE49-F238E27FC236}">
                  <a16:creationId xmlns:a16="http://schemas.microsoft.com/office/drawing/2014/main" id="{00000000-0008-0000-0A00-000049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3738" name="Button 74" hidden="1">
              <a:extLst>
                <a:ext uri="{63B3BB69-23CF-44E3-9099-C40C66FF867C}">
                  <a14:compatExt spid="_x0000_s113738"/>
                </a:ext>
                <a:ext uri="{FF2B5EF4-FFF2-40B4-BE49-F238E27FC236}">
                  <a16:creationId xmlns:a16="http://schemas.microsoft.com/office/drawing/2014/main" id="{00000000-0008-0000-0A00-00004A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739" name="Button 75" hidden="1">
              <a:extLst>
                <a:ext uri="{63B3BB69-23CF-44E3-9099-C40C66FF867C}">
                  <a14:compatExt spid="_x0000_s113739"/>
                </a:ext>
                <a:ext uri="{FF2B5EF4-FFF2-40B4-BE49-F238E27FC236}">
                  <a16:creationId xmlns:a16="http://schemas.microsoft.com/office/drawing/2014/main" id="{00000000-0008-0000-0A00-00004B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1</xdr:col>
          <xdr:colOff>1206500</xdr:colOff>
          <xdr:row>34</xdr:row>
          <xdr:rowOff>38100</xdr:rowOff>
        </xdr:to>
        <xdr:sp macro="" textlink="">
          <xdr:nvSpPr>
            <xdr:cNvPr id="104754" name="按钮 5" hidden="1">
              <a:extLst>
                <a:ext uri="{63B3BB69-23CF-44E3-9099-C40C66FF867C}">
                  <a14:compatExt spid="_x0000_s104754"/>
                </a:ext>
                <a:ext uri="{FF2B5EF4-FFF2-40B4-BE49-F238E27FC236}">
                  <a16:creationId xmlns:a16="http://schemas.microsoft.com/office/drawing/2014/main" id="{00000000-0008-0000-0B00-000032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1</xdr:col>
          <xdr:colOff>1206500</xdr:colOff>
          <xdr:row>37</xdr:row>
          <xdr:rowOff>101600</xdr:rowOff>
        </xdr:to>
        <xdr:sp macro="" textlink="">
          <xdr:nvSpPr>
            <xdr:cNvPr id="104755" name="Button 307" hidden="1">
              <a:extLst>
                <a:ext uri="{63B3BB69-23CF-44E3-9099-C40C66FF867C}">
                  <a14:compatExt spid="_x0000_s104755"/>
                </a:ext>
                <a:ext uri="{FF2B5EF4-FFF2-40B4-BE49-F238E27FC236}">
                  <a16:creationId xmlns:a16="http://schemas.microsoft.com/office/drawing/2014/main" id="{00000000-0008-0000-0B00-000033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1</xdr:col>
          <xdr:colOff>1206500</xdr:colOff>
          <xdr:row>40</xdr:row>
          <xdr:rowOff>139700</xdr:rowOff>
        </xdr:to>
        <xdr:sp macro="" textlink="">
          <xdr:nvSpPr>
            <xdr:cNvPr id="104756" name="Button 308" hidden="1">
              <a:extLst>
                <a:ext uri="{63B3BB69-23CF-44E3-9099-C40C66FF867C}">
                  <a14:compatExt spid="_x0000_s104756"/>
                </a:ext>
                <a:ext uri="{FF2B5EF4-FFF2-40B4-BE49-F238E27FC236}">
                  <a16:creationId xmlns:a16="http://schemas.microsoft.com/office/drawing/2014/main" id="{00000000-0008-0000-0B00-000034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4757" name="Button 309" hidden="1">
              <a:extLst>
                <a:ext uri="{63B3BB69-23CF-44E3-9099-C40C66FF867C}">
                  <a14:compatExt spid="_x0000_s104757"/>
                </a:ext>
                <a:ext uri="{FF2B5EF4-FFF2-40B4-BE49-F238E27FC236}">
                  <a16:creationId xmlns:a16="http://schemas.microsoft.com/office/drawing/2014/main" id="{00000000-0008-0000-0B00-000035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758" name="Button 310" hidden="1">
              <a:extLst>
                <a:ext uri="{63B3BB69-23CF-44E3-9099-C40C66FF867C}">
                  <a14:compatExt spid="_x0000_s104758"/>
                </a:ext>
                <a:ext uri="{FF2B5EF4-FFF2-40B4-BE49-F238E27FC236}">
                  <a16:creationId xmlns:a16="http://schemas.microsoft.com/office/drawing/2014/main" id="{00000000-0008-0000-0B00-000036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4754" name="按钮 5" hidden="1">
              <a:extLst>
                <a:ext uri="{63B3BB69-23CF-44E3-9099-C40C66FF867C}">
                  <a14:compatExt spid="_x0000_s114754"/>
                </a:ext>
                <a:ext uri="{FF2B5EF4-FFF2-40B4-BE49-F238E27FC236}">
                  <a16:creationId xmlns:a16="http://schemas.microsoft.com/office/drawing/2014/main" id="{00000000-0008-0000-0C00-000042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4755" name="Button 67" hidden="1">
              <a:extLst>
                <a:ext uri="{63B3BB69-23CF-44E3-9099-C40C66FF867C}">
                  <a14:compatExt spid="_x0000_s114755"/>
                </a:ext>
                <a:ext uri="{FF2B5EF4-FFF2-40B4-BE49-F238E27FC236}">
                  <a16:creationId xmlns:a16="http://schemas.microsoft.com/office/drawing/2014/main" id="{00000000-0008-0000-0C00-000043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4756" name="Button 68" hidden="1">
              <a:extLst>
                <a:ext uri="{63B3BB69-23CF-44E3-9099-C40C66FF867C}">
                  <a14:compatExt spid="_x0000_s114756"/>
                </a:ext>
                <a:ext uri="{FF2B5EF4-FFF2-40B4-BE49-F238E27FC236}">
                  <a16:creationId xmlns:a16="http://schemas.microsoft.com/office/drawing/2014/main" id="{00000000-0008-0000-0C00-000044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4757" name="Button 69" hidden="1">
              <a:extLst>
                <a:ext uri="{63B3BB69-23CF-44E3-9099-C40C66FF867C}">
                  <a14:compatExt spid="_x0000_s114757"/>
                </a:ext>
                <a:ext uri="{FF2B5EF4-FFF2-40B4-BE49-F238E27FC236}">
                  <a16:creationId xmlns:a16="http://schemas.microsoft.com/office/drawing/2014/main" id="{00000000-0008-0000-0C00-000045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4758" name="Button 70" hidden="1">
              <a:extLst>
                <a:ext uri="{63B3BB69-23CF-44E3-9099-C40C66FF867C}">
                  <a14:compatExt spid="_x0000_s114758"/>
                </a:ext>
                <a:ext uri="{FF2B5EF4-FFF2-40B4-BE49-F238E27FC236}">
                  <a16:creationId xmlns:a16="http://schemas.microsoft.com/office/drawing/2014/main" id="{00000000-0008-0000-0C00-000046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15778" name="按钮 5" hidden="1">
              <a:extLst>
                <a:ext uri="{63B3BB69-23CF-44E3-9099-C40C66FF867C}">
                  <a14:compatExt spid="_x0000_s115778"/>
                </a:ext>
                <a:ext uri="{FF2B5EF4-FFF2-40B4-BE49-F238E27FC236}">
                  <a16:creationId xmlns:a16="http://schemas.microsoft.com/office/drawing/2014/main" id="{00000000-0008-0000-0D00-000042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15779" name="Button 67" hidden="1">
              <a:extLst>
                <a:ext uri="{63B3BB69-23CF-44E3-9099-C40C66FF867C}">
                  <a14:compatExt spid="_x0000_s115779"/>
                </a:ext>
                <a:ext uri="{FF2B5EF4-FFF2-40B4-BE49-F238E27FC236}">
                  <a16:creationId xmlns:a16="http://schemas.microsoft.com/office/drawing/2014/main" id="{00000000-0008-0000-0D00-000043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15780" name="Button 68" hidden="1">
              <a:extLst>
                <a:ext uri="{63B3BB69-23CF-44E3-9099-C40C66FF867C}">
                  <a14:compatExt spid="_x0000_s115780"/>
                </a:ext>
                <a:ext uri="{FF2B5EF4-FFF2-40B4-BE49-F238E27FC236}">
                  <a16:creationId xmlns:a16="http://schemas.microsoft.com/office/drawing/2014/main" id="{00000000-0008-0000-0D00-000044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15781" name="Button 69" hidden="1">
              <a:extLst>
                <a:ext uri="{63B3BB69-23CF-44E3-9099-C40C66FF867C}">
                  <a14:compatExt spid="_x0000_s115781"/>
                </a:ext>
                <a:ext uri="{FF2B5EF4-FFF2-40B4-BE49-F238E27FC236}">
                  <a16:creationId xmlns:a16="http://schemas.microsoft.com/office/drawing/2014/main" id="{00000000-0008-0000-0D00-000045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5782" name="Button 70" hidden="1">
              <a:extLst>
                <a:ext uri="{63B3BB69-23CF-44E3-9099-C40C66FF867C}">
                  <a14:compatExt spid="_x0000_s115782"/>
                </a:ext>
                <a:ext uri="{FF2B5EF4-FFF2-40B4-BE49-F238E27FC236}">
                  <a16:creationId xmlns:a16="http://schemas.microsoft.com/office/drawing/2014/main" id="{00000000-0008-0000-0D00-000046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1</xdr:col>
          <xdr:colOff>1054100</xdr:colOff>
          <xdr:row>34</xdr:row>
          <xdr:rowOff>38100</xdr:rowOff>
        </xdr:to>
        <xdr:sp macro="" textlink="">
          <xdr:nvSpPr>
            <xdr:cNvPr id="115783" name="按钮 5" hidden="1">
              <a:extLst>
                <a:ext uri="{63B3BB69-23CF-44E3-9099-C40C66FF867C}">
                  <a14:compatExt spid="_x0000_s115783"/>
                </a:ext>
                <a:ext uri="{FF2B5EF4-FFF2-40B4-BE49-F238E27FC236}">
                  <a16:creationId xmlns:a16="http://schemas.microsoft.com/office/drawing/2014/main" id="{00000000-0008-0000-0D00-000047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1</xdr:col>
          <xdr:colOff>1054100</xdr:colOff>
          <xdr:row>37</xdr:row>
          <xdr:rowOff>101600</xdr:rowOff>
        </xdr:to>
        <xdr:sp macro="" textlink="">
          <xdr:nvSpPr>
            <xdr:cNvPr id="115784" name="Button 72" hidden="1">
              <a:extLst>
                <a:ext uri="{63B3BB69-23CF-44E3-9099-C40C66FF867C}">
                  <a14:compatExt spid="_x0000_s115784"/>
                </a:ext>
                <a:ext uri="{FF2B5EF4-FFF2-40B4-BE49-F238E27FC236}">
                  <a16:creationId xmlns:a16="http://schemas.microsoft.com/office/drawing/2014/main" id="{00000000-0008-0000-0D00-000048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1</xdr:col>
          <xdr:colOff>1054100</xdr:colOff>
          <xdr:row>40</xdr:row>
          <xdr:rowOff>152400</xdr:rowOff>
        </xdr:to>
        <xdr:sp macro="" textlink="">
          <xdr:nvSpPr>
            <xdr:cNvPr id="115785" name="Button 73" hidden="1">
              <a:extLst>
                <a:ext uri="{63B3BB69-23CF-44E3-9099-C40C66FF867C}">
                  <a14:compatExt spid="_x0000_s115785"/>
                </a:ext>
                <a:ext uri="{FF2B5EF4-FFF2-40B4-BE49-F238E27FC236}">
                  <a16:creationId xmlns:a16="http://schemas.microsoft.com/office/drawing/2014/main" id="{00000000-0008-0000-0D00-000049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1016000</xdr:colOff>
          <xdr:row>43</xdr:row>
          <xdr:rowOff>152400</xdr:rowOff>
        </xdr:to>
        <xdr:sp macro="" textlink="">
          <xdr:nvSpPr>
            <xdr:cNvPr id="115786" name="Button 74" hidden="1">
              <a:extLst>
                <a:ext uri="{63B3BB69-23CF-44E3-9099-C40C66FF867C}">
                  <a14:compatExt spid="_x0000_s115786"/>
                </a:ext>
                <a:ext uri="{FF2B5EF4-FFF2-40B4-BE49-F238E27FC236}">
                  <a16:creationId xmlns:a16="http://schemas.microsoft.com/office/drawing/2014/main" id="{00000000-0008-0000-0D00-00004A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990600</xdr:colOff>
          <xdr:row>46</xdr:row>
          <xdr:rowOff>139700</xdr:rowOff>
        </xdr:to>
        <xdr:sp macro="" textlink="">
          <xdr:nvSpPr>
            <xdr:cNvPr id="115787" name="Button 75" hidden="1">
              <a:extLst>
                <a:ext uri="{63B3BB69-23CF-44E3-9099-C40C66FF867C}">
                  <a14:compatExt spid="_x0000_s115787"/>
                </a:ext>
                <a:ext uri="{FF2B5EF4-FFF2-40B4-BE49-F238E27FC236}">
                  <a16:creationId xmlns:a16="http://schemas.microsoft.com/office/drawing/2014/main" id="{00000000-0008-0000-0D00-00004B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8615" name="按钮 5" hidden="1">
              <a:extLst>
                <a:ext uri="{63B3BB69-23CF-44E3-9099-C40C66FF867C}">
                  <a14:compatExt spid="_x0000_s108615"/>
                </a:ext>
                <a:ext uri="{FF2B5EF4-FFF2-40B4-BE49-F238E27FC236}">
                  <a16:creationId xmlns:a16="http://schemas.microsoft.com/office/drawing/2014/main" id="{00000000-0008-0000-0E00-000047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8616" name="Button 72" hidden="1">
              <a:extLst>
                <a:ext uri="{63B3BB69-23CF-44E3-9099-C40C66FF867C}">
                  <a14:compatExt spid="_x0000_s108616"/>
                </a:ext>
                <a:ext uri="{FF2B5EF4-FFF2-40B4-BE49-F238E27FC236}">
                  <a16:creationId xmlns:a16="http://schemas.microsoft.com/office/drawing/2014/main" id="{00000000-0008-0000-0E00-000048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8617" name="Button 73" hidden="1">
              <a:extLst>
                <a:ext uri="{63B3BB69-23CF-44E3-9099-C40C66FF867C}">
                  <a14:compatExt spid="_x0000_s108617"/>
                </a:ext>
                <a:ext uri="{FF2B5EF4-FFF2-40B4-BE49-F238E27FC236}">
                  <a16:creationId xmlns:a16="http://schemas.microsoft.com/office/drawing/2014/main" id="{00000000-0008-0000-0E00-000049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8618" name="Button 74" hidden="1">
              <a:extLst>
                <a:ext uri="{63B3BB69-23CF-44E3-9099-C40C66FF867C}">
                  <a14:compatExt spid="_x0000_s108618"/>
                </a:ext>
                <a:ext uri="{FF2B5EF4-FFF2-40B4-BE49-F238E27FC236}">
                  <a16:creationId xmlns:a16="http://schemas.microsoft.com/office/drawing/2014/main" id="{00000000-0008-0000-0E00-00004A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8619" name="Button 75" hidden="1">
              <a:extLst>
                <a:ext uri="{63B3BB69-23CF-44E3-9099-C40C66FF867C}">
                  <a14:compatExt spid="_x0000_s108619"/>
                </a:ext>
                <a:ext uri="{FF2B5EF4-FFF2-40B4-BE49-F238E27FC236}">
                  <a16:creationId xmlns:a16="http://schemas.microsoft.com/office/drawing/2014/main" id="{00000000-0008-0000-0E00-00004B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8620" name="按钮 5" hidden="1">
              <a:extLst>
                <a:ext uri="{63B3BB69-23CF-44E3-9099-C40C66FF867C}">
                  <a14:compatExt spid="_x0000_s108620"/>
                </a:ext>
                <a:ext uri="{FF2B5EF4-FFF2-40B4-BE49-F238E27FC236}">
                  <a16:creationId xmlns:a16="http://schemas.microsoft.com/office/drawing/2014/main" id="{00000000-0008-0000-0E00-00004C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8621" name="Button 77" hidden="1">
              <a:extLst>
                <a:ext uri="{63B3BB69-23CF-44E3-9099-C40C66FF867C}">
                  <a14:compatExt spid="_x0000_s108621"/>
                </a:ext>
                <a:ext uri="{FF2B5EF4-FFF2-40B4-BE49-F238E27FC236}">
                  <a16:creationId xmlns:a16="http://schemas.microsoft.com/office/drawing/2014/main" id="{00000000-0008-0000-0E00-00004D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8622" name="Button 78" hidden="1">
              <a:extLst>
                <a:ext uri="{63B3BB69-23CF-44E3-9099-C40C66FF867C}">
                  <a14:compatExt spid="_x0000_s108622"/>
                </a:ext>
                <a:ext uri="{FF2B5EF4-FFF2-40B4-BE49-F238E27FC236}">
                  <a16:creationId xmlns:a16="http://schemas.microsoft.com/office/drawing/2014/main" id="{00000000-0008-0000-0E00-00004E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8623" name="Button 79" hidden="1">
              <a:extLst>
                <a:ext uri="{63B3BB69-23CF-44E3-9099-C40C66FF867C}">
                  <a14:compatExt spid="_x0000_s108623"/>
                </a:ext>
                <a:ext uri="{FF2B5EF4-FFF2-40B4-BE49-F238E27FC236}">
                  <a16:creationId xmlns:a16="http://schemas.microsoft.com/office/drawing/2014/main" id="{00000000-0008-0000-0E00-00004F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8624" name="Button 80" hidden="1">
              <a:extLst>
                <a:ext uri="{63B3BB69-23CF-44E3-9099-C40C66FF867C}">
                  <a14:compatExt spid="_x0000_s108624"/>
                </a:ext>
                <a:ext uri="{FF2B5EF4-FFF2-40B4-BE49-F238E27FC236}">
                  <a16:creationId xmlns:a16="http://schemas.microsoft.com/office/drawing/2014/main" id="{00000000-0008-0000-0E00-000050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6802" name="按钮 5" hidden="1">
              <a:extLst>
                <a:ext uri="{63B3BB69-23CF-44E3-9099-C40C66FF867C}">
                  <a14:compatExt spid="_x0000_s116802"/>
                </a:ext>
                <a:ext uri="{FF2B5EF4-FFF2-40B4-BE49-F238E27FC236}">
                  <a16:creationId xmlns:a16="http://schemas.microsoft.com/office/drawing/2014/main" id="{00000000-0008-0000-0F00-000042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6803" name="Button 67" hidden="1">
              <a:extLst>
                <a:ext uri="{63B3BB69-23CF-44E3-9099-C40C66FF867C}">
                  <a14:compatExt spid="_x0000_s116803"/>
                </a:ext>
                <a:ext uri="{FF2B5EF4-FFF2-40B4-BE49-F238E27FC236}">
                  <a16:creationId xmlns:a16="http://schemas.microsoft.com/office/drawing/2014/main" id="{00000000-0008-0000-0F00-000043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6804" name="Button 68" hidden="1">
              <a:extLst>
                <a:ext uri="{63B3BB69-23CF-44E3-9099-C40C66FF867C}">
                  <a14:compatExt spid="_x0000_s116804"/>
                </a:ext>
                <a:ext uri="{FF2B5EF4-FFF2-40B4-BE49-F238E27FC236}">
                  <a16:creationId xmlns:a16="http://schemas.microsoft.com/office/drawing/2014/main" id="{00000000-0008-0000-0F00-000044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6805" name="Button 69" hidden="1">
              <a:extLst>
                <a:ext uri="{63B3BB69-23CF-44E3-9099-C40C66FF867C}">
                  <a14:compatExt spid="_x0000_s116805"/>
                </a:ext>
                <a:ext uri="{FF2B5EF4-FFF2-40B4-BE49-F238E27FC236}">
                  <a16:creationId xmlns:a16="http://schemas.microsoft.com/office/drawing/2014/main" id="{00000000-0008-0000-0F00-000045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6806" name="Button 70" hidden="1">
              <a:extLst>
                <a:ext uri="{63B3BB69-23CF-44E3-9099-C40C66FF867C}">
                  <a14:compatExt spid="_x0000_s116806"/>
                </a:ext>
                <a:ext uri="{FF2B5EF4-FFF2-40B4-BE49-F238E27FC236}">
                  <a16:creationId xmlns:a16="http://schemas.microsoft.com/office/drawing/2014/main" id="{00000000-0008-0000-0F00-000046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7" Type="http://schemas.openxmlformats.org/officeDocument/2006/relationships/ctrlProp" Target="../ctrlProps/ctrlProp9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.xml"/><Relationship Id="rId7" Type="http://schemas.openxmlformats.org/officeDocument/2006/relationships/ctrlProp" Target="../ctrlProps/ctrlProp1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.xml"/><Relationship Id="rId7" Type="http://schemas.openxmlformats.org/officeDocument/2006/relationships/ctrlProp" Target="../ctrlProps/ctrlProp19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0.xml"/><Relationship Id="rId7" Type="http://schemas.openxmlformats.org/officeDocument/2006/relationships/ctrlProp" Target="../ctrlProps/ctrlProp24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5.xml"/><Relationship Id="rId7" Type="http://schemas.openxmlformats.org/officeDocument/2006/relationships/ctrlProp" Target="../ctrlProps/ctrlProp29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0.xml"/><Relationship Id="rId7" Type="http://schemas.openxmlformats.org/officeDocument/2006/relationships/ctrlProp" Target="../ctrlProps/ctrlProp34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3.xml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5.xml"/><Relationship Id="rId7" Type="http://schemas.openxmlformats.org/officeDocument/2006/relationships/ctrlProp" Target="../ctrlProps/ctrlProp39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38.xml"/><Relationship Id="rId5" Type="http://schemas.openxmlformats.org/officeDocument/2006/relationships/ctrlProp" Target="../ctrlProps/ctrlProp37.xml"/><Relationship Id="rId4" Type="http://schemas.openxmlformats.org/officeDocument/2006/relationships/ctrlProp" Target="../ctrlProps/ctrlProp3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0.xml"/><Relationship Id="rId7" Type="http://schemas.openxmlformats.org/officeDocument/2006/relationships/ctrlProp" Target="../ctrlProps/ctrlProp44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6" Type="http://schemas.openxmlformats.org/officeDocument/2006/relationships/ctrlProp" Target="../ctrlProps/ctrlProp43.xml"/><Relationship Id="rId5" Type="http://schemas.openxmlformats.org/officeDocument/2006/relationships/ctrlProp" Target="../ctrlProps/ctrlProp42.xml"/><Relationship Id="rId4" Type="http://schemas.openxmlformats.org/officeDocument/2006/relationships/ctrlProp" Target="../ctrlProps/ctrlProp41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0.xml"/><Relationship Id="rId3" Type="http://schemas.openxmlformats.org/officeDocument/2006/relationships/ctrlProp" Target="../ctrlProps/ctrlProp45.xml"/><Relationship Id="rId7" Type="http://schemas.openxmlformats.org/officeDocument/2006/relationships/ctrlProp" Target="../ctrlProps/ctrlProp49.xml"/><Relationship Id="rId12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6" Type="http://schemas.openxmlformats.org/officeDocument/2006/relationships/ctrlProp" Target="../ctrlProps/ctrlProp48.xml"/><Relationship Id="rId11" Type="http://schemas.openxmlformats.org/officeDocument/2006/relationships/ctrlProp" Target="../ctrlProps/ctrlProp53.xml"/><Relationship Id="rId5" Type="http://schemas.openxmlformats.org/officeDocument/2006/relationships/ctrlProp" Target="../ctrlProps/ctrlProp47.xml"/><Relationship Id="rId10" Type="http://schemas.openxmlformats.org/officeDocument/2006/relationships/ctrlProp" Target="../ctrlProps/ctrlProp52.xml"/><Relationship Id="rId4" Type="http://schemas.openxmlformats.org/officeDocument/2006/relationships/ctrlProp" Target="../ctrlProps/ctrlProp46.xml"/><Relationship Id="rId9" Type="http://schemas.openxmlformats.org/officeDocument/2006/relationships/ctrlProp" Target="../ctrlProps/ctrlProp5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0.xml"/><Relationship Id="rId3" Type="http://schemas.openxmlformats.org/officeDocument/2006/relationships/ctrlProp" Target="../ctrlProps/ctrlProp55.xml"/><Relationship Id="rId7" Type="http://schemas.openxmlformats.org/officeDocument/2006/relationships/ctrlProp" Target="../ctrlProps/ctrlProp59.xml"/><Relationship Id="rId12" Type="http://schemas.openxmlformats.org/officeDocument/2006/relationships/ctrlProp" Target="../ctrlProps/ctrlProp64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6" Type="http://schemas.openxmlformats.org/officeDocument/2006/relationships/ctrlProp" Target="../ctrlProps/ctrlProp58.xml"/><Relationship Id="rId11" Type="http://schemas.openxmlformats.org/officeDocument/2006/relationships/ctrlProp" Target="../ctrlProps/ctrlProp63.xml"/><Relationship Id="rId5" Type="http://schemas.openxmlformats.org/officeDocument/2006/relationships/ctrlProp" Target="../ctrlProps/ctrlProp57.xml"/><Relationship Id="rId10" Type="http://schemas.openxmlformats.org/officeDocument/2006/relationships/ctrlProp" Target="../ctrlProps/ctrlProp62.xml"/><Relationship Id="rId4" Type="http://schemas.openxmlformats.org/officeDocument/2006/relationships/ctrlProp" Target="../ctrlProps/ctrlProp56.xml"/><Relationship Id="rId9" Type="http://schemas.openxmlformats.org/officeDocument/2006/relationships/ctrlProp" Target="../ctrlProps/ctrlProp6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5.xml"/><Relationship Id="rId7" Type="http://schemas.openxmlformats.org/officeDocument/2006/relationships/ctrlProp" Target="../ctrlProps/ctrlProp69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5"/>
  <dimension ref="A1:AU42"/>
  <sheetViews>
    <sheetView zoomScale="85" zoomScaleNormal="85" workbookViewId="0">
      <selection activeCell="B21" sqref="B21"/>
    </sheetView>
  </sheetViews>
  <sheetFormatPr baseColWidth="10" defaultColWidth="9" defaultRowHeight="16"/>
  <cols>
    <col min="1" max="1" width="19.5" style="45" customWidth="1"/>
    <col min="2" max="2" width="17.5" style="45" customWidth="1"/>
    <col min="3" max="3" width="13" style="45" customWidth="1"/>
    <col min="4" max="4" width="15.33203125" style="45" customWidth="1"/>
    <col min="5" max="5" width="9.5" style="45" customWidth="1"/>
    <col min="6" max="6" width="31.6640625" style="45" customWidth="1"/>
    <col min="7" max="7" width="9.5" style="45" customWidth="1"/>
    <col min="8" max="8" width="9" style="45"/>
    <col min="9" max="9" width="11.83203125" style="45" customWidth="1"/>
    <col min="10" max="10" width="9" style="45"/>
    <col min="11" max="11" width="9.5" style="45" customWidth="1"/>
    <col min="12" max="12" width="9" style="45"/>
    <col min="13" max="13" width="11.1640625" style="45" customWidth="1"/>
    <col min="14" max="15" width="9.5" style="45" customWidth="1"/>
    <col min="16" max="16" width="10.1640625" style="45" customWidth="1"/>
    <col min="17" max="17" width="9.5" style="45" customWidth="1"/>
    <col min="18" max="18" width="14.1640625" style="45" customWidth="1"/>
    <col min="19" max="19" width="9" style="45"/>
    <col min="20" max="20" width="20.83203125" style="45" customWidth="1"/>
    <col min="21" max="21" width="27.6640625" style="45" customWidth="1"/>
    <col min="22" max="22" width="15.33203125" style="45" customWidth="1"/>
    <col min="23" max="23" width="16.83203125" style="45" customWidth="1"/>
    <col min="24" max="25" width="9.5" style="45" customWidth="1"/>
    <col min="26" max="26" width="11.5" style="45" customWidth="1"/>
    <col min="27" max="16384" width="9" style="45"/>
  </cols>
  <sheetData>
    <row r="1" spans="1:47" ht="23">
      <c r="A1" s="67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5" t="s">
        <v>11</v>
      </c>
      <c r="M1" s="45" t="s">
        <v>12</v>
      </c>
      <c r="N1" s="45" t="s">
        <v>13</v>
      </c>
      <c r="O1" s="45" t="s">
        <v>14</v>
      </c>
      <c r="P1" s="45" t="s">
        <v>15</v>
      </c>
      <c r="Q1" s="45" t="s">
        <v>16</v>
      </c>
      <c r="R1" s="45" t="s">
        <v>17</v>
      </c>
      <c r="S1" s="45" t="s">
        <v>18</v>
      </c>
      <c r="T1" s="45" t="s">
        <v>19</v>
      </c>
      <c r="U1" s="45" t="s">
        <v>20</v>
      </c>
      <c r="V1" s="45" t="s">
        <v>21</v>
      </c>
      <c r="W1" s="45" t="s">
        <v>22</v>
      </c>
      <c r="X1" s="45" t="s">
        <v>23</v>
      </c>
      <c r="Y1" s="45" t="s">
        <v>24</v>
      </c>
      <c r="Z1" s="45" t="s">
        <v>25</v>
      </c>
      <c r="AA1" s="45" t="s">
        <v>26</v>
      </c>
      <c r="AB1" s="45" t="s">
        <v>27</v>
      </c>
      <c r="AC1" s="45" t="s">
        <v>28</v>
      </c>
      <c r="AD1" s="45" t="s">
        <v>29</v>
      </c>
      <c r="AE1" s="45" t="s">
        <v>30</v>
      </c>
      <c r="AF1" s="45" t="s">
        <v>31</v>
      </c>
      <c r="AG1" s="45" t="s">
        <v>32</v>
      </c>
      <c r="AH1" s="45" t="s">
        <v>33</v>
      </c>
      <c r="AI1" s="45" t="s">
        <v>34</v>
      </c>
      <c r="AJ1" s="45" t="s">
        <v>35</v>
      </c>
      <c r="AK1" s="45" t="s">
        <v>36</v>
      </c>
      <c r="AL1" s="45" t="s">
        <v>37</v>
      </c>
      <c r="AM1" s="45" t="s">
        <v>38</v>
      </c>
      <c r="AN1" s="45" t="s">
        <v>39</v>
      </c>
      <c r="AO1" s="45" t="s">
        <v>40</v>
      </c>
      <c r="AP1" s="45" t="s">
        <v>41</v>
      </c>
      <c r="AQ1" s="45" t="s">
        <v>42</v>
      </c>
      <c r="AR1" s="45" t="s">
        <v>43</v>
      </c>
      <c r="AS1" s="45" t="s">
        <v>44</v>
      </c>
      <c r="AT1" s="45" t="s">
        <v>45</v>
      </c>
      <c r="AU1" s="45" t="s">
        <v>46</v>
      </c>
    </row>
    <row r="2" spans="1:47" ht="18">
      <c r="A2" s="45" t="s">
        <v>47</v>
      </c>
      <c r="B2" s="45" t="s">
        <v>48</v>
      </c>
    </row>
    <row r="3" spans="1:47">
      <c r="A3" s="45">
        <v>1</v>
      </c>
      <c r="B3" s="45" t="s">
        <v>49</v>
      </c>
      <c r="C3" s="45" t="s">
        <v>50</v>
      </c>
      <c r="D3" s="45" t="s">
        <v>51</v>
      </c>
      <c r="E3" s="45">
        <v>6</v>
      </c>
      <c r="F3" s="45" t="s">
        <v>51</v>
      </c>
      <c r="G3" s="45" t="s">
        <v>50</v>
      </c>
      <c r="H3" s="45" t="s">
        <v>50</v>
      </c>
      <c r="I3" s="45">
        <v>6</v>
      </c>
      <c r="J3" s="45" t="s">
        <v>50</v>
      </c>
      <c r="K3" s="45" t="s">
        <v>50</v>
      </c>
      <c r="L3" s="45" t="s">
        <v>50</v>
      </c>
      <c r="M3" s="45">
        <v>3</v>
      </c>
      <c r="N3" s="45" t="s">
        <v>52</v>
      </c>
      <c r="O3" s="45" t="s">
        <v>52</v>
      </c>
      <c r="P3" s="45" t="s">
        <v>53</v>
      </c>
      <c r="Q3" s="45" t="s">
        <v>54</v>
      </c>
      <c r="R3" s="45" t="s">
        <v>54</v>
      </c>
      <c r="S3" s="45" t="s">
        <v>54</v>
      </c>
      <c r="T3" s="45">
        <v>5</v>
      </c>
      <c r="U3" s="45" t="s">
        <v>51</v>
      </c>
      <c r="V3" s="45" t="s">
        <v>50</v>
      </c>
      <c r="W3" s="45" t="s">
        <v>55</v>
      </c>
      <c r="X3" s="45" t="s">
        <v>56</v>
      </c>
      <c r="Y3" s="45" t="s">
        <v>56</v>
      </c>
      <c r="Z3" s="45" t="s">
        <v>57</v>
      </c>
    </row>
    <row r="4" spans="1:47">
      <c r="A4" s="45">
        <v>2</v>
      </c>
      <c r="B4" s="45" t="s">
        <v>58</v>
      </c>
      <c r="C4" s="45" t="s">
        <v>50</v>
      </c>
      <c r="D4" s="45" t="s">
        <v>51</v>
      </c>
      <c r="E4" s="45" t="s">
        <v>50</v>
      </c>
      <c r="F4" s="45" t="s">
        <v>59</v>
      </c>
      <c r="G4" s="45" t="s">
        <v>50</v>
      </c>
      <c r="H4" s="45" t="s">
        <v>50</v>
      </c>
      <c r="I4" s="45" t="s">
        <v>50</v>
      </c>
      <c r="J4" s="45" t="s">
        <v>50</v>
      </c>
      <c r="K4" s="45" t="s">
        <v>50</v>
      </c>
      <c r="L4" s="45" t="s">
        <v>50</v>
      </c>
      <c r="M4" s="45" t="s">
        <v>52</v>
      </c>
      <c r="N4" s="45" t="s">
        <v>52</v>
      </c>
      <c r="O4" s="45" t="s">
        <v>52</v>
      </c>
      <c r="P4" s="45" t="s">
        <v>53</v>
      </c>
      <c r="Q4" s="45" t="s">
        <v>54</v>
      </c>
      <c r="R4" s="45" t="s">
        <v>54</v>
      </c>
      <c r="S4" s="45" t="s">
        <v>54</v>
      </c>
      <c r="T4" s="45" t="s">
        <v>54</v>
      </c>
      <c r="U4" s="45" t="s">
        <v>51</v>
      </c>
      <c r="V4" s="45" t="s">
        <v>60</v>
      </c>
      <c r="W4" s="45" t="s">
        <v>50</v>
      </c>
      <c r="X4" s="45" t="s">
        <v>56</v>
      </c>
      <c r="Y4" s="45" t="s">
        <v>56</v>
      </c>
      <c r="Z4" s="45" t="s">
        <v>52</v>
      </c>
    </row>
    <row r="5" spans="1:47">
      <c r="A5" s="45">
        <v>3</v>
      </c>
      <c r="B5" s="45" t="s">
        <v>58</v>
      </c>
      <c r="C5" s="45" t="s">
        <v>50</v>
      </c>
      <c r="D5" s="45" t="s">
        <v>51</v>
      </c>
      <c r="E5" s="45" t="s">
        <v>50</v>
      </c>
      <c r="F5" s="45" t="s">
        <v>61</v>
      </c>
      <c r="G5" s="45" t="s">
        <v>50</v>
      </c>
      <c r="H5" s="45" t="s">
        <v>50</v>
      </c>
      <c r="I5" s="45" t="s">
        <v>50</v>
      </c>
      <c r="J5" s="45" t="s">
        <v>50</v>
      </c>
      <c r="K5" s="45" t="s">
        <v>50</v>
      </c>
      <c r="L5" s="45" t="s">
        <v>50</v>
      </c>
      <c r="M5" s="45" t="s">
        <v>52</v>
      </c>
      <c r="N5" s="45" t="s">
        <v>52</v>
      </c>
      <c r="O5" s="45" t="s">
        <v>52</v>
      </c>
      <c r="P5" s="45" t="s">
        <v>53</v>
      </c>
      <c r="Q5" s="45" t="s">
        <v>54</v>
      </c>
      <c r="R5" s="45" t="s">
        <v>54</v>
      </c>
      <c r="S5" s="45" t="s">
        <v>54</v>
      </c>
      <c r="T5" s="45" t="s">
        <v>54</v>
      </c>
      <c r="U5" s="45" t="s">
        <v>51</v>
      </c>
      <c r="V5" s="45" t="s">
        <v>62</v>
      </c>
      <c r="W5" s="45" t="s">
        <v>50</v>
      </c>
      <c r="X5" s="45" t="s">
        <v>56</v>
      </c>
      <c r="Y5" s="45" t="s">
        <v>56</v>
      </c>
      <c r="Z5" s="45" t="s">
        <v>54</v>
      </c>
    </row>
    <row r="6" spans="1:47">
      <c r="A6" s="45">
        <v>4</v>
      </c>
      <c r="B6" s="45" t="s">
        <v>58</v>
      </c>
      <c r="C6" s="45" t="s">
        <v>50</v>
      </c>
      <c r="D6" s="45" t="s">
        <v>51</v>
      </c>
      <c r="E6" s="45" t="s">
        <v>50</v>
      </c>
      <c r="F6" s="45" t="s">
        <v>59</v>
      </c>
      <c r="G6" s="45" t="s">
        <v>50</v>
      </c>
      <c r="H6" s="45" t="s">
        <v>50</v>
      </c>
      <c r="I6" s="45" t="s">
        <v>50</v>
      </c>
      <c r="J6" s="45" t="s">
        <v>50</v>
      </c>
      <c r="K6" s="45" t="s">
        <v>50</v>
      </c>
      <c r="L6" s="45" t="s">
        <v>50</v>
      </c>
      <c r="M6" s="45" t="s">
        <v>52</v>
      </c>
      <c r="N6" s="45" t="s">
        <v>52</v>
      </c>
      <c r="O6" s="45" t="s">
        <v>52</v>
      </c>
      <c r="P6" s="45" t="s">
        <v>52</v>
      </c>
      <c r="Q6" s="45" t="s">
        <v>54</v>
      </c>
      <c r="R6" s="45" t="s">
        <v>54</v>
      </c>
      <c r="S6" s="45" t="s">
        <v>54</v>
      </c>
      <c r="T6" s="45" t="s">
        <v>54</v>
      </c>
      <c r="U6" s="45" t="s">
        <v>51</v>
      </c>
      <c r="V6" s="45" t="s">
        <v>63</v>
      </c>
      <c r="W6" s="45" t="s">
        <v>50</v>
      </c>
      <c r="X6" s="45" t="s">
        <v>56</v>
      </c>
      <c r="Y6" s="45" t="s">
        <v>56</v>
      </c>
      <c r="Z6" s="45" t="s">
        <v>54</v>
      </c>
    </row>
    <row r="7" spans="1:47">
      <c r="A7" s="45">
        <v>5</v>
      </c>
      <c r="B7" s="45" t="s">
        <v>57</v>
      </c>
      <c r="C7" s="45" t="s">
        <v>50</v>
      </c>
      <c r="D7" s="45" t="s">
        <v>51</v>
      </c>
      <c r="E7" s="45" t="s">
        <v>50</v>
      </c>
      <c r="F7" s="45" t="s">
        <v>59</v>
      </c>
      <c r="G7" s="45" t="s">
        <v>50</v>
      </c>
      <c r="H7" s="45" t="s">
        <v>50</v>
      </c>
      <c r="I7" s="45" t="s">
        <v>50</v>
      </c>
      <c r="J7" s="45" t="s">
        <v>50</v>
      </c>
      <c r="K7" s="45" t="s">
        <v>50</v>
      </c>
      <c r="L7" s="45" t="s">
        <v>50</v>
      </c>
      <c r="M7" s="45" t="s">
        <v>52</v>
      </c>
      <c r="N7" s="45" t="s">
        <v>52</v>
      </c>
      <c r="O7" s="45" t="s">
        <v>52</v>
      </c>
      <c r="P7" s="45" t="s">
        <v>52</v>
      </c>
      <c r="Q7" s="45" t="s">
        <v>54</v>
      </c>
      <c r="R7" s="45" t="s">
        <v>54</v>
      </c>
      <c r="S7" s="45" t="s">
        <v>54</v>
      </c>
      <c r="T7" s="45" t="s">
        <v>54</v>
      </c>
      <c r="U7" s="45" t="s">
        <v>51</v>
      </c>
      <c r="V7" s="45" t="s">
        <v>63</v>
      </c>
      <c r="W7" s="45" t="s">
        <v>50</v>
      </c>
      <c r="X7" s="45" t="s">
        <v>50</v>
      </c>
      <c r="Y7" s="45" t="s">
        <v>56</v>
      </c>
      <c r="Z7" s="45" t="s">
        <v>54</v>
      </c>
    </row>
    <row r="8" spans="1:47">
      <c r="A8" s="45">
        <v>6</v>
      </c>
      <c r="B8" s="45" t="s">
        <v>64</v>
      </c>
      <c r="C8" s="45" t="s">
        <v>50</v>
      </c>
      <c r="D8" s="45" t="s">
        <v>56</v>
      </c>
      <c r="E8" s="45" t="s">
        <v>50</v>
      </c>
      <c r="F8" s="45" t="s">
        <v>59</v>
      </c>
      <c r="G8" s="45" t="s">
        <v>50</v>
      </c>
      <c r="H8" s="45" t="s">
        <v>50</v>
      </c>
      <c r="I8" s="45" t="s">
        <v>50</v>
      </c>
      <c r="J8" s="45" t="s">
        <v>50</v>
      </c>
      <c r="K8" s="45" t="s">
        <v>50</v>
      </c>
      <c r="L8" s="45" t="s">
        <v>50</v>
      </c>
      <c r="M8" s="45" t="s">
        <v>52</v>
      </c>
      <c r="N8" s="45" t="s">
        <v>52</v>
      </c>
      <c r="O8" s="45" t="s">
        <v>52</v>
      </c>
      <c r="P8" s="45" t="s">
        <v>52</v>
      </c>
      <c r="Q8" s="45" t="s">
        <v>54</v>
      </c>
      <c r="R8" s="45" t="s">
        <v>54</v>
      </c>
      <c r="S8" s="45" t="s">
        <v>54</v>
      </c>
      <c r="T8" s="45" t="s">
        <v>54</v>
      </c>
      <c r="U8" s="45" t="s">
        <v>51</v>
      </c>
      <c r="V8" s="45" t="s">
        <v>63</v>
      </c>
      <c r="W8" s="45" t="s">
        <v>50</v>
      </c>
      <c r="X8" s="45" t="s">
        <v>50</v>
      </c>
      <c r="Y8" s="45" t="s">
        <v>56</v>
      </c>
      <c r="Z8" s="45" t="s">
        <v>54</v>
      </c>
    </row>
    <row r="9" spans="1:47">
      <c r="A9" s="45">
        <v>7</v>
      </c>
      <c r="B9" s="45" t="s">
        <v>58</v>
      </c>
      <c r="C9" s="45" t="s">
        <v>50</v>
      </c>
      <c r="D9" s="45" t="s">
        <v>56</v>
      </c>
      <c r="E9" s="45" t="s">
        <v>50</v>
      </c>
      <c r="F9" s="45" t="s">
        <v>59</v>
      </c>
      <c r="G9" s="45" t="s">
        <v>50</v>
      </c>
      <c r="H9" s="45">
        <v>14</v>
      </c>
      <c r="I9" s="45" t="s">
        <v>50</v>
      </c>
      <c r="J9" s="45" t="s">
        <v>50</v>
      </c>
      <c r="K9" s="45" t="s">
        <v>50</v>
      </c>
      <c r="L9" s="45" t="s">
        <v>50</v>
      </c>
      <c r="M9" s="45" t="s">
        <v>52</v>
      </c>
      <c r="N9" s="45" t="s">
        <v>52</v>
      </c>
      <c r="O9" s="45" t="s">
        <v>52</v>
      </c>
      <c r="P9" s="45" t="s">
        <v>52</v>
      </c>
      <c r="Q9" s="45" t="s">
        <v>65</v>
      </c>
      <c r="R9" s="45" t="s">
        <v>54</v>
      </c>
      <c r="S9" s="45" t="s">
        <v>54</v>
      </c>
      <c r="T9" s="45" t="s">
        <v>54</v>
      </c>
      <c r="U9" s="45" t="s">
        <v>51</v>
      </c>
      <c r="V9" s="45" t="s">
        <v>63</v>
      </c>
      <c r="W9" s="45" t="s">
        <v>50</v>
      </c>
      <c r="X9" s="45" t="s">
        <v>50</v>
      </c>
      <c r="Y9" s="45" t="s">
        <v>56</v>
      </c>
      <c r="Z9" s="45" t="s">
        <v>54</v>
      </c>
    </row>
    <row r="10" spans="1:47">
      <c r="A10" s="45">
        <v>8</v>
      </c>
      <c r="B10" s="45" t="s">
        <v>52</v>
      </c>
      <c r="C10" s="45" t="s">
        <v>50</v>
      </c>
      <c r="D10" s="45" t="s">
        <v>56</v>
      </c>
      <c r="E10" s="45" t="s">
        <v>50</v>
      </c>
      <c r="F10" s="45" t="s">
        <v>61</v>
      </c>
      <c r="G10" s="45" t="s">
        <v>50</v>
      </c>
      <c r="H10" s="45" t="s">
        <v>51</v>
      </c>
      <c r="I10" s="45" t="s">
        <v>50</v>
      </c>
      <c r="J10" s="45" t="s">
        <v>50</v>
      </c>
      <c r="K10" s="45" t="s">
        <v>50</v>
      </c>
      <c r="L10" s="45" t="s">
        <v>50</v>
      </c>
      <c r="M10" s="45" t="s">
        <v>52</v>
      </c>
      <c r="N10" s="45" t="s">
        <v>52</v>
      </c>
      <c r="O10" s="45" t="s">
        <v>52</v>
      </c>
      <c r="P10" s="45" t="s">
        <v>52</v>
      </c>
      <c r="Q10" s="45" t="s">
        <v>66</v>
      </c>
      <c r="R10" s="45" t="s">
        <v>54</v>
      </c>
      <c r="S10" s="45" t="s">
        <v>54</v>
      </c>
      <c r="T10" s="45" t="s">
        <v>54</v>
      </c>
      <c r="U10" s="45" t="s">
        <v>51</v>
      </c>
      <c r="V10" s="45" t="s">
        <v>63</v>
      </c>
      <c r="W10" s="45" t="s">
        <v>50</v>
      </c>
      <c r="X10" s="45" t="s">
        <v>50</v>
      </c>
      <c r="Y10" s="45" t="s">
        <v>56</v>
      </c>
      <c r="Z10" s="45" t="s">
        <v>54</v>
      </c>
    </row>
    <row r="11" spans="1:47">
      <c r="A11" s="45">
        <v>9</v>
      </c>
      <c r="B11" s="45" t="s">
        <v>52</v>
      </c>
      <c r="C11" s="45" t="s">
        <v>50</v>
      </c>
      <c r="D11" s="45" t="s">
        <v>56</v>
      </c>
      <c r="E11" s="45" t="s">
        <v>50</v>
      </c>
      <c r="F11" s="45" t="s">
        <v>61</v>
      </c>
      <c r="G11" s="45" t="s">
        <v>51</v>
      </c>
      <c r="H11" s="45" t="s">
        <v>51</v>
      </c>
      <c r="I11" s="45" t="s">
        <v>50</v>
      </c>
      <c r="J11" s="45" t="s">
        <v>50</v>
      </c>
      <c r="K11" s="45" t="s">
        <v>50</v>
      </c>
      <c r="L11" s="45" t="s">
        <v>50</v>
      </c>
      <c r="M11" s="45" t="s">
        <v>52</v>
      </c>
      <c r="N11" s="45" t="s">
        <v>52</v>
      </c>
      <c r="O11" s="45" t="s">
        <v>52</v>
      </c>
      <c r="P11" s="45" t="s">
        <v>52</v>
      </c>
      <c r="Q11" s="45" t="s">
        <v>67</v>
      </c>
      <c r="R11" s="45" t="s">
        <v>56</v>
      </c>
      <c r="S11" s="45" t="s">
        <v>54</v>
      </c>
      <c r="T11" s="45" t="s">
        <v>56</v>
      </c>
      <c r="U11" s="45" t="s">
        <v>51</v>
      </c>
      <c r="V11" s="45" t="s">
        <v>63</v>
      </c>
      <c r="W11" s="45" t="s">
        <v>50</v>
      </c>
      <c r="X11" s="45" t="s">
        <v>50</v>
      </c>
      <c r="Y11" s="45" t="s">
        <v>56</v>
      </c>
      <c r="Z11" s="45" t="s">
        <v>54</v>
      </c>
    </row>
    <row r="12" spans="1:47">
      <c r="A12" s="45">
        <v>10</v>
      </c>
      <c r="B12" s="45" t="s">
        <v>52</v>
      </c>
      <c r="C12" s="45" t="s">
        <v>52</v>
      </c>
      <c r="D12" s="45" t="s">
        <v>56</v>
      </c>
      <c r="E12" s="45">
        <v>6</v>
      </c>
      <c r="F12" s="45" t="s">
        <v>63</v>
      </c>
      <c r="G12" s="45" t="s">
        <v>51</v>
      </c>
      <c r="H12" s="45" t="s">
        <v>51</v>
      </c>
      <c r="I12" s="45">
        <v>6</v>
      </c>
      <c r="J12" s="45" t="s">
        <v>52</v>
      </c>
      <c r="K12" s="45" t="s">
        <v>52</v>
      </c>
      <c r="L12" s="45" t="s">
        <v>50</v>
      </c>
      <c r="M12" s="45" t="s">
        <v>52</v>
      </c>
      <c r="N12" s="45" t="s">
        <v>52</v>
      </c>
      <c r="O12" s="45" t="s">
        <v>56</v>
      </c>
      <c r="P12" s="45">
        <v>13</v>
      </c>
      <c r="Q12" s="45">
        <v>13</v>
      </c>
      <c r="R12" s="45" t="s">
        <v>56</v>
      </c>
      <c r="S12" s="45" t="s">
        <v>54</v>
      </c>
      <c r="T12" s="45" t="s">
        <v>56</v>
      </c>
      <c r="U12" s="45" t="s">
        <v>51</v>
      </c>
      <c r="V12" s="45" t="s">
        <v>63</v>
      </c>
      <c r="W12" s="45" t="s">
        <v>50</v>
      </c>
      <c r="X12" s="45" t="s">
        <v>50</v>
      </c>
      <c r="Y12" s="45" t="s">
        <v>56</v>
      </c>
      <c r="Z12" s="45" t="s">
        <v>62</v>
      </c>
    </row>
    <row r="13" spans="1:47">
      <c r="A13" s="45">
        <v>11</v>
      </c>
      <c r="B13" s="45" t="s">
        <v>52</v>
      </c>
      <c r="C13" s="45" t="s">
        <v>52</v>
      </c>
      <c r="D13" s="45" t="s">
        <v>56</v>
      </c>
      <c r="E13" s="45">
        <v>3</v>
      </c>
      <c r="F13" s="45" t="s">
        <v>59</v>
      </c>
      <c r="G13" s="45" t="s">
        <v>51</v>
      </c>
      <c r="H13" s="45" t="s">
        <v>51</v>
      </c>
      <c r="I13" s="45">
        <v>3</v>
      </c>
      <c r="J13" s="45" t="s">
        <v>52</v>
      </c>
      <c r="K13" s="45" t="s">
        <v>52</v>
      </c>
      <c r="L13" s="45">
        <v>6</v>
      </c>
      <c r="M13" s="45" t="s">
        <v>56</v>
      </c>
      <c r="N13" s="45" t="s">
        <v>52</v>
      </c>
      <c r="O13" s="45" t="s">
        <v>56</v>
      </c>
      <c r="P13" s="45" t="s">
        <v>56</v>
      </c>
      <c r="Q13" s="45" t="s">
        <v>56</v>
      </c>
      <c r="R13" s="45" t="s">
        <v>56</v>
      </c>
      <c r="S13" s="45" t="s">
        <v>54</v>
      </c>
      <c r="T13" s="45" t="s">
        <v>56</v>
      </c>
      <c r="U13" s="45" t="s">
        <v>51</v>
      </c>
      <c r="V13" s="45" t="s">
        <v>63</v>
      </c>
      <c r="W13" s="45" t="s">
        <v>50</v>
      </c>
      <c r="X13" s="45" t="s">
        <v>50</v>
      </c>
      <c r="Y13" s="45" t="s">
        <v>56</v>
      </c>
      <c r="Z13" s="45" t="s">
        <v>62</v>
      </c>
    </row>
    <row r="14" spans="1:47">
      <c r="A14" s="45">
        <v>12</v>
      </c>
      <c r="B14" s="45" t="s">
        <v>52</v>
      </c>
      <c r="C14" s="45" t="s">
        <v>52</v>
      </c>
      <c r="D14" s="45" t="s">
        <v>56</v>
      </c>
      <c r="E14" s="45" t="s">
        <v>52</v>
      </c>
      <c r="F14" s="45" t="s">
        <v>59</v>
      </c>
      <c r="G14" s="45" t="s">
        <v>51</v>
      </c>
      <c r="H14" s="45" t="s">
        <v>51</v>
      </c>
      <c r="I14" s="45" t="s">
        <v>52</v>
      </c>
      <c r="J14" s="45" t="s">
        <v>52</v>
      </c>
      <c r="K14" s="45" t="s">
        <v>52</v>
      </c>
      <c r="L14" s="45" t="s">
        <v>56</v>
      </c>
      <c r="M14" s="45" t="s">
        <v>56</v>
      </c>
      <c r="N14" s="45">
        <v>3</v>
      </c>
      <c r="O14" s="45" t="s">
        <v>56</v>
      </c>
      <c r="P14" s="45" t="s">
        <v>56</v>
      </c>
      <c r="Q14" s="45" t="s">
        <v>56</v>
      </c>
      <c r="R14" s="45" t="s">
        <v>56</v>
      </c>
      <c r="S14" s="45" t="s">
        <v>56</v>
      </c>
      <c r="T14" s="45" t="s">
        <v>56</v>
      </c>
      <c r="U14" s="45" t="s">
        <v>51</v>
      </c>
      <c r="V14" s="45" t="s">
        <v>60</v>
      </c>
      <c r="W14" s="45" t="s">
        <v>50</v>
      </c>
      <c r="X14" s="45" t="s">
        <v>50</v>
      </c>
      <c r="Y14" s="45" t="s">
        <v>56</v>
      </c>
      <c r="Z14" s="45">
        <v>13</v>
      </c>
    </row>
    <row r="15" spans="1:47">
      <c r="A15" s="45">
        <v>13</v>
      </c>
      <c r="B15" s="45" t="s">
        <v>52</v>
      </c>
      <c r="C15" s="45" t="s">
        <v>52</v>
      </c>
      <c r="D15" s="45" t="s">
        <v>56</v>
      </c>
      <c r="E15" s="45" t="s">
        <v>52</v>
      </c>
      <c r="F15" s="45" t="s">
        <v>59</v>
      </c>
      <c r="G15" s="45" t="s">
        <v>51</v>
      </c>
      <c r="H15" s="45" t="s">
        <v>51</v>
      </c>
      <c r="I15" s="45" t="s">
        <v>52</v>
      </c>
      <c r="J15" s="45" t="s">
        <v>52</v>
      </c>
      <c r="K15" s="45" t="s">
        <v>52</v>
      </c>
      <c r="L15" s="45" t="s">
        <v>56</v>
      </c>
      <c r="M15" s="45" t="s">
        <v>56</v>
      </c>
      <c r="N15" s="45" t="s">
        <v>56</v>
      </c>
      <c r="O15" s="45" t="s">
        <v>56</v>
      </c>
      <c r="P15" s="45" t="s">
        <v>56</v>
      </c>
      <c r="Q15" s="45" t="s">
        <v>56</v>
      </c>
      <c r="R15" s="45" t="s">
        <v>56</v>
      </c>
      <c r="S15" s="45" t="s">
        <v>56</v>
      </c>
      <c r="T15" s="45" t="s">
        <v>56</v>
      </c>
      <c r="U15" s="45" t="s">
        <v>51</v>
      </c>
      <c r="V15" s="45" t="s">
        <v>56</v>
      </c>
      <c r="W15" s="45" t="s">
        <v>50</v>
      </c>
      <c r="X15" s="45" t="s">
        <v>50</v>
      </c>
      <c r="Y15" s="45" t="s">
        <v>56</v>
      </c>
      <c r="Z15" s="45" t="s">
        <v>56</v>
      </c>
    </row>
    <row r="16" spans="1:47">
      <c r="A16" s="45">
        <v>14</v>
      </c>
      <c r="B16" s="45" t="s">
        <v>52</v>
      </c>
      <c r="C16" s="45" t="s">
        <v>52</v>
      </c>
      <c r="D16" s="45" t="s">
        <v>56</v>
      </c>
      <c r="E16" s="45" t="s">
        <v>52</v>
      </c>
      <c r="F16" s="45" t="s">
        <v>59</v>
      </c>
      <c r="G16" s="45" t="s">
        <v>51</v>
      </c>
      <c r="H16" s="45" t="s">
        <v>51</v>
      </c>
      <c r="I16" s="45" t="s">
        <v>52</v>
      </c>
      <c r="J16" s="45" t="s">
        <v>52</v>
      </c>
      <c r="K16" s="45" t="s">
        <v>52</v>
      </c>
      <c r="L16" s="45" t="s">
        <v>56</v>
      </c>
      <c r="M16" s="45" t="s">
        <v>56</v>
      </c>
      <c r="N16" s="45" t="s">
        <v>56</v>
      </c>
      <c r="O16" s="45" t="s">
        <v>56</v>
      </c>
      <c r="P16" s="45" t="s">
        <v>56</v>
      </c>
      <c r="Q16" s="45" t="s">
        <v>56</v>
      </c>
      <c r="R16" s="45" t="s">
        <v>56</v>
      </c>
      <c r="S16" s="45" t="s">
        <v>56</v>
      </c>
      <c r="T16" s="45" t="s">
        <v>56</v>
      </c>
      <c r="U16" s="45" t="s">
        <v>68</v>
      </c>
      <c r="V16" s="45" t="s">
        <v>56</v>
      </c>
      <c r="W16" s="45" t="s">
        <v>69</v>
      </c>
      <c r="X16" s="45" t="s">
        <v>50</v>
      </c>
      <c r="Y16" s="45" t="s">
        <v>56</v>
      </c>
      <c r="Z16" s="45" t="s">
        <v>56</v>
      </c>
    </row>
    <row r="17" spans="1:26">
      <c r="A17" s="45">
        <v>15</v>
      </c>
      <c r="B17" s="45" t="s">
        <v>52</v>
      </c>
      <c r="C17" s="45" t="s">
        <v>52</v>
      </c>
      <c r="D17" s="45" t="s">
        <v>63</v>
      </c>
      <c r="E17" s="45" t="s">
        <v>52</v>
      </c>
      <c r="F17" s="45" t="s">
        <v>59</v>
      </c>
      <c r="G17" s="45" t="s">
        <v>51</v>
      </c>
      <c r="H17" s="45" t="s">
        <v>51</v>
      </c>
      <c r="I17" s="45" t="s">
        <v>52</v>
      </c>
      <c r="J17" s="45" t="s">
        <v>52</v>
      </c>
      <c r="K17" s="45" t="s">
        <v>52</v>
      </c>
      <c r="L17" s="45" t="s">
        <v>56</v>
      </c>
      <c r="M17" s="45" t="s">
        <v>56</v>
      </c>
      <c r="N17" s="45" t="s">
        <v>56</v>
      </c>
      <c r="O17" s="45" t="s">
        <v>56</v>
      </c>
      <c r="P17" s="45" t="s">
        <v>56</v>
      </c>
      <c r="Q17" s="45" t="s">
        <v>56</v>
      </c>
      <c r="R17" s="45" t="s">
        <v>56</v>
      </c>
      <c r="S17" s="45" t="s">
        <v>56</v>
      </c>
      <c r="T17" s="45" t="s">
        <v>56</v>
      </c>
      <c r="U17" s="45" t="s">
        <v>70</v>
      </c>
      <c r="V17" s="45" t="s">
        <v>56</v>
      </c>
      <c r="W17" s="45" t="s">
        <v>71</v>
      </c>
      <c r="X17" s="45" t="s">
        <v>50</v>
      </c>
      <c r="Y17" s="45" t="s">
        <v>56</v>
      </c>
      <c r="Z17" s="45" t="s">
        <v>56</v>
      </c>
    </row>
    <row r="18" spans="1:26">
      <c r="A18" s="45">
        <v>16</v>
      </c>
      <c r="B18" s="45" t="s">
        <v>72</v>
      </c>
      <c r="C18" s="45" t="s">
        <v>52</v>
      </c>
      <c r="D18" s="45" t="s">
        <v>63</v>
      </c>
      <c r="E18" s="45" t="s">
        <v>52</v>
      </c>
      <c r="F18" s="45" t="s">
        <v>59</v>
      </c>
      <c r="G18" s="45" t="s">
        <v>51</v>
      </c>
      <c r="H18" s="45" t="s">
        <v>51</v>
      </c>
      <c r="I18" s="45" t="s">
        <v>52</v>
      </c>
      <c r="J18" s="45" t="s">
        <v>52</v>
      </c>
      <c r="K18" s="45" t="s">
        <v>52</v>
      </c>
      <c r="L18" s="45" t="s">
        <v>56</v>
      </c>
      <c r="M18" s="45" t="s">
        <v>56</v>
      </c>
      <c r="N18" s="45" t="s">
        <v>56</v>
      </c>
      <c r="O18" s="45" t="s">
        <v>56</v>
      </c>
      <c r="P18" s="45" t="s">
        <v>56</v>
      </c>
      <c r="Q18" s="45" t="s">
        <v>56</v>
      </c>
      <c r="R18" s="45" t="s">
        <v>56</v>
      </c>
      <c r="S18" s="45" t="s">
        <v>56</v>
      </c>
      <c r="T18" s="45" t="s">
        <v>56</v>
      </c>
      <c r="U18" s="45" t="s">
        <v>73</v>
      </c>
      <c r="V18" s="45" t="s">
        <v>56</v>
      </c>
      <c r="W18" s="45" t="s">
        <v>74</v>
      </c>
      <c r="X18" s="45" t="s">
        <v>50</v>
      </c>
      <c r="Y18" s="45" t="s">
        <v>56</v>
      </c>
      <c r="Z18" s="45" t="s">
        <v>56</v>
      </c>
    </row>
    <row r="19" spans="1:26">
      <c r="A19" s="45">
        <v>17</v>
      </c>
      <c r="B19" s="45" t="s">
        <v>72</v>
      </c>
      <c r="C19" s="45" t="s">
        <v>52</v>
      </c>
      <c r="D19" s="45" t="s">
        <v>62</v>
      </c>
      <c r="E19" s="45" t="s">
        <v>52</v>
      </c>
      <c r="F19" s="45" t="s">
        <v>70</v>
      </c>
      <c r="I19" s="45" t="s">
        <v>52</v>
      </c>
      <c r="J19" s="45" t="s">
        <v>52</v>
      </c>
      <c r="K19" s="45" t="s">
        <v>52</v>
      </c>
      <c r="L19" s="45" t="s">
        <v>56</v>
      </c>
      <c r="M19" s="45" t="s">
        <v>56</v>
      </c>
      <c r="N19" s="45" t="s">
        <v>56</v>
      </c>
      <c r="O19" s="45" t="s">
        <v>56</v>
      </c>
      <c r="P19" s="45" t="s">
        <v>56</v>
      </c>
      <c r="Q19" s="45" t="s">
        <v>56</v>
      </c>
      <c r="R19" s="45" t="s">
        <v>56</v>
      </c>
      <c r="S19" s="45" t="s">
        <v>56</v>
      </c>
      <c r="T19" s="45" t="s">
        <v>56</v>
      </c>
      <c r="V19" s="45" t="s">
        <v>75</v>
      </c>
      <c r="X19" s="45" t="s">
        <v>50</v>
      </c>
      <c r="Y19" s="45" t="s">
        <v>56</v>
      </c>
      <c r="Z19" s="45" t="s">
        <v>56</v>
      </c>
    </row>
    <row r="20" spans="1:26">
      <c r="A20" s="45">
        <v>18</v>
      </c>
      <c r="B20" s="45" t="s">
        <v>72</v>
      </c>
      <c r="C20" s="45" t="s">
        <v>52</v>
      </c>
      <c r="D20" s="45" t="s">
        <v>60</v>
      </c>
      <c r="E20" s="45" t="s">
        <v>52</v>
      </c>
      <c r="I20" s="45" t="s">
        <v>52</v>
      </c>
      <c r="J20" s="45" t="s">
        <v>52</v>
      </c>
      <c r="K20" s="45" t="s">
        <v>52</v>
      </c>
      <c r="L20" s="45" t="s">
        <v>56</v>
      </c>
      <c r="M20" s="45" t="s">
        <v>56</v>
      </c>
      <c r="N20" s="45" t="s">
        <v>56</v>
      </c>
      <c r="O20" s="45" t="s">
        <v>56</v>
      </c>
      <c r="P20" s="45" t="s">
        <v>56</v>
      </c>
      <c r="Q20" s="45" t="s">
        <v>56</v>
      </c>
      <c r="R20" s="45" t="s">
        <v>56</v>
      </c>
      <c r="S20" s="45" t="s">
        <v>56</v>
      </c>
      <c r="T20" s="45" t="s">
        <v>56</v>
      </c>
      <c r="V20" s="45" t="s">
        <v>60</v>
      </c>
      <c r="Y20" s="45" t="s">
        <v>56</v>
      </c>
      <c r="Z20" s="45" t="s">
        <v>56</v>
      </c>
    </row>
    <row r="21" spans="1:26">
      <c r="A21" s="45">
        <v>19</v>
      </c>
      <c r="B21" s="45" t="s">
        <v>76</v>
      </c>
      <c r="D21" s="45" t="s">
        <v>73</v>
      </c>
      <c r="E21" s="45" t="s">
        <v>52</v>
      </c>
      <c r="I21" s="45" t="s">
        <v>52</v>
      </c>
      <c r="M21" s="45" t="s">
        <v>56</v>
      </c>
      <c r="N21" s="45" t="s">
        <v>56</v>
      </c>
      <c r="O21" s="45" t="s">
        <v>56</v>
      </c>
      <c r="P21" s="45" t="s">
        <v>56</v>
      </c>
      <c r="Q21" s="45" t="s">
        <v>56</v>
      </c>
      <c r="R21" s="45" t="s">
        <v>56</v>
      </c>
      <c r="T21" s="45" t="s">
        <v>56</v>
      </c>
      <c r="Y21" s="45" t="s">
        <v>56</v>
      </c>
      <c r="Z21" s="45" t="s">
        <v>56</v>
      </c>
    </row>
    <row r="22" spans="1:26">
      <c r="A22" s="45">
        <v>20</v>
      </c>
      <c r="D22" s="45" t="s">
        <v>63</v>
      </c>
      <c r="E22" s="45">
        <v>3</v>
      </c>
      <c r="I22" s="45">
        <v>3</v>
      </c>
      <c r="M22" s="45" t="s">
        <v>56</v>
      </c>
      <c r="N22" s="45" t="s">
        <v>56</v>
      </c>
      <c r="O22" s="45" t="s">
        <v>56</v>
      </c>
      <c r="P22" s="45" t="s">
        <v>56</v>
      </c>
      <c r="Q22" s="45">
        <v>13</v>
      </c>
      <c r="Y22" s="45" t="s">
        <v>56</v>
      </c>
      <c r="Z22" s="45" t="s">
        <v>56</v>
      </c>
    </row>
    <row r="23" spans="1:26">
      <c r="A23" s="45">
        <v>21</v>
      </c>
      <c r="M23" s="45" t="s">
        <v>56</v>
      </c>
      <c r="N23" s="45" t="s">
        <v>56</v>
      </c>
      <c r="O23" s="45" t="s">
        <v>56</v>
      </c>
      <c r="P23" s="45" t="s">
        <v>56</v>
      </c>
      <c r="Y23" s="45" t="s">
        <v>56</v>
      </c>
    </row>
    <row r="24" spans="1:26">
      <c r="A24" s="45">
        <v>22</v>
      </c>
      <c r="N24" s="45">
        <v>13</v>
      </c>
    </row>
    <row r="25" spans="1:26">
      <c r="A25" s="45">
        <v>23</v>
      </c>
    </row>
    <row r="26" spans="1:26">
      <c r="A26" s="45">
        <v>24</v>
      </c>
    </row>
    <row r="27" spans="1:26">
      <c r="A27" s="45">
        <v>25</v>
      </c>
    </row>
    <row r="28" spans="1:26">
      <c r="A28" s="45">
        <v>26</v>
      </c>
    </row>
    <row r="29" spans="1:26">
      <c r="A29" s="45">
        <v>27</v>
      </c>
    </row>
    <row r="30" spans="1:26">
      <c r="A30" s="45">
        <v>28</v>
      </c>
    </row>
    <row r="31" spans="1:26">
      <c r="A31" s="45">
        <v>29</v>
      </c>
    </row>
    <row r="32" spans="1:26">
      <c r="A32" s="45">
        <v>30</v>
      </c>
    </row>
    <row r="33" spans="1:1">
      <c r="A33" s="45">
        <v>31</v>
      </c>
    </row>
    <row r="34" spans="1:1">
      <c r="A34" s="45">
        <v>32</v>
      </c>
    </row>
    <row r="35" spans="1:1">
      <c r="A35" s="45">
        <v>33</v>
      </c>
    </row>
    <row r="36" spans="1:1">
      <c r="A36" s="45">
        <v>34</v>
      </c>
    </row>
    <row r="37" spans="1:1">
      <c r="A37" s="45">
        <v>35</v>
      </c>
    </row>
    <row r="38" spans="1:1">
      <c r="A38" s="45">
        <v>36</v>
      </c>
    </row>
    <row r="39" spans="1:1">
      <c r="A39" s="45">
        <v>37</v>
      </c>
    </row>
    <row r="40" spans="1:1">
      <c r="A40" s="45">
        <v>38</v>
      </c>
    </row>
    <row r="41" spans="1:1">
      <c r="A41" s="45">
        <v>39</v>
      </c>
    </row>
    <row r="42" spans="1:1">
      <c r="A42" s="45">
        <v>40</v>
      </c>
    </row>
  </sheetData>
  <phoneticPr fontId="19" type="noConversion"/>
  <pageMargins left="0.7" right="0.7" top="0.75" bottom="0.75" header="0.3" footer="0.3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3" name="Button 1">
              <controlPr defaultSize="0" print="0" autoPict="0" macro="[0]!doallfunction">
                <anchor moveWithCells="1" sizeWithCells="1">
                  <from>
                    <xdr:col>5</xdr:col>
                    <xdr:colOff>368300</xdr:colOff>
                    <xdr:row>42</xdr:row>
                    <xdr:rowOff>88900</xdr:rowOff>
                  </from>
                  <to>
                    <xdr:col>6</xdr:col>
                    <xdr:colOff>673100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4" name="Option Button 4">
              <controlPr defaultSize="0" autoPict="0">
                <anchor moveWithCells="1">
                  <from>
                    <xdr:col>7</xdr:col>
                    <xdr:colOff>38100</xdr:colOff>
                    <xdr:row>44</xdr:row>
                    <xdr:rowOff>139700</xdr:rowOff>
                  </from>
                  <to>
                    <xdr:col>8</xdr:col>
                    <xdr:colOff>139700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5" name="Option Button 5">
              <controlPr defaultSize="0" autoPict="0">
                <anchor moveWithCells="1">
                  <from>
                    <xdr:col>7</xdr:col>
                    <xdr:colOff>38100</xdr:colOff>
                    <xdr:row>45</xdr:row>
                    <xdr:rowOff>127000</xdr:rowOff>
                  </from>
                  <to>
                    <xdr:col>8</xdr:col>
                    <xdr:colOff>139700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0" r:id="rId6" name="Option Button 6">
              <controlPr defaultSize="0" autoPict="0">
                <anchor moveWithCells="1">
                  <from>
                    <xdr:col>7</xdr:col>
                    <xdr:colOff>25400</xdr:colOff>
                    <xdr:row>46</xdr:row>
                    <xdr:rowOff>139700</xdr:rowOff>
                  </from>
                  <to>
                    <xdr:col>8</xdr:col>
                    <xdr:colOff>127000</xdr:colOff>
                    <xdr:row>48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4"/>
  <dimension ref="A1:CW168"/>
  <sheetViews>
    <sheetView topLeftCell="B1" zoomScale="85" zoomScaleNormal="85" workbookViewId="0">
      <selection activeCell="I15" sqref="I15"/>
    </sheetView>
  </sheetViews>
  <sheetFormatPr baseColWidth="10" defaultColWidth="8.83203125" defaultRowHeight="16"/>
  <cols>
    <col min="1" max="1" width="17.83203125" style="45" customWidth="1"/>
    <col min="2" max="8" width="33.5" style="45" customWidth="1"/>
    <col min="9" max="10" width="28.83203125" style="45" customWidth="1"/>
    <col min="11" max="12" width="33.5" style="45" customWidth="1"/>
    <col min="13" max="13" width="28.83203125" style="45" customWidth="1"/>
    <col min="14" max="15" width="33.5" style="45" customWidth="1"/>
    <col min="16" max="30" width="28.83203125" style="45" customWidth="1"/>
    <col min="31" max="16384" width="8.83203125" style="45"/>
  </cols>
  <sheetData>
    <row r="1" spans="1:101" ht="20" customHeight="1">
      <c r="A1" s="45" t="s">
        <v>77</v>
      </c>
      <c r="B1" s="45">
        <v>1</v>
      </c>
      <c r="C1" s="45">
        <v>2</v>
      </c>
      <c r="D1" s="45">
        <v>3</v>
      </c>
      <c r="E1" s="45">
        <v>4</v>
      </c>
      <c r="F1" s="45">
        <v>5</v>
      </c>
      <c r="G1" s="45">
        <v>6</v>
      </c>
      <c r="H1" s="45">
        <v>7</v>
      </c>
      <c r="I1" s="45">
        <v>8</v>
      </c>
      <c r="J1" s="45">
        <v>9</v>
      </c>
      <c r="K1" s="45">
        <v>10</v>
      </c>
      <c r="L1" s="45">
        <v>11</v>
      </c>
      <c r="M1" s="45">
        <v>12</v>
      </c>
      <c r="N1" s="45">
        <v>13</v>
      </c>
      <c r="O1" s="45">
        <v>14</v>
      </c>
      <c r="Q1" s="45">
        <v>16</v>
      </c>
      <c r="R1" s="45">
        <v>17</v>
      </c>
      <c r="S1" s="45">
        <v>18</v>
      </c>
      <c r="T1" s="45">
        <v>19</v>
      </c>
      <c r="U1" s="45">
        <v>20</v>
      </c>
      <c r="V1" s="45">
        <v>21</v>
      </c>
      <c r="W1" s="45">
        <v>22</v>
      </c>
      <c r="X1" s="45">
        <v>23</v>
      </c>
      <c r="Y1" s="45">
        <v>24</v>
      </c>
      <c r="Z1" s="45">
        <v>25</v>
      </c>
      <c r="AA1" s="45">
        <v>26</v>
      </c>
      <c r="AB1" s="45">
        <v>27</v>
      </c>
      <c r="AC1" s="45">
        <v>28</v>
      </c>
      <c r="AD1" s="45">
        <v>29</v>
      </c>
      <c r="AE1" s="45">
        <v>30</v>
      </c>
      <c r="AF1" s="45">
        <v>31</v>
      </c>
      <c r="AG1" s="45">
        <v>32</v>
      </c>
      <c r="AH1" s="45">
        <v>33</v>
      </c>
      <c r="AI1" s="45">
        <v>34</v>
      </c>
      <c r="AJ1" s="45">
        <v>35</v>
      </c>
      <c r="AK1" s="45">
        <v>36</v>
      </c>
      <c r="AL1" s="45">
        <v>37</v>
      </c>
      <c r="AM1" s="45">
        <v>38</v>
      </c>
      <c r="AN1" s="45">
        <v>39</v>
      </c>
      <c r="AO1" s="45">
        <v>40</v>
      </c>
      <c r="AP1" s="45">
        <v>41</v>
      </c>
      <c r="AQ1" s="45">
        <v>42</v>
      </c>
      <c r="AR1" s="45">
        <v>43</v>
      </c>
      <c r="AS1" s="45">
        <v>44</v>
      </c>
      <c r="AT1" s="45">
        <v>45</v>
      </c>
      <c r="AU1" s="45">
        <v>46</v>
      </c>
      <c r="AV1" s="45">
        <v>47</v>
      </c>
      <c r="AW1" s="45">
        <v>48</v>
      </c>
      <c r="AX1" s="45">
        <v>49</v>
      </c>
      <c r="AY1" s="45">
        <v>50</v>
      </c>
      <c r="AZ1" s="45">
        <v>51</v>
      </c>
      <c r="BA1" s="45">
        <v>52</v>
      </c>
      <c r="BB1" s="45">
        <v>53</v>
      </c>
      <c r="BC1" s="45">
        <v>54</v>
      </c>
      <c r="BD1" s="45">
        <v>55</v>
      </c>
      <c r="BE1" s="45">
        <v>56</v>
      </c>
      <c r="BF1" s="45">
        <v>57</v>
      </c>
      <c r="BG1" s="45">
        <v>58</v>
      </c>
      <c r="BH1" s="45">
        <v>59</v>
      </c>
      <c r="BI1" s="45">
        <v>60</v>
      </c>
      <c r="BJ1" s="45">
        <v>61</v>
      </c>
      <c r="BK1" s="45">
        <v>62</v>
      </c>
      <c r="BL1" s="45">
        <v>63</v>
      </c>
      <c r="BM1" s="45">
        <v>64</v>
      </c>
      <c r="BN1" s="45">
        <v>65</v>
      </c>
      <c r="BO1" s="45">
        <v>66</v>
      </c>
      <c r="BP1" s="45">
        <v>67</v>
      </c>
      <c r="BQ1" s="45">
        <v>68</v>
      </c>
      <c r="BR1" s="45">
        <v>69</v>
      </c>
      <c r="BS1" s="45">
        <v>70</v>
      </c>
      <c r="BT1" s="45">
        <v>71</v>
      </c>
      <c r="BU1" s="45">
        <v>72</v>
      </c>
      <c r="BV1" s="45">
        <v>73</v>
      </c>
      <c r="BW1" s="45">
        <v>74</v>
      </c>
      <c r="BX1" s="45">
        <v>75</v>
      </c>
      <c r="BY1" s="45">
        <v>76</v>
      </c>
      <c r="BZ1" s="45">
        <v>77</v>
      </c>
      <c r="CA1" s="45">
        <v>78</v>
      </c>
      <c r="CB1" s="45">
        <v>79</v>
      </c>
      <c r="CC1" s="45">
        <v>80</v>
      </c>
      <c r="CD1" s="45">
        <v>81</v>
      </c>
      <c r="CE1" s="45">
        <v>82</v>
      </c>
      <c r="CF1" s="45">
        <v>83</v>
      </c>
      <c r="CG1" s="45">
        <v>84</v>
      </c>
      <c r="CH1" s="45">
        <v>85</v>
      </c>
      <c r="CI1" s="45">
        <v>86</v>
      </c>
      <c r="CJ1" s="45">
        <v>87</v>
      </c>
      <c r="CK1" s="45">
        <v>88</v>
      </c>
      <c r="CL1" s="45">
        <v>89</v>
      </c>
      <c r="CM1" s="45">
        <v>90</v>
      </c>
      <c r="CN1" s="45">
        <v>91</v>
      </c>
      <c r="CO1" s="45">
        <v>92</v>
      </c>
      <c r="CP1" s="45">
        <v>93</v>
      </c>
      <c r="CQ1" s="45">
        <v>94</v>
      </c>
      <c r="CR1" s="45">
        <v>95</v>
      </c>
      <c r="CS1" s="45">
        <v>96</v>
      </c>
      <c r="CT1" s="45">
        <v>97</v>
      </c>
      <c r="CU1" s="45">
        <v>98</v>
      </c>
      <c r="CV1" s="45">
        <v>99</v>
      </c>
      <c r="CW1" s="45">
        <v>100</v>
      </c>
    </row>
    <row r="2" spans="1:101" ht="20" customHeight="1">
      <c r="A2" s="45" t="s">
        <v>78</v>
      </c>
      <c r="B2" s="45" t="s">
        <v>79</v>
      </c>
      <c r="C2" s="45" t="s">
        <v>60</v>
      </c>
      <c r="D2" s="45" t="s">
        <v>62</v>
      </c>
      <c r="E2" s="45" t="s">
        <v>80</v>
      </c>
      <c r="F2" s="45" t="s">
        <v>81</v>
      </c>
      <c r="G2" s="45" t="s">
        <v>63</v>
      </c>
      <c r="H2" s="45" t="s">
        <v>64</v>
      </c>
      <c r="I2" s="45" t="s">
        <v>58</v>
      </c>
      <c r="J2" s="45">
        <v>10</v>
      </c>
      <c r="K2" s="45">
        <v>12</v>
      </c>
      <c r="L2" s="45" t="s">
        <v>79</v>
      </c>
      <c r="M2" s="45" t="s">
        <v>60</v>
      </c>
      <c r="N2" s="45" t="s">
        <v>62</v>
      </c>
      <c r="O2" s="45" t="s">
        <v>63</v>
      </c>
    </row>
    <row r="3" spans="1:101" ht="20" customHeight="1">
      <c r="A3" s="45" t="s">
        <v>82</v>
      </c>
      <c r="B3" s="45">
        <f>LEN(B2)-LEN(SUBSTITUTE(B2,"+",""))+1</f>
        <v>2</v>
      </c>
      <c r="C3" s="45">
        <f>LEN(C2)-LEN(SUBSTITUTE(C2,"+",""))+1</f>
        <v>2</v>
      </c>
      <c r="D3" s="45">
        <f t="shared" ref="D3:O3" si="0">LEN(D2)-LEN(SUBSTITUTE(D2,"+",""))+1</f>
        <v>3</v>
      </c>
      <c r="E3" s="45">
        <f t="shared" si="0"/>
        <v>4</v>
      </c>
      <c r="F3" s="45">
        <f t="shared" si="0"/>
        <v>4</v>
      </c>
      <c r="G3" s="45">
        <f t="shared" si="0"/>
        <v>4</v>
      </c>
      <c r="H3" s="45">
        <f t="shared" si="0"/>
        <v>2</v>
      </c>
      <c r="I3" s="45">
        <f t="shared" si="0"/>
        <v>4</v>
      </c>
      <c r="J3" s="45">
        <f t="shared" si="0"/>
        <v>1</v>
      </c>
      <c r="K3" s="45">
        <f t="shared" si="0"/>
        <v>1</v>
      </c>
      <c r="L3" s="45">
        <f t="shared" si="0"/>
        <v>2</v>
      </c>
      <c r="M3" s="45">
        <f t="shared" si="0"/>
        <v>2</v>
      </c>
      <c r="N3" s="45">
        <f t="shared" si="0"/>
        <v>3</v>
      </c>
      <c r="O3" s="45">
        <f t="shared" si="0"/>
        <v>4</v>
      </c>
    </row>
    <row r="4" spans="1:101" ht="20" customHeight="1">
      <c r="A4" s="45" t="s">
        <v>83</v>
      </c>
      <c r="B4" s="45" t="s">
        <v>84</v>
      </c>
      <c r="C4" s="45" t="s">
        <v>84</v>
      </c>
      <c r="D4" s="45" t="s">
        <v>84</v>
      </c>
      <c r="E4" s="45" t="s">
        <v>85</v>
      </c>
      <c r="F4" s="45" t="s">
        <v>84</v>
      </c>
      <c r="G4" s="45" t="s">
        <v>84</v>
      </c>
      <c r="H4" s="45" t="s">
        <v>86</v>
      </c>
      <c r="I4" s="45" t="s">
        <v>86</v>
      </c>
      <c r="J4" s="45" t="s">
        <v>85</v>
      </c>
      <c r="K4" s="45" t="s">
        <v>84</v>
      </c>
      <c r="L4" s="45" t="s">
        <v>84</v>
      </c>
      <c r="M4" s="45" t="s">
        <v>84</v>
      </c>
      <c r="N4" s="45" t="s">
        <v>84</v>
      </c>
      <c r="O4" s="45" t="s">
        <v>84</v>
      </c>
    </row>
    <row r="5" spans="1:101" ht="20" customHeight="1">
      <c r="B5" s="45" t="s">
        <v>85</v>
      </c>
      <c r="C5" s="45" t="s">
        <v>84</v>
      </c>
      <c r="D5" s="45" t="s">
        <v>84</v>
      </c>
      <c r="E5" s="45" t="s">
        <v>84</v>
      </c>
      <c r="F5" s="45" t="s">
        <v>84</v>
      </c>
      <c r="G5" s="45" t="s">
        <v>84</v>
      </c>
      <c r="H5" s="45" t="s">
        <v>86</v>
      </c>
      <c r="I5" s="45" t="s">
        <v>86</v>
      </c>
      <c r="L5" s="45" t="s">
        <v>85</v>
      </c>
      <c r="M5" s="45" t="s">
        <v>84</v>
      </c>
      <c r="N5" s="45" t="s">
        <v>84</v>
      </c>
      <c r="O5" s="45" t="s">
        <v>84</v>
      </c>
    </row>
    <row r="6" spans="1:101" ht="20" customHeight="1">
      <c r="D6" s="45" t="s">
        <v>84</v>
      </c>
      <c r="E6" s="45" t="s">
        <v>84</v>
      </c>
      <c r="F6" s="45" t="s">
        <v>84</v>
      </c>
      <c r="G6" s="45" t="s">
        <v>84</v>
      </c>
      <c r="I6" s="45" t="s">
        <v>86</v>
      </c>
      <c r="N6" s="45" t="s">
        <v>84</v>
      </c>
      <c r="O6" s="45" t="s">
        <v>84</v>
      </c>
    </row>
    <row r="7" spans="1:101" ht="20" customHeight="1">
      <c r="E7" s="45" t="s">
        <v>84</v>
      </c>
      <c r="F7" s="45" t="s">
        <v>85</v>
      </c>
      <c r="G7" s="45" t="s">
        <v>84</v>
      </c>
      <c r="I7" s="45" t="s">
        <v>86</v>
      </c>
      <c r="O7" s="45" t="s">
        <v>84</v>
      </c>
    </row>
    <row r="8" spans="1:101" ht="20" customHeight="1"/>
    <row r="9" spans="1:101" ht="20" customHeight="1"/>
    <row r="10" spans="1:101" ht="20" customHeight="1"/>
    <row r="11" spans="1:101" ht="20" customHeight="1"/>
    <row r="12" spans="1:101" ht="20" customHeight="1">
      <c r="A12" s="45" t="s">
        <v>87</v>
      </c>
      <c r="B12" s="45" t="s">
        <v>88</v>
      </c>
      <c r="C12" s="45" t="s">
        <v>88</v>
      </c>
      <c r="D12" s="45" t="s">
        <v>88</v>
      </c>
      <c r="E12" s="45" t="s">
        <v>88</v>
      </c>
      <c r="F12" s="45" t="s">
        <v>88</v>
      </c>
      <c r="G12" s="45" t="s">
        <v>88</v>
      </c>
      <c r="H12" s="45" t="s">
        <v>89</v>
      </c>
      <c r="I12" s="45" t="s">
        <v>89</v>
      </c>
      <c r="J12" s="45" t="s">
        <v>90</v>
      </c>
      <c r="K12" s="45" t="s">
        <v>90</v>
      </c>
      <c r="L12" s="45" t="s">
        <v>90</v>
      </c>
      <c r="M12" s="45" t="s">
        <v>90</v>
      </c>
      <c r="N12" s="45" t="s">
        <v>90</v>
      </c>
      <c r="O12" s="45" t="s">
        <v>90</v>
      </c>
    </row>
    <row r="13" spans="1:101" ht="20" customHeight="1">
      <c r="B13" s="45" t="s">
        <v>91</v>
      </c>
      <c r="C13" s="45" t="s">
        <v>91</v>
      </c>
      <c r="D13" s="45" t="s">
        <v>91</v>
      </c>
      <c r="E13" s="45" t="s">
        <v>92</v>
      </c>
      <c r="F13" s="45" t="s">
        <v>91</v>
      </c>
      <c r="G13" s="45" t="s">
        <v>91</v>
      </c>
      <c r="H13" s="45" t="s">
        <v>93</v>
      </c>
      <c r="I13" s="45" t="s">
        <v>93</v>
      </c>
      <c r="L13" s="45" t="s">
        <v>94</v>
      </c>
      <c r="M13" s="45" t="s">
        <v>94</v>
      </c>
      <c r="N13" s="45" t="s">
        <v>94</v>
      </c>
      <c r="O13" s="45" t="s">
        <v>94</v>
      </c>
    </row>
    <row r="14" spans="1:101" ht="20" customHeight="1">
      <c r="D14" s="45" t="s">
        <v>95</v>
      </c>
      <c r="E14" s="45" t="s">
        <v>96</v>
      </c>
      <c r="F14" s="45" t="s">
        <v>95</v>
      </c>
      <c r="G14" s="45" t="s">
        <v>95</v>
      </c>
      <c r="I14" s="45" t="s">
        <v>97</v>
      </c>
      <c r="N14" s="45" t="s">
        <v>98</v>
      </c>
      <c r="O14" s="45" t="s">
        <v>98</v>
      </c>
    </row>
    <row r="15" spans="1:101" ht="20" customHeight="1">
      <c r="E15" s="45" t="s">
        <v>99</v>
      </c>
      <c r="F15" s="45" t="s">
        <v>100</v>
      </c>
      <c r="G15" s="45" t="s">
        <v>100</v>
      </c>
      <c r="I15" s="45" t="s">
        <v>101</v>
      </c>
      <c r="O15" s="45" t="s">
        <v>102</v>
      </c>
    </row>
    <row r="16" spans="1:101" ht="20" customHeight="1"/>
    <row r="17" ht="20" customHeight="1"/>
    <row r="18" ht="20" customHeight="1"/>
    <row r="19" ht="20" customHeight="1"/>
    <row r="20" ht="20" customHeight="1"/>
    <row r="167" spans="9:10">
      <c r="I167" s="66"/>
      <c r="J167" s="66"/>
    </row>
    <row r="168" spans="9:10">
      <c r="I168" s="66"/>
      <c r="J168" s="66"/>
    </row>
  </sheetData>
  <phoneticPr fontId="1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3:CC96"/>
  <sheetViews>
    <sheetView zoomScale="85" zoomScaleNormal="85" workbookViewId="0">
      <pane xSplit="1" ySplit="3" topLeftCell="B31" activePane="bottomRight" state="frozen"/>
      <selection pane="topRight"/>
      <selection pane="bottomLeft"/>
      <selection pane="bottomRight" activeCell="U77" sqref="U77"/>
    </sheetView>
  </sheetViews>
  <sheetFormatPr baseColWidth="10" defaultColWidth="8.83203125" defaultRowHeight="14"/>
  <cols>
    <col min="1" max="1" width="8" style="57" customWidth="1"/>
    <col min="2" max="8" width="11" style="57" customWidth="1"/>
    <col min="9" max="15" width="11.1640625" style="57" customWidth="1"/>
    <col min="16" max="22" width="11" style="57" customWidth="1"/>
    <col min="23" max="28" width="11.1640625" style="57" customWidth="1"/>
    <col min="29" max="47" width="6.83203125" style="57" customWidth="1"/>
    <col min="48" max="81" width="2.83203125" style="57" customWidth="1"/>
    <col min="82" max="16384" width="8.83203125" style="57"/>
  </cols>
  <sheetData>
    <row r="3" spans="1:81">
      <c r="A3" s="62" t="str">
        <f>'INV1101'!A7</f>
        <v>Typical</v>
      </c>
      <c r="B3" s="63" t="str">
        <f ca="1">'INV1101'!$F$3</f>
        <v>INV1101</v>
      </c>
      <c r="C3" s="63" t="str">
        <f ca="1">'INV1102'!$F$3</f>
        <v>INV1102</v>
      </c>
      <c r="D3" s="64" t="str">
        <f ca="1">'INV1103'!$F$3</f>
        <v>INV1103</v>
      </c>
      <c r="E3" s="63" t="str">
        <f ca="1">'INV1104'!$F$3</f>
        <v>INV1104</v>
      </c>
      <c r="F3" s="63" t="str">
        <f ca="1">'INV1105'!$F$3</f>
        <v>INV1105</v>
      </c>
      <c r="G3" s="63" t="str">
        <f ca="1">'INV1106'!$F$3</f>
        <v>INV1106</v>
      </c>
      <c r="H3" s="63" t="str">
        <f ca="1">'INV1107'!$F$3</f>
        <v>INV1107</v>
      </c>
      <c r="I3" s="63" t="str">
        <f ca="1">'INV1202'!$F$3</f>
        <v>INV1202</v>
      </c>
      <c r="J3" s="63" t="str">
        <f ca="1">'INV1201'!$F$3</f>
        <v>INV1201</v>
      </c>
      <c r="K3" s="63" t="str">
        <f ca="1">'INV1203'!$F$3</f>
        <v>INV1203</v>
      </c>
      <c r="L3" s="63" t="e">
        <f>#REF!</f>
        <v>#REF!</v>
      </c>
      <c r="M3" s="63" t="e">
        <f>#REF!</f>
        <v>#REF!</v>
      </c>
      <c r="N3" s="63" t="e">
        <f>#REF!</f>
        <v>#REF!</v>
      </c>
      <c r="O3" s="63" t="e">
        <f>#REF!</f>
        <v>#REF!</v>
      </c>
      <c r="P3" s="63" t="e">
        <f>#REF!</f>
        <v>#REF!</v>
      </c>
      <c r="Q3" s="63" t="e">
        <f>#REF!</f>
        <v>#REF!</v>
      </c>
      <c r="R3" s="63" t="e">
        <f>#REF!</f>
        <v>#REF!</v>
      </c>
      <c r="S3" s="63" t="e">
        <f>#REF!</f>
        <v>#REF!</v>
      </c>
      <c r="T3" s="63" t="e">
        <f>#REF!</f>
        <v>#REF!</v>
      </c>
      <c r="U3" s="63" t="e">
        <f>#REF!</f>
        <v>#REF!</v>
      </c>
      <c r="V3" s="63" t="e">
        <f>#REF!</f>
        <v>#REF!</v>
      </c>
      <c r="W3" s="63" t="e">
        <f>#REF!</f>
        <v>#REF!</v>
      </c>
      <c r="X3" s="63" t="e">
        <f>#REF!</f>
        <v>#REF!</v>
      </c>
      <c r="Y3" s="63" t="e">
        <f>#REF!</f>
        <v>#REF!</v>
      </c>
      <c r="Z3" s="63" t="e">
        <f>#REF!</f>
        <v>#REF!</v>
      </c>
      <c r="AA3" s="63" t="e">
        <f>#REF!</f>
        <v>#REF!</v>
      </c>
      <c r="AB3" s="63" t="e">
        <f>#REF!</f>
        <v>#REF!</v>
      </c>
      <c r="AC3" s="63" t="e">
        <f>#REF!</f>
        <v>#REF!</v>
      </c>
      <c r="AD3" s="63" t="e">
        <f>#REF!</f>
        <v>#REF!</v>
      </c>
      <c r="AE3" s="63" t="e">
        <f>#REF!</f>
        <v>#REF!</v>
      </c>
      <c r="AF3" s="63" t="e">
        <f>#REF!</f>
        <v>#REF!</v>
      </c>
      <c r="AG3" s="63" t="e">
        <f>#REF!</f>
        <v>#REF!</v>
      </c>
      <c r="AH3" s="63" t="e">
        <f>#REF!</f>
        <v>#REF!</v>
      </c>
      <c r="AI3" s="63" t="e">
        <f>#REF!</f>
        <v>#REF!</v>
      </c>
      <c r="AJ3" s="63" t="e">
        <f>#REF!</f>
        <v>#REF!</v>
      </c>
      <c r="AK3" s="63" t="e">
        <f>#REF!</f>
        <v>#REF!</v>
      </c>
      <c r="AL3" s="63" t="e">
        <f>#REF!</f>
        <v>#REF!</v>
      </c>
      <c r="AM3" s="63" t="e">
        <f>#REF!</f>
        <v>#REF!</v>
      </c>
      <c r="AN3" s="63" t="e">
        <f>#REF!</f>
        <v>#REF!</v>
      </c>
      <c r="AO3" s="63" t="e">
        <f>#REF!</f>
        <v>#REF!</v>
      </c>
      <c r="AP3" s="63" t="e">
        <f>#REF!</f>
        <v>#REF!</v>
      </c>
      <c r="AQ3" s="63" t="e">
        <f>#REF!</f>
        <v>#REF!</v>
      </c>
      <c r="AR3" s="63" t="e">
        <f>#REF!</f>
        <v>#REF!</v>
      </c>
      <c r="AS3" s="63" t="e">
        <f>#REF!</f>
        <v>#REF!</v>
      </c>
      <c r="AT3" s="63" t="e">
        <f>#REF!</f>
        <v>#REF!</v>
      </c>
      <c r="AU3" s="63" t="e">
        <f>#REF!</f>
        <v>#REF!</v>
      </c>
      <c r="AV3" s="63" t="e">
        <f>#REF!</f>
        <v>#REF!</v>
      </c>
      <c r="AW3" s="63" t="e">
        <f>#REF!</f>
        <v>#REF!</v>
      </c>
      <c r="AX3" s="63" t="e">
        <f>#REF!</f>
        <v>#REF!</v>
      </c>
      <c r="AY3" s="63" t="e">
        <f>#REF!</f>
        <v>#REF!</v>
      </c>
      <c r="AZ3" s="63" t="e">
        <f>#REF!</f>
        <v>#REF!</v>
      </c>
      <c r="BA3" s="63" t="e">
        <f>#REF!</f>
        <v>#REF!</v>
      </c>
      <c r="BB3" s="63" t="e">
        <f>#REF!</f>
        <v>#REF!</v>
      </c>
      <c r="BC3" s="63" t="e">
        <f>#REF!</f>
        <v>#REF!</v>
      </c>
      <c r="BD3" s="63" t="e">
        <f>#REF!</f>
        <v>#REF!</v>
      </c>
      <c r="BE3" s="63" t="e">
        <f>#REF!</f>
        <v>#REF!</v>
      </c>
      <c r="BF3" s="63" t="e">
        <f>#REF!</f>
        <v>#REF!</v>
      </c>
      <c r="BG3" s="63" t="e">
        <f>#REF!</f>
        <v>#REF!</v>
      </c>
      <c r="BH3" s="63" t="e">
        <f>#REF!</f>
        <v>#REF!</v>
      </c>
      <c r="BI3" s="63" t="e">
        <f>#REF!</f>
        <v>#REF!</v>
      </c>
      <c r="BJ3" s="63" t="e">
        <f>#REF!</f>
        <v>#REF!</v>
      </c>
      <c r="BK3" s="63" t="e">
        <f>#REF!</f>
        <v>#REF!</v>
      </c>
      <c r="BL3" s="63" t="e">
        <f>#REF!</f>
        <v>#REF!</v>
      </c>
      <c r="BM3" s="63" t="e">
        <f>#REF!</f>
        <v>#REF!</v>
      </c>
      <c r="BN3" s="63" t="e">
        <f>#REF!</f>
        <v>#REF!</v>
      </c>
      <c r="BO3" s="63" t="e">
        <f>#REF!</f>
        <v>#REF!</v>
      </c>
      <c r="BP3" s="63" t="e">
        <f>#REF!</f>
        <v>#REF!</v>
      </c>
      <c r="BQ3" s="63" t="e">
        <f>#REF!</f>
        <v>#REF!</v>
      </c>
      <c r="BR3" s="63" t="e">
        <f>#REF!</f>
        <v>#REF!</v>
      </c>
      <c r="BS3" s="63" t="e">
        <f>#REF!</f>
        <v>#REF!</v>
      </c>
      <c r="BT3" s="63" t="e">
        <f>#REF!</f>
        <v>#REF!</v>
      </c>
      <c r="BU3" s="63" t="e">
        <f>#REF!</f>
        <v>#REF!</v>
      </c>
      <c r="BV3" s="63" t="e">
        <f>#REF!</f>
        <v>#REF!</v>
      </c>
      <c r="BW3" s="63" t="e">
        <f>#REF!</f>
        <v>#REF!</v>
      </c>
      <c r="BX3" s="63" t="e">
        <f>#REF!</f>
        <v>#REF!</v>
      </c>
      <c r="BY3" s="63" t="e">
        <f>#REF!</f>
        <v>#REF!</v>
      </c>
      <c r="BZ3" s="63" t="e">
        <f>#REF!</f>
        <v>#REF!</v>
      </c>
      <c r="CA3" s="63" t="e">
        <f>#REF!</f>
        <v>#REF!</v>
      </c>
      <c r="CB3" s="63" t="e">
        <f>#REF!</f>
        <v>#REF!</v>
      </c>
      <c r="CC3" s="63" t="e">
        <f>#REF!</f>
        <v>#REF!</v>
      </c>
    </row>
    <row r="4" spans="1:81">
      <c r="A4" s="65">
        <f>'INV1101'!$A8</f>
        <v>1</v>
      </c>
      <c r="B4" s="60">
        <f>'INV1101'!$B8</f>
        <v>0</v>
      </c>
      <c r="C4" s="60">
        <f>'INV1102'!$B8</f>
        <v>0</v>
      </c>
      <c r="D4" s="60">
        <f>'INV1103'!$B8</f>
        <v>0</v>
      </c>
      <c r="E4" s="60">
        <f>'INV1104'!$B8</f>
        <v>0</v>
      </c>
      <c r="F4" s="60">
        <f>'INV1105'!$B8</f>
        <v>0</v>
      </c>
      <c r="G4" s="60">
        <f>'INV1106'!$B8</f>
        <v>0</v>
      </c>
      <c r="H4" s="60">
        <f>'INV1107'!$B8</f>
        <v>0</v>
      </c>
      <c r="I4" s="60">
        <f>'INV1202'!$B8</f>
        <v>0</v>
      </c>
      <c r="J4" s="60">
        <f>'INV1201'!$B8</f>
        <v>0</v>
      </c>
      <c r="K4" s="60">
        <f>'INV1203'!$B8</f>
        <v>0</v>
      </c>
      <c r="L4" s="60" t="e">
        <f>#REF!</f>
        <v>#REF!</v>
      </c>
      <c r="M4" s="60" t="e">
        <f>#REF!</f>
        <v>#REF!</v>
      </c>
      <c r="N4" s="60" t="e">
        <f>#REF!</f>
        <v>#REF!</v>
      </c>
      <c r="O4" s="60" t="e">
        <f>#REF!</f>
        <v>#REF!</v>
      </c>
      <c r="P4" s="60" t="e">
        <f>#REF!</f>
        <v>#REF!</v>
      </c>
      <c r="Q4" s="60" t="e">
        <f>#REF!</f>
        <v>#REF!</v>
      </c>
      <c r="R4" s="60" t="e">
        <f>#REF!</f>
        <v>#REF!</v>
      </c>
      <c r="S4" s="60" t="e">
        <f>#REF!</f>
        <v>#REF!</v>
      </c>
      <c r="T4" s="60" t="e">
        <f>#REF!</f>
        <v>#REF!</v>
      </c>
      <c r="U4" s="60" t="e">
        <f>#REF!</f>
        <v>#REF!</v>
      </c>
      <c r="V4" s="60" t="e">
        <f>#REF!</f>
        <v>#REF!</v>
      </c>
      <c r="W4" s="60" t="e">
        <f>#REF!</f>
        <v>#REF!</v>
      </c>
      <c r="X4" s="60" t="e">
        <f>#REF!</f>
        <v>#REF!</v>
      </c>
      <c r="Y4" s="60" t="e">
        <f>#REF!</f>
        <v>#REF!</v>
      </c>
      <c r="Z4" s="60" t="e">
        <f>#REF!</f>
        <v>#REF!</v>
      </c>
      <c r="AA4" s="60" t="e">
        <f>#REF!</f>
        <v>#REF!</v>
      </c>
      <c r="AB4" s="60" t="e">
        <f>#REF!</f>
        <v>#REF!</v>
      </c>
      <c r="AC4" s="60" t="e">
        <f>#REF!</f>
        <v>#REF!</v>
      </c>
      <c r="AD4" s="60" t="e">
        <f>#REF!</f>
        <v>#REF!</v>
      </c>
      <c r="AE4" s="60" t="e">
        <f>#REF!</f>
        <v>#REF!</v>
      </c>
      <c r="AF4" s="60" t="e">
        <f>#REF!</f>
        <v>#REF!</v>
      </c>
      <c r="AG4" s="60" t="e">
        <f>#REF!</f>
        <v>#REF!</v>
      </c>
      <c r="AH4" s="60" t="e">
        <f>#REF!</f>
        <v>#REF!</v>
      </c>
      <c r="AI4" s="60" t="e">
        <f>#REF!</f>
        <v>#REF!</v>
      </c>
      <c r="AJ4" s="60" t="e">
        <f>#REF!</f>
        <v>#REF!</v>
      </c>
      <c r="AK4" s="60" t="e">
        <f>#REF!</f>
        <v>#REF!</v>
      </c>
      <c r="AL4" s="60" t="e">
        <f>#REF!</f>
        <v>#REF!</v>
      </c>
      <c r="AM4" s="60" t="e">
        <f>#REF!</f>
        <v>#REF!</v>
      </c>
      <c r="AN4" s="60" t="e">
        <f>#REF!</f>
        <v>#REF!</v>
      </c>
      <c r="AO4" s="60" t="e">
        <f>#REF!</f>
        <v>#REF!</v>
      </c>
      <c r="AP4" s="60" t="e">
        <f>#REF!</f>
        <v>#REF!</v>
      </c>
      <c r="AQ4" s="60" t="e">
        <f>#REF!</f>
        <v>#REF!</v>
      </c>
      <c r="AR4" s="60" t="e">
        <f>#REF!</f>
        <v>#REF!</v>
      </c>
      <c r="AS4" s="60" t="e">
        <f>#REF!</f>
        <v>#REF!</v>
      </c>
      <c r="AT4" s="60" t="e">
        <f>#REF!</f>
        <v>#REF!</v>
      </c>
      <c r="AU4" s="60" t="e">
        <f>#REF!</f>
        <v>#REF!</v>
      </c>
      <c r="AV4" s="60" t="e">
        <f>#REF!</f>
        <v>#REF!</v>
      </c>
      <c r="AW4" s="60" t="e">
        <f>#REF!</f>
        <v>#REF!</v>
      </c>
      <c r="AX4" s="60" t="e">
        <f>#REF!</f>
        <v>#REF!</v>
      </c>
      <c r="AY4" s="60" t="e">
        <f>#REF!</f>
        <v>#REF!</v>
      </c>
      <c r="AZ4" s="60" t="e">
        <f>#REF!</f>
        <v>#REF!</v>
      </c>
      <c r="BA4" s="60" t="e">
        <f>#REF!</f>
        <v>#REF!</v>
      </c>
      <c r="BB4" s="60" t="e">
        <f>#REF!</f>
        <v>#REF!</v>
      </c>
      <c r="BC4" s="60" t="e">
        <f>#REF!</f>
        <v>#REF!</v>
      </c>
      <c r="BD4" s="60" t="e">
        <f>#REF!</f>
        <v>#REF!</v>
      </c>
      <c r="BE4" s="60" t="e">
        <f>#REF!</f>
        <v>#REF!</v>
      </c>
      <c r="BF4" s="60" t="e">
        <f>#REF!</f>
        <v>#REF!</v>
      </c>
      <c r="BG4" s="60" t="e">
        <f>#REF!</f>
        <v>#REF!</v>
      </c>
      <c r="BH4" s="60" t="e">
        <f>#REF!</f>
        <v>#REF!</v>
      </c>
      <c r="BI4" s="60" t="e">
        <f>#REF!</f>
        <v>#REF!</v>
      </c>
      <c r="BJ4" s="60" t="e">
        <f>#REF!</f>
        <v>#REF!</v>
      </c>
      <c r="BK4" s="60" t="e">
        <f>#REF!</f>
        <v>#REF!</v>
      </c>
      <c r="BL4" s="60" t="e">
        <f>#REF!</f>
        <v>#REF!</v>
      </c>
      <c r="BM4" s="60" t="e">
        <f>#REF!</f>
        <v>#REF!</v>
      </c>
      <c r="BN4" s="60" t="e">
        <f>#REF!</f>
        <v>#REF!</v>
      </c>
      <c r="BO4" s="60" t="e">
        <f>#REF!</f>
        <v>#REF!</v>
      </c>
      <c r="BP4" s="60" t="e">
        <f>#REF!</f>
        <v>#REF!</v>
      </c>
      <c r="BQ4" s="60" t="e">
        <f>#REF!</f>
        <v>#REF!</v>
      </c>
      <c r="BR4" s="60" t="e">
        <f>#REF!</f>
        <v>#REF!</v>
      </c>
      <c r="BS4" s="60" t="e">
        <f>#REF!</f>
        <v>#REF!</v>
      </c>
      <c r="BT4" s="60" t="e">
        <f>#REF!</f>
        <v>#REF!</v>
      </c>
      <c r="BU4" s="60" t="e">
        <f>#REF!</f>
        <v>#REF!</v>
      </c>
      <c r="BV4" s="60" t="e">
        <f>#REF!</f>
        <v>#REF!</v>
      </c>
      <c r="BW4" s="60" t="e">
        <f>#REF!</f>
        <v>#REF!</v>
      </c>
      <c r="BX4" s="60" t="e">
        <f>#REF!</f>
        <v>#REF!</v>
      </c>
      <c r="BY4" s="60" t="e">
        <f>#REF!</f>
        <v>#REF!</v>
      </c>
      <c r="BZ4" s="60" t="e">
        <f>#REF!</f>
        <v>#REF!</v>
      </c>
      <c r="CA4" s="60" t="e">
        <f>#REF!</f>
        <v>#REF!</v>
      </c>
      <c r="CB4" s="60" t="e">
        <f>#REF!</f>
        <v>#REF!</v>
      </c>
      <c r="CC4" s="60" t="e">
        <f>#REF!</f>
        <v>#REF!</v>
      </c>
    </row>
    <row r="5" spans="1:81">
      <c r="A5" s="65">
        <f>'INV1101'!$A9</f>
        <v>2</v>
      </c>
      <c r="B5" s="60">
        <f>'INV1101'!$B9</f>
        <v>23</v>
      </c>
      <c r="C5" s="60">
        <f>'INV1102'!$B9</f>
        <v>0</v>
      </c>
      <c r="D5" s="60">
        <f>'INV1103'!$B9</f>
        <v>0</v>
      </c>
      <c r="E5" s="60">
        <f>'INV1104'!$B9</f>
        <v>0</v>
      </c>
      <c r="F5" s="60">
        <f>'INV1105'!$B9</f>
        <v>0</v>
      </c>
      <c r="G5" s="60">
        <f>'INV1106'!$B9</f>
        <v>0</v>
      </c>
      <c r="H5" s="60">
        <f>'INV1107'!$B9</f>
        <v>0</v>
      </c>
      <c r="I5" s="60">
        <f>'INV1202'!$B9</f>
        <v>0</v>
      </c>
      <c r="J5" s="60">
        <f>'INV1201'!$B9</f>
        <v>0</v>
      </c>
      <c r="K5" s="60">
        <f>'INV1203'!$B9</f>
        <v>0</v>
      </c>
      <c r="L5" s="60" t="e">
        <f>#REF!</f>
        <v>#REF!</v>
      </c>
      <c r="M5" s="60" t="e">
        <f>#REF!</f>
        <v>#REF!</v>
      </c>
      <c r="N5" s="60" t="e">
        <f>#REF!</f>
        <v>#REF!</v>
      </c>
      <c r="O5" s="60" t="e">
        <f>#REF!</f>
        <v>#REF!</v>
      </c>
      <c r="P5" s="60" t="e">
        <f>#REF!</f>
        <v>#REF!</v>
      </c>
      <c r="Q5" s="60" t="e">
        <f>#REF!</f>
        <v>#REF!</v>
      </c>
      <c r="R5" s="60" t="e">
        <f>#REF!</f>
        <v>#REF!</v>
      </c>
      <c r="S5" s="60" t="e">
        <f>#REF!</f>
        <v>#REF!</v>
      </c>
      <c r="T5" s="60" t="e">
        <f>#REF!</f>
        <v>#REF!</v>
      </c>
      <c r="U5" s="60" t="e">
        <f>#REF!</f>
        <v>#REF!</v>
      </c>
      <c r="V5" s="60" t="e">
        <f>#REF!</f>
        <v>#REF!</v>
      </c>
      <c r="W5" s="60" t="e">
        <f>#REF!</f>
        <v>#REF!</v>
      </c>
      <c r="X5" s="60" t="e">
        <f>#REF!</f>
        <v>#REF!</v>
      </c>
      <c r="Y5" s="60" t="e">
        <f>#REF!</f>
        <v>#REF!</v>
      </c>
      <c r="Z5" s="60" t="e">
        <f>#REF!</f>
        <v>#REF!</v>
      </c>
      <c r="AA5" s="60" t="e">
        <f>#REF!</f>
        <v>#REF!</v>
      </c>
      <c r="AB5" s="60" t="e">
        <f>#REF!</f>
        <v>#REF!</v>
      </c>
      <c r="AC5" s="60" t="e">
        <f>#REF!</f>
        <v>#REF!</v>
      </c>
      <c r="AD5" s="60" t="e">
        <f>#REF!</f>
        <v>#REF!</v>
      </c>
      <c r="AE5" s="60" t="e">
        <f>#REF!</f>
        <v>#REF!</v>
      </c>
      <c r="AF5" s="60" t="e">
        <f>#REF!</f>
        <v>#REF!</v>
      </c>
      <c r="AG5" s="60" t="e">
        <f>#REF!</f>
        <v>#REF!</v>
      </c>
      <c r="AH5" s="60" t="e">
        <f>#REF!</f>
        <v>#REF!</v>
      </c>
      <c r="AI5" s="60" t="e">
        <f>#REF!</f>
        <v>#REF!</v>
      </c>
      <c r="AJ5" s="60" t="e">
        <f>#REF!</f>
        <v>#REF!</v>
      </c>
      <c r="AK5" s="60" t="e">
        <f>#REF!</f>
        <v>#REF!</v>
      </c>
      <c r="AL5" s="60" t="e">
        <f>#REF!</f>
        <v>#REF!</v>
      </c>
      <c r="AM5" s="60" t="e">
        <f>#REF!</f>
        <v>#REF!</v>
      </c>
      <c r="AN5" s="60" t="e">
        <f>#REF!</f>
        <v>#REF!</v>
      </c>
      <c r="AO5" s="60" t="e">
        <f>#REF!</f>
        <v>#REF!</v>
      </c>
      <c r="AP5" s="60" t="e">
        <f>#REF!</f>
        <v>#REF!</v>
      </c>
      <c r="AQ5" s="60" t="e">
        <f>#REF!</f>
        <v>#REF!</v>
      </c>
      <c r="AR5" s="60" t="e">
        <f>#REF!</f>
        <v>#REF!</v>
      </c>
      <c r="AS5" s="60" t="e">
        <f>#REF!</f>
        <v>#REF!</v>
      </c>
      <c r="AT5" s="60" t="e">
        <f>#REF!</f>
        <v>#REF!</v>
      </c>
      <c r="AU5" s="60" t="e">
        <f>#REF!</f>
        <v>#REF!</v>
      </c>
      <c r="AV5" s="60" t="e">
        <f>#REF!</f>
        <v>#REF!</v>
      </c>
      <c r="AW5" s="60" t="e">
        <f>#REF!</f>
        <v>#REF!</v>
      </c>
      <c r="AX5" s="60" t="e">
        <f>#REF!</f>
        <v>#REF!</v>
      </c>
      <c r="AY5" s="60" t="e">
        <f>#REF!</f>
        <v>#REF!</v>
      </c>
      <c r="AZ5" s="60" t="e">
        <f>#REF!</f>
        <v>#REF!</v>
      </c>
      <c r="BA5" s="60" t="e">
        <f>#REF!</f>
        <v>#REF!</v>
      </c>
      <c r="BB5" s="60" t="e">
        <f>#REF!</f>
        <v>#REF!</v>
      </c>
      <c r="BC5" s="60" t="e">
        <f>#REF!</f>
        <v>#REF!</v>
      </c>
      <c r="BD5" s="60" t="e">
        <f>#REF!</f>
        <v>#REF!</v>
      </c>
      <c r="BE5" s="60" t="e">
        <f>#REF!</f>
        <v>#REF!</v>
      </c>
      <c r="BF5" s="60" t="e">
        <f>#REF!</f>
        <v>#REF!</v>
      </c>
      <c r="BG5" s="60" t="e">
        <f>#REF!</f>
        <v>#REF!</v>
      </c>
      <c r="BH5" s="60" t="e">
        <f>#REF!</f>
        <v>#REF!</v>
      </c>
      <c r="BI5" s="60" t="e">
        <f>#REF!</f>
        <v>#REF!</v>
      </c>
      <c r="BJ5" s="60" t="e">
        <f>#REF!</f>
        <v>#REF!</v>
      </c>
      <c r="BK5" s="60" t="e">
        <f>#REF!</f>
        <v>#REF!</v>
      </c>
      <c r="BL5" s="60" t="e">
        <f>#REF!</f>
        <v>#REF!</v>
      </c>
      <c r="BM5" s="60" t="e">
        <f>#REF!</f>
        <v>#REF!</v>
      </c>
      <c r="BN5" s="60" t="e">
        <f>#REF!</f>
        <v>#REF!</v>
      </c>
      <c r="BO5" s="60" t="e">
        <f>#REF!</f>
        <v>#REF!</v>
      </c>
      <c r="BP5" s="60" t="e">
        <f>#REF!</f>
        <v>#REF!</v>
      </c>
      <c r="BQ5" s="60" t="e">
        <f>#REF!</f>
        <v>#REF!</v>
      </c>
      <c r="BR5" s="60" t="e">
        <f>#REF!</f>
        <v>#REF!</v>
      </c>
      <c r="BS5" s="60" t="e">
        <f>#REF!</f>
        <v>#REF!</v>
      </c>
      <c r="BT5" s="60" t="e">
        <f>#REF!</f>
        <v>#REF!</v>
      </c>
      <c r="BU5" s="60" t="e">
        <f>#REF!</f>
        <v>#REF!</v>
      </c>
      <c r="BV5" s="60" t="e">
        <f>#REF!</f>
        <v>#REF!</v>
      </c>
      <c r="BW5" s="60" t="e">
        <f>#REF!</f>
        <v>#REF!</v>
      </c>
      <c r="BX5" s="60" t="e">
        <f>#REF!</f>
        <v>#REF!</v>
      </c>
      <c r="BY5" s="60" t="e">
        <f>#REF!</f>
        <v>#REF!</v>
      </c>
      <c r="BZ5" s="60" t="e">
        <f>#REF!</f>
        <v>#REF!</v>
      </c>
      <c r="CA5" s="60" t="e">
        <f>#REF!</f>
        <v>#REF!</v>
      </c>
      <c r="CB5" s="60" t="e">
        <f>#REF!</f>
        <v>#REF!</v>
      </c>
      <c r="CC5" s="60" t="e">
        <f>#REF!</f>
        <v>#REF!</v>
      </c>
    </row>
    <row r="6" spans="1:81">
      <c r="A6" s="65">
        <f>'INV1101'!$A10</f>
        <v>3</v>
      </c>
      <c r="B6" s="60">
        <f>'INV1101'!$B10</f>
        <v>16</v>
      </c>
      <c r="C6" s="60">
        <f>'INV1102'!$B10</f>
        <v>18</v>
      </c>
      <c r="D6" s="60">
        <f>'INV1103'!$B10</f>
        <v>0</v>
      </c>
      <c r="E6" s="60">
        <f>'INV1104'!$B10</f>
        <v>18</v>
      </c>
      <c r="F6" s="60">
        <f>'INV1105'!$B10</f>
        <v>0</v>
      </c>
      <c r="G6" s="60">
        <f>'INV1106'!$B10</f>
        <v>0</v>
      </c>
      <c r="H6" s="60">
        <f>'INV1107'!$B10</f>
        <v>0</v>
      </c>
      <c r="I6" s="60">
        <f>'INV1202'!$B10</f>
        <v>18</v>
      </c>
      <c r="J6" s="60">
        <f>'INV1201'!$B10</f>
        <v>18</v>
      </c>
      <c r="K6" s="60">
        <f>'INV1203'!$B10</f>
        <v>18</v>
      </c>
      <c r="L6" s="60" t="e">
        <f>#REF!</f>
        <v>#REF!</v>
      </c>
      <c r="M6" s="60" t="e">
        <f>#REF!</f>
        <v>#REF!</v>
      </c>
      <c r="N6" s="60" t="e">
        <f>#REF!</f>
        <v>#REF!</v>
      </c>
      <c r="O6" s="60" t="e">
        <f>#REF!</f>
        <v>#REF!</v>
      </c>
      <c r="P6" s="60" t="e">
        <f>#REF!</f>
        <v>#REF!</v>
      </c>
      <c r="Q6" s="60" t="e">
        <f>#REF!</f>
        <v>#REF!</v>
      </c>
      <c r="R6" s="60" t="e">
        <f>#REF!</f>
        <v>#REF!</v>
      </c>
      <c r="S6" s="60" t="e">
        <f>#REF!</f>
        <v>#REF!</v>
      </c>
      <c r="T6" s="60" t="e">
        <f>#REF!</f>
        <v>#REF!</v>
      </c>
      <c r="U6" s="60" t="e">
        <f>#REF!</f>
        <v>#REF!</v>
      </c>
      <c r="V6" s="60" t="e">
        <f>#REF!</f>
        <v>#REF!</v>
      </c>
      <c r="W6" s="60" t="e">
        <f>#REF!</f>
        <v>#REF!</v>
      </c>
      <c r="X6" s="60" t="e">
        <f>#REF!</f>
        <v>#REF!</v>
      </c>
      <c r="Y6" s="60" t="e">
        <f>#REF!</f>
        <v>#REF!</v>
      </c>
      <c r="Z6" s="60" t="e">
        <f>#REF!</f>
        <v>#REF!</v>
      </c>
      <c r="AA6" s="60" t="e">
        <f>#REF!</f>
        <v>#REF!</v>
      </c>
      <c r="AB6" s="60" t="e">
        <f>#REF!</f>
        <v>#REF!</v>
      </c>
      <c r="AC6" s="60" t="e">
        <f>#REF!</f>
        <v>#REF!</v>
      </c>
      <c r="AD6" s="60" t="e">
        <f>#REF!</f>
        <v>#REF!</v>
      </c>
      <c r="AE6" s="60" t="e">
        <f>#REF!</f>
        <v>#REF!</v>
      </c>
      <c r="AF6" s="60" t="e">
        <f>#REF!</f>
        <v>#REF!</v>
      </c>
      <c r="AG6" s="60" t="e">
        <f>#REF!</f>
        <v>#REF!</v>
      </c>
      <c r="AH6" s="60" t="e">
        <f>#REF!</f>
        <v>#REF!</v>
      </c>
      <c r="AI6" s="60" t="e">
        <f>#REF!</f>
        <v>#REF!</v>
      </c>
      <c r="AJ6" s="60" t="e">
        <f>#REF!</f>
        <v>#REF!</v>
      </c>
      <c r="AK6" s="60" t="e">
        <f>#REF!</f>
        <v>#REF!</v>
      </c>
      <c r="AL6" s="60" t="e">
        <f>#REF!</f>
        <v>#REF!</v>
      </c>
      <c r="AM6" s="60" t="e">
        <f>#REF!</f>
        <v>#REF!</v>
      </c>
      <c r="AN6" s="60" t="e">
        <f>#REF!</f>
        <v>#REF!</v>
      </c>
      <c r="AO6" s="60" t="e">
        <f>#REF!</f>
        <v>#REF!</v>
      </c>
      <c r="AP6" s="60" t="e">
        <f>#REF!</f>
        <v>#REF!</v>
      </c>
      <c r="AQ6" s="60" t="e">
        <f>#REF!</f>
        <v>#REF!</v>
      </c>
      <c r="AR6" s="60" t="e">
        <f>#REF!</f>
        <v>#REF!</v>
      </c>
      <c r="AS6" s="60" t="e">
        <f>#REF!</f>
        <v>#REF!</v>
      </c>
      <c r="AT6" s="60" t="e">
        <f>#REF!</f>
        <v>#REF!</v>
      </c>
      <c r="AU6" s="60" t="e">
        <f>#REF!</f>
        <v>#REF!</v>
      </c>
      <c r="AV6" s="60" t="e">
        <f>#REF!</f>
        <v>#REF!</v>
      </c>
      <c r="AW6" s="60" t="e">
        <f>#REF!</f>
        <v>#REF!</v>
      </c>
      <c r="AX6" s="60" t="e">
        <f>#REF!</f>
        <v>#REF!</v>
      </c>
      <c r="AY6" s="60" t="e">
        <f>#REF!</f>
        <v>#REF!</v>
      </c>
      <c r="AZ6" s="60" t="e">
        <f>#REF!</f>
        <v>#REF!</v>
      </c>
      <c r="BA6" s="60" t="e">
        <f>#REF!</f>
        <v>#REF!</v>
      </c>
      <c r="BB6" s="60" t="e">
        <f>#REF!</f>
        <v>#REF!</v>
      </c>
      <c r="BC6" s="60" t="e">
        <f>#REF!</f>
        <v>#REF!</v>
      </c>
      <c r="BD6" s="60" t="e">
        <f>#REF!</f>
        <v>#REF!</v>
      </c>
      <c r="BE6" s="60" t="e">
        <f>#REF!</f>
        <v>#REF!</v>
      </c>
      <c r="BF6" s="60" t="e">
        <f>#REF!</f>
        <v>#REF!</v>
      </c>
      <c r="BG6" s="60" t="e">
        <f>#REF!</f>
        <v>#REF!</v>
      </c>
      <c r="BH6" s="60" t="e">
        <f>#REF!</f>
        <v>#REF!</v>
      </c>
      <c r="BI6" s="60" t="e">
        <f>#REF!</f>
        <v>#REF!</v>
      </c>
      <c r="BJ6" s="60" t="e">
        <f>#REF!</f>
        <v>#REF!</v>
      </c>
      <c r="BK6" s="60" t="e">
        <f>#REF!</f>
        <v>#REF!</v>
      </c>
      <c r="BL6" s="60" t="e">
        <f>#REF!</f>
        <v>#REF!</v>
      </c>
      <c r="BM6" s="60" t="e">
        <f>#REF!</f>
        <v>#REF!</v>
      </c>
      <c r="BN6" s="60" t="e">
        <f>#REF!</f>
        <v>#REF!</v>
      </c>
      <c r="BO6" s="60" t="e">
        <f>#REF!</f>
        <v>#REF!</v>
      </c>
      <c r="BP6" s="60" t="e">
        <f>#REF!</f>
        <v>#REF!</v>
      </c>
      <c r="BQ6" s="60" t="e">
        <f>#REF!</f>
        <v>#REF!</v>
      </c>
      <c r="BR6" s="60" t="e">
        <f>#REF!</f>
        <v>#REF!</v>
      </c>
      <c r="BS6" s="60" t="e">
        <f>#REF!</f>
        <v>#REF!</v>
      </c>
      <c r="BT6" s="60" t="e">
        <f>#REF!</f>
        <v>#REF!</v>
      </c>
      <c r="BU6" s="60" t="e">
        <f>#REF!</f>
        <v>#REF!</v>
      </c>
      <c r="BV6" s="60" t="e">
        <f>#REF!</f>
        <v>#REF!</v>
      </c>
      <c r="BW6" s="60" t="e">
        <f>#REF!</f>
        <v>#REF!</v>
      </c>
      <c r="BX6" s="60" t="e">
        <f>#REF!</f>
        <v>#REF!</v>
      </c>
      <c r="BY6" s="60" t="e">
        <f>#REF!</f>
        <v>#REF!</v>
      </c>
      <c r="BZ6" s="60" t="e">
        <f>#REF!</f>
        <v>#REF!</v>
      </c>
      <c r="CA6" s="60" t="e">
        <f>#REF!</f>
        <v>#REF!</v>
      </c>
      <c r="CB6" s="60" t="e">
        <f>#REF!</f>
        <v>#REF!</v>
      </c>
      <c r="CC6" s="60" t="e">
        <f>#REF!</f>
        <v>#REF!</v>
      </c>
    </row>
    <row r="7" spans="1:81">
      <c r="A7" s="65">
        <f>'INV1101'!$A11</f>
        <v>4</v>
      </c>
      <c r="B7" s="60">
        <f>'INV1101'!$B11</f>
        <v>0</v>
      </c>
      <c r="C7" s="60">
        <f>'INV1102'!$B11</f>
        <v>0</v>
      </c>
      <c r="D7" s="60">
        <f>'INV1103'!$B11</f>
        <v>0</v>
      </c>
      <c r="E7" s="60">
        <f>'INV1104'!$B11</f>
        <v>0</v>
      </c>
      <c r="F7" s="60">
        <f>'INV1105'!$B11</f>
        <v>0</v>
      </c>
      <c r="G7" s="60">
        <f>'INV1106'!$B11</f>
        <v>0</v>
      </c>
      <c r="H7" s="60">
        <f>'INV1107'!$B11</f>
        <v>0</v>
      </c>
      <c r="I7" s="60">
        <f>'INV1202'!$B11</f>
        <v>0</v>
      </c>
      <c r="J7" s="60">
        <f>'INV1201'!$B11</f>
        <v>0</v>
      </c>
      <c r="K7" s="60">
        <f>'INV1203'!$B11</f>
        <v>0</v>
      </c>
      <c r="L7" s="60" t="e">
        <f>#REF!</f>
        <v>#REF!</v>
      </c>
      <c r="M7" s="60" t="e">
        <f>#REF!</f>
        <v>#REF!</v>
      </c>
      <c r="N7" s="60" t="e">
        <f>#REF!</f>
        <v>#REF!</v>
      </c>
      <c r="O7" s="60" t="e">
        <f>#REF!</f>
        <v>#REF!</v>
      </c>
      <c r="P7" s="60" t="e">
        <f>#REF!</f>
        <v>#REF!</v>
      </c>
      <c r="Q7" s="60" t="e">
        <f>#REF!</f>
        <v>#REF!</v>
      </c>
      <c r="R7" s="60" t="e">
        <f>#REF!</f>
        <v>#REF!</v>
      </c>
      <c r="S7" s="60" t="e">
        <f>#REF!</f>
        <v>#REF!</v>
      </c>
      <c r="T7" s="60" t="e">
        <f>#REF!</f>
        <v>#REF!</v>
      </c>
      <c r="U7" s="60" t="e">
        <f>#REF!</f>
        <v>#REF!</v>
      </c>
      <c r="V7" s="60" t="e">
        <f>#REF!</f>
        <v>#REF!</v>
      </c>
      <c r="W7" s="60" t="e">
        <f>#REF!</f>
        <v>#REF!</v>
      </c>
      <c r="X7" s="60" t="e">
        <f>#REF!</f>
        <v>#REF!</v>
      </c>
      <c r="Y7" s="60" t="e">
        <f>#REF!</f>
        <v>#REF!</v>
      </c>
      <c r="Z7" s="60" t="e">
        <f>#REF!</f>
        <v>#REF!</v>
      </c>
      <c r="AA7" s="60" t="e">
        <f>#REF!</f>
        <v>#REF!</v>
      </c>
      <c r="AB7" s="60" t="e">
        <f>#REF!</f>
        <v>#REF!</v>
      </c>
      <c r="AC7" s="60" t="e">
        <f>#REF!</f>
        <v>#REF!</v>
      </c>
      <c r="AD7" s="60" t="e">
        <f>#REF!</f>
        <v>#REF!</v>
      </c>
      <c r="AE7" s="60" t="e">
        <f>#REF!</f>
        <v>#REF!</v>
      </c>
      <c r="AF7" s="60" t="e">
        <f>#REF!</f>
        <v>#REF!</v>
      </c>
      <c r="AG7" s="60" t="e">
        <f>#REF!</f>
        <v>#REF!</v>
      </c>
      <c r="AH7" s="60" t="e">
        <f>#REF!</f>
        <v>#REF!</v>
      </c>
      <c r="AI7" s="60" t="e">
        <f>#REF!</f>
        <v>#REF!</v>
      </c>
      <c r="AJ7" s="60" t="e">
        <f>#REF!</f>
        <v>#REF!</v>
      </c>
      <c r="AK7" s="60" t="e">
        <f>#REF!</f>
        <v>#REF!</v>
      </c>
      <c r="AL7" s="60" t="e">
        <f>#REF!</f>
        <v>#REF!</v>
      </c>
      <c r="AM7" s="60" t="e">
        <f>#REF!</f>
        <v>#REF!</v>
      </c>
      <c r="AN7" s="60" t="e">
        <f>#REF!</f>
        <v>#REF!</v>
      </c>
      <c r="AO7" s="60" t="e">
        <f>#REF!</f>
        <v>#REF!</v>
      </c>
      <c r="AP7" s="60" t="e">
        <f>#REF!</f>
        <v>#REF!</v>
      </c>
      <c r="AQ7" s="60" t="e">
        <f>#REF!</f>
        <v>#REF!</v>
      </c>
      <c r="AR7" s="60" t="e">
        <f>#REF!</f>
        <v>#REF!</v>
      </c>
      <c r="AS7" s="60" t="e">
        <f>#REF!</f>
        <v>#REF!</v>
      </c>
      <c r="AT7" s="60" t="e">
        <f>#REF!</f>
        <v>#REF!</v>
      </c>
      <c r="AU7" s="60" t="e">
        <f>#REF!</f>
        <v>#REF!</v>
      </c>
      <c r="AV7" s="60" t="e">
        <f>#REF!</f>
        <v>#REF!</v>
      </c>
      <c r="AW7" s="60" t="e">
        <f>#REF!</f>
        <v>#REF!</v>
      </c>
      <c r="AX7" s="60" t="e">
        <f>#REF!</f>
        <v>#REF!</v>
      </c>
      <c r="AY7" s="60" t="e">
        <f>#REF!</f>
        <v>#REF!</v>
      </c>
      <c r="AZ7" s="60" t="e">
        <f>#REF!</f>
        <v>#REF!</v>
      </c>
      <c r="BA7" s="60" t="e">
        <f>#REF!</f>
        <v>#REF!</v>
      </c>
      <c r="BB7" s="60" t="e">
        <f>#REF!</f>
        <v>#REF!</v>
      </c>
      <c r="BC7" s="60" t="e">
        <f>#REF!</f>
        <v>#REF!</v>
      </c>
      <c r="BD7" s="60" t="e">
        <f>#REF!</f>
        <v>#REF!</v>
      </c>
      <c r="BE7" s="60" t="e">
        <f>#REF!</f>
        <v>#REF!</v>
      </c>
      <c r="BF7" s="60" t="e">
        <f>#REF!</f>
        <v>#REF!</v>
      </c>
      <c r="BG7" s="60" t="e">
        <f>#REF!</f>
        <v>#REF!</v>
      </c>
      <c r="BH7" s="60" t="e">
        <f>#REF!</f>
        <v>#REF!</v>
      </c>
      <c r="BI7" s="60" t="e">
        <f>#REF!</f>
        <v>#REF!</v>
      </c>
      <c r="BJ7" s="60" t="e">
        <f>#REF!</f>
        <v>#REF!</v>
      </c>
      <c r="BK7" s="60" t="e">
        <f>#REF!</f>
        <v>#REF!</v>
      </c>
      <c r="BL7" s="60" t="e">
        <f>#REF!</f>
        <v>#REF!</v>
      </c>
      <c r="BM7" s="60" t="e">
        <f>#REF!</f>
        <v>#REF!</v>
      </c>
      <c r="BN7" s="60" t="e">
        <f>#REF!</f>
        <v>#REF!</v>
      </c>
      <c r="BO7" s="60" t="e">
        <f>#REF!</f>
        <v>#REF!</v>
      </c>
      <c r="BP7" s="60" t="e">
        <f>#REF!</f>
        <v>#REF!</v>
      </c>
      <c r="BQ7" s="60" t="e">
        <f>#REF!</f>
        <v>#REF!</v>
      </c>
      <c r="BR7" s="60" t="e">
        <f>#REF!</f>
        <v>#REF!</v>
      </c>
      <c r="BS7" s="60" t="e">
        <f>#REF!</f>
        <v>#REF!</v>
      </c>
      <c r="BT7" s="60" t="e">
        <f>#REF!</f>
        <v>#REF!</v>
      </c>
      <c r="BU7" s="60" t="e">
        <f>#REF!</f>
        <v>#REF!</v>
      </c>
      <c r="BV7" s="60" t="e">
        <f>#REF!</f>
        <v>#REF!</v>
      </c>
      <c r="BW7" s="60" t="e">
        <f>#REF!</f>
        <v>#REF!</v>
      </c>
      <c r="BX7" s="60" t="e">
        <f>#REF!</f>
        <v>#REF!</v>
      </c>
      <c r="BY7" s="60" t="e">
        <f>#REF!</f>
        <v>#REF!</v>
      </c>
      <c r="BZ7" s="60" t="e">
        <f>#REF!</f>
        <v>#REF!</v>
      </c>
      <c r="CA7" s="60" t="e">
        <f>#REF!</f>
        <v>#REF!</v>
      </c>
      <c r="CB7" s="60" t="e">
        <f>#REF!</f>
        <v>#REF!</v>
      </c>
      <c r="CC7" s="60" t="e">
        <f>#REF!</f>
        <v>#REF!</v>
      </c>
    </row>
    <row r="8" spans="1:81">
      <c r="A8" s="65">
        <f>'INV1101'!$A12</f>
        <v>5</v>
      </c>
      <c r="B8" s="60">
        <f>'INV1101'!$B12</f>
        <v>0</v>
      </c>
      <c r="C8" s="60">
        <f>'INV1102'!$B12</f>
        <v>0</v>
      </c>
      <c r="D8" s="60">
        <f>'INV1103'!$B12</f>
        <v>0</v>
      </c>
      <c r="E8" s="60">
        <f>'INV1104'!$B12</f>
        <v>0</v>
      </c>
      <c r="F8" s="60">
        <f>'INV1105'!$B12</f>
        <v>0</v>
      </c>
      <c r="G8" s="60">
        <f>'INV1106'!$B12</f>
        <v>0</v>
      </c>
      <c r="H8" s="60">
        <f>'INV1107'!$B12</f>
        <v>0</v>
      </c>
      <c r="I8" s="60">
        <f>'INV1202'!$B12</f>
        <v>0</v>
      </c>
      <c r="J8" s="60">
        <f>'INV1201'!$B12</f>
        <v>0</v>
      </c>
      <c r="K8" s="60">
        <f>'INV1203'!$B12</f>
        <v>0</v>
      </c>
      <c r="L8" s="60" t="e">
        <f>#REF!</f>
        <v>#REF!</v>
      </c>
      <c r="M8" s="60" t="e">
        <f>#REF!</f>
        <v>#REF!</v>
      </c>
      <c r="N8" s="60" t="e">
        <f>#REF!</f>
        <v>#REF!</v>
      </c>
      <c r="O8" s="60" t="e">
        <f>#REF!</f>
        <v>#REF!</v>
      </c>
      <c r="P8" s="60" t="e">
        <f>#REF!</f>
        <v>#REF!</v>
      </c>
      <c r="Q8" s="60" t="e">
        <f>#REF!</f>
        <v>#REF!</v>
      </c>
      <c r="R8" s="60" t="e">
        <f>#REF!</f>
        <v>#REF!</v>
      </c>
      <c r="S8" s="60" t="e">
        <f>#REF!</f>
        <v>#REF!</v>
      </c>
      <c r="T8" s="60" t="e">
        <f>#REF!</f>
        <v>#REF!</v>
      </c>
      <c r="U8" s="60" t="e">
        <f>#REF!</f>
        <v>#REF!</v>
      </c>
      <c r="V8" s="60" t="e">
        <f>#REF!</f>
        <v>#REF!</v>
      </c>
      <c r="W8" s="60" t="e">
        <f>#REF!</f>
        <v>#REF!</v>
      </c>
      <c r="X8" s="60" t="e">
        <f>#REF!</f>
        <v>#REF!</v>
      </c>
      <c r="Y8" s="60" t="e">
        <f>#REF!</f>
        <v>#REF!</v>
      </c>
      <c r="Z8" s="60" t="e">
        <f>#REF!</f>
        <v>#REF!</v>
      </c>
      <c r="AA8" s="60" t="e">
        <f>#REF!</f>
        <v>#REF!</v>
      </c>
      <c r="AB8" s="60" t="e">
        <f>#REF!</f>
        <v>#REF!</v>
      </c>
      <c r="AC8" s="60" t="e">
        <f>#REF!</f>
        <v>#REF!</v>
      </c>
      <c r="AD8" s="60" t="e">
        <f>#REF!</f>
        <v>#REF!</v>
      </c>
      <c r="AE8" s="60" t="e">
        <f>#REF!</f>
        <v>#REF!</v>
      </c>
      <c r="AF8" s="60" t="e">
        <f>#REF!</f>
        <v>#REF!</v>
      </c>
      <c r="AG8" s="60" t="e">
        <f>#REF!</f>
        <v>#REF!</v>
      </c>
      <c r="AH8" s="60" t="e">
        <f>#REF!</f>
        <v>#REF!</v>
      </c>
      <c r="AI8" s="60" t="e">
        <f>#REF!</f>
        <v>#REF!</v>
      </c>
      <c r="AJ8" s="60" t="e">
        <f>#REF!</f>
        <v>#REF!</v>
      </c>
      <c r="AK8" s="60" t="e">
        <f>#REF!</f>
        <v>#REF!</v>
      </c>
      <c r="AL8" s="60" t="e">
        <f>#REF!</f>
        <v>#REF!</v>
      </c>
      <c r="AM8" s="60" t="e">
        <f>#REF!</f>
        <v>#REF!</v>
      </c>
      <c r="AN8" s="60" t="e">
        <f>#REF!</f>
        <v>#REF!</v>
      </c>
      <c r="AO8" s="60" t="e">
        <f>#REF!</f>
        <v>#REF!</v>
      </c>
      <c r="AP8" s="60" t="e">
        <f>#REF!</f>
        <v>#REF!</v>
      </c>
      <c r="AQ8" s="60" t="e">
        <f>#REF!</f>
        <v>#REF!</v>
      </c>
      <c r="AR8" s="60" t="e">
        <f>#REF!</f>
        <v>#REF!</v>
      </c>
      <c r="AS8" s="60" t="e">
        <f>#REF!</f>
        <v>#REF!</v>
      </c>
      <c r="AT8" s="60" t="e">
        <f>#REF!</f>
        <v>#REF!</v>
      </c>
      <c r="AU8" s="60" t="e">
        <f>#REF!</f>
        <v>#REF!</v>
      </c>
      <c r="AV8" s="60" t="e">
        <f>#REF!</f>
        <v>#REF!</v>
      </c>
      <c r="AW8" s="60" t="e">
        <f>#REF!</f>
        <v>#REF!</v>
      </c>
      <c r="AX8" s="60" t="e">
        <f>#REF!</f>
        <v>#REF!</v>
      </c>
      <c r="AY8" s="60" t="e">
        <f>#REF!</f>
        <v>#REF!</v>
      </c>
      <c r="AZ8" s="60" t="e">
        <f>#REF!</f>
        <v>#REF!</v>
      </c>
      <c r="BA8" s="60" t="e">
        <f>#REF!</f>
        <v>#REF!</v>
      </c>
      <c r="BB8" s="60" t="e">
        <f>#REF!</f>
        <v>#REF!</v>
      </c>
      <c r="BC8" s="60" t="e">
        <f>#REF!</f>
        <v>#REF!</v>
      </c>
      <c r="BD8" s="60" t="e">
        <f>#REF!</f>
        <v>#REF!</v>
      </c>
      <c r="BE8" s="60" t="e">
        <f>#REF!</f>
        <v>#REF!</v>
      </c>
      <c r="BF8" s="60" t="e">
        <f>#REF!</f>
        <v>#REF!</v>
      </c>
      <c r="BG8" s="60" t="e">
        <f>#REF!</f>
        <v>#REF!</v>
      </c>
      <c r="BH8" s="60" t="e">
        <f>#REF!</f>
        <v>#REF!</v>
      </c>
      <c r="BI8" s="60" t="e">
        <f>#REF!</f>
        <v>#REF!</v>
      </c>
      <c r="BJ8" s="60" t="e">
        <f>#REF!</f>
        <v>#REF!</v>
      </c>
      <c r="BK8" s="60" t="e">
        <f>#REF!</f>
        <v>#REF!</v>
      </c>
      <c r="BL8" s="60" t="e">
        <f>#REF!</f>
        <v>#REF!</v>
      </c>
      <c r="BM8" s="60" t="e">
        <f>#REF!</f>
        <v>#REF!</v>
      </c>
      <c r="BN8" s="60" t="e">
        <f>#REF!</f>
        <v>#REF!</v>
      </c>
      <c r="BO8" s="60" t="e">
        <f>#REF!</f>
        <v>#REF!</v>
      </c>
      <c r="BP8" s="60" t="e">
        <f>#REF!</f>
        <v>#REF!</v>
      </c>
      <c r="BQ8" s="60" t="e">
        <f>#REF!</f>
        <v>#REF!</v>
      </c>
      <c r="BR8" s="60" t="e">
        <f>#REF!</f>
        <v>#REF!</v>
      </c>
      <c r="BS8" s="60" t="e">
        <f>#REF!</f>
        <v>#REF!</v>
      </c>
      <c r="BT8" s="60" t="e">
        <f>#REF!</f>
        <v>#REF!</v>
      </c>
      <c r="BU8" s="60" t="e">
        <f>#REF!</f>
        <v>#REF!</v>
      </c>
      <c r="BV8" s="60" t="e">
        <f>#REF!</f>
        <v>#REF!</v>
      </c>
      <c r="BW8" s="60" t="e">
        <f>#REF!</f>
        <v>#REF!</v>
      </c>
      <c r="BX8" s="60" t="e">
        <f>#REF!</f>
        <v>#REF!</v>
      </c>
      <c r="BY8" s="60" t="e">
        <f>#REF!</f>
        <v>#REF!</v>
      </c>
      <c r="BZ8" s="60" t="e">
        <f>#REF!</f>
        <v>#REF!</v>
      </c>
      <c r="CA8" s="60" t="e">
        <f>#REF!</f>
        <v>#REF!</v>
      </c>
      <c r="CB8" s="60" t="e">
        <f>#REF!</f>
        <v>#REF!</v>
      </c>
      <c r="CC8" s="60" t="e">
        <f>#REF!</f>
        <v>#REF!</v>
      </c>
    </row>
    <row r="9" spans="1:81">
      <c r="A9" s="65">
        <f>'INV1101'!$A13</f>
        <v>6</v>
      </c>
      <c r="B9" s="60">
        <f>'INV1101'!$B13</f>
        <v>1</v>
      </c>
      <c r="C9" s="60">
        <f>'INV1102'!$B13</f>
        <v>18</v>
      </c>
      <c r="D9" s="60">
        <f>'INV1103'!$B13</f>
        <v>0</v>
      </c>
      <c r="E9" s="60">
        <f>'INV1104'!$B13</f>
        <v>18</v>
      </c>
      <c r="F9" s="60">
        <f>'INV1105'!$B13</f>
        <v>0</v>
      </c>
      <c r="G9" s="60">
        <f>'INV1106'!$B13</f>
        <v>16</v>
      </c>
      <c r="H9" s="60">
        <f>'INV1107'!$B13</f>
        <v>12</v>
      </c>
      <c r="I9" s="60">
        <f>'INV1202'!$B13</f>
        <v>18</v>
      </c>
      <c r="J9" s="60">
        <f>'INV1201'!$B13</f>
        <v>18</v>
      </c>
      <c r="K9" s="60">
        <f>'INV1203'!$B13</f>
        <v>18</v>
      </c>
      <c r="L9" s="60" t="e">
        <f>#REF!</f>
        <v>#REF!</v>
      </c>
      <c r="M9" s="60" t="e">
        <f>#REF!</f>
        <v>#REF!</v>
      </c>
      <c r="N9" s="60" t="e">
        <f>#REF!</f>
        <v>#REF!</v>
      </c>
      <c r="O9" s="60" t="e">
        <f>#REF!</f>
        <v>#REF!</v>
      </c>
      <c r="P9" s="60" t="e">
        <f>#REF!</f>
        <v>#REF!</v>
      </c>
      <c r="Q9" s="60" t="e">
        <f>#REF!</f>
        <v>#REF!</v>
      </c>
      <c r="R9" s="60" t="e">
        <f>#REF!</f>
        <v>#REF!</v>
      </c>
      <c r="S9" s="60" t="e">
        <f>#REF!</f>
        <v>#REF!</v>
      </c>
      <c r="T9" s="60" t="e">
        <f>#REF!</f>
        <v>#REF!</v>
      </c>
      <c r="U9" s="60" t="e">
        <f>#REF!</f>
        <v>#REF!</v>
      </c>
      <c r="V9" s="60" t="e">
        <f>#REF!</f>
        <v>#REF!</v>
      </c>
      <c r="W9" s="60" t="e">
        <f>#REF!</f>
        <v>#REF!</v>
      </c>
      <c r="X9" s="60" t="e">
        <f>#REF!</f>
        <v>#REF!</v>
      </c>
      <c r="Y9" s="60" t="e">
        <f>#REF!</f>
        <v>#REF!</v>
      </c>
      <c r="Z9" s="60" t="e">
        <f>#REF!</f>
        <v>#REF!</v>
      </c>
      <c r="AA9" s="60" t="e">
        <f>#REF!</f>
        <v>#REF!</v>
      </c>
      <c r="AB9" s="60" t="e">
        <f>#REF!</f>
        <v>#REF!</v>
      </c>
      <c r="AC9" s="60" t="e">
        <f>#REF!</f>
        <v>#REF!</v>
      </c>
      <c r="AD9" s="60" t="e">
        <f>#REF!</f>
        <v>#REF!</v>
      </c>
      <c r="AE9" s="60" t="e">
        <f>#REF!</f>
        <v>#REF!</v>
      </c>
      <c r="AF9" s="60" t="e">
        <f>#REF!</f>
        <v>#REF!</v>
      </c>
      <c r="AG9" s="60" t="e">
        <f>#REF!</f>
        <v>#REF!</v>
      </c>
      <c r="AH9" s="60" t="e">
        <f>#REF!</f>
        <v>#REF!</v>
      </c>
      <c r="AI9" s="60" t="e">
        <f>#REF!</f>
        <v>#REF!</v>
      </c>
      <c r="AJ9" s="60" t="e">
        <f>#REF!</f>
        <v>#REF!</v>
      </c>
      <c r="AK9" s="60" t="e">
        <f>#REF!</f>
        <v>#REF!</v>
      </c>
      <c r="AL9" s="60" t="e">
        <f>#REF!</f>
        <v>#REF!</v>
      </c>
      <c r="AM9" s="60" t="e">
        <f>#REF!</f>
        <v>#REF!</v>
      </c>
      <c r="AN9" s="60" t="e">
        <f>#REF!</f>
        <v>#REF!</v>
      </c>
      <c r="AO9" s="60" t="e">
        <f>#REF!</f>
        <v>#REF!</v>
      </c>
      <c r="AP9" s="60" t="e">
        <f>#REF!</f>
        <v>#REF!</v>
      </c>
      <c r="AQ9" s="60" t="e">
        <f>#REF!</f>
        <v>#REF!</v>
      </c>
      <c r="AR9" s="60" t="e">
        <f>#REF!</f>
        <v>#REF!</v>
      </c>
      <c r="AS9" s="60" t="e">
        <f>#REF!</f>
        <v>#REF!</v>
      </c>
      <c r="AT9" s="60" t="e">
        <f>#REF!</f>
        <v>#REF!</v>
      </c>
      <c r="AU9" s="60" t="e">
        <f>#REF!</f>
        <v>#REF!</v>
      </c>
      <c r="AV9" s="60" t="e">
        <f>#REF!</f>
        <v>#REF!</v>
      </c>
      <c r="AW9" s="60" t="e">
        <f>#REF!</f>
        <v>#REF!</v>
      </c>
      <c r="AX9" s="60" t="e">
        <f>#REF!</f>
        <v>#REF!</v>
      </c>
      <c r="AY9" s="60" t="e">
        <f>#REF!</f>
        <v>#REF!</v>
      </c>
      <c r="AZ9" s="60" t="e">
        <f>#REF!</f>
        <v>#REF!</v>
      </c>
      <c r="BA9" s="60" t="e">
        <f>#REF!</f>
        <v>#REF!</v>
      </c>
      <c r="BB9" s="60" t="e">
        <f>#REF!</f>
        <v>#REF!</v>
      </c>
      <c r="BC9" s="60" t="e">
        <f>#REF!</f>
        <v>#REF!</v>
      </c>
      <c r="BD9" s="60" t="e">
        <f>#REF!</f>
        <v>#REF!</v>
      </c>
      <c r="BE9" s="60" t="e">
        <f>#REF!</f>
        <v>#REF!</v>
      </c>
      <c r="BF9" s="60" t="e">
        <f>#REF!</f>
        <v>#REF!</v>
      </c>
      <c r="BG9" s="60" t="e">
        <f>#REF!</f>
        <v>#REF!</v>
      </c>
      <c r="BH9" s="60" t="e">
        <f>#REF!</f>
        <v>#REF!</v>
      </c>
      <c r="BI9" s="60" t="e">
        <f>#REF!</f>
        <v>#REF!</v>
      </c>
      <c r="BJ9" s="60" t="e">
        <f>#REF!</f>
        <v>#REF!</v>
      </c>
      <c r="BK9" s="60" t="e">
        <f>#REF!</f>
        <v>#REF!</v>
      </c>
      <c r="BL9" s="60" t="e">
        <f>#REF!</f>
        <v>#REF!</v>
      </c>
      <c r="BM9" s="60" t="e">
        <f>#REF!</f>
        <v>#REF!</v>
      </c>
      <c r="BN9" s="60" t="e">
        <f>#REF!</f>
        <v>#REF!</v>
      </c>
      <c r="BO9" s="60" t="e">
        <f>#REF!</f>
        <v>#REF!</v>
      </c>
      <c r="BP9" s="60" t="e">
        <f>#REF!</f>
        <v>#REF!</v>
      </c>
      <c r="BQ9" s="60" t="e">
        <f>#REF!</f>
        <v>#REF!</v>
      </c>
      <c r="BR9" s="60" t="e">
        <f>#REF!</f>
        <v>#REF!</v>
      </c>
      <c r="BS9" s="60" t="e">
        <f>#REF!</f>
        <v>#REF!</v>
      </c>
      <c r="BT9" s="60" t="e">
        <f>#REF!</f>
        <v>#REF!</v>
      </c>
      <c r="BU9" s="60" t="e">
        <f>#REF!</f>
        <v>#REF!</v>
      </c>
      <c r="BV9" s="60" t="e">
        <f>#REF!</f>
        <v>#REF!</v>
      </c>
      <c r="BW9" s="60" t="e">
        <f>#REF!</f>
        <v>#REF!</v>
      </c>
      <c r="BX9" s="60" t="e">
        <f>#REF!</f>
        <v>#REF!</v>
      </c>
      <c r="BY9" s="60" t="e">
        <f>#REF!</f>
        <v>#REF!</v>
      </c>
      <c r="BZ9" s="60" t="e">
        <f>#REF!</f>
        <v>#REF!</v>
      </c>
      <c r="CA9" s="60" t="e">
        <f>#REF!</f>
        <v>#REF!</v>
      </c>
      <c r="CB9" s="60" t="e">
        <f>#REF!</f>
        <v>#REF!</v>
      </c>
      <c r="CC9" s="60" t="e">
        <f>#REF!</f>
        <v>#REF!</v>
      </c>
    </row>
    <row r="10" spans="1:81">
      <c r="A10" s="65">
        <f>'INV1101'!$A14</f>
        <v>7</v>
      </c>
      <c r="B10" s="60">
        <f>'INV1101'!$B14</f>
        <v>1</v>
      </c>
      <c r="C10" s="60">
        <f>'INV1102'!$B14</f>
        <v>0</v>
      </c>
      <c r="D10" s="60">
        <f>'INV1103'!$B14</f>
        <v>0</v>
      </c>
      <c r="E10" s="60">
        <f>'INV1104'!$B14</f>
        <v>0</v>
      </c>
      <c r="F10" s="60">
        <f>'INV1105'!$B14</f>
        <v>0</v>
      </c>
      <c r="G10" s="60">
        <f>'INV1106'!$B14</f>
        <v>0</v>
      </c>
      <c r="H10" s="60">
        <f>'INV1107'!$B14</f>
        <v>0</v>
      </c>
      <c r="I10" s="60">
        <f>'INV1202'!$B14</f>
        <v>0</v>
      </c>
      <c r="J10" s="60">
        <f>'INV1201'!$B14</f>
        <v>0</v>
      </c>
      <c r="K10" s="60">
        <f>'INV1203'!$B14</f>
        <v>0</v>
      </c>
      <c r="L10" s="60" t="e">
        <f>#REF!</f>
        <v>#REF!</v>
      </c>
      <c r="M10" s="60" t="e">
        <f>#REF!</f>
        <v>#REF!</v>
      </c>
      <c r="N10" s="60" t="e">
        <f>#REF!</f>
        <v>#REF!</v>
      </c>
      <c r="O10" s="60" t="e">
        <f>#REF!</f>
        <v>#REF!</v>
      </c>
      <c r="P10" s="60" t="e">
        <f>#REF!</f>
        <v>#REF!</v>
      </c>
      <c r="Q10" s="60" t="e">
        <f>#REF!</f>
        <v>#REF!</v>
      </c>
      <c r="R10" s="60" t="e">
        <f>#REF!</f>
        <v>#REF!</v>
      </c>
      <c r="S10" s="60" t="e">
        <f>#REF!</f>
        <v>#REF!</v>
      </c>
      <c r="T10" s="60" t="e">
        <f>#REF!</f>
        <v>#REF!</v>
      </c>
      <c r="U10" s="60" t="e">
        <f>#REF!</f>
        <v>#REF!</v>
      </c>
      <c r="V10" s="60" t="e">
        <f>#REF!</f>
        <v>#REF!</v>
      </c>
      <c r="W10" s="60" t="e">
        <f>#REF!</f>
        <v>#REF!</v>
      </c>
      <c r="X10" s="60" t="e">
        <f>#REF!</f>
        <v>#REF!</v>
      </c>
      <c r="Y10" s="60" t="e">
        <f>#REF!</f>
        <v>#REF!</v>
      </c>
      <c r="Z10" s="60" t="e">
        <f>#REF!</f>
        <v>#REF!</v>
      </c>
      <c r="AA10" s="60" t="e">
        <f>#REF!</f>
        <v>#REF!</v>
      </c>
      <c r="AB10" s="60" t="e">
        <f>#REF!</f>
        <v>#REF!</v>
      </c>
      <c r="AC10" s="60" t="e">
        <f>#REF!</f>
        <v>#REF!</v>
      </c>
      <c r="AD10" s="60" t="e">
        <f>#REF!</f>
        <v>#REF!</v>
      </c>
      <c r="AE10" s="60" t="e">
        <f>#REF!</f>
        <v>#REF!</v>
      </c>
      <c r="AF10" s="60" t="e">
        <f>#REF!</f>
        <v>#REF!</v>
      </c>
      <c r="AG10" s="60" t="e">
        <f>#REF!</f>
        <v>#REF!</v>
      </c>
      <c r="AH10" s="60" t="e">
        <f>#REF!</f>
        <v>#REF!</v>
      </c>
      <c r="AI10" s="60" t="e">
        <f>#REF!</f>
        <v>#REF!</v>
      </c>
      <c r="AJ10" s="60" t="e">
        <f>#REF!</f>
        <v>#REF!</v>
      </c>
      <c r="AK10" s="60" t="e">
        <f>#REF!</f>
        <v>#REF!</v>
      </c>
      <c r="AL10" s="60" t="e">
        <f>#REF!</f>
        <v>#REF!</v>
      </c>
      <c r="AM10" s="60" t="e">
        <f>#REF!</f>
        <v>#REF!</v>
      </c>
      <c r="AN10" s="60" t="e">
        <f>#REF!</f>
        <v>#REF!</v>
      </c>
      <c r="AO10" s="60" t="e">
        <f>#REF!</f>
        <v>#REF!</v>
      </c>
      <c r="AP10" s="60" t="e">
        <f>#REF!</f>
        <v>#REF!</v>
      </c>
      <c r="AQ10" s="60" t="e">
        <f>#REF!</f>
        <v>#REF!</v>
      </c>
      <c r="AR10" s="60" t="e">
        <f>#REF!</f>
        <v>#REF!</v>
      </c>
      <c r="AS10" s="60" t="e">
        <f>#REF!</f>
        <v>#REF!</v>
      </c>
      <c r="AT10" s="60" t="e">
        <f>#REF!</f>
        <v>#REF!</v>
      </c>
      <c r="AU10" s="60" t="e">
        <f>#REF!</f>
        <v>#REF!</v>
      </c>
      <c r="AV10" s="60" t="e">
        <f>#REF!</f>
        <v>#REF!</v>
      </c>
      <c r="AW10" s="60" t="e">
        <f>#REF!</f>
        <v>#REF!</v>
      </c>
      <c r="AX10" s="60" t="e">
        <f>#REF!</f>
        <v>#REF!</v>
      </c>
      <c r="AY10" s="60" t="e">
        <f>#REF!</f>
        <v>#REF!</v>
      </c>
      <c r="AZ10" s="60" t="e">
        <f>#REF!</f>
        <v>#REF!</v>
      </c>
      <c r="BA10" s="60" t="e">
        <f>#REF!</f>
        <v>#REF!</v>
      </c>
      <c r="BB10" s="60" t="e">
        <f>#REF!</f>
        <v>#REF!</v>
      </c>
      <c r="BC10" s="60" t="e">
        <f>#REF!</f>
        <v>#REF!</v>
      </c>
      <c r="BD10" s="60" t="e">
        <f>#REF!</f>
        <v>#REF!</v>
      </c>
      <c r="BE10" s="60" t="e">
        <f>#REF!</f>
        <v>#REF!</v>
      </c>
      <c r="BF10" s="60" t="e">
        <f>#REF!</f>
        <v>#REF!</v>
      </c>
      <c r="BG10" s="60" t="e">
        <f>#REF!</f>
        <v>#REF!</v>
      </c>
      <c r="BH10" s="60" t="e">
        <f>#REF!</f>
        <v>#REF!</v>
      </c>
      <c r="BI10" s="60" t="e">
        <f>#REF!</f>
        <v>#REF!</v>
      </c>
      <c r="BJ10" s="60" t="e">
        <f>#REF!</f>
        <v>#REF!</v>
      </c>
      <c r="BK10" s="60" t="e">
        <f>#REF!</f>
        <v>#REF!</v>
      </c>
      <c r="BL10" s="60" t="e">
        <f>#REF!</f>
        <v>#REF!</v>
      </c>
      <c r="BM10" s="60" t="e">
        <f>#REF!</f>
        <v>#REF!</v>
      </c>
      <c r="BN10" s="60" t="e">
        <f>#REF!</f>
        <v>#REF!</v>
      </c>
      <c r="BO10" s="60" t="e">
        <f>#REF!</f>
        <v>#REF!</v>
      </c>
      <c r="BP10" s="60" t="e">
        <f>#REF!</f>
        <v>#REF!</v>
      </c>
      <c r="BQ10" s="60" t="e">
        <f>#REF!</f>
        <v>#REF!</v>
      </c>
      <c r="BR10" s="60" t="e">
        <f>#REF!</f>
        <v>#REF!</v>
      </c>
      <c r="BS10" s="60" t="e">
        <f>#REF!</f>
        <v>#REF!</v>
      </c>
      <c r="BT10" s="60" t="e">
        <f>#REF!</f>
        <v>#REF!</v>
      </c>
      <c r="BU10" s="60" t="e">
        <f>#REF!</f>
        <v>#REF!</v>
      </c>
      <c r="BV10" s="60" t="e">
        <f>#REF!</f>
        <v>#REF!</v>
      </c>
      <c r="BW10" s="60" t="e">
        <f>#REF!</f>
        <v>#REF!</v>
      </c>
      <c r="BX10" s="60" t="e">
        <f>#REF!</f>
        <v>#REF!</v>
      </c>
      <c r="BY10" s="60" t="e">
        <f>#REF!</f>
        <v>#REF!</v>
      </c>
      <c r="BZ10" s="60" t="e">
        <f>#REF!</f>
        <v>#REF!</v>
      </c>
      <c r="CA10" s="60" t="e">
        <f>#REF!</f>
        <v>#REF!</v>
      </c>
      <c r="CB10" s="60" t="e">
        <f>#REF!</f>
        <v>#REF!</v>
      </c>
      <c r="CC10" s="60" t="e">
        <f>#REF!</f>
        <v>#REF!</v>
      </c>
    </row>
    <row r="11" spans="1:81">
      <c r="A11" s="65">
        <f>'INV1101'!$A15</f>
        <v>8</v>
      </c>
      <c r="B11" s="60">
        <f>'INV1101'!$B15</f>
        <v>11</v>
      </c>
      <c r="C11" s="60">
        <f>'INV1102'!$B15</f>
        <v>0</v>
      </c>
      <c r="D11" s="60">
        <f>'INV1103'!$B15</f>
        <v>0</v>
      </c>
      <c r="E11" s="60">
        <f>'INV1104'!$B15</f>
        <v>0</v>
      </c>
      <c r="F11" s="60">
        <f>'INV1105'!$B15</f>
        <v>0</v>
      </c>
      <c r="G11" s="60">
        <f>'INV1106'!$B15</f>
        <v>0</v>
      </c>
      <c r="H11" s="60">
        <f>'INV1107'!$B15</f>
        <v>0</v>
      </c>
      <c r="I11" s="60">
        <f>'INV1202'!$B15</f>
        <v>0</v>
      </c>
      <c r="J11" s="60">
        <f>'INV1201'!$B15</f>
        <v>0</v>
      </c>
      <c r="K11" s="60">
        <f>'INV1203'!$B15</f>
        <v>0</v>
      </c>
      <c r="L11" s="60" t="e">
        <f>#REF!</f>
        <v>#REF!</v>
      </c>
      <c r="M11" s="60" t="e">
        <f>#REF!</f>
        <v>#REF!</v>
      </c>
      <c r="N11" s="60" t="e">
        <f>#REF!</f>
        <v>#REF!</v>
      </c>
      <c r="O11" s="60" t="e">
        <f>#REF!</f>
        <v>#REF!</v>
      </c>
      <c r="P11" s="60" t="e">
        <f>#REF!</f>
        <v>#REF!</v>
      </c>
      <c r="Q11" s="60" t="e">
        <f>#REF!</f>
        <v>#REF!</v>
      </c>
      <c r="R11" s="60" t="e">
        <f>#REF!</f>
        <v>#REF!</v>
      </c>
      <c r="S11" s="60" t="e">
        <f>#REF!</f>
        <v>#REF!</v>
      </c>
      <c r="T11" s="60" t="e">
        <f>#REF!</f>
        <v>#REF!</v>
      </c>
      <c r="U11" s="60" t="e">
        <f>#REF!</f>
        <v>#REF!</v>
      </c>
      <c r="V11" s="60" t="e">
        <f>#REF!</f>
        <v>#REF!</v>
      </c>
      <c r="W11" s="60" t="e">
        <f>#REF!</f>
        <v>#REF!</v>
      </c>
      <c r="X11" s="60" t="e">
        <f>#REF!</f>
        <v>#REF!</v>
      </c>
      <c r="Y11" s="60" t="e">
        <f>#REF!</f>
        <v>#REF!</v>
      </c>
      <c r="Z11" s="60" t="e">
        <f>#REF!</f>
        <v>#REF!</v>
      </c>
      <c r="AA11" s="60" t="e">
        <f>#REF!</f>
        <v>#REF!</v>
      </c>
      <c r="AB11" s="60" t="e">
        <f>#REF!</f>
        <v>#REF!</v>
      </c>
      <c r="AC11" s="60" t="e">
        <f>#REF!</f>
        <v>#REF!</v>
      </c>
      <c r="AD11" s="60" t="e">
        <f>#REF!</f>
        <v>#REF!</v>
      </c>
      <c r="AE11" s="60" t="e">
        <f>#REF!</f>
        <v>#REF!</v>
      </c>
      <c r="AF11" s="60" t="e">
        <f>#REF!</f>
        <v>#REF!</v>
      </c>
      <c r="AG11" s="60" t="e">
        <f>#REF!</f>
        <v>#REF!</v>
      </c>
      <c r="AH11" s="60" t="e">
        <f>#REF!</f>
        <v>#REF!</v>
      </c>
      <c r="AI11" s="60" t="e">
        <f>#REF!</f>
        <v>#REF!</v>
      </c>
      <c r="AJ11" s="60" t="e">
        <f>#REF!</f>
        <v>#REF!</v>
      </c>
      <c r="AK11" s="60" t="e">
        <f>#REF!</f>
        <v>#REF!</v>
      </c>
      <c r="AL11" s="60" t="e">
        <f>#REF!</f>
        <v>#REF!</v>
      </c>
      <c r="AM11" s="60" t="e">
        <f>#REF!</f>
        <v>#REF!</v>
      </c>
      <c r="AN11" s="60" t="e">
        <f>#REF!</f>
        <v>#REF!</v>
      </c>
      <c r="AO11" s="60" t="e">
        <f>#REF!</f>
        <v>#REF!</v>
      </c>
      <c r="AP11" s="60" t="e">
        <f>#REF!</f>
        <v>#REF!</v>
      </c>
      <c r="AQ11" s="60" t="e">
        <f>#REF!</f>
        <v>#REF!</v>
      </c>
      <c r="AR11" s="60" t="e">
        <f>#REF!</f>
        <v>#REF!</v>
      </c>
      <c r="AS11" s="60" t="e">
        <f>#REF!</f>
        <v>#REF!</v>
      </c>
      <c r="AT11" s="60" t="e">
        <f>#REF!</f>
        <v>#REF!</v>
      </c>
      <c r="AU11" s="60" t="e">
        <f>#REF!</f>
        <v>#REF!</v>
      </c>
      <c r="AV11" s="60" t="e">
        <f>#REF!</f>
        <v>#REF!</v>
      </c>
      <c r="AW11" s="60" t="e">
        <f>#REF!</f>
        <v>#REF!</v>
      </c>
      <c r="AX11" s="60" t="e">
        <f>#REF!</f>
        <v>#REF!</v>
      </c>
      <c r="AY11" s="60" t="e">
        <f>#REF!</f>
        <v>#REF!</v>
      </c>
      <c r="AZ11" s="60" t="e">
        <f>#REF!</f>
        <v>#REF!</v>
      </c>
      <c r="BA11" s="60" t="e">
        <f>#REF!</f>
        <v>#REF!</v>
      </c>
      <c r="BB11" s="60" t="e">
        <f>#REF!</f>
        <v>#REF!</v>
      </c>
      <c r="BC11" s="60" t="e">
        <f>#REF!</f>
        <v>#REF!</v>
      </c>
      <c r="BD11" s="60" t="e">
        <f>#REF!</f>
        <v>#REF!</v>
      </c>
      <c r="BE11" s="60" t="e">
        <f>#REF!</f>
        <v>#REF!</v>
      </c>
      <c r="BF11" s="60" t="e">
        <f>#REF!</f>
        <v>#REF!</v>
      </c>
      <c r="BG11" s="60" t="e">
        <f>#REF!</f>
        <v>#REF!</v>
      </c>
      <c r="BH11" s="60" t="e">
        <f>#REF!</f>
        <v>#REF!</v>
      </c>
      <c r="BI11" s="60" t="e">
        <f>#REF!</f>
        <v>#REF!</v>
      </c>
      <c r="BJ11" s="60" t="e">
        <f>#REF!</f>
        <v>#REF!</v>
      </c>
      <c r="BK11" s="60" t="e">
        <f>#REF!</f>
        <v>#REF!</v>
      </c>
      <c r="BL11" s="60" t="e">
        <f>#REF!</f>
        <v>#REF!</v>
      </c>
      <c r="BM11" s="60" t="e">
        <f>#REF!</f>
        <v>#REF!</v>
      </c>
      <c r="BN11" s="60" t="e">
        <f>#REF!</f>
        <v>#REF!</v>
      </c>
      <c r="BO11" s="60" t="e">
        <f>#REF!</f>
        <v>#REF!</v>
      </c>
      <c r="BP11" s="60" t="e">
        <f>#REF!</f>
        <v>#REF!</v>
      </c>
      <c r="BQ11" s="60" t="e">
        <f>#REF!</f>
        <v>#REF!</v>
      </c>
      <c r="BR11" s="60" t="e">
        <f>#REF!</f>
        <v>#REF!</v>
      </c>
      <c r="BS11" s="60" t="e">
        <f>#REF!</f>
        <v>#REF!</v>
      </c>
      <c r="BT11" s="60" t="e">
        <f>#REF!</f>
        <v>#REF!</v>
      </c>
      <c r="BU11" s="60" t="e">
        <f>#REF!</f>
        <v>#REF!</v>
      </c>
      <c r="BV11" s="60" t="e">
        <f>#REF!</f>
        <v>#REF!</v>
      </c>
      <c r="BW11" s="60" t="e">
        <f>#REF!</f>
        <v>#REF!</v>
      </c>
      <c r="BX11" s="60" t="e">
        <f>#REF!</f>
        <v>#REF!</v>
      </c>
      <c r="BY11" s="60" t="e">
        <f>#REF!</f>
        <v>#REF!</v>
      </c>
      <c r="BZ11" s="60" t="e">
        <f>#REF!</f>
        <v>#REF!</v>
      </c>
      <c r="CA11" s="60" t="e">
        <f>#REF!</f>
        <v>#REF!</v>
      </c>
      <c r="CB11" s="60" t="e">
        <f>#REF!</f>
        <v>#REF!</v>
      </c>
      <c r="CC11" s="60" t="e">
        <f>#REF!</f>
        <v>#REF!</v>
      </c>
    </row>
    <row r="12" spans="1:81">
      <c r="A12" s="65">
        <f>'INV1101'!$A16</f>
        <v>9</v>
      </c>
      <c r="B12" s="60">
        <f>'INV1101'!$B16</f>
        <v>0</v>
      </c>
      <c r="C12" s="60">
        <f>'INV1102'!$B16</f>
        <v>0</v>
      </c>
      <c r="D12" s="60">
        <f>'INV1103'!$B16</f>
        <v>0</v>
      </c>
      <c r="E12" s="60">
        <f>'INV1104'!$B16</f>
        <v>0</v>
      </c>
      <c r="F12" s="60">
        <f>'INV1105'!$B16</f>
        <v>0</v>
      </c>
      <c r="G12" s="60">
        <f>'INV1106'!$B16</f>
        <v>0</v>
      </c>
      <c r="H12" s="60">
        <f>'INV1107'!$B16</f>
        <v>0</v>
      </c>
      <c r="I12" s="60">
        <f>'INV1202'!$B16</f>
        <v>0</v>
      </c>
      <c r="J12" s="60">
        <f>'INV1201'!$B16</f>
        <v>0</v>
      </c>
      <c r="K12" s="60">
        <f>'INV1203'!$B16</f>
        <v>0</v>
      </c>
      <c r="L12" s="60" t="e">
        <f>#REF!</f>
        <v>#REF!</v>
      </c>
      <c r="M12" s="60" t="e">
        <f>#REF!</f>
        <v>#REF!</v>
      </c>
      <c r="N12" s="60" t="e">
        <f>#REF!</f>
        <v>#REF!</v>
      </c>
      <c r="O12" s="60" t="e">
        <f>#REF!</f>
        <v>#REF!</v>
      </c>
      <c r="P12" s="60" t="e">
        <f>#REF!</f>
        <v>#REF!</v>
      </c>
      <c r="Q12" s="60" t="e">
        <f>#REF!</f>
        <v>#REF!</v>
      </c>
      <c r="R12" s="60" t="e">
        <f>#REF!</f>
        <v>#REF!</v>
      </c>
      <c r="S12" s="60" t="e">
        <f>#REF!</f>
        <v>#REF!</v>
      </c>
      <c r="T12" s="60" t="e">
        <f>#REF!</f>
        <v>#REF!</v>
      </c>
      <c r="U12" s="60" t="e">
        <f>#REF!</f>
        <v>#REF!</v>
      </c>
      <c r="V12" s="60" t="e">
        <f>#REF!</f>
        <v>#REF!</v>
      </c>
      <c r="W12" s="60" t="e">
        <f>#REF!</f>
        <v>#REF!</v>
      </c>
      <c r="X12" s="60" t="e">
        <f>#REF!</f>
        <v>#REF!</v>
      </c>
      <c r="Y12" s="60" t="e">
        <f>#REF!</f>
        <v>#REF!</v>
      </c>
      <c r="Z12" s="60" t="e">
        <f>#REF!</f>
        <v>#REF!</v>
      </c>
      <c r="AA12" s="60" t="e">
        <f>#REF!</f>
        <v>#REF!</v>
      </c>
      <c r="AB12" s="60" t="e">
        <f>#REF!</f>
        <v>#REF!</v>
      </c>
      <c r="AC12" s="60" t="e">
        <f>#REF!</f>
        <v>#REF!</v>
      </c>
      <c r="AD12" s="60" t="e">
        <f>#REF!</f>
        <v>#REF!</v>
      </c>
      <c r="AE12" s="60" t="e">
        <f>#REF!</f>
        <v>#REF!</v>
      </c>
      <c r="AF12" s="60" t="e">
        <f>#REF!</f>
        <v>#REF!</v>
      </c>
      <c r="AG12" s="60" t="e">
        <f>#REF!</f>
        <v>#REF!</v>
      </c>
      <c r="AH12" s="60" t="e">
        <f>#REF!</f>
        <v>#REF!</v>
      </c>
      <c r="AI12" s="60" t="e">
        <f>#REF!</f>
        <v>#REF!</v>
      </c>
      <c r="AJ12" s="60" t="e">
        <f>#REF!</f>
        <v>#REF!</v>
      </c>
      <c r="AK12" s="60" t="e">
        <f>#REF!</f>
        <v>#REF!</v>
      </c>
      <c r="AL12" s="60" t="e">
        <f>#REF!</f>
        <v>#REF!</v>
      </c>
      <c r="AM12" s="60" t="e">
        <f>#REF!</f>
        <v>#REF!</v>
      </c>
      <c r="AN12" s="60" t="e">
        <f>#REF!</f>
        <v>#REF!</v>
      </c>
      <c r="AO12" s="60" t="e">
        <f>#REF!</f>
        <v>#REF!</v>
      </c>
      <c r="AP12" s="60" t="e">
        <f>#REF!</f>
        <v>#REF!</v>
      </c>
      <c r="AQ12" s="60" t="e">
        <f>#REF!</f>
        <v>#REF!</v>
      </c>
      <c r="AR12" s="60" t="e">
        <f>#REF!</f>
        <v>#REF!</v>
      </c>
      <c r="AS12" s="60" t="e">
        <f>#REF!</f>
        <v>#REF!</v>
      </c>
      <c r="AT12" s="60" t="e">
        <f>#REF!</f>
        <v>#REF!</v>
      </c>
      <c r="AU12" s="60" t="e">
        <f>#REF!</f>
        <v>#REF!</v>
      </c>
      <c r="AV12" s="60" t="e">
        <f>#REF!</f>
        <v>#REF!</v>
      </c>
      <c r="AW12" s="60" t="e">
        <f>#REF!</f>
        <v>#REF!</v>
      </c>
      <c r="AX12" s="60" t="e">
        <f>#REF!</f>
        <v>#REF!</v>
      </c>
      <c r="AY12" s="60" t="e">
        <f>#REF!</f>
        <v>#REF!</v>
      </c>
      <c r="AZ12" s="60" t="e">
        <f>#REF!</f>
        <v>#REF!</v>
      </c>
      <c r="BA12" s="60" t="e">
        <f>#REF!</f>
        <v>#REF!</v>
      </c>
      <c r="BB12" s="60" t="e">
        <f>#REF!</f>
        <v>#REF!</v>
      </c>
      <c r="BC12" s="60" t="e">
        <f>#REF!</f>
        <v>#REF!</v>
      </c>
      <c r="BD12" s="60" t="e">
        <f>#REF!</f>
        <v>#REF!</v>
      </c>
      <c r="BE12" s="60" t="e">
        <f>#REF!</f>
        <v>#REF!</v>
      </c>
      <c r="BF12" s="60" t="e">
        <f>#REF!</f>
        <v>#REF!</v>
      </c>
      <c r="BG12" s="60" t="e">
        <f>#REF!</f>
        <v>#REF!</v>
      </c>
      <c r="BH12" s="60" t="e">
        <f>#REF!</f>
        <v>#REF!</v>
      </c>
      <c r="BI12" s="60" t="e">
        <f>#REF!</f>
        <v>#REF!</v>
      </c>
      <c r="BJ12" s="60" t="e">
        <f>#REF!</f>
        <v>#REF!</v>
      </c>
      <c r="BK12" s="60" t="e">
        <f>#REF!</f>
        <v>#REF!</v>
      </c>
      <c r="BL12" s="60" t="e">
        <f>#REF!</f>
        <v>#REF!</v>
      </c>
      <c r="BM12" s="60" t="e">
        <f>#REF!</f>
        <v>#REF!</v>
      </c>
      <c r="BN12" s="60" t="e">
        <f>#REF!</f>
        <v>#REF!</v>
      </c>
      <c r="BO12" s="60" t="e">
        <f>#REF!</f>
        <v>#REF!</v>
      </c>
      <c r="BP12" s="60" t="e">
        <f>#REF!</f>
        <v>#REF!</v>
      </c>
      <c r="BQ12" s="60" t="e">
        <f>#REF!</f>
        <v>#REF!</v>
      </c>
      <c r="BR12" s="60" t="e">
        <f>#REF!</f>
        <v>#REF!</v>
      </c>
      <c r="BS12" s="60" t="e">
        <f>#REF!</f>
        <v>#REF!</v>
      </c>
      <c r="BT12" s="60" t="e">
        <f>#REF!</f>
        <v>#REF!</v>
      </c>
      <c r="BU12" s="60" t="e">
        <f>#REF!</f>
        <v>#REF!</v>
      </c>
      <c r="BV12" s="60" t="e">
        <f>#REF!</f>
        <v>#REF!</v>
      </c>
      <c r="BW12" s="60" t="e">
        <f>#REF!</f>
        <v>#REF!</v>
      </c>
      <c r="BX12" s="60" t="e">
        <f>#REF!</f>
        <v>#REF!</v>
      </c>
      <c r="BY12" s="60" t="e">
        <f>#REF!</f>
        <v>#REF!</v>
      </c>
      <c r="BZ12" s="60" t="e">
        <f>#REF!</f>
        <v>#REF!</v>
      </c>
      <c r="CA12" s="60" t="e">
        <f>#REF!</f>
        <v>#REF!</v>
      </c>
      <c r="CB12" s="60" t="e">
        <f>#REF!</f>
        <v>#REF!</v>
      </c>
      <c r="CC12" s="60" t="e">
        <f>#REF!</f>
        <v>#REF!</v>
      </c>
    </row>
    <row r="13" spans="1:81">
      <c r="A13" s="65">
        <f>'INV1101'!$A17</f>
        <v>10</v>
      </c>
      <c r="B13" s="60">
        <f>'INV1101'!$B17</f>
        <v>0</v>
      </c>
      <c r="C13" s="60">
        <f>'INV1102'!$B17</f>
        <v>0</v>
      </c>
      <c r="D13" s="60">
        <f>'INV1103'!$B17</f>
        <v>4</v>
      </c>
      <c r="E13" s="60">
        <f>'INV1104'!$B17</f>
        <v>0</v>
      </c>
      <c r="F13" s="60">
        <f>'INV1105'!$B17</f>
        <v>111</v>
      </c>
      <c r="G13" s="60">
        <f>'INV1106'!$B17</f>
        <v>0</v>
      </c>
      <c r="H13" s="60">
        <f>'INV1107'!$B17</f>
        <v>0</v>
      </c>
      <c r="I13" s="60">
        <f>'INV1202'!$B17</f>
        <v>0</v>
      </c>
      <c r="J13" s="60">
        <f>'INV1201'!$B17</f>
        <v>0</v>
      </c>
      <c r="K13" s="60">
        <f>'INV1203'!$B17</f>
        <v>0</v>
      </c>
      <c r="L13" s="60" t="e">
        <f>#REF!</f>
        <v>#REF!</v>
      </c>
      <c r="M13" s="60" t="e">
        <f>#REF!</f>
        <v>#REF!</v>
      </c>
      <c r="N13" s="60" t="e">
        <f>#REF!</f>
        <v>#REF!</v>
      </c>
      <c r="O13" s="60" t="e">
        <f>#REF!</f>
        <v>#REF!</v>
      </c>
      <c r="P13" s="60" t="e">
        <f>#REF!</f>
        <v>#REF!</v>
      </c>
      <c r="Q13" s="60" t="e">
        <f>#REF!</f>
        <v>#REF!</v>
      </c>
      <c r="R13" s="60" t="e">
        <f>#REF!</f>
        <v>#REF!</v>
      </c>
      <c r="S13" s="60" t="e">
        <f>#REF!</f>
        <v>#REF!</v>
      </c>
      <c r="T13" s="60" t="e">
        <f>#REF!</f>
        <v>#REF!</v>
      </c>
      <c r="U13" s="60" t="e">
        <f>#REF!</f>
        <v>#REF!</v>
      </c>
      <c r="V13" s="60" t="e">
        <f>#REF!</f>
        <v>#REF!</v>
      </c>
      <c r="W13" s="60" t="e">
        <f>#REF!</f>
        <v>#REF!</v>
      </c>
      <c r="X13" s="60" t="e">
        <f>#REF!</f>
        <v>#REF!</v>
      </c>
      <c r="Y13" s="60" t="e">
        <f>#REF!</f>
        <v>#REF!</v>
      </c>
      <c r="Z13" s="60" t="e">
        <f>#REF!</f>
        <v>#REF!</v>
      </c>
      <c r="AA13" s="60" t="e">
        <f>#REF!</f>
        <v>#REF!</v>
      </c>
      <c r="AB13" s="60" t="e">
        <f>#REF!</f>
        <v>#REF!</v>
      </c>
      <c r="AC13" s="60" t="e">
        <f>#REF!</f>
        <v>#REF!</v>
      </c>
      <c r="AD13" s="60" t="e">
        <f>#REF!</f>
        <v>#REF!</v>
      </c>
      <c r="AE13" s="60" t="e">
        <f>#REF!</f>
        <v>#REF!</v>
      </c>
      <c r="AF13" s="60" t="e">
        <f>#REF!</f>
        <v>#REF!</v>
      </c>
      <c r="AG13" s="60" t="e">
        <f>#REF!</f>
        <v>#REF!</v>
      </c>
      <c r="AH13" s="60" t="e">
        <f>#REF!</f>
        <v>#REF!</v>
      </c>
      <c r="AI13" s="60" t="e">
        <f>#REF!</f>
        <v>#REF!</v>
      </c>
      <c r="AJ13" s="60" t="e">
        <f>#REF!</f>
        <v>#REF!</v>
      </c>
      <c r="AK13" s="60" t="e">
        <f>#REF!</f>
        <v>#REF!</v>
      </c>
      <c r="AL13" s="60" t="e">
        <f>#REF!</f>
        <v>#REF!</v>
      </c>
      <c r="AM13" s="60" t="e">
        <f>#REF!</f>
        <v>#REF!</v>
      </c>
      <c r="AN13" s="60" t="e">
        <f>#REF!</f>
        <v>#REF!</v>
      </c>
      <c r="AO13" s="60" t="e">
        <f>#REF!</f>
        <v>#REF!</v>
      </c>
      <c r="AP13" s="60" t="e">
        <f>#REF!</f>
        <v>#REF!</v>
      </c>
      <c r="AQ13" s="60" t="e">
        <f>#REF!</f>
        <v>#REF!</v>
      </c>
      <c r="AR13" s="60" t="e">
        <f>#REF!</f>
        <v>#REF!</v>
      </c>
      <c r="AS13" s="60" t="e">
        <f>#REF!</f>
        <v>#REF!</v>
      </c>
      <c r="AT13" s="60" t="e">
        <f>#REF!</f>
        <v>#REF!</v>
      </c>
      <c r="AU13" s="60" t="e">
        <f>#REF!</f>
        <v>#REF!</v>
      </c>
      <c r="AV13" s="60" t="e">
        <f>#REF!</f>
        <v>#REF!</v>
      </c>
      <c r="AW13" s="60" t="e">
        <f>#REF!</f>
        <v>#REF!</v>
      </c>
      <c r="AX13" s="60" t="e">
        <f>#REF!</f>
        <v>#REF!</v>
      </c>
      <c r="AY13" s="60" t="e">
        <f>#REF!</f>
        <v>#REF!</v>
      </c>
      <c r="AZ13" s="60" t="e">
        <f>#REF!</f>
        <v>#REF!</v>
      </c>
      <c r="BA13" s="60" t="e">
        <f>#REF!</f>
        <v>#REF!</v>
      </c>
      <c r="BB13" s="60" t="e">
        <f>#REF!</f>
        <v>#REF!</v>
      </c>
      <c r="BC13" s="60" t="e">
        <f>#REF!</f>
        <v>#REF!</v>
      </c>
      <c r="BD13" s="60" t="e">
        <f>#REF!</f>
        <v>#REF!</v>
      </c>
      <c r="BE13" s="60" t="e">
        <f>#REF!</f>
        <v>#REF!</v>
      </c>
      <c r="BF13" s="60" t="e">
        <f>#REF!</f>
        <v>#REF!</v>
      </c>
      <c r="BG13" s="60" t="e">
        <f>#REF!</f>
        <v>#REF!</v>
      </c>
      <c r="BH13" s="60" t="e">
        <f>#REF!</f>
        <v>#REF!</v>
      </c>
      <c r="BI13" s="60" t="e">
        <f>#REF!</f>
        <v>#REF!</v>
      </c>
      <c r="BJ13" s="60" t="e">
        <f>#REF!</f>
        <v>#REF!</v>
      </c>
      <c r="BK13" s="60" t="e">
        <f>#REF!</f>
        <v>#REF!</v>
      </c>
      <c r="BL13" s="60" t="e">
        <f>#REF!</f>
        <v>#REF!</v>
      </c>
      <c r="BM13" s="60" t="e">
        <f>#REF!</f>
        <v>#REF!</v>
      </c>
      <c r="BN13" s="60" t="e">
        <f>#REF!</f>
        <v>#REF!</v>
      </c>
      <c r="BO13" s="60" t="e">
        <f>#REF!</f>
        <v>#REF!</v>
      </c>
      <c r="BP13" s="60" t="e">
        <f>#REF!</f>
        <v>#REF!</v>
      </c>
      <c r="BQ13" s="60" t="e">
        <f>#REF!</f>
        <v>#REF!</v>
      </c>
      <c r="BR13" s="60" t="e">
        <f>#REF!</f>
        <v>#REF!</v>
      </c>
      <c r="BS13" s="60" t="e">
        <f>#REF!</f>
        <v>#REF!</v>
      </c>
      <c r="BT13" s="60" t="e">
        <f>#REF!</f>
        <v>#REF!</v>
      </c>
      <c r="BU13" s="60" t="e">
        <f>#REF!</f>
        <v>#REF!</v>
      </c>
      <c r="BV13" s="60" t="e">
        <f>#REF!</f>
        <v>#REF!</v>
      </c>
      <c r="BW13" s="60" t="e">
        <f>#REF!</f>
        <v>#REF!</v>
      </c>
      <c r="BX13" s="60" t="e">
        <f>#REF!</f>
        <v>#REF!</v>
      </c>
      <c r="BY13" s="60" t="e">
        <f>#REF!</f>
        <v>#REF!</v>
      </c>
      <c r="BZ13" s="60" t="e">
        <f>#REF!</f>
        <v>#REF!</v>
      </c>
      <c r="CA13" s="60" t="e">
        <f>#REF!</f>
        <v>#REF!</v>
      </c>
      <c r="CB13" s="60" t="e">
        <f>#REF!</f>
        <v>#REF!</v>
      </c>
      <c r="CC13" s="60" t="e">
        <f>#REF!</f>
        <v>#REF!</v>
      </c>
    </row>
    <row r="14" spans="1:81">
      <c r="A14" s="65">
        <f>'INV1101'!$A18</f>
        <v>11</v>
      </c>
      <c r="B14" s="60">
        <f>'INV1101'!$B18</f>
        <v>0</v>
      </c>
      <c r="C14" s="60">
        <f>'INV1102'!$B18</f>
        <v>0</v>
      </c>
      <c r="D14" s="60">
        <f>'INV1103'!$B18</f>
        <v>0</v>
      </c>
      <c r="E14" s="60">
        <f>'INV1104'!$B18</f>
        <v>0</v>
      </c>
      <c r="F14" s="60">
        <f>'INV1105'!$B18</f>
        <v>0</v>
      </c>
      <c r="G14" s="60">
        <f>'INV1106'!$B18</f>
        <v>0</v>
      </c>
      <c r="H14" s="60">
        <f>'INV1107'!$B18</f>
        <v>0</v>
      </c>
      <c r="I14" s="60">
        <f>'INV1202'!$B18</f>
        <v>0</v>
      </c>
      <c r="J14" s="60">
        <f>'INV1201'!$B18</f>
        <v>0</v>
      </c>
      <c r="K14" s="60">
        <f>'INV1203'!$B18</f>
        <v>0</v>
      </c>
      <c r="L14" s="60" t="e">
        <f>#REF!</f>
        <v>#REF!</v>
      </c>
      <c r="M14" s="60" t="e">
        <f>#REF!</f>
        <v>#REF!</v>
      </c>
      <c r="N14" s="60" t="e">
        <f>#REF!</f>
        <v>#REF!</v>
      </c>
      <c r="O14" s="60" t="e">
        <f>#REF!</f>
        <v>#REF!</v>
      </c>
      <c r="P14" s="60" t="e">
        <f>#REF!</f>
        <v>#REF!</v>
      </c>
      <c r="Q14" s="60" t="e">
        <f>#REF!</f>
        <v>#REF!</v>
      </c>
      <c r="R14" s="60" t="e">
        <f>#REF!</f>
        <v>#REF!</v>
      </c>
      <c r="S14" s="60" t="e">
        <f>#REF!</f>
        <v>#REF!</v>
      </c>
      <c r="T14" s="60" t="e">
        <f>#REF!</f>
        <v>#REF!</v>
      </c>
      <c r="U14" s="60" t="e">
        <f>#REF!</f>
        <v>#REF!</v>
      </c>
      <c r="V14" s="60" t="e">
        <f>#REF!</f>
        <v>#REF!</v>
      </c>
      <c r="W14" s="60" t="e">
        <f>#REF!</f>
        <v>#REF!</v>
      </c>
      <c r="X14" s="60" t="e">
        <f>#REF!</f>
        <v>#REF!</v>
      </c>
      <c r="Y14" s="60" t="e">
        <f>#REF!</f>
        <v>#REF!</v>
      </c>
      <c r="Z14" s="60" t="e">
        <f>#REF!</f>
        <v>#REF!</v>
      </c>
      <c r="AA14" s="60" t="e">
        <f>#REF!</f>
        <v>#REF!</v>
      </c>
      <c r="AB14" s="60" t="e">
        <f>#REF!</f>
        <v>#REF!</v>
      </c>
      <c r="AC14" s="60" t="e">
        <f>#REF!</f>
        <v>#REF!</v>
      </c>
      <c r="AD14" s="60" t="e">
        <f>#REF!</f>
        <v>#REF!</v>
      </c>
      <c r="AE14" s="60" t="e">
        <f>#REF!</f>
        <v>#REF!</v>
      </c>
      <c r="AF14" s="60" t="e">
        <f>#REF!</f>
        <v>#REF!</v>
      </c>
      <c r="AG14" s="60" t="e">
        <f>#REF!</f>
        <v>#REF!</v>
      </c>
      <c r="AH14" s="60" t="e">
        <f>#REF!</f>
        <v>#REF!</v>
      </c>
      <c r="AI14" s="60" t="e">
        <f>#REF!</f>
        <v>#REF!</v>
      </c>
      <c r="AJ14" s="60" t="e">
        <f>#REF!</f>
        <v>#REF!</v>
      </c>
      <c r="AK14" s="60" t="e">
        <f>#REF!</f>
        <v>#REF!</v>
      </c>
      <c r="AL14" s="60" t="e">
        <f>#REF!</f>
        <v>#REF!</v>
      </c>
      <c r="AM14" s="60" t="e">
        <f>#REF!</f>
        <v>#REF!</v>
      </c>
      <c r="AN14" s="60" t="e">
        <f>#REF!</f>
        <v>#REF!</v>
      </c>
      <c r="AO14" s="60" t="e">
        <f>#REF!</f>
        <v>#REF!</v>
      </c>
      <c r="AP14" s="60" t="e">
        <f>#REF!</f>
        <v>#REF!</v>
      </c>
      <c r="AQ14" s="60" t="e">
        <f>#REF!</f>
        <v>#REF!</v>
      </c>
      <c r="AR14" s="60" t="e">
        <f>#REF!</f>
        <v>#REF!</v>
      </c>
      <c r="AS14" s="60" t="e">
        <f>#REF!</f>
        <v>#REF!</v>
      </c>
      <c r="AT14" s="60" t="e">
        <f>#REF!</f>
        <v>#REF!</v>
      </c>
      <c r="AU14" s="60" t="e">
        <f>#REF!</f>
        <v>#REF!</v>
      </c>
      <c r="AV14" s="60" t="e">
        <f>#REF!</f>
        <v>#REF!</v>
      </c>
      <c r="AW14" s="60" t="e">
        <f>#REF!</f>
        <v>#REF!</v>
      </c>
      <c r="AX14" s="60" t="e">
        <f>#REF!</f>
        <v>#REF!</v>
      </c>
      <c r="AY14" s="60" t="e">
        <f>#REF!</f>
        <v>#REF!</v>
      </c>
      <c r="AZ14" s="60" t="e">
        <f>#REF!</f>
        <v>#REF!</v>
      </c>
      <c r="BA14" s="60" t="e">
        <f>#REF!</f>
        <v>#REF!</v>
      </c>
      <c r="BB14" s="60" t="e">
        <f>#REF!</f>
        <v>#REF!</v>
      </c>
      <c r="BC14" s="60" t="e">
        <f>#REF!</f>
        <v>#REF!</v>
      </c>
      <c r="BD14" s="60" t="e">
        <f>#REF!</f>
        <v>#REF!</v>
      </c>
      <c r="BE14" s="60" t="e">
        <f>#REF!</f>
        <v>#REF!</v>
      </c>
      <c r="BF14" s="60" t="e">
        <f>#REF!</f>
        <v>#REF!</v>
      </c>
      <c r="BG14" s="60" t="e">
        <f>#REF!</f>
        <v>#REF!</v>
      </c>
      <c r="BH14" s="60" t="e">
        <f>#REF!</f>
        <v>#REF!</v>
      </c>
      <c r="BI14" s="60" t="e">
        <f>#REF!</f>
        <v>#REF!</v>
      </c>
      <c r="BJ14" s="60" t="e">
        <f>#REF!</f>
        <v>#REF!</v>
      </c>
      <c r="BK14" s="60" t="e">
        <f>#REF!</f>
        <v>#REF!</v>
      </c>
      <c r="BL14" s="60" t="e">
        <f>#REF!</f>
        <v>#REF!</v>
      </c>
      <c r="BM14" s="60" t="e">
        <f>#REF!</f>
        <v>#REF!</v>
      </c>
      <c r="BN14" s="60" t="e">
        <f>#REF!</f>
        <v>#REF!</v>
      </c>
      <c r="BO14" s="60" t="e">
        <f>#REF!</f>
        <v>#REF!</v>
      </c>
      <c r="BP14" s="60" t="e">
        <f>#REF!</f>
        <v>#REF!</v>
      </c>
      <c r="BQ14" s="60" t="e">
        <f>#REF!</f>
        <v>#REF!</v>
      </c>
      <c r="BR14" s="60" t="e">
        <f>#REF!</f>
        <v>#REF!</v>
      </c>
      <c r="BS14" s="60" t="e">
        <f>#REF!</f>
        <v>#REF!</v>
      </c>
      <c r="BT14" s="60" t="e">
        <f>#REF!</f>
        <v>#REF!</v>
      </c>
      <c r="BU14" s="60" t="e">
        <f>#REF!</f>
        <v>#REF!</v>
      </c>
      <c r="BV14" s="60" t="e">
        <f>#REF!</f>
        <v>#REF!</v>
      </c>
      <c r="BW14" s="60" t="e">
        <f>#REF!</f>
        <v>#REF!</v>
      </c>
      <c r="BX14" s="60" t="e">
        <f>#REF!</f>
        <v>#REF!</v>
      </c>
      <c r="BY14" s="60" t="e">
        <f>#REF!</f>
        <v>#REF!</v>
      </c>
      <c r="BZ14" s="60" t="e">
        <f>#REF!</f>
        <v>#REF!</v>
      </c>
      <c r="CA14" s="60" t="e">
        <f>#REF!</f>
        <v>#REF!</v>
      </c>
      <c r="CB14" s="60" t="e">
        <f>#REF!</f>
        <v>#REF!</v>
      </c>
      <c r="CC14" s="60" t="e">
        <f>#REF!</f>
        <v>#REF!</v>
      </c>
    </row>
    <row r="15" spans="1:81">
      <c r="A15" s="65">
        <f>'INV1101'!$A19</f>
        <v>12</v>
      </c>
      <c r="B15" s="60">
        <f>'INV1101'!$B19</f>
        <v>0</v>
      </c>
      <c r="C15" s="60">
        <f>'INV1102'!$B19</f>
        <v>0</v>
      </c>
      <c r="D15" s="60">
        <f>'INV1103'!$B19</f>
        <v>17</v>
      </c>
      <c r="E15" s="60">
        <f>'INV1104'!$B19</f>
        <v>0</v>
      </c>
      <c r="F15" s="60">
        <f>'INV1105'!$B19</f>
        <v>4</v>
      </c>
      <c r="G15" s="60">
        <f>'INV1106'!$B19</f>
        <v>0</v>
      </c>
      <c r="H15" s="60">
        <f>'INV1107'!$B19</f>
        <v>0</v>
      </c>
      <c r="I15" s="60">
        <f>'INV1202'!$B19</f>
        <v>0</v>
      </c>
      <c r="J15" s="60">
        <f>'INV1201'!$B19</f>
        <v>0</v>
      </c>
      <c r="K15" s="60">
        <f>'INV1203'!$B19</f>
        <v>0</v>
      </c>
      <c r="L15" s="60" t="e">
        <f>#REF!</f>
        <v>#REF!</v>
      </c>
      <c r="M15" s="60" t="e">
        <f>#REF!</f>
        <v>#REF!</v>
      </c>
      <c r="N15" s="60" t="e">
        <f>#REF!</f>
        <v>#REF!</v>
      </c>
      <c r="O15" s="60" t="e">
        <f>#REF!</f>
        <v>#REF!</v>
      </c>
      <c r="P15" s="60" t="e">
        <f>#REF!</f>
        <v>#REF!</v>
      </c>
      <c r="Q15" s="60" t="e">
        <f>#REF!</f>
        <v>#REF!</v>
      </c>
      <c r="R15" s="60" t="e">
        <f>#REF!</f>
        <v>#REF!</v>
      </c>
      <c r="S15" s="60" t="e">
        <f>#REF!</f>
        <v>#REF!</v>
      </c>
      <c r="T15" s="60" t="e">
        <f>#REF!</f>
        <v>#REF!</v>
      </c>
      <c r="U15" s="60" t="e">
        <f>#REF!</f>
        <v>#REF!</v>
      </c>
      <c r="V15" s="60" t="e">
        <f>#REF!</f>
        <v>#REF!</v>
      </c>
      <c r="W15" s="60" t="e">
        <f>#REF!</f>
        <v>#REF!</v>
      </c>
      <c r="X15" s="60" t="e">
        <f>#REF!</f>
        <v>#REF!</v>
      </c>
      <c r="Y15" s="60" t="e">
        <f>#REF!</f>
        <v>#REF!</v>
      </c>
      <c r="Z15" s="60" t="e">
        <f>#REF!</f>
        <v>#REF!</v>
      </c>
      <c r="AA15" s="60" t="e">
        <f>#REF!</f>
        <v>#REF!</v>
      </c>
      <c r="AB15" s="60" t="e">
        <f>#REF!</f>
        <v>#REF!</v>
      </c>
      <c r="AC15" s="60" t="e">
        <f>#REF!</f>
        <v>#REF!</v>
      </c>
      <c r="AD15" s="60" t="e">
        <f>#REF!</f>
        <v>#REF!</v>
      </c>
      <c r="AE15" s="60" t="e">
        <f>#REF!</f>
        <v>#REF!</v>
      </c>
      <c r="AF15" s="60" t="e">
        <f>#REF!</f>
        <v>#REF!</v>
      </c>
      <c r="AG15" s="60" t="e">
        <f>#REF!</f>
        <v>#REF!</v>
      </c>
      <c r="AH15" s="60" t="e">
        <f>#REF!</f>
        <v>#REF!</v>
      </c>
      <c r="AI15" s="60" t="e">
        <f>#REF!</f>
        <v>#REF!</v>
      </c>
      <c r="AJ15" s="60" t="e">
        <f>#REF!</f>
        <v>#REF!</v>
      </c>
      <c r="AK15" s="60" t="e">
        <f>#REF!</f>
        <v>#REF!</v>
      </c>
      <c r="AL15" s="60" t="e">
        <f>#REF!</f>
        <v>#REF!</v>
      </c>
      <c r="AM15" s="60" t="e">
        <f>#REF!</f>
        <v>#REF!</v>
      </c>
      <c r="AN15" s="60" t="e">
        <f>#REF!</f>
        <v>#REF!</v>
      </c>
      <c r="AO15" s="60" t="e">
        <f>#REF!</f>
        <v>#REF!</v>
      </c>
      <c r="AP15" s="60" t="e">
        <f>#REF!</f>
        <v>#REF!</v>
      </c>
      <c r="AQ15" s="60" t="e">
        <f>#REF!</f>
        <v>#REF!</v>
      </c>
      <c r="AR15" s="60" t="e">
        <f>#REF!</f>
        <v>#REF!</v>
      </c>
      <c r="AS15" s="60" t="e">
        <f>#REF!</f>
        <v>#REF!</v>
      </c>
      <c r="AT15" s="60" t="e">
        <f>#REF!</f>
        <v>#REF!</v>
      </c>
      <c r="AU15" s="60" t="e">
        <f>#REF!</f>
        <v>#REF!</v>
      </c>
      <c r="AV15" s="60" t="e">
        <f>#REF!</f>
        <v>#REF!</v>
      </c>
      <c r="AW15" s="60" t="e">
        <f>#REF!</f>
        <v>#REF!</v>
      </c>
      <c r="AX15" s="60" t="e">
        <f>#REF!</f>
        <v>#REF!</v>
      </c>
      <c r="AY15" s="60" t="e">
        <f>#REF!</f>
        <v>#REF!</v>
      </c>
      <c r="AZ15" s="60" t="e">
        <f>#REF!</f>
        <v>#REF!</v>
      </c>
      <c r="BA15" s="60" t="e">
        <f>#REF!</f>
        <v>#REF!</v>
      </c>
      <c r="BB15" s="60" t="e">
        <f>#REF!</f>
        <v>#REF!</v>
      </c>
      <c r="BC15" s="60" t="e">
        <f>#REF!</f>
        <v>#REF!</v>
      </c>
      <c r="BD15" s="60" t="e">
        <f>#REF!</f>
        <v>#REF!</v>
      </c>
      <c r="BE15" s="60" t="e">
        <f>#REF!</f>
        <v>#REF!</v>
      </c>
      <c r="BF15" s="60" t="e">
        <f>#REF!</f>
        <v>#REF!</v>
      </c>
      <c r="BG15" s="60" t="e">
        <f>#REF!</f>
        <v>#REF!</v>
      </c>
      <c r="BH15" s="60" t="e">
        <f>#REF!</f>
        <v>#REF!</v>
      </c>
      <c r="BI15" s="60" t="e">
        <f>#REF!</f>
        <v>#REF!</v>
      </c>
      <c r="BJ15" s="60" t="e">
        <f>#REF!</f>
        <v>#REF!</v>
      </c>
      <c r="BK15" s="60" t="e">
        <f>#REF!</f>
        <v>#REF!</v>
      </c>
      <c r="BL15" s="60" t="e">
        <f>#REF!</f>
        <v>#REF!</v>
      </c>
      <c r="BM15" s="60" t="e">
        <f>#REF!</f>
        <v>#REF!</v>
      </c>
      <c r="BN15" s="60" t="e">
        <f>#REF!</f>
        <v>#REF!</v>
      </c>
      <c r="BO15" s="60" t="e">
        <f>#REF!</f>
        <v>#REF!</v>
      </c>
      <c r="BP15" s="60" t="e">
        <f>#REF!</f>
        <v>#REF!</v>
      </c>
      <c r="BQ15" s="60" t="e">
        <f>#REF!</f>
        <v>#REF!</v>
      </c>
      <c r="BR15" s="60" t="e">
        <f>#REF!</f>
        <v>#REF!</v>
      </c>
      <c r="BS15" s="60" t="e">
        <f>#REF!</f>
        <v>#REF!</v>
      </c>
      <c r="BT15" s="60" t="e">
        <f>#REF!</f>
        <v>#REF!</v>
      </c>
      <c r="BU15" s="60" t="e">
        <f>#REF!</f>
        <v>#REF!</v>
      </c>
      <c r="BV15" s="60" t="e">
        <f>#REF!</f>
        <v>#REF!</v>
      </c>
      <c r="BW15" s="60" t="e">
        <f>#REF!</f>
        <v>#REF!</v>
      </c>
      <c r="BX15" s="60" t="e">
        <f>#REF!</f>
        <v>#REF!</v>
      </c>
      <c r="BY15" s="60" t="e">
        <f>#REF!</f>
        <v>#REF!</v>
      </c>
      <c r="BZ15" s="60" t="e">
        <f>#REF!</f>
        <v>#REF!</v>
      </c>
      <c r="CA15" s="60" t="e">
        <f>#REF!</f>
        <v>#REF!</v>
      </c>
      <c r="CB15" s="60" t="e">
        <f>#REF!</f>
        <v>#REF!</v>
      </c>
      <c r="CC15" s="60" t="e">
        <f>#REF!</f>
        <v>#REF!</v>
      </c>
    </row>
    <row r="16" spans="1:81">
      <c r="A16" s="65">
        <f>'INV1101'!$A20</f>
        <v>13</v>
      </c>
      <c r="B16" s="60">
        <f>'INV1101'!$B20</f>
        <v>0</v>
      </c>
      <c r="C16" s="60">
        <f>'INV1102'!$B20</f>
        <v>0</v>
      </c>
      <c r="D16" s="60">
        <f>'INV1103'!$B20</f>
        <v>18</v>
      </c>
      <c r="E16" s="60">
        <f>'INV1104'!$B20</f>
        <v>0</v>
      </c>
      <c r="F16" s="60">
        <f>'INV1105'!$B20</f>
        <v>0</v>
      </c>
      <c r="G16" s="60">
        <f>'INV1106'!$B20</f>
        <v>0</v>
      </c>
      <c r="H16" s="60">
        <f>'INV1107'!$B20</f>
        <v>0</v>
      </c>
      <c r="I16" s="60">
        <f>'INV1202'!$B20</f>
        <v>0</v>
      </c>
      <c r="J16" s="60">
        <f>'INV1201'!$B20</f>
        <v>0</v>
      </c>
      <c r="K16" s="60">
        <f>'INV1203'!$B20</f>
        <v>0</v>
      </c>
      <c r="L16" s="60" t="e">
        <f>#REF!</f>
        <v>#REF!</v>
      </c>
      <c r="M16" s="60" t="e">
        <f>#REF!</f>
        <v>#REF!</v>
      </c>
      <c r="N16" s="60" t="e">
        <f>#REF!</f>
        <v>#REF!</v>
      </c>
      <c r="O16" s="60" t="e">
        <f>#REF!</f>
        <v>#REF!</v>
      </c>
      <c r="P16" s="60" t="e">
        <f>#REF!</f>
        <v>#REF!</v>
      </c>
      <c r="Q16" s="60" t="e">
        <f>#REF!</f>
        <v>#REF!</v>
      </c>
      <c r="R16" s="60" t="e">
        <f>#REF!</f>
        <v>#REF!</v>
      </c>
      <c r="S16" s="60" t="e">
        <f>#REF!</f>
        <v>#REF!</v>
      </c>
      <c r="T16" s="60" t="e">
        <f>#REF!</f>
        <v>#REF!</v>
      </c>
      <c r="U16" s="60" t="e">
        <f>#REF!</f>
        <v>#REF!</v>
      </c>
      <c r="V16" s="60" t="e">
        <f>#REF!</f>
        <v>#REF!</v>
      </c>
      <c r="W16" s="60" t="e">
        <f>#REF!</f>
        <v>#REF!</v>
      </c>
      <c r="X16" s="60" t="e">
        <f>#REF!</f>
        <v>#REF!</v>
      </c>
      <c r="Y16" s="60" t="e">
        <f>#REF!</f>
        <v>#REF!</v>
      </c>
      <c r="Z16" s="60" t="e">
        <f>#REF!</f>
        <v>#REF!</v>
      </c>
      <c r="AA16" s="60" t="e">
        <f>#REF!</f>
        <v>#REF!</v>
      </c>
      <c r="AB16" s="60" t="e">
        <f>#REF!</f>
        <v>#REF!</v>
      </c>
      <c r="AC16" s="60" t="e">
        <f>#REF!</f>
        <v>#REF!</v>
      </c>
      <c r="AD16" s="60" t="e">
        <f>#REF!</f>
        <v>#REF!</v>
      </c>
      <c r="AE16" s="60" t="e">
        <f>#REF!</f>
        <v>#REF!</v>
      </c>
      <c r="AF16" s="60" t="e">
        <f>#REF!</f>
        <v>#REF!</v>
      </c>
      <c r="AG16" s="60" t="e">
        <f>#REF!</f>
        <v>#REF!</v>
      </c>
      <c r="AH16" s="60" t="e">
        <f>#REF!</f>
        <v>#REF!</v>
      </c>
      <c r="AI16" s="60" t="e">
        <f>#REF!</f>
        <v>#REF!</v>
      </c>
      <c r="AJ16" s="60" t="e">
        <f>#REF!</f>
        <v>#REF!</v>
      </c>
      <c r="AK16" s="60" t="e">
        <f>#REF!</f>
        <v>#REF!</v>
      </c>
      <c r="AL16" s="60" t="e">
        <f>#REF!</f>
        <v>#REF!</v>
      </c>
      <c r="AM16" s="60" t="e">
        <f>#REF!</f>
        <v>#REF!</v>
      </c>
      <c r="AN16" s="60" t="e">
        <f>#REF!</f>
        <v>#REF!</v>
      </c>
      <c r="AO16" s="60" t="e">
        <f>#REF!</f>
        <v>#REF!</v>
      </c>
      <c r="AP16" s="60" t="e">
        <f>#REF!</f>
        <v>#REF!</v>
      </c>
      <c r="AQ16" s="60" t="e">
        <f>#REF!</f>
        <v>#REF!</v>
      </c>
      <c r="AR16" s="60" t="e">
        <f>#REF!</f>
        <v>#REF!</v>
      </c>
      <c r="AS16" s="60" t="e">
        <f>#REF!</f>
        <v>#REF!</v>
      </c>
      <c r="AT16" s="60" t="e">
        <f>#REF!</f>
        <v>#REF!</v>
      </c>
      <c r="AU16" s="60" t="e">
        <f>#REF!</f>
        <v>#REF!</v>
      </c>
      <c r="AV16" s="60" t="e">
        <f>#REF!</f>
        <v>#REF!</v>
      </c>
      <c r="AW16" s="60" t="e">
        <f>#REF!</f>
        <v>#REF!</v>
      </c>
      <c r="AX16" s="60" t="e">
        <f>#REF!</f>
        <v>#REF!</v>
      </c>
      <c r="AY16" s="60" t="e">
        <f>#REF!</f>
        <v>#REF!</v>
      </c>
      <c r="AZ16" s="60" t="e">
        <f>#REF!</f>
        <v>#REF!</v>
      </c>
      <c r="BA16" s="60" t="e">
        <f>#REF!</f>
        <v>#REF!</v>
      </c>
      <c r="BB16" s="60" t="e">
        <f>#REF!</f>
        <v>#REF!</v>
      </c>
      <c r="BC16" s="60" t="e">
        <f>#REF!</f>
        <v>#REF!</v>
      </c>
      <c r="BD16" s="60" t="e">
        <f>#REF!</f>
        <v>#REF!</v>
      </c>
      <c r="BE16" s="60" t="e">
        <f>#REF!</f>
        <v>#REF!</v>
      </c>
      <c r="BF16" s="60" t="e">
        <f>#REF!</f>
        <v>#REF!</v>
      </c>
      <c r="BG16" s="60" t="e">
        <f>#REF!</f>
        <v>#REF!</v>
      </c>
      <c r="BH16" s="60" t="e">
        <f>#REF!</f>
        <v>#REF!</v>
      </c>
      <c r="BI16" s="60" t="e">
        <f>#REF!</f>
        <v>#REF!</v>
      </c>
      <c r="BJ16" s="60" t="e">
        <f>#REF!</f>
        <v>#REF!</v>
      </c>
      <c r="BK16" s="60" t="e">
        <f>#REF!</f>
        <v>#REF!</v>
      </c>
      <c r="BL16" s="60" t="e">
        <f>#REF!</f>
        <v>#REF!</v>
      </c>
      <c r="BM16" s="60" t="e">
        <f>#REF!</f>
        <v>#REF!</v>
      </c>
      <c r="BN16" s="60" t="e">
        <f>#REF!</f>
        <v>#REF!</v>
      </c>
      <c r="BO16" s="60" t="e">
        <f>#REF!</f>
        <v>#REF!</v>
      </c>
      <c r="BP16" s="60" t="e">
        <f>#REF!</f>
        <v>#REF!</v>
      </c>
      <c r="BQ16" s="60" t="e">
        <f>#REF!</f>
        <v>#REF!</v>
      </c>
      <c r="BR16" s="60" t="e">
        <f>#REF!</f>
        <v>#REF!</v>
      </c>
      <c r="BS16" s="60" t="e">
        <f>#REF!</f>
        <v>#REF!</v>
      </c>
      <c r="BT16" s="60" t="e">
        <f>#REF!</f>
        <v>#REF!</v>
      </c>
      <c r="BU16" s="60" t="e">
        <f>#REF!</f>
        <v>#REF!</v>
      </c>
      <c r="BV16" s="60" t="e">
        <f>#REF!</f>
        <v>#REF!</v>
      </c>
      <c r="BW16" s="60" t="e">
        <f>#REF!</f>
        <v>#REF!</v>
      </c>
      <c r="BX16" s="60" t="e">
        <f>#REF!</f>
        <v>#REF!</v>
      </c>
      <c r="BY16" s="60" t="e">
        <f>#REF!</f>
        <v>#REF!</v>
      </c>
      <c r="BZ16" s="60" t="e">
        <f>#REF!</f>
        <v>#REF!</v>
      </c>
      <c r="CA16" s="60" t="e">
        <f>#REF!</f>
        <v>#REF!</v>
      </c>
      <c r="CB16" s="60" t="e">
        <f>#REF!</f>
        <v>#REF!</v>
      </c>
      <c r="CC16" s="60" t="e">
        <f>#REF!</f>
        <v>#REF!</v>
      </c>
    </row>
    <row r="17" spans="1:81">
      <c r="A17" s="65">
        <f>'INV1101'!$A21</f>
        <v>14</v>
      </c>
      <c r="B17" s="60">
        <f>'INV1101'!$B21</f>
        <v>0</v>
      </c>
      <c r="C17" s="60">
        <f>'INV1102'!$B21</f>
        <v>0</v>
      </c>
      <c r="D17" s="60">
        <f>'INV1103'!$B21</f>
        <v>10</v>
      </c>
      <c r="E17" s="60">
        <f>'INV1104'!$B21</f>
        <v>0</v>
      </c>
      <c r="F17" s="60">
        <f>'INV1105'!$B21</f>
        <v>2</v>
      </c>
      <c r="G17" s="60">
        <f>'INV1106'!$B21</f>
        <v>16</v>
      </c>
      <c r="H17" s="60">
        <f>'INV1107'!$B21</f>
        <v>19</v>
      </c>
      <c r="I17" s="60">
        <f>'INV1202'!$B21</f>
        <v>0</v>
      </c>
      <c r="J17" s="60">
        <f>'INV1201'!$B21</f>
        <v>0</v>
      </c>
      <c r="K17" s="60">
        <f>'INV1203'!$B21</f>
        <v>0</v>
      </c>
      <c r="L17" s="60" t="e">
        <f>#REF!</f>
        <v>#REF!</v>
      </c>
      <c r="M17" s="60" t="e">
        <f>#REF!</f>
        <v>#REF!</v>
      </c>
      <c r="N17" s="60" t="e">
        <f>#REF!</f>
        <v>#REF!</v>
      </c>
      <c r="O17" s="60" t="e">
        <f>#REF!</f>
        <v>#REF!</v>
      </c>
      <c r="P17" s="60" t="e">
        <f>#REF!</f>
        <v>#REF!</v>
      </c>
      <c r="Q17" s="60" t="e">
        <f>#REF!</f>
        <v>#REF!</v>
      </c>
      <c r="R17" s="60" t="e">
        <f>#REF!</f>
        <v>#REF!</v>
      </c>
      <c r="S17" s="60" t="e">
        <f>#REF!</f>
        <v>#REF!</v>
      </c>
      <c r="T17" s="60" t="e">
        <f>#REF!</f>
        <v>#REF!</v>
      </c>
      <c r="U17" s="60" t="e">
        <f>#REF!</f>
        <v>#REF!</v>
      </c>
      <c r="V17" s="60" t="e">
        <f>#REF!</f>
        <v>#REF!</v>
      </c>
      <c r="W17" s="60" t="e">
        <f>#REF!</f>
        <v>#REF!</v>
      </c>
      <c r="X17" s="60" t="e">
        <f>#REF!</f>
        <v>#REF!</v>
      </c>
      <c r="Y17" s="60" t="e">
        <f>#REF!</f>
        <v>#REF!</v>
      </c>
      <c r="Z17" s="60" t="e">
        <f>#REF!</f>
        <v>#REF!</v>
      </c>
      <c r="AA17" s="60" t="e">
        <f>#REF!</f>
        <v>#REF!</v>
      </c>
      <c r="AB17" s="60" t="e">
        <f>#REF!</f>
        <v>#REF!</v>
      </c>
      <c r="AC17" s="60" t="e">
        <f>#REF!</f>
        <v>#REF!</v>
      </c>
      <c r="AD17" s="60" t="e">
        <f>#REF!</f>
        <v>#REF!</v>
      </c>
      <c r="AE17" s="60" t="e">
        <f>#REF!</f>
        <v>#REF!</v>
      </c>
      <c r="AF17" s="60" t="e">
        <f>#REF!</f>
        <v>#REF!</v>
      </c>
      <c r="AG17" s="60" t="e">
        <f>#REF!</f>
        <v>#REF!</v>
      </c>
      <c r="AH17" s="60" t="e">
        <f>#REF!</f>
        <v>#REF!</v>
      </c>
      <c r="AI17" s="60" t="e">
        <f>#REF!</f>
        <v>#REF!</v>
      </c>
      <c r="AJ17" s="60" t="e">
        <f>#REF!</f>
        <v>#REF!</v>
      </c>
      <c r="AK17" s="60" t="e">
        <f>#REF!</f>
        <v>#REF!</v>
      </c>
      <c r="AL17" s="60" t="e">
        <f>#REF!</f>
        <v>#REF!</v>
      </c>
      <c r="AM17" s="60" t="e">
        <f>#REF!</f>
        <v>#REF!</v>
      </c>
      <c r="AN17" s="60" t="e">
        <f>#REF!</f>
        <v>#REF!</v>
      </c>
      <c r="AO17" s="60" t="e">
        <f>#REF!</f>
        <v>#REF!</v>
      </c>
      <c r="AP17" s="60" t="e">
        <f>#REF!</f>
        <v>#REF!</v>
      </c>
      <c r="AQ17" s="60" t="e">
        <f>#REF!</f>
        <v>#REF!</v>
      </c>
      <c r="AR17" s="60" t="e">
        <f>#REF!</f>
        <v>#REF!</v>
      </c>
      <c r="AS17" s="60" t="e">
        <f>#REF!</f>
        <v>#REF!</v>
      </c>
      <c r="AT17" s="60" t="e">
        <f>#REF!</f>
        <v>#REF!</v>
      </c>
      <c r="AU17" s="60" t="e">
        <f>#REF!</f>
        <v>#REF!</v>
      </c>
      <c r="AV17" s="60" t="e">
        <f>#REF!</f>
        <v>#REF!</v>
      </c>
      <c r="AW17" s="60" t="e">
        <f>#REF!</f>
        <v>#REF!</v>
      </c>
      <c r="AX17" s="60" t="e">
        <f>#REF!</f>
        <v>#REF!</v>
      </c>
      <c r="AY17" s="60" t="e">
        <f>#REF!</f>
        <v>#REF!</v>
      </c>
      <c r="AZ17" s="60" t="e">
        <f>#REF!</f>
        <v>#REF!</v>
      </c>
      <c r="BA17" s="60" t="e">
        <f>#REF!</f>
        <v>#REF!</v>
      </c>
      <c r="BB17" s="60" t="e">
        <f>#REF!</f>
        <v>#REF!</v>
      </c>
      <c r="BC17" s="60" t="e">
        <f>#REF!</f>
        <v>#REF!</v>
      </c>
      <c r="BD17" s="60" t="e">
        <f>#REF!</f>
        <v>#REF!</v>
      </c>
      <c r="BE17" s="60" t="e">
        <f>#REF!</f>
        <v>#REF!</v>
      </c>
      <c r="BF17" s="60" t="e">
        <f>#REF!</f>
        <v>#REF!</v>
      </c>
      <c r="BG17" s="60" t="e">
        <f>#REF!</f>
        <v>#REF!</v>
      </c>
      <c r="BH17" s="60" t="e">
        <f>#REF!</f>
        <v>#REF!</v>
      </c>
      <c r="BI17" s="60" t="e">
        <f>#REF!</f>
        <v>#REF!</v>
      </c>
      <c r="BJ17" s="60" t="e">
        <f>#REF!</f>
        <v>#REF!</v>
      </c>
      <c r="BK17" s="60" t="e">
        <f>#REF!</f>
        <v>#REF!</v>
      </c>
      <c r="BL17" s="60" t="e">
        <f>#REF!</f>
        <v>#REF!</v>
      </c>
      <c r="BM17" s="60" t="e">
        <f>#REF!</f>
        <v>#REF!</v>
      </c>
      <c r="BN17" s="60" t="e">
        <f>#REF!</f>
        <v>#REF!</v>
      </c>
      <c r="BO17" s="60" t="e">
        <f>#REF!</f>
        <v>#REF!</v>
      </c>
      <c r="BP17" s="60" t="e">
        <f>#REF!</f>
        <v>#REF!</v>
      </c>
      <c r="BQ17" s="60" t="e">
        <f>#REF!</f>
        <v>#REF!</v>
      </c>
      <c r="BR17" s="60" t="e">
        <f>#REF!</f>
        <v>#REF!</v>
      </c>
      <c r="BS17" s="60" t="e">
        <f>#REF!</f>
        <v>#REF!</v>
      </c>
      <c r="BT17" s="60" t="e">
        <f>#REF!</f>
        <v>#REF!</v>
      </c>
      <c r="BU17" s="60" t="e">
        <f>#REF!</f>
        <v>#REF!</v>
      </c>
      <c r="BV17" s="60" t="e">
        <f>#REF!</f>
        <v>#REF!</v>
      </c>
      <c r="BW17" s="60" t="e">
        <f>#REF!</f>
        <v>#REF!</v>
      </c>
      <c r="BX17" s="60" t="e">
        <f>#REF!</f>
        <v>#REF!</v>
      </c>
      <c r="BY17" s="60" t="e">
        <f>#REF!</f>
        <v>#REF!</v>
      </c>
      <c r="BZ17" s="60" t="e">
        <f>#REF!</f>
        <v>#REF!</v>
      </c>
      <c r="CA17" s="60" t="e">
        <f>#REF!</f>
        <v>#REF!</v>
      </c>
      <c r="CB17" s="60" t="e">
        <f>#REF!</f>
        <v>#REF!</v>
      </c>
      <c r="CC17" s="60" t="e">
        <f>#REF!</f>
        <v>#REF!</v>
      </c>
    </row>
    <row r="18" spans="1:81">
      <c r="A18" s="65">
        <f>'INV1101'!$A22</f>
        <v>15</v>
      </c>
      <c r="B18" s="60">
        <f>'INV1101'!$B22</f>
        <v>0</v>
      </c>
      <c r="C18" s="60">
        <f>'INV1102'!$B22</f>
        <v>0</v>
      </c>
      <c r="D18" s="60">
        <f>'INV1103'!$B22</f>
        <v>0</v>
      </c>
      <c r="E18" s="60">
        <f>'INV1104'!$B22</f>
        <v>0</v>
      </c>
      <c r="F18" s="60">
        <f>'INV1105'!$B22</f>
        <v>0</v>
      </c>
      <c r="G18" s="60">
        <f>'INV1106'!$B22</f>
        <v>0</v>
      </c>
      <c r="H18" s="60">
        <f>'INV1107'!$B22</f>
        <v>0</v>
      </c>
      <c r="I18" s="60">
        <f>'INV1202'!$B22</f>
        <v>0</v>
      </c>
      <c r="J18" s="60">
        <f>'INV1201'!$B22</f>
        <v>0</v>
      </c>
      <c r="K18" s="60">
        <f>'INV1203'!$B22</f>
        <v>0</v>
      </c>
      <c r="L18" s="60" t="e">
        <f>#REF!</f>
        <v>#REF!</v>
      </c>
      <c r="M18" s="60" t="e">
        <f>#REF!</f>
        <v>#REF!</v>
      </c>
      <c r="N18" s="60" t="e">
        <f>#REF!</f>
        <v>#REF!</v>
      </c>
      <c r="O18" s="60" t="e">
        <f>#REF!</f>
        <v>#REF!</v>
      </c>
      <c r="P18" s="60" t="e">
        <f>#REF!</f>
        <v>#REF!</v>
      </c>
      <c r="Q18" s="60" t="e">
        <f>#REF!</f>
        <v>#REF!</v>
      </c>
      <c r="R18" s="60" t="e">
        <f>#REF!</f>
        <v>#REF!</v>
      </c>
      <c r="S18" s="60" t="e">
        <f>#REF!</f>
        <v>#REF!</v>
      </c>
      <c r="T18" s="60" t="e">
        <f>#REF!</f>
        <v>#REF!</v>
      </c>
      <c r="U18" s="60" t="e">
        <f>#REF!</f>
        <v>#REF!</v>
      </c>
      <c r="V18" s="60" t="e">
        <f>#REF!</f>
        <v>#REF!</v>
      </c>
      <c r="W18" s="60" t="e">
        <f>#REF!</f>
        <v>#REF!</v>
      </c>
      <c r="X18" s="60" t="e">
        <f>#REF!</f>
        <v>#REF!</v>
      </c>
      <c r="Y18" s="60" t="e">
        <f>#REF!</f>
        <v>#REF!</v>
      </c>
      <c r="Z18" s="60" t="e">
        <f>#REF!</f>
        <v>#REF!</v>
      </c>
      <c r="AA18" s="60" t="e">
        <f>#REF!</f>
        <v>#REF!</v>
      </c>
      <c r="AB18" s="60" t="e">
        <f>#REF!</f>
        <v>#REF!</v>
      </c>
      <c r="AC18" s="60" t="e">
        <f>#REF!</f>
        <v>#REF!</v>
      </c>
      <c r="AD18" s="60" t="e">
        <f>#REF!</f>
        <v>#REF!</v>
      </c>
      <c r="AE18" s="60" t="e">
        <f>#REF!</f>
        <v>#REF!</v>
      </c>
      <c r="AF18" s="60" t="e">
        <f>#REF!</f>
        <v>#REF!</v>
      </c>
      <c r="AG18" s="60" t="e">
        <f>#REF!</f>
        <v>#REF!</v>
      </c>
      <c r="AH18" s="60" t="e">
        <f>#REF!</f>
        <v>#REF!</v>
      </c>
      <c r="AI18" s="60" t="e">
        <f>#REF!</f>
        <v>#REF!</v>
      </c>
      <c r="AJ18" s="60" t="e">
        <f>#REF!</f>
        <v>#REF!</v>
      </c>
      <c r="AK18" s="60" t="e">
        <f>#REF!</f>
        <v>#REF!</v>
      </c>
      <c r="AL18" s="60" t="e">
        <f>#REF!</f>
        <v>#REF!</v>
      </c>
      <c r="AM18" s="60" t="e">
        <f>#REF!</f>
        <v>#REF!</v>
      </c>
      <c r="AN18" s="60" t="e">
        <f>#REF!</f>
        <v>#REF!</v>
      </c>
      <c r="AO18" s="60" t="e">
        <f>#REF!</f>
        <v>#REF!</v>
      </c>
      <c r="AP18" s="60" t="e">
        <f>#REF!</f>
        <v>#REF!</v>
      </c>
      <c r="AQ18" s="60" t="e">
        <f>#REF!</f>
        <v>#REF!</v>
      </c>
      <c r="AR18" s="60" t="e">
        <f>#REF!</f>
        <v>#REF!</v>
      </c>
      <c r="AS18" s="60" t="e">
        <f>#REF!</f>
        <v>#REF!</v>
      </c>
      <c r="AT18" s="60" t="e">
        <f>#REF!</f>
        <v>#REF!</v>
      </c>
      <c r="AU18" s="60" t="e">
        <f>#REF!</f>
        <v>#REF!</v>
      </c>
      <c r="AV18" s="60" t="e">
        <f>#REF!</f>
        <v>#REF!</v>
      </c>
      <c r="AW18" s="60" t="e">
        <f>#REF!</f>
        <v>#REF!</v>
      </c>
      <c r="AX18" s="60" t="e">
        <f>#REF!</f>
        <v>#REF!</v>
      </c>
      <c r="AY18" s="60" t="e">
        <f>#REF!</f>
        <v>#REF!</v>
      </c>
      <c r="AZ18" s="60" t="e">
        <f>#REF!</f>
        <v>#REF!</v>
      </c>
      <c r="BA18" s="60" t="e">
        <f>#REF!</f>
        <v>#REF!</v>
      </c>
      <c r="BB18" s="60" t="e">
        <f>#REF!</f>
        <v>#REF!</v>
      </c>
      <c r="BC18" s="60" t="e">
        <f>#REF!</f>
        <v>#REF!</v>
      </c>
      <c r="BD18" s="60" t="e">
        <f>#REF!</f>
        <v>#REF!</v>
      </c>
      <c r="BE18" s="60" t="e">
        <f>#REF!</f>
        <v>#REF!</v>
      </c>
      <c r="BF18" s="60" t="e">
        <f>#REF!</f>
        <v>#REF!</v>
      </c>
      <c r="BG18" s="60" t="e">
        <f>#REF!</f>
        <v>#REF!</v>
      </c>
      <c r="BH18" s="60" t="e">
        <f>#REF!</f>
        <v>#REF!</v>
      </c>
      <c r="BI18" s="60" t="e">
        <f>#REF!</f>
        <v>#REF!</v>
      </c>
      <c r="BJ18" s="60" t="e">
        <f>#REF!</f>
        <v>#REF!</v>
      </c>
      <c r="BK18" s="60" t="e">
        <f>#REF!</f>
        <v>#REF!</v>
      </c>
      <c r="BL18" s="60" t="e">
        <f>#REF!</f>
        <v>#REF!</v>
      </c>
      <c r="BM18" s="60" t="e">
        <f>#REF!</f>
        <v>#REF!</v>
      </c>
      <c r="BN18" s="60" t="e">
        <f>#REF!</f>
        <v>#REF!</v>
      </c>
      <c r="BO18" s="60" t="e">
        <f>#REF!</f>
        <v>#REF!</v>
      </c>
      <c r="BP18" s="60" t="e">
        <f>#REF!</f>
        <v>#REF!</v>
      </c>
      <c r="BQ18" s="60" t="e">
        <f>#REF!</f>
        <v>#REF!</v>
      </c>
      <c r="BR18" s="60" t="e">
        <f>#REF!</f>
        <v>#REF!</v>
      </c>
      <c r="BS18" s="60" t="e">
        <f>#REF!</f>
        <v>#REF!</v>
      </c>
      <c r="BT18" s="60" t="e">
        <f>#REF!</f>
        <v>#REF!</v>
      </c>
      <c r="BU18" s="60" t="e">
        <f>#REF!</f>
        <v>#REF!</v>
      </c>
      <c r="BV18" s="60" t="e">
        <f>#REF!</f>
        <v>#REF!</v>
      </c>
      <c r="BW18" s="60" t="e">
        <f>#REF!</f>
        <v>#REF!</v>
      </c>
      <c r="BX18" s="60" t="e">
        <f>#REF!</f>
        <v>#REF!</v>
      </c>
      <c r="BY18" s="60" t="e">
        <f>#REF!</f>
        <v>#REF!</v>
      </c>
      <c r="BZ18" s="60" t="e">
        <f>#REF!</f>
        <v>#REF!</v>
      </c>
      <c r="CA18" s="60" t="e">
        <f>#REF!</f>
        <v>#REF!</v>
      </c>
      <c r="CB18" s="60" t="e">
        <f>#REF!</f>
        <v>#REF!</v>
      </c>
      <c r="CC18" s="60" t="e">
        <f>#REF!</f>
        <v>#REF!</v>
      </c>
    </row>
    <row r="19" spans="1:81">
      <c r="A19" s="65">
        <f>'INV1101'!$A23</f>
        <v>16</v>
      </c>
      <c r="B19" s="60">
        <f>'INV1101'!$B23</f>
        <v>0</v>
      </c>
      <c r="C19" s="60">
        <f>'INV1102'!$B23</f>
        <v>0</v>
      </c>
      <c r="D19" s="60">
        <f>'INV1103'!$B23</f>
        <v>0</v>
      </c>
      <c r="E19" s="60">
        <f>'INV1104'!$B23</f>
        <v>0</v>
      </c>
      <c r="F19" s="60">
        <f>'INV1105'!$B23</f>
        <v>0</v>
      </c>
      <c r="G19" s="60">
        <f>'INV1106'!$B23</f>
        <v>0</v>
      </c>
      <c r="H19" s="60">
        <f>'INV1107'!$B23</f>
        <v>0</v>
      </c>
      <c r="I19" s="60">
        <f>'INV1202'!$B23</f>
        <v>0</v>
      </c>
      <c r="J19" s="60">
        <f>'INV1201'!$B23</f>
        <v>0</v>
      </c>
      <c r="K19" s="60">
        <f>'INV1203'!$B23</f>
        <v>0</v>
      </c>
      <c r="L19" s="60" t="e">
        <f>#REF!</f>
        <v>#REF!</v>
      </c>
      <c r="M19" s="60" t="e">
        <f>#REF!</f>
        <v>#REF!</v>
      </c>
      <c r="N19" s="60" t="e">
        <f>#REF!</f>
        <v>#REF!</v>
      </c>
      <c r="O19" s="60" t="e">
        <f>#REF!</f>
        <v>#REF!</v>
      </c>
      <c r="P19" s="60" t="e">
        <f>#REF!</f>
        <v>#REF!</v>
      </c>
      <c r="Q19" s="60" t="e">
        <f>#REF!</f>
        <v>#REF!</v>
      </c>
      <c r="R19" s="60" t="e">
        <f>#REF!</f>
        <v>#REF!</v>
      </c>
      <c r="S19" s="60" t="e">
        <f>#REF!</f>
        <v>#REF!</v>
      </c>
      <c r="T19" s="60" t="e">
        <f>#REF!</f>
        <v>#REF!</v>
      </c>
      <c r="U19" s="60" t="e">
        <f>#REF!</f>
        <v>#REF!</v>
      </c>
      <c r="V19" s="60" t="e">
        <f>#REF!</f>
        <v>#REF!</v>
      </c>
      <c r="W19" s="60" t="e">
        <f>#REF!</f>
        <v>#REF!</v>
      </c>
      <c r="X19" s="60" t="e">
        <f>#REF!</f>
        <v>#REF!</v>
      </c>
      <c r="Y19" s="60" t="e">
        <f>#REF!</f>
        <v>#REF!</v>
      </c>
      <c r="Z19" s="60" t="e">
        <f>#REF!</f>
        <v>#REF!</v>
      </c>
      <c r="AA19" s="60" t="e">
        <f>#REF!</f>
        <v>#REF!</v>
      </c>
      <c r="AB19" s="60" t="e">
        <f>#REF!</f>
        <v>#REF!</v>
      </c>
      <c r="AC19" s="60" t="e">
        <f>#REF!</f>
        <v>#REF!</v>
      </c>
      <c r="AD19" s="60" t="e">
        <f>#REF!</f>
        <v>#REF!</v>
      </c>
      <c r="AE19" s="60" t="e">
        <f>#REF!</f>
        <v>#REF!</v>
      </c>
      <c r="AF19" s="60" t="e">
        <f>#REF!</f>
        <v>#REF!</v>
      </c>
      <c r="AG19" s="60" t="e">
        <f>#REF!</f>
        <v>#REF!</v>
      </c>
      <c r="AH19" s="60" t="e">
        <f>#REF!</f>
        <v>#REF!</v>
      </c>
      <c r="AI19" s="60" t="e">
        <f>#REF!</f>
        <v>#REF!</v>
      </c>
      <c r="AJ19" s="60" t="e">
        <f>#REF!</f>
        <v>#REF!</v>
      </c>
      <c r="AK19" s="60" t="e">
        <f>#REF!</f>
        <v>#REF!</v>
      </c>
      <c r="AL19" s="60" t="e">
        <f>#REF!</f>
        <v>#REF!</v>
      </c>
      <c r="AM19" s="60" t="e">
        <f>#REF!</f>
        <v>#REF!</v>
      </c>
      <c r="AN19" s="60" t="e">
        <f>#REF!</f>
        <v>#REF!</v>
      </c>
      <c r="AO19" s="60" t="e">
        <f>#REF!</f>
        <v>#REF!</v>
      </c>
      <c r="AP19" s="60" t="e">
        <f>#REF!</f>
        <v>#REF!</v>
      </c>
      <c r="AQ19" s="60" t="e">
        <f>#REF!</f>
        <v>#REF!</v>
      </c>
      <c r="AR19" s="60" t="e">
        <f>#REF!</f>
        <v>#REF!</v>
      </c>
      <c r="AS19" s="60" t="e">
        <f>#REF!</f>
        <v>#REF!</v>
      </c>
      <c r="AT19" s="60" t="e">
        <f>#REF!</f>
        <v>#REF!</v>
      </c>
      <c r="AU19" s="60" t="e">
        <f>#REF!</f>
        <v>#REF!</v>
      </c>
    </row>
    <row r="20" spans="1:81">
      <c r="A20" s="65">
        <f>'INV1101'!$A24</f>
        <v>17</v>
      </c>
      <c r="B20" s="60">
        <f>'INV1101'!$B24</f>
        <v>0</v>
      </c>
      <c r="C20" s="60">
        <f>'INV1102'!$B24</f>
        <v>0</v>
      </c>
      <c r="D20" s="60">
        <f>'INV1103'!$B24</f>
        <v>0</v>
      </c>
      <c r="E20" s="60">
        <f>'INV1104'!$B24</f>
        <v>0</v>
      </c>
      <c r="F20" s="60">
        <f>'INV1105'!$B24</f>
        <v>0</v>
      </c>
      <c r="G20" s="60">
        <f>'INV1106'!$B24</f>
        <v>0</v>
      </c>
      <c r="H20" s="60">
        <f>'INV1107'!$B24</f>
        <v>0</v>
      </c>
      <c r="I20" s="60">
        <f>'INV1202'!$B24</f>
        <v>0</v>
      </c>
      <c r="J20" s="60">
        <f>'INV1201'!$B24</f>
        <v>0</v>
      </c>
      <c r="K20" s="60">
        <f>'INV1203'!$B24</f>
        <v>0</v>
      </c>
      <c r="L20" s="60" t="e">
        <f>#REF!</f>
        <v>#REF!</v>
      </c>
      <c r="M20" s="60" t="e">
        <f>#REF!</f>
        <v>#REF!</v>
      </c>
      <c r="N20" s="60" t="e">
        <f>#REF!</f>
        <v>#REF!</v>
      </c>
      <c r="O20" s="60" t="e">
        <f>#REF!</f>
        <v>#REF!</v>
      </c>
      <c r="P20" s="60" t="e">
        <f>#REF!</f>
        <v>#REF!</v>
      </c>
      <c r="Q20" s="60" t="e">
        <f>#REF!</f>
        <v>#REF!</v>
      </c>
      <c r="R20" s="60" t="e">
        <f>#REF!</f>
        <v>#REF!</v>
      </c>
      <c r="S20" s="60" t="e">
        <f>#REF!</f>
        <v>#REF!</v>
      </c>
      <c r="T20" s="60" t="e">
        <f>#REF!</f>
        <v>#REF!</v>
      </c>
      <c r="U20" s="60" t="e">
        <f>#REF!</f>
        <v>#REF!</v>
      </c>
      <c r="V20" s="60" t="e">
        <f>#REF!</f>
        <v>#REF!</v>
      </c>
      <c r="W20" s="60" t="e">
        <f>#REF!</f>
        <v>#REF!</v>
      </c>
      <c r="X20" s="60" t="e">
        <f>#REF!</f>
        <v>#REF!</v>
      </c>
      <c r="Y20" s="60" t="e">
        <f>#REF!</f>
        <v>#REF!</v>
      </c>
      <c r="Z20" s="60" t="e">
        <f>#REF!</f>
        <v>#REF!</v>
      </c>
      <c r="AA20" s="60" t="e">
        <f>#REF!</f>
        <v>#REF!</v>
      </c>
      <c r="AB20" s="60" t="e">
        <f>#REF!</f>
        <v>#REF!</v>
      </c>
      <c r="AC20" s="60" t="e">
        <f>#REF!</f>
        <v>#REF!</v>
      </c>
      <c r="AD20" s="60" t="e">
        <f>#REF!</f>
        <v>#REF!</v>
      </c>
      <c r="AE20" s="60" t="e">
        <f>#REF!</f>
        <v>#REF!</v>
      </c>
      <c r="AF20" s="60" t="e">
        <f>#REF!</f>
        <v>#REF!</v>
      </c>
      <c r="AG20" s="60" t="e">
        <f>#REF!</f>
        <v>#REF!</v>
      </c>
      <c r="AH20" s="60" t="e">
        <f>#REF!</f>
        <v>#REF!</v>
      </c>
      <c r="AI20" s="60" t="e">
        <f>#REF!</f>
        <v>#REF!</v>
      </c>
      <c r="AJ20" s="60" t="e">
        <f>#REF!</f>
        <v>#REF!</v>
      </c>
      <c r="AK20" s="60" t="e">
        <f>#REF!</f>
        <v>#REF!</v>
      </c>
      <c r="AL20" s="60" t="e">
        <f>#REF!</f>
        <v>#REF!</v>
      </c>
      <c r="AM20" s="60" t="e">
        <f>#REF!</f>
        <v>#REF!</v>
      </c>
      <c r="AN20" s="60" t="e">
        <f>#REF!</f>
        <v>#REF!</v>
      </c>
      <c r="AO20" s="60" t="e">
        <f>#REF!</f>
        <v>#REF!</v>
      </c>
      <c r="AP20" s="60" t="e">
        <f>#REF!</f>
        <v>#REF!</v>
      </c>
      <c r="AQ20" s="60" t="e">
        <f>#REF!</f>
        <v>#REF!</v>
      </c>
      <c r="AR20" s="60" t="e">
        <f>#REF!</f>
        <v>#REF!</v>
      </c>
      <c r="AS20" s="60" t="e">
        <f>#REF!</f>
        <v>#REF!</v>
      </c>
      <c r="AT20" s="60" t="e">
        <f>#REF!</f>
        <v>#REF!</v>
      </c>
      <c r="AU20" s="60" t="e">
        <f>#REF!</f>
        <v>#REF!</v>
      </c>
    </row>
    <row r="21" spans="1:81">
      <c r="A21" s="65">
        <f>'INV1101'!$A25</f>
        <v>18</v>
      </c>
      <c r="B21" s="60">
        <f>'INV1101'!$B25</f>
        <v>0</v>
      </c>
      <c r="C21" s="60">
        <f>'INV1102'!$B25</f>
        <v>0</v>
      </c>
      <c r="D21" s="60">
        <f>'INV1103'!$B25</f>
        <v>0</v>
      </c>
      <c r="E21" s="60">
        <f>'INV1104'!$B25</f>
        <v>0</v>
      </c>
      <c r="F21" s="60">
        <f>'INV1105'!$B25</f>
        <v>0</v>
      </c>
      <c r="G21" s="60">
        <f>'INV1106'!$B25</f>
        <v>0</v>
      </c>
      <c r="H21" s="60">
        <f>'INV1107'!$B25</f>
        <v>0</v>
      </c>
      <c r="I21" s="60">
        <f>'INV1202'!$B25</f>
        <v>0</v>
      </c>
      <c r="J21" s="60">
        <f>'INV1201'!$B25</f>
        <v>0</v>
      </c>
      <c r="K21" s="60">
        <f>'INV1203'!$B25</f>
        <v>0</v>
      </c>
      <c r="L21" s="60" t="e">
        <f>#REF!</f>
        <v>#REF!</v>
      </c>
      <c r="M21" s="60" t="e">
        <f>#REF!</f>
        <v>#REF!</v>
      </c>
      <c r="N21" s="60" t="e">
        <f>#REF!</f>
        <v>#REF!</v>
      </c>
      <c r="O21" s="60" t="e">
        <f>#REF!</f>
        <v>#REF!</v>
      </c>
      <c r="P21" s="60" t="e">
        <f>#REF!</f>
        <v>#REF!</v>
      </c>
      <c r="Q21" s="60" t="e">
        <f>#REF!</f>
        <v>#REF!</v>
      </c>
      <c r="R21" s="60" t="e">
        <f>#REF!</f>
        <v>#REF!</v>
      </c>
      <c r="S21" s="60" t="e">
        <f>#REF!</f>
        <v>#REF!</v>
      </c>
      <c r="T21" s="60" t="e">
        <f>#REF!</f>
        <v>#REF!</v>
      </c>
      <c r="U21" s="60" t="e">
        <f>#REF!</f>
        <v>#REF!</v>
      </c>
      <c r="V21" s="60" t="e">
        <f>#REF!</f>
        <v>#REF!</v>
      </c>
      <c r="W21" s="60" t="e">
        <f>#REF!</f>
        <v>#REF!</v>
      </c>
      <c r="X21" s="60" t="e">
        <f>#REF!</f>
        <v>#REF!</v>
      </c>
      <c r="Y21" s="60" t="e">
        <f>#REF!</f>
        <v>#REF!</v>
      </c>
      <c r="Z21" s="60" t="e">
        <f>#REF!</f>
        <v>#REF!</v>
      </c>
      <c r="AA21" s="60" t="e">
        <f>#REF!</f>
        <v>#REF!</v>
      </c>
      <c r="AB21" s="60" t="e">
        <f>#REF!</f>
        <v>#REF!</v>
      </c>
      <c r="AC21" s="60" t="e">
        <f>#REF!</f>
        <v>#REF!</v>
      </c>
      <c r="AD21" s="60" t="e">
        <f>#REF!</f>
        <v>#REF!</v>
      </c>
      <c r="AE21" s="60" t="e">
        <f>#REF!</f>
        <v>#REF!</v>
      </c>
      <c r="AF21" s="60" t="e">
        <f>#REF!</f>
        <v>#REF!</v>
      </c>
      <c r="AG21" s="60" t="e">
        <f>#REF!</f>
        <v>#REF!</v>
      </c>
      <c r="AH21" s="60" t="e">
        <f>#REF!</f>
        <v>#REF!</v>
      </c>
      <c r="AI21" s="60" t="e">
        <f>#REF!</f>
        <v>#REF!</v>
      </c>
      <c r="AJ21" s="60" t="e">
        <f>#REF!</f>
        <v>#REF!</v>
      </c>
      <c r="AK21" s="60" t="e">
        <f>#REF!</f>
        <v>#REF!</v>
      </c>
      <c r="AL21" s="60" t="e">
        <f>#REF!</f>
        <v>#REF!</v>
      </c>
      <c r="AM21" s="60" t="e">
        <f>#REF!</f>
        <v>#REF!</v>
      </c>
      <c r="AN21" s="60" t="e">
        <f>#REF!</f>
        <v>#REF!</v>
      </c>
      <c r="AO21" s="60" t="e">
        <f>#REF!</f>
        <v>#REF!</v>
      </c>
      <c r="AP21" s="60" t="e">
        <f>#REF!</f>
        <v>#REF!</v>
      </c>
      <c r="AQ21" s="60" t="e">
        <f>#REF!</f>
        <v>#REF!</v>
      </c>
      <c r="AR21" s="60" t="e">
        <f>#REF!</f>
        <v>#REF!</v>
      </c>
      <c r="AS21" s="60" t="e">
        <f>#REF!</f>
        <v>#REF!</v>
      </c>
      <c r="AT21" s="60" t="e">
        <f>#REF!</f>
        <v>#REF!</v>
      </c>
      <c r="AU21" s="60" t="e">
        <f>#REF!</f>
        <v>#REF!</v>
      </c>
    </row>
    <row r="22" spans="1:81">
      <c r="A22" s="65">
        <f>'INV1101'!$A26</f>
        <v>19</v>
      </c>
      <c r="B22" s="60">
        <f>'INV1101'!$B26</f>
        <v>0</v>
      </c>
      <c r="C22" s="60">
        <f>'INV1102'!$B26</f>
        <v>0</v>
      </c>
      <c r="D22" s="60">
        <f>'INV1103'!$B26</f>
        <v>0</v>
      </c>
      <c r="E22" s="60">
        <f>'INV1104'!$B26</f>
        <v>0</v>
      </c>
      <c r="F22" s="60">
        <f>'INV1105'!$B26</f>
        <v>0</v>
      </c>
      <c r="G22" s="60">
        <f>'INV1106'!$B26</f>
        <v>0</v>
      </c>
      <c r="H22" s="60">
        <f>'INV1107'!$B26</f>
        <v>0</v>
      </c>
      <c r="I22" s="60">
        <f>'INV1202'!$B26</f>
        <v>0</v>
      </c>
      <c r="J22" s="60">
        <f>'INV1201'!$B26</f>
        <v>0</v>
      </c>
      <c r="K22" s="60">
        <f>'INV1203'!$B26</f>
        <v>0</v>
      </c>
      <c r="L22" s="60" t="e">
        <f>#REF!</f>
        <v>#REF!</v>
      </c>
      <c r="M22" s="60" t="e">
        <f>#REF!</f>
        <v>#REF!</v>
      </c>
      <c r="N22" s="60" t="e">
        <f>#REF!</f>
        <v>#REF!</v>
      </c>
      <c r="O22" s="60" t="e">
        <f>#REF!</f>
        <v>#REF!</v>
      </c>
      <c r="P22" s="60" t="e">
        <f>#REF!</f>
        <v>#REF!</v>
      </c>
      <c r="Q22" s="60" t="e">
        <f>#REF!</f>
        <v>#REF!</v>
      </c>
      <c r="R22" s="60" t="e">
        <f>#REF!</f>
        <v>#REF!</v>
      </c>
      <c r="S22" s="60" t="e">
        <f>#REF!</f>
        <v>#REF!</v>
      </c>
      <c r="T22" s="60" t="e">
        <f>#REF!</f>
        <v>#REF!</v>
      </c>
      <c r="U22" s="60" t="e">
        <f>#REF!</f>
        <v>#REF!</v>
      </c>
      <c r="V22" s="60" t="e">
        <f>#REF!</f>
        <v>#REF!</v>
      </c>
      <c r="W22" s="60" t="e">
        <f>#REF!</f>
        <v>#REF!</v>
      </c>
      <c r="X22" s="60" t="e">
        <f>#REF!</f>
        <v>#REF!</v>
      </c>
      <c r="Y22" s="60" t="e">
        <f>#REF!</f>
        <v>#REF!</v>
      </c>
      <c r="Z22" s="60" t="e">
        <f>#REF!</f>
        <v>#REF!</v>
      </c>
      <c r="AA22" s="60" t="e">
        <f>#REF!</f>
        <v>#REF!</v>
      </c>
      <c r="AB22" s="60" t="e">
        <f>#REF!</f>
        <v>#REF!</v>
      </c>
      <c r="AC22" s="60" t="e">
        <f>#REF!</f>
        <v>#REF!</v>
      </c>
      <c r="AD22" s="60" t="e">
        <f>#REF!</f>
        <v>#REF!</v>
      </c>
      <c r="AE22" s="60" t="e">
        <f>#REF!</f>
        <v>#REF!</v>
      </c>
      <c r="AF22" s="60" t="e">
        <f>#REF!</f>
        <v>#REF!</v>
      </c>
      <c r="AG22" s="60" t="e">
        <f>#REF!</f>
        <v>#REF!</v>
      </c>
      <c r="AH22" s="60" t="e">
        <f>#REF!</f>
        <v>#REF!</v>
      </c>
      <c r="AI22" s="60" t="e">
        <f>#REF!</f>
        <v>#REF!</v>
      </c>
      <c r="AJ22" s="60" t="e">
        <f>#REF!</f>
        <v>#REF!</v>
      </c>
      <c r="AK22" s="60" t="e">
        <f>#REF!</f>
        <v>#REF!</v>
      </c>
      <c r="AL22" s="60" t="e">
        <f>#REF!</f>
        <v>#REF!</v>
      </c>
      <c r="AM22" s="60" t="e">
        <f>#REF!</f>
        <v>#REF!</v>
      </c>
      <c r="AN22" s="60" t="e">
        <f>#REF!</f>
        <v>#REF!</v>
      </c>
      <c r="AO22" s="60" t="e">
        <f>#REF!</f>
        <v>#REF!</v>
      </c>
      <c r="AP22" s="60" t="e">
        <f>#REF!</f>
        <v>#REF!</v>
      </c>
      <c r="AQ22" s="60" t="e">
        <f>#REF!</f>
        <v>#REF!</v>
      </c>
      <c r="AR22" s="60" t="e">
        <f>#REF!</f>
        <v>#REF!</v>
      </c>
      <c r="AS22" s="60" t="e">
        <f>#REF!</f>
        <v>#REF!</v>
      </c>
      <c r="AT22" s="60" t="e">
        <f>#REF!</f>
        <v>#REF!</v>
      </c>
      <c r="AU22" s="60" t="e">
        <f>#REF!</f>
        <v>#REF!</v>
      </c>
    </row>
    <row r="23" spans="1:81">
      <c r="A23" s="65">
        <f>'INV1101'!$A27</f>
        <v>20</v>
      </c>
      <c r="B23" s="60">
        <f>'INV1101'!$B27</f>
        <v>0</v>
      </c>
      <c r="C23" s="60">
        <f>'INV1102'!$B27</f>
        <v>0</v>
      </c>
      <c r="D23" s="60">
        <f>'INV1103'!$B27</f>
        <v>0</v>
      </c>
      <c r="E23" s="60">
        <f>'INV1104'!$B27</f>
        <v>0</v>
      </c>
      <c r="F23" s="60">
        <f>'INV1105'!$B27</f>
        <v>0</v>
      </c>
      <c r="G23" s="60">
        <f>'INV1106'!$B27</f>
        <v>0</v>
      </c>
      <c r="H23" s="60">
        <f>'INV1107'!$B27</f>
        <v>0</v>
      </c>
      <c r="I23" s="60">
        <f>'INV1202'!$B27</f>
        <v>0</v>
      </c>
      <c r="J23" s="60">
        <f>'INV1201'!$B27</f>
        <v>0</v>
      </c>
      <c r="K23" s="60">
        <f>'INV1203'!$B27</f>
        <v>0</v>
      </c>
      <c r="L23" s="60" t="e">
        <f>#REF!</f>
        <v>#REF!</v>
      </c>
      <c r="M23" s="60" t="e">
        <f>#REF!</f>
        <v>#REF!</v>
      </c>
      <c r="N23" s="60" t="e">
        <f>#REF!</f>
        <v>#REF!</v>
      </c>
      <c r="O23" s="60" t="e">
        <f>#REF!</f>
        <v>#REF!</v>
      </c>
      <c r="P23" s="60" t="e">
        <f>#REF!</f>
        <v>#REF!</v>
      </c>
      <c r="Q23" s="60" t="e">
        <f>#REF!</f>
        <v>#REF!</v>
      </c>
      <c r="R23" s="60" t="e">
        <f>#REF!</f>
        <v>#REF!</v>
      </c>
      <c r="S23" s="60" t="e">
        <f>#REF!</f>
        <v>#REF!</v>
      </c>
      <c r="T23" s="60" t="e">
        <f>#REF!</f>
        <v>#REF!</v>
      </c>
      <c r="U23" s="60" t="e">
        <f>#REF!</f>
        <v>#REF!</v>
      </c>
      <c r="V23" s="60" t="e">
        <f>#REF!</f>
        <v>#REF!</v>
      </c>
      <c r="W23" s="60" t="e">
        <f>#REF!</f>
        <v>#REF!</v>
      </c>
      <c r="X23" s="60" t="e">
        <f>#REF!</f>
        <v>#REF!</v>
      </c>
      <c r="Y23" s="60" t="e">
        <f>#REF!</f>
        <v>#REF!</v>
      </c>
      <c r="Z23" s="60" t="e">
        <f>#REF!</f>
        <v>#REF!</v>
      </c>
      <c r="AA23" s="60" t="e">
        <f>#REF!</f>
        <v>#REF!</v>
      </c>
      <c r="AB23" s="60" t="e">
        <f>#REF!</f>
        <v>#REF!</v>
      </c>
      <c r="AC23" s="60" t="e">
        <f>#REF!</f>
        <v>#REF!</v>
      </c>
      <c r="AD23" s="60" t="e">
        <f>#REF!</f>
        <v>#REF!</v>
      </c>
      <c r="AE23" s="60" t="e">
        <f>#REF!</f>
        <v>#REF!</v>
      </c>
      <c r="AF23" s="60" t="e">
        <f>#REF!</f>
        <v>#REF!</v>
      </c>
      <c r="AG23" s="60" t="e">
        <f>#REF!</f>
        <v>#REF!</v>
      </c>
      <c r="AH23" s="60" t="e">
        <f>#REF!</f>
        <v>#REF!</v>
      </c>
      <c r="AI23" s="60" t="e">
        <f>#REF!</f>
        <v>#REF!</v>
      </c>
      <c r="AJ23" s="60" t="e">
        <f>#REF!</f>
        <v>#REF!</v>
      </c>
      <c r="AK23" s="60" t="e">
        <f>#REF!</f>
        <v>#REF!</v>
      </c>
      <c r="AL23" s="60" t="e">
        <f>#REF!</f>
        <v>#REF!</v>
      </c>
      <c r="AM23" s="60" t="e">
        <f>#REF!</f>
        <v>#REF!</v>
      </c>
      <c r="AN23" s="60" t="e">
        <f>#REF!</f>
        <v>#REF!</v>
      </c>
      <c r="AO23" s="60" t="e">
        <f>#REF!</f>
        <v>#REF!</v>
      </c>
      <c r="AP23" s="60" t="e">
        <f>#REF!</f>
        <v>#REF!</v>
      </c>
      <c r="AQ23" s="60" t="e">
        <f>#REF!</f>
        <v>#REF!</v>
      </c>
      <c r="AR23" s="60" t="e">
        <f>#REF!</f>
        <v>#REF!</v>
      </c>
      <c r="AS23" s="60" t="e">
        <f>#REF!</f>
        <v>#REF!</v>
      </c>
      <c r="AT23" s="60" t="e">
        <f>#REF!</f>
        <v>#REF!</v>
      </c>
      <c r="AU23" s="60" t="e">
        <f>#REF!</f>
        <v>#REF!</v>
      </c>
    </row>
    <row r="24" spans="1:81">
      <c r="A24" s="65">
        <f>'INV1101'!$A28</f>
        <v>21</v>
      </c>
      <c r="B24" s="60">
        <f>'INV1101'!$B28</f>
        <v>0</v>
      </c>
      <c r="C24" s="60">
        <f>'INV1102'!$B28</f>
        <v>0</v>
      </c>
      <c r="D24" s="60">
        <f>'INV1103'!$B28</f>
        <v>0</v>
      </c>
      <c r="E24" s="60">
        <f>'INV1104'!$B28</f>
        <v>0</v>
      </c>
      <c r="F24" s="60">
        <f>'INV1105'!$B28</f>
        <v>0</v>
      </c>
      <c r="G24" s="60">
        <f>'INV1106'!$B28</f>
        <v>0</v>
      </c>
      <c r="H24" s="60">
        <f>'INV1107'!$B28</f>
        <v>0</v>
      </c>
      <c r="I24" s="60">
        <f>'INV1202'!$B28</f>
        <v>0</v>
      </c>
      <c r="J24" s="60">
        <f>'INV1201'!$B28</f>
        <v>0</v>
      </c>
      <c r="K24" s="60">
        <f>'INV1203'!$B28</f>
        <v>0</v>
      </c>
      <c r="L24" s="60" t="e">
        <f>#REF!</f>
        <v>#REF!</v>
      </c>
      <c r="M24" s="60" t="e">
        <f>#REF!</f>
        <v>#REF!</v>
      </c>
      <c r="N24" s="60" t="e">
        <f>#REF!</f>
        <v>#REF!</v>
      </c>
      <c r="O24" s="60" t="e">
        <f>#REF!</f>
        <v>#REF!</v>
      </c>
      <c r="P24" s="60" t="e">
        <f>#REF!</f>
        <v>#REF!</v>
      </c>
      <c r="Q24" s="60" t="e">
        <f>#REF!</f>
        <v>#REF!</v>
      </c>
      <c r="R24" s="60" t="e">
        <f>#REF!</f>
        <v>#REF!</v>
      </c>
      <c r="S24" s="60" t="e">
        <f>#REF!</f>
        <v>#REF!</v>
      </c>
      <c r="T24" s="60" t="e">
        <f>#REF!</f>
        <v>#REF!</v>
      </c>
      <c r="U24" s="60" t="e">
        <f>#REF!</f>
        <v>#REF!</v>
      </c>
      <c r="V24" s="60" t="e">
        <f>#REF!</f>
        <v>#REF!</v>
      </c>
      <c r="W24" s="60" t="e">
        <f>#REF!</f>
        <v>#REF!</v>
      </c>
      <c r="X24" s="60" t="e">
        <f>#REF!</f>
        <v>#REF!</v>
      </c>
      <c r="Y24" s="60" t="e">
        <f>#REF!</f>
        <v>#REF!</v>
      </c>
      <c r="Z24" s="60" t="e">
        <f>#REF!</f>
        <v>#REF!</v>
      </c>
      <c r="AA24" s="60" t="e">
        <f>#REF!</f>
        <v>#REF!</v>
      </c>
      <c r="AB24" s="60" t="e">
        <f>#REF!</f>
        <v>#REF!</v>
      </c>
      <c r="AC24" s="60" t="e">
        <f>#REF!</f>
        <v>#REF!</v>
      </c>
      <c r="AD24" s="60" t="e">
        <f>#REF!</f>
        <v>#REF!</v>
      </c>
      <c r="AE24" s="60" t="e">
        <f>#REF!</f>
        <v>#REF!</v>
      </c>
      <c r="AF24" s="60" t="e">
        <f>#REF!</f>
        <v>#REF!</v>
      </c>
      <c r="AG24" s="60" t="e">
        <f>#REF!</f>
        <v>#REF!</v>
      </c>
      <c r="AH24" s="60" t="e">
        <f>#REF!</f>
        <v>#REF!</v>
      </c>
      <c r="AI24" s="60" t="e">
        <f>#REF!</f>
        <v>#REF!</v>
      </c>
      <c r="AJ24" s="60" t="e">
        <f>#REF!</f>
        <v>#REF!</v>
      </c>
      <c r="AK24" s="60" t="e">
        <f>#REF!</f>
        <v>#REF!</v>
      </c>
      <c r="AL24" s="60" t="e">
        <f>#REF!</f>
        <v>#REF!</v>
      </c>
      <c r="AM24" s="60" t="e">
        <f>#REF!</f>
        <v>#REF!</v>
      </c>
      <c r="AN24" s="60" t="e">
        <f>#REF!</f>
        <v>#REF!</v>
      </c>
      <c r="AO24" s="60" t="e">
        <f>#REF!</f>
        <v>#REF!</v>
      </c>
      <c r="AP24" s="60" t="e">
        <f>#REF!</f>
        <v>#REF!</v>
      </c>
      <c r="AQ24" s="60" t="e">
        <f>#REF!</f>
        <v>#REF!</v>
      </c>
      <c r="AR24" s="60" t="e">
        <f>#REF!</f>
        <v>#REF!</v>
      </c>
      <c r="AS24" s="60" t="e">
        <f>#REF!</f>
        <v>#REF!</v>
      </c>
      <c r="AT24" s="60" t="e">
        <f>#REF!</f>
        <v>#REF!</v>
      </c>
      <c r="AU24" s="60" t="e">
        <f>#REF!</f>
        <v>#REF!</v>
      </c>
    </row>
    <row r="25" spans="1:81">
      <c r="A25" s="65">
        <f>'INV1101'!$A29</f>
        <v>22</v>
      </c>
      <c r="B25" s="60">
        <f>'INV1101'!$B29</f>
        <v>0</v>
      </c>
      <c r="C25" s="60">
        <f>'INV1102'!$B29</f>
        <v>0</v>
      </c>
      <c r="D25" s="60">
        <f>'INV1103'!$B29</f>
        <v>0</v>
      </c>
      <c r="E25" s="60">
        <f>'INV1104'!$B29</f>
        <v>0</v>
      </c>
      <c r="F25" s="60">
        <f>'INV1105'!$B29</f>
        <v>0</v>
      </c>
      <c r="G25" s="60">
        <f>'INV1106'!$B29</f>
        <v>0</v>
      </c>
      <c r="H25" s="60">
        <f>'INV1107'!$B29</f>
        <v>0</v>
      </c>
      <c r="I25" s="60">
        <f>'INV1202'!$B29</f>
        <v>0</v>
      </c>
      <c r="J25" s="60">
        <f>'INV1201'!$B29</f>
        <v>0</v>
      </c>
      <c r="K25" s="60">
        <f>'INV1203'!$B29</f>
        <v>0</v>
      </c>
      <c r="L25" s="60" t="e">
        <f>#REF!</f>
        <v>#REF!</v>
      </c>
      <c r="M25" s="60" t="e">
        <f>#REF!</f>
        <v>#REF!</v>
      </c>
      <c r="N25" s="60" t="e">
        <f>#REF!</f>
        <v>#REF!</v>
      </c>
      <c r="O25" s="60" t="e">
        <f>#REF!</f>
        <v>#REF!</v>
      </c>
      <c r="P25" s="60" t="e">
        <f>#REF!</f>
        <v>#REF!</v>
      </c>
      <c r="Q25" s="60" t="e">
        <f>#REF!</f>
        <v>#REF!</v>
      </c>
      <c r="R25" s="60" t="e">
        <f>#REF!</f>
        <v>#REF!</v>
      </c>
      <c r="S25" s="60" t="e">
        <f>#REF!</f>
        <v>#REF!</v>
      </c>
      <c r="T25" s="60" t="e">
        <f>#REF!</f>
        <v>#REF!</v>
      </c>
      <c r="U25" s="60" t="e">
        <f>#REF!</f>
        <v>#REF!</v>
      </c>
      <c r="V25" s="60" t="e">
        <f>#REF!</f>
        <v>#REF!</v>
      </c>
      <c r="W25" s="60" t="e">
        <f>#REF!</f>
        <v>#REF!</v>
      </c>
      <c r="X25" s="60" t="e">
        <f>#REF!</f>
        <v>#REF!</v>
      </c>
      <c r="Y25" s="60" t="e">
        <f>#REF!</f>
        <v>#REF!</v>
      </c>
      <c r="Z25" s="60" t="e">
        <f>#REF!</f>
        <v>#REF!</v>
      </c>
      <c r="AA25" s="60" t="e">
        <f>#REF!</f>
        <v>#REF!</v>
      </c>
      <c r="AB25" s="60" t="e">
        <f>#REF!</f>
        <v>#REF!</v>
      </c>
      <c r="AC25" s="60" t="e">
        <f>#REF!</f>
        <v>#REF!</v>
      </c>
      <c r="AD25" s="60" t="e">
        <f>#REF!</f>
        <v>#REF!</v>
      </c>
      <c r="AE25" s="60" t="e">
        <f>#REF!</f>
        <v>#REF!</v>
      </c>
      <c r="AF25" s="60" t="e">
        <f>#REF!</f>
        <v>#REF!</v>
      </c>
      <c r="AG25" s="60" t="e">
        <f>#REF!</f>
        <v>#REF!</v>
      </c>
      <c r="AH25" s="60" t="e">
        <f>#REF!</f>
        <v>#REF!</v>
      </c>
      <c r="AI25" s="60" t="e">
        <f>#REF!</f>
        <v>#REF!</v>
      </c>
      <c r="AJ25" s="60" t="e">
        <f>#REF!</f>
        <v>#REF!</v>
      </c>
      <c r="AK25" s="60" t="e">
        <f>#REF!</f>
        <v>#REF!</v>
      </c>
      <c r="AL25" s="60" t="e">
        <f>#REF!</f>
        <v>#REF!</v>
      </c>
      <c r="AM25" s="60" t="e">
        <f>#REF!</f>
        <v>#REF!</v>
      </c>
      <c r="AN25" s="60" t="e">
        <f>#REF!</f>
        <v>#REF!</v>
      </c>
      <c r="AO25" s="60" t="e">
        <f>#REF!</f>
        <v>#REF!</v>
      </c>
      <c r="AP25" s="60" t="e">
        <f>#REF!</f>
        <v>#REF!</v>
      </c>
      <c r="AQ25" s="60" t="e">
        <f>#REF!</f>
        <v>#REF!</v>
      </c>
      <c r="AR25" s="60" t="e">
        <f>#REF!</f>
        <v>#REF!</v>
      </c>
      <c r="AS25" s="60" t="e">
        <f>#REF!</f>
        <v>#REF!</v>
      </c>
      <c r="AT25" s="60" t="e">
        <f>#REF!</f>
        <v>#REF!</v>
      </c>
      <c r="AU25" s="60" t="e">
        <f>#REF!</f>
        <v>#REF!</v>
      </c>
    </row>
    <row r="26" spans="1:81">
      <c r="A26" s="65">
        <f>'INV1101'!$A30</f>
        <v>23</v>
      </c>
      <c r="B26" s="60">
        <f>'INV1101'!$B30</f>
        <v>0</v>
      </c>
      <c r="C26" s="60">
        <f>'INV1102'!$B30</f>
        <v>0</v>
      </c>
      <c r="D26" s="60">
        <f>'INV1103'!$B30</f>
        <v>0</v>
      </c>
      <c r="E26" s="60">
        <f>'INV1104'!$B30</f>
        <v>0</v>
      </c>
      <c r="F26" s="60">
        <f>'INV1105'!$B30</f>
        <v>0</v>
      </c>
      <c r="G26" s="60">
        <f>'INV1106'!$B30</f>
        <v>0</v>
      </c>
      <c r="H26" s="60">
        <f>'INV1107'!$B30</f>
        <v>0</v>
      </c>
      <c r="I26" s="60">
        <f>'INV1202'!$B30</f>
        <v>0</v>
      </c>
      <c r="J26" s="60">
        <f>'INV1201'!$B30</f>
        <v>0</v>
      </c>
      <c r="K26" s="60">
        <f>'INV1203'!$B30</f>
        <v>0</v>
      </c>
      <c r="L26" s="60" t="e">
        <f>#REF!</f>
        <v>#REF!</v>
      </c>
      <c r="M26" s="60" t="e">
        <f>#REF!</f>
        <v>#REF!</v>
      </c>
      <c r="N26" s="60" t="e">
        <f>#REF!</f>
        <v>#REF!</v>
      </c>
      <c r="O26" s="60" t="e">
        <f>#REF!</f>
        <v>#REF!</v>
      </c>
      <c r="P26" s="60" t="e">
        <f>#REF!</f>
        <v>#REF!</v>
      </c>
      <c r="Q26" s="60" t="e">
        <f>#REF!</f>
        <v>#REF!</v>
      </c>
      <c r="R26" s="60" t="e">
        <f>#REF!</f>
        <v>#REF!</v>
      </c>
      <c r="S26" s="60" t="e">
        <f>#REF!</f>
        <v>#REF!</v>
      </c>
      <c r="T26" s="60" t="e">
        <f>#REF!</f>
        <v>#REF!</v>
      </c>
      <c r="U26" s="60" t="e">
        <f>#REF!</f>
        <v>#REF!</v>
      </c>
      <c r="V26" s="60" t="e">
        <f>#REF!</f>
        <v>#REF!</v>
      </c>
      <c r="W26" s="60" t="e">
        <f>#REF!</f>
        <v>#REF!</v>
      </c>
      <c r="X26" s="60" t="e">
        <f>#REF!</f>
        <v>#REF!</v>
      </c>
      <c r="Y26" s="60" t="e">
        <f>#REF!</f>
        <v>#REF!</v>
      </c>
      <c r="Z26" s="60" t="e">
        <f>#REF!</f>
        <v>#REF!</v>
      </c>
      <c r="AA26" s="60" t="e">
        <f>#REF!</f>
        <v>#REF!</v>
      </c>
      <c r="AB26" s="60" t="e">
        <f>#REF!</f>
        <v>#REF!</v>
      </c>
      <c r="AC26" s="60" t="e">
        <f>#REF!</f>
        <v>#REF!</v>
      </c>
      <c r="AD26" s="60" t="e">
        <f>#REF!</f>
        <v>#REF!</v>
      </c>
      <c r="AE26" s="60" t="e">
        <f>#REF!</f>
        <v>#REF!</v>
      </c>
      <c r="AF26" s="60" t="e">
        <f>#REF!</f>
        <v>#REF!</v>
      </c>
      <c r="AG26" s="60" t="e">
        <f>#REF!</f>
        <v>#REF!</v>
      </c>
      <c r="AH26" s="60" t="e">
        <f>#REF!</f>
        <v>#REF!</v>
      </c>
      <c r="AI26" s="60" t="e">
        <f>#REF!</f>
        <v>#REF!</v>
      </c>
      <c r="AJ26" s="60" t="e">
        <f>#REF!</f>
        <v>#REF!</v>
      </c>
      <c r="AK26" s="60" t="e">
        <f>#REF!</f>
        <v>#REF!</v>
      </c>
      <c r="AL26" s="60" t="e">
        <f>#REF!</f>
        <v>#REF!</v>
      </c>
      <c r="AM26" s="60" t="e">
        <f>#REF!</f>
        <v>#REF!</v>
      </c>
      <c r="AN26" s="60" t="e">
        <f>#REF!</f>
        <v>#REF!</v>
      </c>
      <c r="AO26" s="60" t="e">
        <f>#REF!</f>
        <v>#REF!</v>
      </c>
      <c r="AP26" s="60" t="e">
        <f>#REF!</f>
        <v>#REF!</v>
      </c>
      <c r="AQ26" s="60" t="e">
        <f>#REF!</f>
        <v>#REF!</v>
      </c>
      <c r="AR26" s="60" t="e">
        <f>#REF!</f>
        <v>#REF!</v>
      </c>
      <c r="AS26" s="60" t="e">
        <f>#REF!</f>
        <v>#REF!</v>
      </c>
      <c r="AT26" s="60" t="e">
        <f>#REF!</f>
        <v>#REF!</v>
      </c>
      <c r="AU26" s="60" t="e">
        <f>#REF!</f>
        <v>#REF!</v>
      </c>
    </row>
    <row r="27" spans="1:81">
      <c r="A27" s="65">
        <f>'INV1101'!$A31</f>
        <v>24</v>
      </c>
      <c r="B27" s="60">
        <f>'INV1101'!$B31</f>
        <v>0</v>
      </c>
      <c r="C27" s="60">
        <f>'INV1102'!$B31</f>
        <v>0</v>
      </c>
      <c r="D27" s="60">
        <f>'INV1103'!$B31</f>
        <v>0</v>
      </c>
      <c r="E27" s="60">
        <f>'INV1104'!$B31</f>
        <v>0</v>
      </c>
      <c r="F27" s="60">
        <f>'INV1105'!$B31</f>
        <v>0</v>
      </c>
      <c r="G27" s="60">
        <f>'INV1106'!$B31</f>
        <v>0</v>
      </c>
      <c r="H27" s="60">
        <f>'INV1107'!$B31</f>
        <v>0</v>
      </c>
      <c r="I27" s="60">
        <f>'INV1202'!$B31</f>
        <v>0</v>
      </c>
      <c r="J27" s="60">
        <f>'INV1201'!$B31</f>
        <v>0</v>
      </c>
      <c r="K27" s="60">
        <f>'INV1203'!$B31</f>
        <v>0</v>
      </c>
      <c r="L27" s="60" t="e">
        <f>#REF!</f>
        <v>#REF!</v>
      </c>
      <c r="M27" s="60" t="e">
        <f>#REF!</f>
        <v>#REF!</v>
      </c>
      <c r="N27" s="60" t="e">
        <f>#REF!</f>
        <v>#REF!</v>
      </c>
      <c r="O27" s="60" t="e">
        <f>#REF!</f>
        <v>#REF!</v>
      </c>
      <c r="P27" s="60" t="e">
        <f>#REF!</f>
        <v>#REF!</v>
      </c>
      <c r="Q27" s="60" t="e">
        <f>#REF!</f>
        <v>#REF!</v>
      </c>
      <c r="R27" s="60" t="e">
        <f>#REF!</f>
        <v>#REF!</v>
      </c>
      <c r="S27" s="60" t="e">
        <f>#REF!</f>
        <v>#REF!</v>
      </c>
      <c r="T27" s="60" t="e">
        <f>#REF!</f>
        <v>#REF!</v>
      </c>
      <c r="U27" s="60" t="e">
        <f>#REF!</f>
        <v>#REF!</v>
      </c>
      <c r="V27" s="60" t="e">
        <f>#REF!</f>
        <v>#REF!</v>
      </c>
      <c r="W27" s="60" t="e">
        <f>#REF!</f>
        <v>#REF!</v>
      </c>
      <c r="X27" s="60" t="e">
        <f>#REF!</f>
        <v>#REF!</v>
      </c>
      <c r="Y27" s="60" t="e">
        <f>#REF!</f>
        <v>#REF!</v>
      </c>
      <c r="Z27" s="60" t="e">
        <f>#REF!</f>
        <v>#REF!</v>
      </c>
      <c r="AA27" s="60" t="e">
        <f>#REF!</f>
        <v>#REF!</v>
      </c>
      <c r="AB27" s="60" t="e">
        <f>#REF!</f>
        <v>#REF!</v>
      </c>
      <c r="AC27" s="60" t="e">
        <f>#REF!</f>
        <v>#REF!</v>
      </c>
      <c r="AD27" s="60" t="e">
        <f>#REF!</f>
        <v>#REF!</v>
      </c>
      <c r="AE27" s="60" t="e">
        <f>#REF!</f>
        <v>#REF!</v>
      </c>
      <c r="AF27" s="60" t="e">
        <f>#REF!</f>
        <v>#REF!</v>
      </c>
      <c r="AG27" s="60" t="e">
        <f>#REF!</f>
        <v>#REF!</v>
      </c>
      <c r="AH27" s="60" t="e">
        <f>#REF!</f>
        <v>#REF!</v>
      </c>
      <c r="AI27" s="60" t="e">
        <f>#REF!</f>
        <v>#REF!</v>
      </c>
      <c r="AJ27" s="60" t="e">
        <f>#REF!</f>
        <v>#REF!</v>
      </c>
      <c r="AK27" s="60" t="e">
        <f>#REF!</f>
        <v>#REF!</v>
      </c>
      <c r="AL27" s="60" t="e">
        <f>#REF!</f>
        <v>#REF!</v>
      </c>
      <c r="AM27" s="60" t="e">
        <f>#REF!</f>
        <v>#REF!</v>
      </c>
      <c r="AN27" s="60" t="e">
        <f>#REF!</f>
        <v>#REF!</v>
      </c>
      <c r="AO27" s="60" t="e">
        <f>#REF!</f>
        <v>#REF!</v>
      </c>
      <c r="AP27" s="60" t="e">
        <f>#REF!</f>
        <v>#REF!</v>
      </c>
      <c r="AQ27" s="60" t="e">
        <f>#REF!</f>
        <v>#REF!</v>
      </c>
      <c r="AR27" s="60" t="e">
        <f>#REF!</f>
        <v>#REF!</v>
      </c>
      <c r="AS27" s="60" t="e">
        <f>#REF!</f>
        <v>#REF!</v>
      </c>
      <c r="AT27" s="60" t="e">
        <f>#REF!</f>
        <v>#REF!</v>
      </c>
      <c r="AU27" s="60" t="e">
        <f>#REF!</f>
        <v>#REF!</v>
      </c>
    </row>
    <row r="28" spans="1:81">
      <c r="A28" s="65">
        <f>'INV1101'!$A32</f>
        <v>25</v>
      </c>
      <c r="B28" s="60">
        <f>'INV1101'!$B32</f>
        <v>0</v>
      </c>
      <c r="C28" s="60">
        <f>'INV1102'!$B32</f>
        <v>0</v>
      </c>
      <c r="D28" s="60">
        <f>'INV1103'!$B32</f>
        <v>0</v>
      </c>
      <c r="E28" s="60">
        <f>'INV1104'!$B32</f>
        <v>0</v>
      </c>
      <c r="F28" s="60">
        <f>'INV1105'!$B32</f>
        <v>0</v>
      </c>
      <c r="G28" s="60">
        <f>'INV1106'!$B32</f>
        <v>0</v>
      </c>
      <c r="H28" s="60">
        <f>'INV1107'!$B32</f>
        <v>0</v>
      </c>
      <c r="I28" s="60">
        <f>'INV1202'!$B32</f>
        <v>0</v>
      </c>
      <c r="J28" s="60">
        <f>'INV1201'!$B32</f>
        <v>0</v>
      </c>
      <c r="K28" s="60">
        <f>'INV1203'!$B32</f>
        <v>0</v>
      </c>
      <c r="L28" s="60" t="e">
        <f>#REF!</f>
        <v>#REF!</v>
      </c>
      <c r="M28" s="60" t="e">
        <f>#REF!</f>
        <v>#REF!</v>
      </c>
      <c r="N28" s="60" t="e">
        <f>#REF!</f>
        <v>#REF!</v>
      </c>
      <c r="O28" s="60" t="e">
        <f>#REF!</f>
        <v>#REF!</v>
      </c>
      <c r="P28" s="60" t="e">
        <f>#REF!</f>
        <v>#REF!</v>
      </c>
      <c r="Q28" s="60" t="e">
        <f>#REF!</f>
        <v>#REF!</v>
      </c>
      <c r="R28" s="60" t="e">
        <f>#REF!</f>
        <v>#REF!</v>
      </c>
      <c r="S28" s="60" t="e">
        <f>#REF!</f>
        <v>#REF!</v>
      </c>
      <c r="T28" s="60" t="e">
        <f>#REF!</f>
        <v>#REF!</v>
      </c>
      <c r="U28" s="60" t="e">
        <f>#REF!</f>
        <v>#REF!</v>
      </c>
      <c r="V28" s="60" t="e">
        <f>#REF!</f>
        <v>#REF!</v>
      </c>
      <c r="W28" s="60" t="e">
        <f>#REF!</f>
        <v>#REF!</v>
      </c>
      <c r="X28" s="60" t="e">
        <f>#REF!</f>
        <v>#REF!</v>
      </c>
      <c r="Y28" s="60" t="e">
        <f>#REF!</f>
        <v>#REF!</v>
      </c>
      <c r="Z28" s="60" t="e">
        <f>#REF!</f>
        <v>#REF!</v>
      </c>
      <c r="AA28" s="60" t="e">
        <f>#REF!</f>
        <v>#REF!</v>
      </c>
      <c r="AB28" s="60" t="e">
        <f>#REF!</f>
        <v>#REF!</v>
      </c>
      <c r="AC28" s="60" t="e">
        <f>#REF!</f>
        <v>#REF!</v>
      </c>
      <c r="AD28" s="60" t="e">
        <f>#REF!</f>
        <v>#REF!</v>
      </c>
      <c r="AE28" s="60" t="e">
        <f>#REF!</f>
        <v>#REF!</v>
      </c>
      <c r="AF28" s="60" t="e">
        <f>#REF!</f>
        <v>#REF!</v>
      </c>
      <c r="AG28" s="60" t="e">
        <f>#REF!</f>
        <v>#REF!</v>
      </c>
      <c r="AH28" s="60" t="e">
        <f>#REF!</f>
        <v>#REF!</v>
      </c>
      <c r="AI28" s="60" t="e">
        <f>#REF!</f>
        <v>#REF!</v>
      </c>
      <c r="AJ28" s="60" t="e">
        <f>#REF!</f>
        <v>#REF!</v>
      </c>
      <c r="AK28" s="60" t="e">
        <f>#REF!</f>
        <v>#REF!</v>
      </c>
      <c r="AL28" s="60" t="e">
        <f>#REF!</f>
        <v>#REF!</v>
      </c>
      <c r="AM28" s="60" t="e">
        <f>#REF!</f>
        <v>#REF!</v>
      </c>
      <c r="AN28" s="60" t="e">
        <f>#REF!</f>
        <v>#REF!</v>
      </c>
      <c r="AO28" s="60" t="e">
        <f>#REF!</f>
        <v>#REF!</v>
      </c>
      <c r="AP28" s="60" t="e">
        <f>#REF!</f>
        <v>#REF!</v>
      </c>
      <c r="AQ28" s="60" t="e">
        <f>#REF!</f>
        <v>#REF!</v>
      </c>
      <c r="AR28" s="60" t="e">
        <f>#REF!</f>
        <v>#REF!</v>
      </c>
      <c r="AS28" s="60" t="e">
        <f>#REF!</f>
        <v>#REF!</v>
      </c>
      <c r="AT28" s="60" t="e">
        <f>#REF!</f>
        <v>#REF!</v>
      </c>
      <c r="AU28" s="60" t="e">
        <f>#REF!</f>
        <v>#REF!</v>
      </c>
    </row>
    <row r="29" spans="1:81">
      <c r="A29" s="65">
        <f>'INV1101'!$A33</f>
        <v>26</v>
      </c>
      <c r="B29" s="60">
        <f>'INV1101'!$B33</f>
        <v>0</v>
      </c>
      <c r="C29" s="60">
        <f>'INV1102'!$B33</f>
        <v>0</v>
      </c>
      <c r="D29" s="60">
        <f>'INV1103'!$B33</f>
        <v>0</v>
      </c>
      <c r="E29" s="60">
        <f>'INV1104'!$B33</f>
        <v>0</v>
      </c>
      <c r="F29" s="60">
        <f>'INV1105'!$B33</f>
        <v>0</v>
      </c>
      <c r="G29" s="60">
        <f>'INV1106'!$B33</f>
        <v>0</v>
      </c>
      <c r="H29" s="60">
        <f>'INV1107'!$B33</f>
        <v>0</v>
      </c>
      <c r="I29" s="60">
        <f>'INV1202'!$B33</f>
        <v>0</v>
      </c>
      <c r="J29" s="60">
        <f>'INV1201'!$B33</f>
        <v>0</v>
      </c>
      <c r="K29" s="60">
        <f>'INV1203'!$B33</f>
        <v>0</v>
      </c>
      <c r="L29" s="60" t="e">
        <f>#REF!</f>
        <v>#REF!</v>
      </c>
      <c r="M29" s="60" t="e">
        <f>#REF!</f>
        <v>#REF!</v>
      </c>
      <c r="N29" s="60" t="e">
        <f>#REF!</f>
        <v>#REF!</v>
      </c>
      <c r="O29" s="60" t="e">
        <f>#REF!</f>
        <v>#REF!</v>
      </c>
      <c r="P29" s="60" t="e">
        <f>#REF!</f>
        <v>#REF!</v>
      </c>
      <c r="Q29" s="60" t="e">
        <f>#REF!</f>
        <v>#REF!</v>
      </c>
      <c r="R29" s="60" t="e">
        <f>#REF!</f>
        <v>#REF!</v>
      </c>
      <c r="S29" s="60" t="e">
        <f>#REF!</f>
        <v>#REF!</v>
      </c>
      <c r="T29" s="60" t="e">
        <f>#REF!</f>
        <v>#REF!</v>
      </c>
      <c r="U29" s="60" t="e">
        <f>#REF!</f>
        <v>#REF!</v>
      </c>
      <c r="V29" s="60" t="e">
        <f>#REF!</f>
        <v>#REF!</v>
      </c>
      <c r="W29" s="60" t="e">
        <f>#REF!</f>
        <v>#REF!</v>
      </c>
      <c r="X29" s="60" t="e">
        <f>#REF!</f>
        <v>#REF!</v>
      </c>
      <c r="Y29" s="60" t="e">
        <f>#REF!</f>
        <v>#REF!</v>
      </c>
      <c r="Z29" s="60" t="e">
        <f>#REF!</f>
        <v>#REF!</v>
      </c>
      <c r="AA29" s="60" t="e">
        <f>#REF!</f>
        <v>#REF!</v>
      </c>
      <c r="AB29" s="60" t="e">
        <f>#REF!</f>
        <v>#REF!</v>
      </c>
      <c r="AC29" s="60" t="e">
        <f>#REF!</f>
        <v>#REF!</v>
      </c>
      <c r="AD29" s="60" t="e">
        <f>#REF!</f>
        <v>#REF!</v>
      </c>
      <c r="AE29" s="60" t="e">
        <f>#REF!</f>
        <v>#REF!</v>
      </c>
      <c r="AF29" s="60" t="e">
        <f>#REF!</f>
        <v>#REF!</v>
      </c>
      <c r="AG29" s="60" t="e">
        <f>#REF!</f>
        <v>#REF!</v>
      </c>
      <c r="AH29" s="60" t="e">
        <f>#REF!</f>
        <v>#REF!</v>
      </c>
      <c r="AI29" s="60" t="e">
        <f>#REF!</f>
        <v>#REF!</v>
      </c>
      <c r="AJ29" s="60" t="e">
        <f>#REF!</f>
        <v>#REF!</v>
      </c>
      <c r="AK29" s="60" t="e">
        <f>#REF!</f>
        <v>#REF!</v>
      </c>
      <c r="AL29" s="60" t="e">
        <f>#REF!</f>
        <v>#REF!</v>
      </c>
      <c r="AM29" s="60" t="e">
        <f>#REF!</f>
        <v>#REF!</v>
      </c>
      <c r="AN29" s="60" t="e">
        <f>#REF!</f>
        <v>#REF!</v>
      </c>
      <c r="AO29" s="60" t="e">
        <f>#REF!</f>
        <v>#REF!</v>
      </c>
      <c r="AP29" s="60" t="e">
        <f>#REF!</f>
        <v>#REF!</v>
      </c>
      <c r="AQ29" s="60" t="e">
        <f>#REF!</f>
        <v>#REF!</v>
      </c>
      <c r="AR29" s="60" t="e">
        <f>#REF!</f>
        <v>#REF!</v>
      </c>
      <c r="AS29" s="60" t="e">
        <f>#REF!</f>
        <v>#REF!</v>
      </c>
      <c r="AT29" s="60" t="e">
        <f>#REF!</f>
        <v>#REF!</v>
      </c>
      <c r="AU29" s="60" t="e">
        <f>#REF!</f>
        <v>#REF!</v>
      </c>
    </row>
    <row r="30" spans="1:81">
      <c r="A30" s="65">
        <f>'INV1101'!$A34</f>
        <v>27</v>
      </c>
      <c r="B30" s="60">
        <f>'INV1101'!$B34</f>
        <v>0</v>
      </c>
      <c r="C30" s="60">
        <f>'INV1102'!$B34</f>
        <v>0</v>
      </c>
      <c r="D30" s="60">
        <f>'INV1103'!$B34</f>
        <v>0</v>
      </c>
      <c r="E30" s="60">
        <f>'INV1104'!$B34</f>
        <v>0</v>
      </c>
      <c r="F30" s="60">
        <f>'INV1105'!$B34</f>
        <v>0</v>
      </c>
      <c r="G30" s="60">
        <f>'INV1106'!$B34</f>
        <v>0</v>
      </c>
      <c r="H30" s="60">
        <f>'INV1107'!$B34</f>
        <v>0</v>
      </c>
      <c r="I30" s="60">
        <f>'INV1202'!$B34</f>
        <v>0</v>
      </c>
      <c r="J30" s="60">
        <f>'INV1201'!$B34</f>
        <v>0</v>
      </c>
      <c r="K30" s="60">
        <f>'INV1203'!$B34</f>
        <v>0</v>
      </c>
      <c r="L30" s="60" t="e">
        <f>#REF!</f>
        <v>#REF!</v>
      </c>
      <c r="M30" s="60" t="e">
        <f>#REF!</f>
        <v>#REF!</v>
      </c>
      <c r="N30" s="60" t="e">
        <f>#REF!</f>
        <v>#REF!</v>
      </c>
      <c r="O30" s="60" t="e">
        <f>#REF!</f>
        <v>#REF!</v>
      </c>
      <c r="P30" s="60" t="e">
        <f>#REF!</f>
        <v>#REF!</v>
      </c>
      <c r="Q30" s="60" t="e">
        <f>#REF!</f>
        <v>#REF!</v>
      </c>
      <c r="R30" s="60" t="e">
        <f>#REF!</f>
        <v>#REF!</v>
      </c>
      <c r="S30" s="60" t="e">
        <f>#REF!</f>
        <v>#REF!</v>
      </c>
      <c r="T30" s="60" t="e">
        <f>#REF!</f>
        <v>#REF!</v>
      </c>
      <c r="U30" s="60" t="e">
        <f>#REF!</f>
        <v>#REF!</v>
      </c>
      <c r="V30" s="60" t="e">
        <f>#REF!</f>
        <v>#REF!</v>
      </c>
      <c r="W30" s="60" t="e">
        <f>#REF!</f>
        <v>#REF!</v>
      </c>
      <c r="X30" s="60" t="e">
        <f>#REF!</f>
        <v>#REF!</v>
      </c>
      <c r="Y30" s="60" t="e">
        <f>#REF!</f>
        <v>#REF!</v>
      </c>
      <c r="Z30" s="60" t="e">
        <f>#REF!</f>
        <v>#REF!</v>
      </c>
      <c r="AA30" s="60" t="e">
        <f>#REF!</f>
        <v>#REF!</v>
      </c>
      <c r="AB30" s="60" t="e">
        <f>#REF!</f>
        <v>#REF!</v>
      </c>
      <c r="AC30" s="60" t="e">
        <f>#REF!</f>
        <v>#REF!</v>
      </c>
      <c r="AD30" s="60" t="e">
        <f>#REF!</f>
        <v>#REF!</v>
      </c>
      <c r="AE30" s="60" t="e">
        <f>#REF!</f>
        <v>#REF!</v>
      </c>
      <c r="AF30" s="60" t="e">
        <f>#REF!</f>
        <v>#REF!</v>
      </c>
      <c r="AG30" s="60" t="e">
        <f>#REF!</f>
        <v>#REF!</v>
      </c>
      <c r="AH30" s="60" t="e">
        <f>#REF!</f>
        <v>#REF!</v>
      </c>
      <c r="AI30" s="60" t="e">
        <f>#REF!</f>
        <v>#REF!</v>
      </c>
      <c r="AJ30" s="60" t="e">
        <f>#REF!</f>
        <v>#REF!</v>
      </c>
      <c r="AK30" s="60" t="e">
        <f>#REF!</f>
        <v>#REF!</v>
      </c>
      <c r="AL30" s="60" t="e">
        <f>#REF!</f>
        <v>#REF!</v>
      </c>
      <c r="AM30" s="60" t="e">
        <f>#REF!</f>
        <v>#REF!</v>
      </c>
      <c r="AN30" s="60" t="e">
        <f>#REF!</f>
        <v>#REF!</v>
      </c>
      <c r="AO30" s="60" t="e">
        <f>#REF!</f>
        <v>#REF!</v>
      </c>
      <c r="AP30" s="60" t="e">
        <f>#REF!</f>
        <v>#REF!</v>
      </c>
      <c r="AQ30" s="60" t="e">
        <f>#REF!</f>
        <v>#REF!</v>
      </c>
      <c r="AR30" s="60" t="e">
        <f>#REF!</f>
        <v>#REF!</v>
      </c>
      <c r="AS30" s="60" t="e">
        <f>#REF!</f>
        <v>#REF!</v>
      </c>
      <c r="AT30" s="60" t="e">
        <f>#REF!</f>
        <v>#REF!</v>
      </c>
      <c r="AU30" s="60" t="e">
        <f>#REF!</f>
        <v>#REF!</v>
      </c>
    </row>
    <row r="31" spans="1:81">
      <c r="A31" s="65">
        <f>'INV1101'!$A35</f>
        <v>28</v>
      </c>
      <c r="B31" s="60">
        <f>'INV1101'!$B35</f>
        <v>0</v>
      </c>
      <c r="C31" s="60">
        <f>'INV1102'!$B35</f>
        <v>0</v>
      </c>
      <c r="D31" s="60">
        <f>'INV1103'!$B35</f>
        <v>0</v>
      </c>
      <c r="E31" s="60">
        <f>'INV1104'!$B35</f>
        <v>0</v>
      </c>
      <c r="F31" s="60">
        <f>'INV1105'!$B35</f>
        <v>0</v>
      </c>
      <c r="G31" s="60">
        <f>'INV1106'!$B35</f>
        <v>0</v>
      </c>
      <c r="H31" s="60">
        <f>'INV1107'!$B35</f>
        <v>0</v>
      </c>
      <c r="I31" s="60">
        <f>'INV1202'!$B35</f>
        <v>0</v>
      </c>
      <c r="J31" s="60">
        <f>'INV1201'!$B35</f>
        <v>0</v>
      </c>
      <c r="K31" s="60">
        <f>'INV1203'!$B35</f>
        <v>0</v>
      </c>
      <c r="L31" s="60" t="e">
        <f>#REF!</f>
        <v>#REF!</v>
      </c>
      <c r="M31" s="60" t="e">
        <f>#REF!</f>
        <v>#REF!</v>
      </c>
      <c r="N31" s="60" t="e">
        <f>#REF!</f>
        <v>#REF!</v>
      </c>
      <c r="O31" s="60" t="e">
        <f>#REF!</f>
        <v>#REF!</v>
      </c>
      <c r="P31" s="60" t="e">
        <f>#REF!</f>
        <v>#REF!</v>
      </c>
      <c r="Q31" s="60" t="e">
        <f>#REF!</f>
        <v>#REF!</v>
      </c>
      <c r="R31" s="60" t="e">
        <f>#REF!</f>
        <v>#REF!</v>
      </c>
      <c r="S31" s="60" t="e">
        <f>#REF!</f>
        <v>#REF!</v>
      </c>
      <c r="T31" s="60" t="e">
        <f>#REF!</f>
        <v>#REF!</v>
      </c>
      <c r="U31" s="60" t="e">
        <f>#REF!</f>
        <v>#REF!</v>
      </c>
      <c r="V31" s="60" t="e">
        <f>#REF!</f>
        <v>#REF!</v>
      </c>
      <c r="W31" s="60" t="e">
        <f>#REF!</f>
        <v>#REF!</v>
      </c>
      <c r="X31" s="60" t="e">
        <f>#REF!</f>
        <v>#REF!</v>
      </c>
      <c r="Y31" s="60" t="e">
        <f>#REF!</f>
        <v>#REF!</v>
      </c>
      <c r="Z31" s="60" t="e">
        <f>#REF!</f>
        <v>#REF!</v>
      </c>
      <c r="AA31" s="60" t="e">
        <f>#REF!</f>
        <v>#REF!</v>
      </c>
      <c r="AB31" s="60" t="e">
        <f>#REF!</f>
        <v>#REF!</v>
      </c>
      <c r="AC31" s="60" t="e">
        <f>#REF!</f>
        <v>#REF!</v>
      </c>
      <c r="AD31" s="60" t="e">
        <f>#REF!</f>
        <v>#REF!</v>
      </c>
      <c r="AE31" s="60" t="e">
        <f>#REF!</f>
        <v>#REF!</v>
      </c>
      <c r="AF31" s="60" t="e">
        <f>#REF!</f>
        <v>#REF!</v>
      </c>
      <c r="AG31" s="60" t="e">
        <f>#REF!</f>
        <v>#REF!</v>
      </c>
      <c r="AH31" s="60" t="e">
        <f>#REF!</f>
        <v>#REF!</v>
      </c>
      <c r="AI31" s="60" t="e">
        <f>#REF!</f>
        <v>#REF!</v>
      </c>
      <c r="AJ31" s="60" t="e">
        <f>#REF!</f>
        <v>#REF!</v>
      </c>
      <c r="AK31" s="60" t="e">
        <f>#REF!</f>
        <v>#REF!</v>
      </c>
      <c r="AL31" s="60" t="e">
        <f>#REF!</f>
        <v>#REF!</v>
      </c>
      <c r="AM31" s="60" t="e">
        <f>#REF!</f>
        <v>#REF!</v>
      </c>
      <c r="AN31" s="60" t="e">
        <f>#REF!</f>
        <v>#REF!</v>
      </c>
      <c r="AO31" s="60" t="e">
        <f>#REF!</f>
        <v>#REF!</v>
      </c>
      <c r="AP31" s="60" t="e">
        <f>#REF!</f>
        <v>#REF!</v>
      </c>
      <c r="AQ31" s="60" t="e">
        <f>#REF!</f>
        <v>#REF!</v>
      </c>
      <c r="AR31" s="60" t="e">
        <f>#REF!</f>
        <v>#REF!</v>
      </c>
      <c r="AS31" s="60" t="e">
        <f>#REF!</f>
        <v>#REF!</v>
      </c>
      <c r="AT31" s="60" t="e">
        <f>#REF!</f>
        <v>#REF!</v>
      </c>
      <c r="AU31" s="60" t="e">
        <f>#REF!</f>
        <v>#REF!</v>
      </c>
    </row>
    <row r="32" spans="1:81">
      <c r="A32" s="65">
        <f>'INV1101'!$A36</f>
        <v>29</v>
      </c>
      <c r="B32" s="60">
        <f>'INV1101'!$B36</f>
        <v>0</v>
      </c>
      <c r="C32" s="60">
        <f>'INV1102'!$B36</f>
        <v>0</v>
      </c>
      <c r="D32" s="60">
        <f>'INV1103'!$B36</f>
        <v>0</v>
      </c>
      <c r="E32" s="60">
        <f>'INV1104'!$B36</f>
        <v>0</v>
      </c>
      <c r="F32" s="60">
        <f>'INV1105'!$B36</f>
        <v>0</v>
      </c>
      <c r="G32" s="60">
        <f>'INV1106'!$B36</f>
        <v>0</v>
      </c>
      <c r="H32" s="60">
        <f>'INV1107'!$B36</f>
        <v>0</v>
      </c>
      <c r="I32" s="60">
        <f>'INV1202'!$B36</f>
        <v>0</v>
      </c>
      <c r="J32" s="60">
        <f>'INV1201'!$B36</f>
        <v>0</v>
      </c>
      <c r="K32" s="60">
        <f>'INV1203'!$B36</f>
        <v>0</v>
      </c>
      <c r="L32" s="60" t="e">
        <f>#REF!</f>
        <v>#REF!</v>
      </c>
      <c r="M32" s="60" t="e">
        <f>#REF!</f>
        <v>#REF!</v>
      </c>
      <c r="N32" s="60" t="e">
        <f>#REF!</f>
        <v>#REF!</v>
      </c>
      <c r="O32" s="60" t="e">
        <f>#REF!</f>
        <v>#REF!</v>
      </c>
      <c r="P32" s="60" t="e">
        <f>#REF!</f>
        <v>#REF!</v>
      </c>
      <c r="Q32" s="60" t="e">
        <f>#REF!</f>
        <v>#REF!</v>
      </c>
      <c r="R32" s="60" t="e">
        <f>#REF!</f>
        <v>#REF!</v>
      </c>
      <c r="S32" s="60" t="e">
        <f>#REF!</f>
        <v>#REF!</v>
      </c>
      <c r="T32" s="60" t="e">
        <f>#REF!</f>
        <v>#REF!</v>
      </c>
      <c r="U32" s="60" t="e">
        <f>#REF!</f>
        <v>#REF!</v>
      </c>
      <c r="V32" s="60" t="e">
        <f>#REF!</f>
        <v>#REF!</v>
      </c>
      <c r="W32" s="60" t="e">
        <f>#REF!</f>
        <v>#REF!</v>
      </c>
      <c r="X32" s="60" t="e">
        <f>#REF!</f>
        <v>#REF!</v>
      </c>
      <c r="Y32" s="60" t="e">
        <f>#REF!</f>
        <v>#REF!</v>
      </c>
      <c r="Z32" s="60" t="e">
        <f>#REF!</f>
        <v>#REF!</v>
      </c>
      <c r="AA32" s="60" t="e">
        <f>#REF!</f>
        <v>#REF!</v>
      </c>
      <c r="AB32" s="60" t="e">
        <f>#REF!</f>
        <v>#REF!</v>
      </c>
      <c r="AC32" s="60" t="e">
        <f>#REF!</f>
        <v>#REF!</v>
      </c>
      <c r="AD32" s="60" t="e">
        <f>#REF!</f>
        <v>#REF!</v>
      </c>
      <c r="AE32" s="60" t="e">
        <f>#REF!</f>
        <v>#REF!</v>
      </c>
      <c r="AF32" s="60" t="e">
        <f>#REF!</f>
        <v>#REF!</v>
      </c>
      <c r="AG32" s="60" t="e">
        <f>#REF!</f>
        <v>#REF!</v>
      </c>
      <c r="AH32" s="60" t="e">
        <f>#REF!</f>
        <v>#REF!</v>
      </c>
      <c r="AI32" s="60" t="e">
        <f>#REF!</f>
        <v>#REF!</v>
      </c>
      <c r="AJ32" s="60" t="e">
        <f>#REF!</f>
        <v>#REF!</v>
      </c>
      <c r="AK32" s="60" t="e">
        <f>#REF!</f>
        <v>#REF!</v>
      </c>
      <c r="AL32" s="60" t="e">
        <f>#REF!</f>
        <v>#REF!</v>
      </c>
      <c r="AM32" s="60" t="e">
        <f>#REF!</f>
        <v>#REF!</v>
      </c>
      <c r="AN32" s="60" t="e">
        <f>#REF!</f>
        <v>#REF!</v>
      </c>
      <c r="AO32" s="60" t="e">
        <f>#REF!</f>
        <v>#REF!</v>
      </c>
      <c r="AP32" s="60" t="e">
        <f>#REF!</f>
        <v>#REF!</v>
      </c>
      <c r="AQ32" s="60" t="e">
        <f>#REF!</f>
        <v>#REF!</v>
      </c>
      <c r="AR32" s="60" t="e">
        <f>#REF!</f>
        <v>#REF!</v>
      </c>
      <c r="AS32" s="60" t="e">
        <f>#REF!</f>
        <v>#REF!</v>
      </c>
      <c r="AT32" s="60" t="e">
        <f>#REF!</f>
        <v>#REF!</v>
      </c>
      <c r="AU32" s="60" t="e">
        <f>#REF!</f>
        <v>#REF!</v>
      </c>
    </row>
    <row r="36" spans="2:81">
      <c r="B36" s="57">
        <v>0</v>
      </c>
      <c r="C36" s="57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12</v>
      </c>
      <c r="Q36" s="57">
        <v>5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1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7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7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7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7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7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7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7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</row>
    <row r="37" spans="2:81">
      <c r="B37" s="57">
        <v>23</v>
      </c>
      <c r="C37" s="57">
        <v>0</v>
      </c>
      <c r="D37" s="57">
        <v>0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  <c r="Q37" s="57">
        <v>3</v>
      </c>
      <c r="R37" s="57">
        <v>0</v>
      </c>
      <c r="S37" s="57">
        <v>0</v>
      </c>
      <c r="T37" s="57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3</v>
      </c>
      <c r="AA37" s="57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7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1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7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7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7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7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</row>
    <row r="38" spans="2:81">
      <c r="B38" s="57">
        <v>16</v>
      </c>
      <c r="C38" s="57">
        <v>18</v>
      </c>
      <c r="D38" s="57">
        <v>0</v>
      </c>
      <c r="E38" s="57">
        <v>18</v>
      </c>
      <c r="F38" s="57">
        <v>0</v>
      </c>
      <c r="G38" s="57">
        <v>0</v>
      </c>
      <c r="H38" s="57">
        <v>0</v>
      </c>
      <c r="I38" s="57">
        <v>18</v>
      </c>
      <c r="J38" s="57">
        <v>18</v>
      </c>
      <c r="K38" s="57">
        <v>18</v>
      </c>
      <c r="L38" s="57">
        <v>0</v>
      </c>
      <c r="M38" s="57">
        <v>19</v>
      </c>
      <c r="N38" s="57">
        <v>23</v>
      </c>
      <c r="O38" s="57">
        <v>18</v>
      </c>
      <c r="P38" s="57">
        <v>12</v>
      </c>
      <c r="Q38" s="57">
        <v>0</v>
      </c>
      <c r="R38" s="57">
        <v>0</v>
      </c>
      <c r="S38" s="57">
        <v>0</v>
      </c>
      <c r="T38" s="57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2</v>
      </c>
      <c r="AA38" s="57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7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7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7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7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7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7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7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</row>
    <row r="39" spans="2:81">
      <c r="B39" s="57">
        <v>0</v>
      </c>
      <c r="C39" s="57">
        <v>0</v>
      </c>
      <c r="D39" s="57">
        <v>0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0</v>
      </c>
      <c r="W39" s="57">
        <v>2</v>
      </c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7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7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7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7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7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7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7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</row>
    <row r="40" spans="2:81">
      <c r="B40" s="57">
        <v>0</v>
      </c>
      <c r="C40" s="57">
        <v>0</v>
      </c>
      <c r="D40" s="57">
        <v>0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0</v>
      </c>
      <c r="Q40" s="57">
        <v>13</v>
      </c>
      <c r="R40" s="57">
        <v>16</v>
      </c>
      <c r="S40" s="57">
        <v>22</v>
      </c>
      <c r="T40" s="57">
        <v>15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14</v>
      </c>
      <c r="AA40" s="57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1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7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7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7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7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</row>
    <row r="41" spans="2:81">
      <c r="B41" s="57">
        <v>1</v>
      </c>
      <c r="C41" s="57">
        <v>18</v>
      </c>
      <c r="D41" s="57">
        <v>0</v>
      </c>
      <c r="E41" s="57">
        <v>18</v>
      </c>
      <c r="F41" s="57">
        <v>0</v>
      </c>
      <c r="G41" s="57">
        <v>16</v>
      </c>
      <c r="H41" s="57">
        <v>12</v>
      </c>
      <c r="I41" s="57">
        <v>18</v>
      </c>
      <c r="J41" s="57">
        <v>18</v>
      </c>
      <c r="K41" s="57">
        <v>18</v>
      </c>
      <c r="L41" s="57">
        <v>21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7">
        <v>0</v>
      </c>
      <c r="U41" s="57">
        <v>0</v>
      </c>
      <c r="V41" s="57">
        <v>2</v>
      </c>
      <c r="W41" s="57">
        <v>24</v>
      </c>
      <c r="X41" s="57">
        <v>26</v>
      </c>
      <c r="Y41" s="57">
        <v>0</v>
      </c>
      <c r="Z41" s="57">
        <v>0</v>
      </c>
      <c r="AA41" s="57">
        <v>1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7">
        <v>0</v>
      </c>
      <c r="AI41" s="57">
        <v>0</v>
      </c>
      <c r="AJ41" s="57">
        <v>1</v>
      </c>
      <c r="AK41" s="57">
        <v>0</v>
      </c>
      <c r="AL41" s="57">
        <v>0</v>
      </c>
      <c r="AM41" s="57">
        <v>0</v>
      </c>
      <c r="AN41" s="57">
        <v>0</v>
      </c>
      <c r="AO41" s="57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7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7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7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7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7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</row>
    <row r="42" spans="2:81">
      <c r="B42" s="57">
        <v>1</v>
      </c>
      <c r="C42" s="57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7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</row>
    <row r="43" spans="2:81">
      <c r="B43" s="57">
        <v>11</v>
      </c>
      <c r="C43" s="57">
        <v>0</v>
      </c>
      <c r="D43" s="57">
        <v>0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7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7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7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7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7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7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7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7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7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</row>
    <row r="44" spans="2:81">
      <c r="B44" s="57">
        <v>0</v>
      </c>
      <c r="C44" s="57">
        <v>0</v>
      </c>
      <c r="D44" s="57">
        <v>0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7">
        <v>0</v>
      </c>
      <c r="U44" s="57">
        <v>6</v>
      </c>
      <c r="V44" s="57">
        <v>0</v>
      </c>
      <c r="W44" s="57">
        <v>2</v>
      </c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7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7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7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7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7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7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</row>
    <row r="45" spans="2:81">
      <c r="B45" s="57">
        <v>0</v>
      </c>
      <c r="C45" s="57">
        <v>0</v>
      </c>
      <c r="D45" s="57">
        <v>4</v>
      </c>
      <c r="E45" s="57">
        <v>0</v>
      </c>
      <c r="F45" s="57">
        <v>111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12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7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7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1</v>
      </c>
      <c r="AU45" s="57">
        <v>0</v>
      </c>
      <c r="AV45" s="57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7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7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7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7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</row>
    <row r="46" spans="2:81">
      <c r="B46" s="57">
        <v>0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9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7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7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7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7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7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7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7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</row>
    <row r="47" spans="2:81">
      <c r="B47" s="57">
        <v>0</v>
      </c>
      <c r="C47" s="57">
        <v>0</v>
      </c>
      <c r="D47" s="57">
        <v>17</v>
      </c>
      <c r="E47" s="57">
        <v>0</v>
      </c>
      <c r="F47" s="57">
        <v>4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7">
        <v>0</v>
      </c>
      <c r="U47" s="57">
        <v>0</v>
      </c>
      <c r="V47" s="57">
        <v>43</v>
      </c>
      <c r="W47" s="57">
        <v>2</v>
      </c>
      <c r="X47" s="57">
        <v>0</v>
      </c>
      <c r="Y47" s="57">
        <v>0</v>
      </c>
      <c r="Z47" s="57">
        <v>6</v>
      </c>
      <c r="AA47" s="57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7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7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7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7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7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7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7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</row>
    <row r="48" spans="2:81">
      <c r="B48" s="57">
        <v>0</v>
      </c>
      <c r="C48" s="57">
        <v>0</v>
      </c>
      <c r="D48" s="57">
        <v>18</v>
      </c>
      <c r="E48" s="57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14</v>
      </c>
      <c r="M48" s="57">
        <v>22</v>
      </c>
      <c r="N48" s="57">
        <v>19</v>
      </c>
      <c r="O48" s="57">
        <v>24</v>
      </c>
      <c r="P48" s="57">
        <v>23</v>
      </c>
      <c r="Q48" s="57">
        <v>20</v>
      </c>
      <c r="R48" s="57">
        <v>22</v>
      </c>
      <c r="S48" s="57">
        <v>14</v>
      </c>
      <c r="T48" s="57">
        <v>22</v>
      </c>
      <c r="U48" s="57">
        <v>0</v>
      </c>
      <c r="V48" s="57">
        <v>9</v>
      </c>
      <c r="W48" s="57">
        <v>0</v>
      </c>
      <c r="X48" s="57">
        <v>8</v>
      </c>
      <c r="Y48" s="57">
        <v>42</v>
      </c>
      <c r="Z48" s="57">
        <v>17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7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7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7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7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7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7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7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</row>
    <row r="49" spans="2:81">
      <c r="B49" s="57">
        <v>0</v>
      </c>
      <c r="C49" s="57">
        <v>0</v>
      </c>
      <c r="D49" s="57">
        <v>10</v>
      </c>
      <c r="E49" s="57">
        <v>0</v>
      </c>
      <c r="F49" s="57">
        <v>2</v>
      </c>
      <c r="G49" s="57">
        <v>16</v>
      </c>
      <c r="H49" s="57">
        <v>19</v>
      </c>
      <c r="I49" s="57">
        <v>0</v>
      </c>
      <c r="J49" s="57">
        <v>0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7">
        <v>0</v>
      </c>
      <c r="U49" s="57">
        <v>26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7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7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7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7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7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7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7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</row>
    <row r="50" spans="2:81"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7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7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7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7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7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7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7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</row>
    <row r="51" spans="2:81"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7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</row>
    <row r="52" spans="2:81"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7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7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</row>
    <row r="53" spans="2:81"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7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7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</row>
    <row r="54" spans="2:81">
      <c r="AB54" s="57">
        <v>0</v>
      </c>
      <c r="AC54" s="57">
        <v>0</v>
      </c>
      <c r="AD54" s="57">
        <v>1</v>
      </c>
      <c r="AE54" s="57">
        <v>1</v>
      </c>
      <c r="AF54" s="57">
        <v>1</v>
      </c>
      <c r="AG54" s="57">
        <v>1</v>
      </c>
      <c r="AH54" s="57">
        <v>1</v>
      </c>
      <c r="AI54" s="57">
        <v>1</v>
      </c>
      <c r="AJ54" s="57">
        <v>0</v>
      </c>
      <c r="AK54" s="57">
        <v>0</v>
      </c>
      <c r="AL54" s="57">
        <v>0</v>
      </c>
      <c r="AM54" s="57">
        <v>0</v>
      </c>
      <c r="AN54" s="57">
        <v>1</v>
      </c>
      <c r="AO54" s="57">
        <v>1</v>
      </c>
      <c r="AP54" s="57">
        <v>0</v>
      </c>
      <c r="AQ54" s="57">
        <v>0</v>
      </c>
      <c r="AR54" s="57">
        <v>1</v>
      </c>
      <c r="AS54" s="57">
        <v>1</v>
      </c>
      <c r="AT54" s="57">
        <v>0</v>
      </c>
      <c r="AU54" s="57">
        <v>1</v>
      </c>
    </row>
    <row r="55" spans="2:81"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7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7">
        <v>0</v>
      </c>
      <c r="AP55" s="57">
        <v>0</v>
      </c>
      <c r="AQ55" s="57">
        <v>1</v>
      </c>
      <c r="AR55" s="57">
        <v>0</v>
      </c>
      <c r="AS55" s="57">
        <v>0</v>
      </c>
      <c r="AT55" s="57">
        <v>0</v>
      </c>
      <c r="AU55" s="57">
        <v>0</v>
      </c>
    </row>
    <row r="56" spans="2:81"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7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7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</row>
    <row r="57" spans="2:81">
      <c r="AB57" s="57">
        <v>0</v>
      </c>
      <c r="AC57" s="57">
        <v>1</v>
      </c>
      <c r="AD57" s="57">
        <v>0</v>
      </c>
      <c r="AE57" s="57">
        <v>0</v>
      </c>
      <c r="AF57" s="57">
        <v>0</v>
      </c>
      <c r="AG57" s="57">
        <v>0</v>
      </c>
      <c r="AH57" s="57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7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</row>
    <row r="58" spans="2:81"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7">
        <v>0</v>
      </c>
      <c r="AI58" s="57">
        <v>0</v>
      </c>
      <c r="AJ58" s="57">
        <v>0</v>
      </c>
      <c r="AK58" s="57">
        <v>1</v>
      </c>
      <c r="AL58" s="57">
        <v>1</v>
      </c>
      <c r="AM58" s="57">
        <v>0</v>
      </c>
      <c r="AN58" s="57">
        <v>0</v>
      </c>
      <c r="AO58" s="57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</row>
    <row r="59" spans="2:81"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7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7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</row>
    <row r="60" spans="2:81"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7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7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</row>
    <row r="61" spans="2:81"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7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7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</row>
    <row r="62" spans="2:81"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7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7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</row>
    <row r="63" spans="2:81"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7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7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</row>
    <row r="64" spans="2:81"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7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7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</row>
    <row r="68" spans="2:47">
      <c r="B68" s="57">
        <f>B4-B36</f>
        <v>0</v>
      </c>
      <c r="C68" s="57">
        <f t="shared" ref="C68:AU73" si="0">C4-C36</f>
        <v>0</v>
      </c>
      <c r="D68" s="57">
        <f t="shared" si="0"/>
        <v>0</v>
      </c>
      <c r="E68" s="57">
        <f t="shared" si="0"/>
        <v>0</v>
      </c>
      <c r="F68" s="57">
        <f t="shared" si="0"/>
        <v>0</v>
      </c>
      <c r="G68" s="57">
        <f t="shared" si="0"/>
        <v>0</v>
      </c>
      <c r="H68" s="57">
        <f t="shared" si="0"/>
        <v>0</v>
      </c>
      <c r="I68" s="57">
        <f t="shared" si="0"/>
        <v>0</v>
      </c>
      <c r="J68" s="57">
        <f t="shared" si="0"/>
        <v>0</v>
      </c>
      <c r="K68" s="57">
        <f t="shared" si="0"/>
        <v>0</v>
      </c>
      <c r="L68" s="57" t="e">
        <f t="shared" si="0"/>
        <v>#REF!</v>
      </c>
      <c r="M68" s="57" t="e">
        <f t="shared" si="0"/>
        <v>#REF!</v>
      </c>
      <c r="N68" s="57" t="e">
        <f t="shared" si="0"/>
        <v>#REF!</v>
      </c>
      <c r="O68" s="57" t="e">
        <f t="shared" si="0"/>
        <v>#REF!</v>
      </c>
      <c r="P68" s="57" t="e">
        <f t="shared" si="0"/>
        <v>#REF!</v>
      </c>
      <c r="Q68" s="57" t="e">
        <f t="shared" si="0"/>
        <v>#REF!</v>
      </c>
      <c r="R68" s="57" t="e">
        <f t="shared" si="0"/>
        <v>#REF!</v>
      </c>
      <c r="S68" s="57" t="e">
        <f t="shared" si="0"/>
        <v>#REF!</v>
      </c>
      <c r="T68" s="57" t="e">
        <f t="shared" si="0"/>
        <v>#REF!</v>
      </c>
      <c r="U68" s="57" t="e">
        <f t="shared" si="0"/>
        <v>#REF!</v>
      </c>
      <c r="V68" s="57" t="e">
        <f t="shared" si="0"/>
        <v>#REF!</v>
      </c>
      <c r="W68" s="57" t="e">
        <f t="shared" si="0"/>
        <v>#REF!</v>
      </c>
      <c r="X68" s="57" t="e">
        <f t="shared" si="0"/>
        <v>#REF!</v>
      </c>
      <c r="Y68" s="57" t="e">
        <f t="shared" si="0"/>
        <v>#REF!</v>
      </c>
      <c r="Z68" s="57" t="e">
        <f t="shared" si="0"/>
        <v>#REF!</v>
      </c>
      <c r="AA68" s="57" t="e">
        <f t="shared" si="0"/>
        <v>#REF!</v>
      </c>
      <c r="AB68" s="57" t="e">
        <f t="shared" si="0"/>
        <v>#REF!</v>
      </c>
      <c r="AC68" s="57" t="e">
        <f t="shared" si="0"/>
        <v>#REF!</v>
      </c>
      <c r="AD68" s="57" t="e">
        <f t="shared" si="0"/>
        <v>#REF!</v>
      </c>
      <c r="AE68" s="57" t="e">
        <f t="shared" si="0"/>
        <v>#REF!</v>
      </c>
      <c r="AF68" s="57" t="e">
        <f t="shared" si="0"/>
        <v>#REF!</v>
      </c>
      <c r="AG68" s="57" t="e">
        <f t="shared" si="0"/>
        <v>#REF!</v>
      </c>
      <c r="AH68" s="57" t="e">
        <f t="shared" si="0"/>
        <v>#REF!</v>
      </c>
      <c r="AI68" s="57" t="e">
        <f t="shared" si="0"/>
        <v>#REF!</v>
      </c>
      <c r="AJ68" s="57" t="e">
        <f t="shared" si="0"/>
        <v>#REF!</v>
      </c>
      <c r="AK68" s="57" t="e">
        <f t="shared" si="0"/>
        <v>#REF!</v>
      </c>
      <c r="AL68" s="57" t="e">
        <f t="shared" si="0"/>
        <v>#REF!</v>
      </c>
      <c r="AM68" s="57" t="e">
        <f t="shared" si="0"/>
        <v>#REF!</v>
      </c>
      <c r="AN68" s="57" t="e">
        <f t="shared" si="0"/>
        <v>#REF!</v>
      </c>
      <c r="AO68" s="57" t="e">
        <f t="shared" si="0"/>
        <v>#REF!</v>
      </c>
      <c r="AP68" s="57" t="e">
        <f t="shared" si="0"/>
        <v>#REF!</v>
      </c>
      <c r="AQ68" s="57" t="e">
        <f t="shared" si="0"/>
        <v>#REF!</v>
      </c>
      <c r="AR68" s="57" t="e">
        <f t="shared" si="0"/>
        <v>#REF!</v>
      </c>
      <c r="AS68" s="57" t="e">
        <f t="shared" si="0"/>
        <v>#REF!</v>
      </c>
      <c r="AT68" s="57" t="e">
        <f t="shared" si="0"/>
        <v>#REF!</v>
      </c>
      <c r="AU68" s="57" t="e">
        <f t="shared" si="0"/>
        <v>#REF!</v>
      </c>
    </row>
    <row r="69" spans="2:47">
      <c r="B69" s="57">
        <f t="shared" ref="B69:Q96" si="1">B5-B37</f>
        <v>0</v>
      </c>
      <c r="C69" s="57">
        <f t="shared" si="1"/>
        <v>0</v>
      </c>
      <c r="D69" s="57">
        <f t="shared" si="1"/>
        <v>0</v>
      </c>
      <c r="E69" s="57">
        <f t="shared" si="1"/>
        <v>0</v>
      </c>
      <c r="F69" s="57">
        <f t="shared" si="1"/>
        <v>0</v>
      </c>
      <c r="G69" s="57">
        <f t="shared" si="1"/>
        <v>0</v>
      </c>
      <c r="H69" s="57">
        <f t="shared" si="1"/>
        <v>0</v>
      </c>
      <c r="I69" s="57">
        <f t="shared" si="1"/>
        <v>0</v>
      </c>
      <c r="J69" s="57">
        <f t="shared" si="1"/>
        <v>0</v>
      </c>
      <c r="K69" s="57">
        <f t="shared" si="1"/>
        <v>0</v>
      </c>
      <c r="L69" s="57" t="e">
        <f t="shared" si="1"/>
        <v>#REF!</v>
      </c>
      <c r="M69" s="57" t="e">
        <f t="shared" si="1"/>
        <v>#REF!</v>
      </c>
      <c r="N69" s="57" t="e">
        <f t="shared" si="1"/>
        <v>#REF!</v>
      </c>
      <c r="O69" s="57" t="e">
        <f t="shared" si="1"/>
        <v>#REF!</v>
      </c>
      <c r="P69" s="57" t="e">
        <f t="shared" si="1"/>
        <v>#REF!</v>
      </c>
      <c r="Q69" s="57" t="e">
        <f t="shared" si="1"/>
        <v>#REF!</v>
      </c>
      <c r="R69" s="57" t="e">
        <f t="shared" si="0"/>
        <v>#REF!</v>
      </c>
      <c r="S69" s="57" t="e">
        <f t="shared" si="0"/>
        <v>#REF!</v>
      </c>
      <c r="T69" s="57" t="e">
        <f t="shared" si="0"/>
        <v>#REF!</v>
      </c>
      <c r="U69" s="57" t="e">
        <f t="shared" si="0"/>
        <v>#REF!</v>
      </c>
      <c r="V69" s="57" t="e">
        <f t="shared" si="0"/>
        <v>#REF!</v>
      </c>
      <c r="W69" s="57" t="e">
        <f t="shared" si="0"/>
        <v>#REF!</v>
      </c>
      <c r="X69" s="57" t="e">
        <f t="shared" si="0"/>
        <v>#REF!</v>
      </c>
      <c r="Y69" s="57" t="e">
        <f t="shared" si="0"/>
        <v>#REF!</v>
      </c>
      <c r="Z69" s="57" t="e">
        <f t="shared" si="0"/>
        <v>#REF!</v>
      </c>
      <c r="AA69" s="57" t="e">
        <f t="shared" si="0"/>
        <v>#REF!</v>
      </c>
      <c r="AB69" s="57" t="e">
        <f t="shared" si="0"/>
        <v>#REF!</v>
      </c>
      <c r="AC69" s="57" t="e">
        <f t="shared" si="0"/>
        <v>#REF!</v>
      </c>
      <c r="AD69" s="57" t="e">
        <f t="shared" si="0"/>
        <v>#REF!</v>
      </c>
      <c r="AE69" s="57" t="e">
        <f t="shared" si="0"/>
        <v>#REF!</v>
      </c>
      <c r="AF69" s="57" t="e">
        <f t="shared" si="0"/>
        <v>#REF!</v>
      </c>
      <c r="AG69" s="57" t="e">
        <f t="shared" si="0"/>
        <v>#REF!</v>
      </c>
      <c r="AH69" s="57" t="e">
        <f t="shared" si="0"/>
        <v>#REF!</v>
      </c>
      <c r="AI69" s="57" t="e">
        <f t="shared" si="0"/>
        <v>#REF!</v>
      </c>
      <c r="AJ69" s="57" t="e">
        <f t="shared" si="0"/>
        <v>#REF!</v>
      </c>
      <c r="AK69" s="57" t="e">
        <f t="shared" si="0"/>
        <v>#REF!</v>
      </c>
      <c r="AL69" s="57" t="e">
        <f t="shared" si="0"/>
        <v>#REF!</v>
      </c>
      <c r="AM69" s="57" t="e">
        <f t="shared" si="0"/>
        <v>#REF!</v>
      </c>
      <c r="AN69" s="57" t="e">
        <f t="shared" si="0"/>
        <v>#REF!</v>
      </c>
      <c r="AO69" s="57" t="e">
        <f t="shared" si="0"/>
        <v>#REF!</v>
      </c>
      <c r="AP69" s="57" t="e">
        <f t="shared" si="0"/>
        <v>#REF!</v>
      </c>
      <c r="AQ69" s="57" t="e">
        <f t="shared" si="0"/>
        <v>#REF!</v>
      </c>
      <c r="AR69" s="57" t="e">
        <f t="shared" si="0"/>
        <v>#REF!</v>
      </c>
      <c r="AS69" s="57" t="e">
        <f t="shared" si="0"/>
        <v>#REF!</v>
      </c>
      <c r="AT69" s="57" t="e">
        <f t="shared" si="0"/>
        <v>#REF!</v>
      </c>
      <c r="AU69" s="57" t="e">
        <f t="shared" si="0"/>
        <v>#REF!</v>
      </c>
    </row>
    <row r="70" spans="2:47">
      <c r="B70" s="57">
        <f t="shared" si="1"/>
        <v>0</v>
      </c>
      <c r="C70" s="57">
        <f t="shared" si="0"/>
        <v>0</v>
      </c>
      <c r="D70" s="57">
        <f t="shared" si="0"/>
        <v>0</v>
      </c>
      <c r="E70" s="57">
        <f t="shared" si="0"/>
        <v>0</v>
      </c>
      <c r="F70" s="57">
        <f t="shared" si="0"/>
        <v>0</v>
      </c>
      <c r="G70" s="57">
        <f t="shared" si="0"/>
        <v>0</v>
      </c>
      <c r="H70" s="57">
        <f t="shared" si="0"/>
        <v>0</v>
      </c>
      <c r="I70" s="57">
        <f t="shared" si="0"/>
        <v>0</v>
      </c>
      <c r="J70" s="57">
        <f t="shared" si="0"/>
        <v>0</v>
      </c>
      <c r="K70" s="57">
        <f t="shared" si="0"/>
        <v>0</v>
      </c>
      <c r="L70" s="57" t="e">
        <f t="shared" si="0"/>
        <v>#REF!</v>
      </c>
      <c r="M70" s="57" t="e">
        <f t="shared" si="0"/>
        <v>#REF!</v>
      </c>
      <c r="N70" s="57" t="e">
        <f t="shared" si="0"/>
        <v>#REF!</v>
      </c>
      <c r="O70" s="57" t="e">
        <f t="shared" si="0"/>
        <v>#REF!</v>
      </c>
      <c r="P70" s="57" t="e">
        <f t="shared" si="0"/>
        <v>#REF!</v>
      </c>
      <c r="Q70" s="57" t="e">
        <f t="shared" si="0"/>
        <v>#REF!</v>
      </c>
      <c r="R70" s="57" t="e">
        <f t="shared" si="0"/>
        <v>#REF!</v>
      </c>
      <c r="S70" s="57" t="e">
        <f t="shared" si="0"/>
        <v>#REF!</v>
      </c>
      <c r="T70" s="57" t="e">
        <f t="shared" si="0"/>
        <v>#REF!</v>
      </c>
      <c r="U70" s="57" t="e">
        <f t="shared" si="0"/>
        <v>#REF!</v>
      </c>
      <c r="V70" s="57" t="e">
        <f t="shared" si="0"/>
        <v>#REF!</v>
      </c>
      <c r="W70" s="57" t="e">
        <f t="shared" si="0"/>
        <v>#REF!</v>
      </c>
      <c r="X70" s="57" t="e">
        <f t="shared" si="0"/>
        <v>#REF!</v>
      </c>
      <c r="Y70" s="57" t="e">
        <f t="shared" si="0"/>
        <v>#REF!</v>
      </c>
      <c r="Z70" s="57" t="e">
        <f t="shared" si="0"/>
        <v>#REF!</v>
      </c>
      <c r="AA70" s="57" t="e">
        <f t="shared" si="0"/>
        <v>#REF!</v>
      </c>
      <c r="AB70" s="57" t="e">
        <f t="shared" si="0"/>
        <v>#REF!</v>
      </c>
      <c r="AC70" s="57" t="e">
        <f t="shared" si="0"/>
        <v>#REF!</v>
      </c>
      <c r="AD70" s="57" t="e">
        <f t="shared" si="0"/>
        <v>#REF!</v>
      </c>
      <c r="AE70" s="57" t="e">
        <f t="shared" si="0"/>
        <v>#REF!</v>
      </c>
      <c r="AF70" s="57" t="e">
        <f t="shared" si="0"/>
        <v>#REF!</v>
      </c>
      <c r="AG70" s="57" t="e">
        <f t="shared" si="0"/>
        <v>#REF!</v>
      </c>
      <c r="AH70" s="57" t="e">
        <f t="shared" si="0"/>
        <v>#REF!</v>
      </c>
      <c r="AI70" s="57" t="e">
        <f t="shared" si="0"/>
        <v>#REF!</v>
      </c>
      <c r="AJ70" s="57" t="e">
        <f t="shared" si="0"/>
        <v>#REF!</v>
      </c>
      <c r="AK70" s="57" t="e">
        <f t="shared" si="0"/>
        <v>#REF!</v>
      </c>
      <c r="AL70" s="57" t="e">
        <f t="shared" si="0"/>
        <v>#REF!</v>
      </c>
      <c r="AM70" s="57" t="e">
        <f t="shared" si="0"/>
        <v>#REF!</v>
      </c>
      <c r="AN70" s="57" t="e">
        <f t="shared" si="0"/>
        <v>#REF!</v>
      </c>
      <c r="AO70" s="57" t="e">
        <f t="shared" si="0"/>
        <v>#REF!</v>
      </c>
      <c r="AP70" s="57" t="e">
        <f t="shared" si="0"/>
        <v>#REF!</v>
      </c>
      <c r="AQ70" s="57" t="e">
        <f t="shared" si="0"/>
        <v>#REF!</v>
      </c>
      <c r="AR70" s="57" t="e">
        <f t="shared" si="0"/>
        <v>#REF!</v>
      </c>
      <c r="AS70" s="57" t="e">
        <f t="shared" si="0"/>
        <v>#REF!</v>
      </c>
      <c r="AT70" s="57" t="e">
        <f t="shared" si="0"/>
        <v>#REF!</v>
      </c>
      <c r="AU70" s="57" t="e">
        <f t="shared" si="0"/>
        <v>#REF!</v>
      </c>
    </row>
    <row r="71" spans="2:47">
      <c r="B71" s="57">
        <f t="shared" si="1"/>
        <v>0</v>
      </c>
      <c r="C71" s="57">
        <f t="shared" si="0"/>
        <v>0</v>
      </c>
      <c r="D71" s="57">
        <f t="shared" si="0"/>
        <v>0</v>
      </c>
      <c r="E71" s="57">
        <f t="shared" si="0"/>
        <v>0</v>
      </c>
      <c r="F71" s="57">
        <f t="shared" si="0"/>
        <v>0</v>
      </c>
      <c r="G71" s="57">
        <f t="shared" si="0"/>
        <v>0</v>
      </c>
      <c r="H71" s="57">
        <f t="shared" si="0"/>
        <v>0</v>
      </c>
      <c r="I71" s="57">
        <f t="shared" si="0"/>
        <v>0</v>
      </c>
      <c r="J71" s="57">
        <f t="shared" si="0"/>
        <v>0</v>
      </c>
      <c r="K71" s="57">
        <f t="shared" si="0"/>
        <v>0</v>
      </c>
      <c r="L71" s="57" t="e">
        <f t="shared" si="0"/>
        <v>#REF!</v>
      </c>
      <c r="M71" s="57" t="e">
        <f t="shared" si="0"/>
        <v>#REF!</v>
      </c>
      <c r="N71" s="57" t="e">
        <f t="shared" si="0"/>
        <v>#REF!</v>
      </c>
      <c r="O71" s="57" t="e">
        <f t="shared" si="0"/>
        <v>#REF!</v>
      </c>
      <c r="P71" s="57" t="e">
        <f t="shared" si="0"/>
        <v>#REF!</v>
      </c>
      <c r="Q71" s="57" t="e">
        <f t="shared" si="0"/>
        <v>#REF!</v>
      </c>
      <c r="R71" s="57" t="e">
        <f t="shared" si="0"/>
        <v>#REF!</v>
      </c>
      <c r="S71" s="57" t="e">
        <f t="shared" si="0"/>
        <v>#REF!</v>
      </c>
      <c r="T71" s="57" t="e">
        <f t="shared" si="0"/>
        <v>#REF!</v>
      </c>
      <c r="U71" s="57" t="e">
        <f t="shared" si="0"/>
        <v>#REF!</v>
      </c>
      <c r="V71" s="57" t="e">
        <f t="shared" si="0"/>
        <v>#REF!</v>
      </c>
      <c r="W71" s="57" t="e">
        <f t="shared" si="0"/>
        <v>#REF!</v>
      </c>
      <c r="X71" s="57" t="e">
        <f t="shared" si="0"/>
        <v>#REF!</v>
      </c>
      <c r="Y71" s="57" t="e">
        <f t="shared" si="0"/>
        <v>#REF!</v>
      </c>
      <c r="Z71" s="57" t="e">
        <f t="shared" si="0"/>
        <v>#REF!</v>
      </c>
      <c r="AA71" s="57" t="e">
        <f t="shared" si="0"/>
        <v>#REF!</v>
      </c>
      <c r="AB71" s="57" t="e">
        <f t="shared" si="0"/>
        <v>#REF!</v>
      </c>
      <c r="AC71" s="57" t="e">
        <f t="shared" si="0"/>
        <v>#REF!</v>
      </c>
      <c r="AD71" s="57" t="e">
        <f t="shared" si="0"/>
        <v>#REF!</v>
      </c>
      <c r="AE71" s="57" t="e">
        <f t="shared" si="0"/>
        <v>#REF!</v>
      </c>
      <c r="AF71" s="57" t="e">
        <f t="shared" si="0"/>
        <v>#REF!</v>
      </c>
      <c r="AG71" s="57" t="e">
        <f t="shared" si="0"/>
        <v>#REF!</v>
      </c>
      <c r="AH71" s="57" t="e">
        <f t="shared" si="0"/>
        <v>#REF!</v>
      </c>
      <c r="AI71" s="57" t="e">
        <f t="shared" si="0"/>
        <v>#REF!</v>
      </c>
      <c r="AJ71" s="57" t="e">
        <f t="shared" si="0"/>
        <v>#REF!</v>
      </c>
      <c r="AK71" s="57" t="e">
        <f t="shared" si="0"/>
        <v>#REF!</v>
      </c>
      <c r="AL71" s="57" t="e">
        <f t="shared" si="0"/>
        <v>#REF!</v>
      </c>
      <c r="AM71" s="57" t="e">
        <f t="shared" si="0"/>
        <v>#REF!</v>
      </c>
      <c r="AN71" s="57" t="e">
        <f t="shared" si="0"/>
        <v>#REF!</v>
      </c>
      <c r="AO71" s="57" t="e">
        <f t="shared" si="0"/>
        <v>#REF!</v>
      </c>
      <c r="AP71" s="57" t="e">
        <f t="shared" si="0"/>
        <v>#REF!</v>
      </c>
      <c r="AQ71" s="57" t="e">
        <f t="shared" si="0"/>
        <v>#REF!</v>
      </c>
      <c r="AR71" s="57" t="e">
        <f t="shared" si="0"/>
        <v>#REF!</v>
      </c>
      <c r="AS71" s="57" t="e">
        <f t="shared" si="0"/>
        <v>#REF!</v>
      </c>
      <c r="AT71" s="57" t="e">
        <f t="shared" si="0"/>
        <v>#REF!</v>
      </c>
      <c r="AU71" s="57" t="e">
        <f t="shared" si="0"/>
        <v>#REF!</v>
      </c>
    </row>
    <row r="72" spans="2:47">
      <c r="B72" s="57">
        <f t="shared" si="1"/>
        <v>0</v>
      </c>
      <c r="C72" s="57">
        <f t="shared" si="0"/>
        <v>0</v>
      </c>
      <c r="D72" s="57">
        <f t="shared" si="0"/>
        <v>0</v>
      </c>
      <c r="E72" s="57">
        <f t="shared" si="0"/>
        <v>0</v>
      </c>
      <c r="F72" s="57">
        <f t="shared" si="0"/>
        <v>0</v>
      </c>
      <c r="G72" s="57">
        <f t="shared" si="0"/>
        <v>0</v>
      </c>
      <c r="H72" s="57">
        <f t="shared" si="0"/>
        <v>0</v>
      </c>
      <c r="I72" s="57">
        <f t="shared" si="0"/>
        <v>0</v>
      </c>
      <c r="J72" s="57">
        <f t="shared" si="0"/>
        <v>0</v>
      </c>
      <c r="K72" s="57">
        <f t="shared" si="0"/>
        <v>0</v>
      </c>
      <c r="L72" s="57" t="e">
        <f t="shared" si="0"/>
        <v>#REF!</v>
      </c>
      <c r="M72" s="57" t="e">
        <f t="shared" si="0"/>
        <v>#REF!</v>
      </c>
      <c r="N72" s="57" t="e">
        <f t="shared" si="0"/>
        <v>#REF!</v>
      </c>
      <c r="O72" s="57" t="e">
        <f t="shared" si="0"/>
        <v>#REF!</v>
      </c>
      <c r="P72" s="57" t="e">
        <f t="shared" si="0"/>
        <v>#REF!</v>
      </c>
      <c r="Q72" s="57" t="e">
        <f t="shared" si="0"/>
        <v>#REF!</v>
      </c>
      <c r="R72" s="57" t="e">
        <f t="shared" si="0"/>
        <v>#REF!</v>
      </c>
      <c r="S72" s="57" t="e">
        <f t="shared" si="0"/>
        <v>#REF!</v>
      </c>
      <c r="T72" s="57" t="e">
        <f t="shared" si="0"/>
        <v>#REF!</v>
      </c>
      <c r="U72" s="57" t="e">
        <f t="shared" si="0"/>
        <v>#REF!</v>
      </c>
      <c r="V72" s="57" t="e">
        <f t="shared" si="0"/>
        <v>#REF!</v>
      </c>
      <c r="W72" s="57" t="e">
        <f t="shared" si="0"/>
        <v>#REF!</v>
      </c>
      <c r="X72" s="57" t="e">
        <f t="shared" si="0"/>
        <v>#REF!</v>
      </c>
      <c r="Y72" s="57" t="e">
        <f t="shared" si="0"/>
        <v>#REF!</v>
      </c>
      <c r="Z72" s="57" t="e">
        <f t="shared" si="0"/>
        <v>#REF!</v>
      </c>
      <c r="AA72" s="57" t="e">
        <f t="shared" si="0"/>
        <v>#REF!</v>
      </c>
      <c r="AB72" s="57" t="e">
        <f t="shared" si="0"/>
        <v>#REF!</v>
      </c>
      <c r="AC72" s="57" t="e">
        <f t="shared" si="0"/>
        <v>#REF!</v>
      </c>
      <c r="AD72" s="57" t="e">
        <f t="shared" si="0"/>
        <v>#REF!</v>
      </c>
      <c r="AE72" s="57" t="e">
        <f t="shared" si="0"/>
        <v>#REF!</v>
      </c>
      <c r="AF72" s="57" t="e">
        <f t="shared" si="0"/>
        <v>#REF!</v>
      </c>
      <c r="AG72" s="57" t="e">
        <f t="shared" si="0"/>
        <v>#REF!</v>
      </c>
      <c r="AH72" s="57" t="e">
        <f t="shared" si="0"/>
        <v>#REF!</v>
      </c>
      <c r="AI72" s="57" t="e">
        <f t="shared" si="0"/>
        <v>#REF!</v>
      </c>
      <c r="AJ72" s="57" t="e">
        <f t="shared" si="0"/>
        <v>#REF!</v>
      </c>
      <c r="AK72" s="57" t="e">
        <f t="shared" si="0"/>
        <v>#REF!</v>
      </c>
      <c r="AL72" s="57" t="e">
        <f t="shared" si="0"/>
        <v>#REF!</v>
      </c>
      <c r="AM72" s="57" t="e">
        <f t="shared" si="0"/>
        <v>#REF!</v>
      </c>
      <c r="AN72" s="57" t="e">
        <f t="shared" si="0"/>
        <v>#REF!</v>
      </c>
      <c r="AO72" s="57" t="e">
        <f t="shared" si="0"/>
        <v>#REF!</v>
      </c>
      <c r="AP72" s="57" t="e">
        <f t="shared" si="0"/>
        <v>#REF!</v>
      </c>
      <c r="AQ72" s="57" t="e">
        <f t="shared" si="0"/>
        <v>#REF!</v>
      </c>
      <c r="AR72" s="57" t="e">
        <f t="shared" si="0"/>
        <v>#REF!</v>
      </c>
      <c r="AS72" s="57" t="e">
        <f t="shared" si="0"/>
        <v>#REF!</v>
      </c>
      <c r="AT72" s="57" t="e">
        <f t="shared" si="0"/>
        <v>#REF!</v>
      </c>
      <c r="AU72" s="57" t="e">
        <f t="shared" si="0"/>
        <v>#REF!</v>
      </c>
    </row>
    <row r="73" spans="2:47">
      <c r="B73" s="57">
        <f t="shared" si="1"/>
        <v>0</v>
      </c>
      <c r="C73" s="57">
        <f t="shared" si="0"/>
        <v>0</v>
      </c>
      <c r="D73" s="57">
        <f t="shared" si="0"/>
        <v>0</v>
      </c>
      <c r="E73" s="57">
        <f t="shared" si="0"/>
        <v>0</v>
      </c>
      <c r="F73" s="57">
        <f t="shared" si="0"/>
        <v>0</v>
      </c>
      <c r="G73" s="57">
        <f t="shared" si="0"/>
        <v>0</v>
      </c>
      <c r="H73" s="57">
        <f t="shared" si="0"/>
        <v>0</v>
      </c>
      <c r="I73" s="57">
        <f t="shared" si="0"/>
        <v>0</v>
      </c>
      <c r="J73" s="57">
        <f t="shared" si="0"/>
        <v>0</v>
      </c>
      <c r="K73" s="57">
        <f t="shared" si="0"/>
        <v>0</v>
      </c>
      <c r="L73" s="57" t="e">
        <f t="shared" si="0"/>
        <v>#REF!</v>
      </c>
      <c r="M73" s="57" t="e">
        <f t="shared" si="0"/>
        <v>#REF!</v>
      </c>
      <c r="N73" s="57" t="e">
        <f t="shared" si="0"/>
        <v>#REF!</v>
      </c>
      <c r="O73" s="57" t="e">
        <f t="shared" si="0"/>
        <v>#REF!</v>
      </c>
      <c r="P73" s="57" t="e">
        <f t="shared" si="0"/>
        <v>#REF!</v>
      </c>
      <c r="Q73" s="57" t="e">
        <f t="shared" si="0"/>
        <v>#REF!</v>
      </c>
      <c r="R73" s="57" t="e">
        <f t="shared" si="0"/>
        <v>#REF!</v>
      </c>
      <c r="S73" s="57" t="e">
        <f t="shared" si="0"/>
        <v>#REF!</v>
      </c>
      <c r="T73" s="57" t="e">
        <f t="shared" si="0"/>
        <v>#REF!</v>
      </c>
      <c r="U73" s="57" t="e">
        <f t="shared" si="0"/>
        <v>#REF!</v>
      </c>
      <c r="V73" s="57" t="e">
        <f t="shared" si="0"/>
        <v>#REF!</v>
      </c>
      <c r="W73" s="57" t="e">
        <f t="shared" si="0"/>
        <v>#REF!</v>
      </c>
      <c r="X73" s="57" t="e">
        <f t="shared" si="0"/>
        <v>#REF!</v>
      </c>
      <c r="Y73" s="57" t="e">
        <f t="shared" si="0"/>
        <v>#REF!</v>
      </c>
      <c r="Z73" s="57" t="e">
        <f t="shared" si="0"/>
        <v>#REF!</v>
      </c>
      <c r="AA73" s="57" t="e">
        <f t="shared" si="0"/>
        <v>#REF!</v>
      </c>
      <c r="AB73" s="57" t="e">
        <f t="shared" si="0"/>
        <v>#REF!</v>
      </c>
      <c r="AC73" s="57" t="e">
        <f t="shared" si="0"/>
        <v>#REF!</v>
      </c>
      <c r="AD73" s="57" t="e">
        <f t="shared" si="0"/>
        <v>#REF!</v>
      </c>
      <c r="AE73" s="57" t="e">
        <f t="shared" si="0"/>
        <v>#REF!</v>
      </c>
      <c r="AF73" s="57" t="e">
        <f t="shared" si="0"/>
        <v>#REF!</v>
      </c>
      <c r="AG73" s="57" t="e">
        <f t="shared" si="0"/>
        <v>#REF!</v>
      </c>
      <c r="AH73" s="57" t="e">
        <f t="shared" si="0"/>
        <v>#REF!</v>
      </c>
      <c r="AI73" s="57" t="e">
        <f t="shared" si="0"/>
        <v>#REF!</v>
      </c>
      <c r="AJ73" s="57" t="e">
        <f t="shared" si="0"/>
        <v>#REF!</v>
      </c>
      <c r="AK73" s="57" t="e">
        <f t="shared" si="0"/>
        <v>#REF!</v>
      </c>
      <c r="AL73" s="57" t="e">
        <f t="shared" si="0"/>
        <v>#REF!</v>
      </c>
      <c r="AM73" s="57" t="e">
        <f t="shared" si="0"/>
        <v>#REF!</v>
      </c>
      <c r="AN73" s="57" t="e">
        <f t="shared" si="0"/>
        <v>#REF!</v>
      </c>
      <c r="AO73" s="57" t="e">
        <f t="shared" si="0"/>
        <v>#REF!</v>
      </c>
      <c r="AP73" s="57" t="e">
        <f t="shared" si="0"/>
        <v>#REF!</v>
      </c>
      <c r="AQ73" s="57" t="e">
        <f t="shared" si="0"/>
        <v>#REF!</v>
      </c>
      <c r="AR73" s="57" t="e">
        <f t="shared" si="0"/>
        <v>#REF!</v>
      </c>
      <c r="AS73" s="57" t="e">
        <f t="shared" si="0"/>
        <v>#REF!</v>
      </c>
      <c r="AT73" s="57" t="e">
        <f t="shared" si="0"/>
        <v>#REF!</v>
      </c>
      <c r="AU73" s="57" t="e">
        <f t="shared" si="0"/>
        <v>#REF!</v>
      </c>
    </row>
    <row r="74" spans="2:47">
      <c r="B74" s="57">
        <f t="shared" si="1"/>
        <v>0</v>
      </c>
      <c r="C74" s="57">
        <f t="shared" ref="C74:AU79" si="2">C10-C42</f>
        <v>0</v>
      </c>
      <c r="D74" s="57">
        <f t="shared" si="2"/>
        <v>0</v>
      </c>
      <c r="E74" s="57">
        <f t="shared" si="2"/>
        <v>0</v>
      </c>
      <c r="F74" s="57">
        <f t="shared" si="2"/>
        <v>0</v>
      </c>
      <c r="G74" s="57">
        <f t="shared" si="2"/>
        <v>0</v>
      </c>
      <c r="H74" s="57">
        <f t="shared" si="2"/>
        <v>0</v>
      </c>
      <c r="I74" s="57">
        <f t="shared" si="2"/>
        <v>0</v>
      </c>
      <c r="J74" s="57">
        <f t="shared" si="2"/>
        <v>0</v>
      </c>
      <c r="K74" s="57">
        <f t="shared" si="2"/>
        <v>0</v>
      </c>
      <c r="L74" s="57" t="e">
        <f t="shared" si="2"/>
        <v>#REF!</v>
      </c>
      <c r="M74" s="57" t="e">
        <f t="shared" si="2"/>
        <v>#REF!</v>
      </c>
      <c r="N74" s="57" t="e">
        <f t="shared" si="2"/>
        <v>#REF!</v>
      </c>
      <c r="O74" s="57" t="e">
        <f t="shared" si="2"/>
        <v>#REF!</v>
      </c>
      <c r="P74" s="57" t="e">
        <f t="shared" si="2"/>
        <v>#REF!</v>
      </c>
      <c r="Q74" s="57" t="e">
        <f t="shared" si="2"/>
        <v>#REF!</v>
      </c>
      <c r="R74" s="57" t="e">
        <f t="shared" si="2"/>
        <v>#REF!</v>
      </c>
      <c r="S74" s="57" t="e">
        <f t="shared" si="2"/>
        <v>#REF!</v>
      </c>
      <c r="T74" s="57" t="e">
        <f t="shared" si="2"/>
        <v>#REF!</v>
      </c>
      <c r="U74" s="57" t="e">
        <f t="shared" si="2"/>
        <v>#REF!</v>
      </c>
      <c r="V74" s="57" t="e">
        <f t="shared" si="2"/>
        <v>#REF!</v>
      </c>
      <c r="W74" s="57" t="e">
        <f t="shared" si="2"/>
        <v>#REF!</v>
      </c>
      <c r="X74" s="57" t="e">
        <f t="shared" si="2"/>
        <v>#REF!</v>
      </c>
      <c r="Y74" s="57" t="e">
        <f t="shared" si="2"/>
        <v>#REF!</v>
      </c>
      <c r="Z74" s="57" t="e">
        <f t="shared" si="2"/>
        <v>#REF!</v>
      </c>
      <c r="AA74" s="57" t="e">
        <f t="shared" si="2"/>
        <v>#REF!</v>
      </c>
      <c r="AB74" s="57" t="e">
        <f t="shared" si="2"/>
        <v>#REF!</v>
      </c>
      <c r="AC74" s="57" t="e">
        <f t="shared" si="2"/>
        <v>#REF!</v>
      </c>
      <c r="AD74" s="57" t="e">
        <f t="shared" si="2"/>
        <v>#REF!</v>
      </c>
      <c r="AE74" s="57" t="e">
        <f t="shared" si="2"/>
        <v>#REF!</v>
      </c>
      <c r="AF74" s="57" t="e">
        <f t="shared" si="2"/>
        <v>#REF!</v>
      </c>
      <c r="AG74" s="57" t="e">
        <f t="shared" si="2"/>
        <v>#REF!</v>
      </c>
      <c r="AH74" s="57" t="e">
        <f t="shared" si="2"/>
        <v>#REF!</v>
      </c>
      <c r="AI74" s="57" t="e">
        <f t="shared" si="2"/>
        <v>#REF!</v>
      </c>
      <c r="AJ74" s="57" t="e">
        <f t="shared" si="2"/>
        <v>#REF!</v>
      </c>
      <c r="AK74" s="57" t="e">
        <f t="shared" si="2"/>
        <v>#REF!</v>
      </c>
      <c r="AL74" s="57" t="e">
        <f t="shared" si="2"/>
        <v>#REF!</v>
      </c>
      <c r="AM74" s="57" t="e">
        <f t="shared" si="2"/>
        <v>#REF!</v>
      </c>
      <c r="AN74" s="57" t="e">
        <f t="shared" si="2"/>
        <v>#REF!</v>
      </c>
      <c r="AO74" s="57" t="e">
        <f t="shared" si="2"/>
        <v>#REF!</v>
      </c>
      <c r="AP74" s="57" t="e">
        <f t="shared" si="2"/>
        <v>#REF!</v>
      </c>
      <c r="AQ74" s="57" t="e">
        <f t="shared" si="2"/>
        <v>#REF!</v>
      </c>
      <c r="AR74" s="57" t="e">
        <f t="shared" si="2"/>
        <v>#REF!</v>
      </c>
      <c r="AS74" s="57" t="e">
        <f t="shared" si="2"/>
        <v>#REF!</v>
      </c>
      <c r="AT74" s="57" t="e">
        <f t="shared" si="2"/>
        <v>#REF!</v>
      </c>
      <c r="AU74" s="57" t="e">
        <f t="shared" si="2"/>
        <v>#REF!</v>
      </c>
    </row>
    <row r="75" spans="2:47">
      <c r="B75" s="57">
        <f t="shared" si="1"/>
        <v>0</v>
      </c>
      <c r="C75" s="57">
        <f t="shared" si="2"/>
        <v>0</v>
      </c>
      <c r="D75" s="57">
        <f t="shared" si="2"/>
        <v>0</v>
      </c>
      <c r="E75" s="57">
        <f t="shared" si="2"/>
        <v>0</v>
      </c>
      <c r="F75" s="57">
        <f t="shared" si="2"/>
        <v>0</v>
      </c>
      <c r="G75" s="57">
        <f t="shared" si="2"/>
        <v>0</v>
      </c>
      <c r="H75" s="57">
        <f t="shared" si="2"/>
        <v>0</v>
      </c>
      <c r="I75" s="57">
        <f t="shared" si="2"/>
        <v>0</v>
      </c>
      <c r="J75" s="57">
        <f t="shared" si="2"/>
        <v>0</v>
      </c>
      <c r="K75" s="57">
        <f t="shared" si="2"/>
        <v>0</v>
      </c>
      <c r="L75" s="57" t="e">
        <f t="shared" si="2"/>
        <v>#REF!</v>
      </c>
      <c r="M75" s="57" t="e">
        <f t="shared" si="2"/>
        <v>#REF!</v>
      </c>
      <c r="N75" s="57" t="e">
        <f t="shared" si="2"/>
        <v>#REF!</v>
      </c>
      <c r="O75" s="57" t="e">
        <f t="shared" si="2"/>
        <v>#REF!</v>
      </c>
      <c r="P75" s="57" t="e">
        <f t="shared" si="2"/>
        <v>#REF!</v>
      </c>
      <c r="Q75" s="57" t="e">
        <f t="shared" si="2"/>
        <v>#REF!</v>
      </c>
      <c r="R75" s="57" t="e">
        <f t="shared" si="2"/>
        <v>#REF!</v>
      </c>
      <c r="S75" s="57" t="e">
        <f t="shared" si="2"/>
        <v>#REF!</v>
      </c>
      <c r="T75" s="57" t="e">
        <f t="shared" si="2"/>
        <v>#REF!</v>
      </c>
      <c r="U75" s="57" t="e">
        <f t="shared" si="2"/>
        <v>#REF!</v>
      </c>
      <c r="V75" s="57" t="e">
        <f t="shared" si="2"/>
        <v>#REF!</v>
      </c>
      <c r="W75" s="57" t="e">
        <f t="shared" si="2"/>
        <v>#REF!</v>
      </c>
      <c r="X75" s="57" t="e">
        <f t="shared" si="2"/>
        <v>#REF!</v>
      </c>
      <c r="Y75" s="57" t="e">
        <f t="shared" si="2"/>
        <v>#REF!</v>
      </c>
      <c r="Z75" s="57" t="e">
        <f t="shared" si="2"/>
        <v>#REF!</v>
      </c>
      <c r="AA75" s="57" t="e">
        <f t="shared" si="2"/>
        <v>#REF!</v>
      </c>
      <c r="AB75" s="57" t="e">
        <f t="shared" si="2"/>
        <v>#REF!</v>
      </c>
      <c r="AC75" s="57" t="e">
        <f t="shared" si="2"/>
        <v>#REF!</v>
      </c>
      <c r="AD75" s="57" t="e">
        <f t="shared" si="2"/>
        <v>#REF!</v>
      </c>
      <c r="AE75" s="57" t="e">
        <f t="shared" si="2"/>
        <v>#REF!</v>
      </c>
      <c r="AF75" s="57" t="e">
        <f t="shared" si="2"/>
        <v>#REF!</v>
      </c>
      <c r="AG75" s="57" t="e">
        <f t="shared" si="2"/>
        <v>#REF!</v>
      </c>
      <c r="AH75" s="57" t="e">
        <f t="shared" si="2"/>
        <v>#REF!</v>
      </c>
      <c r="AI75" s="57" t="e">
        <f t="shared" si="2"/>
        <v>#REF!</v>
      </c>
      <c r="AJ75" s="57" t="e">
        <f t="shared" si="2"/>
        <v>#REF!</v>
      </c>
      <c r="AK75" s="57" t="e">
        <f t="shared" si="2"/>
        <v>#REF!</v>
      </c>
      <c r="AL75" s="57" t="e">
        <f t="shared" si="2"/>
        <v>#REF!</v>
      </c>
      <c r="AM75" s="57" t="e">
        <f t="shared" si="2"/>
        <v>#REF!</v>
      </c>
      <c r="AN75" s="57" t="e">
        <f t="shared" si="2"/>
        <v>#REF!</v>
      </c>
      <c r="AO75" s="57" t="e">
        <f t="shared" si="2"/>
        <v>#REF!</v>
      </c>
      <c r="AP75" s="57" t="e">
        <f t="shared" si="2"/>
        <v>#REF!</v>
      </c>
      <c r="AQ75" s="57" t="e">
        <f t="shared" si="2"/>
        <v>#REF!</v>
      </c>
      <c r="AR75" s="57" t="e">
        <f t="shared" si="2"/>
        <v>#REF!</v>
      </c>
      <c r="AS75" s="57" t="e">
        <f t="shared" si="2"/>
        <v>#REF!</v>
      </c>
      <c r="AT75" s="57" t="e">
        <f t="shared" si="2"/>
        <v>#REF!</v>
      </c>
      <c r="AU75" s="57" t="e">
        <f t="shared" si="2"/>
        <v>#REF!</v>
      </c>
    </row>
    <row r="76" spans="2:47">
      <c r="B76" s="57">
        <f t="shared" si="1"/>
        <v>0</v>
      </c>
      <c r="C76" s="57">
        <f t="shared" si="2"/>
        <v>0</v>
      </c>
      <c r="D76" s="57">
        <f t="shared" si="2"/>
        <v>0</v>
      </c>
      <c r="E76" s="57">
        <f t="shared" si="2"/>
        <v>0</v>
      </c>
      <c r="F76" s="57">
        <f t="shared" si="2"/>
        <v>0</v>
      </c>
      <c r="G76" s="57">
        <f t="shared" si="2"/>
        <v>0</v>
      </c>
      <c r="H76" s="57">
        <f t="shared" si="2"/>
        <v>0</v>
      </c>
      <c r="I76" s="57">
        <f t="shared" si="2"/>
        <v>0</v>
      </c>
      <c r="J76" s="57">
        <f t="shared" si="2"/>
        <v>0</v>
      </c>
      <c r="K76" s="57">
        <f t="shared" si="2"/>
        <v>0</v>
      </c>
      <c r="L76" s="57" t="e">
        <f t="shared" si="2"/>
        <v>#REF!</v>
      </c>
      <c r="M76" s="57" t="e">
        <f t="shared" si="2"/>
        <v>#REF!</v>
      </c>
      <c r="N76" s="57" t="e">
        <f t="shared" si="2"/>
        <v>#REF!</v>
      </c>
      <c r="O76" s="57" t="e">
        <f t="shared" si="2"/>
        <v>#REF!</v>
      </c>
      <c r="P76" s="57" t="e">
        <f t="shared" si="2"/>
        <v>#REF!</v>
      </c>
      <c r="Q76" s="57" t="e">
        <f t="shared" si="2"/>
        <v>#REF!</v>
      </c>
      <c r="R76" s="57" t="e">
        <f t="shared" si="2"/>
        <v>#REF!</v>
      </c>
      <c r="S76" s="57" t="e">
        <f t="shared" si="2"/>
        <v>#REF!</v>
      </c>
      <c r="T76" s="57" t="e">
        <f t="shared" si="2"/>
        <v>#REF!</v>
      </c>
      <c r="U76" s="57" t="e">
        <f t="shared" si="2"/>
        <v>#REF!</v>
      </c>
      <c r="V76" s="57" t="e">
        <f t="shared" si="2"/>
        <v>#REF!</v>
      </c>
      <c r="W76" s="57" t="e">
        <f t="shared" si="2"/>
        <v>#REF!</v>
      </c>
      <c r="X76" s="57" t="e">
        <f t="shared" si="2"/>
        <v>#REF!</v>
      </c>
      <c r="Y76" s="57" t="e">
        <f t="shared" si="2"/>
        <v>#REF!</v>
      </c>
      <c r="Z76" s="57" t="e">
        <f t="shared" si="2"/>
        <v>#REF!</v>
      </c>
      <c r="AA76" s="57" t="e">
        <f t="shared" si="2"/>
        <v>#REF!</v>
      </c>
      <c r="AB76" s="57" t="e">
        <f t="shared" si="2"/>
        <v>#REF!</v>
      </c>
      <c r="AC76" s="57" t="e">
        <f t="shared" si="2"/>
        <v>#REF!</v>
      </c>
      <c r="AD76" s="57" t="e">
        <f t="shared" si="2"/>
        <v>#REF!</v>
      </c>
      <c r="AE76" s="57" t="e">
        <f t="shared" si="2"/>
        <v>#REF!</v>
      </c>
      <c r="AF76" s="57" t="e">
        <f t="shared" si="2"/>
        <v>#REF!</v>
      </c>
      <c r="AG76" s="57" t="e">
        <f t="shared" si="2"/>
        <v>#REF!</v>
      </c>
      <c r="AH76" s="57" t="e">
        <f t="shared" si="2"/>
        <v>#REF!</v>
      </c>
      <c r="AI76" s="57" t="e">
        <f t="shared" si="2"/>
        <v>#REF!</v>
      </c>
      <c r="AJ76" s="57" t="e">
        <f t="shared" si="2"/>
        <v>#REF!</v>
      </c>
      <c r="AK76" s="57" t="e">
        <f t="shared" si="2"/>
        <v>#REF!</v>
      </c>
      <c r="AL76" s="57" t="e">
        <f t="shared" si="2"/>
        <v>#REF!</v>
      </c>
      <c r="AM76" s="57" t="e">
        <f t="shared" si="2"/>
        <v>#REF!</v>
      </c>
      <c r="AN76" s="57" t="e">
        <f t="shared" si="2"/>
        <v>#REF!</v>
      </c>
      <c r="AO76" s="57" t="e">
        <f t="shared" si="2"/>
        <v>#REF!</v>
      </c>
      <c r="AP76" s="57" t="e">
        <f t="shared" si="2"/>
        <v>#REF!</v>
      </c>
      <c r="AQ76" s="57" t="e">
        <f t="shared" si="2"/>
        <v>#REF!</v>
      </c>
      <c r="AR76" s="57" t="e">
        <f t="shared" si="2"/>
        <v>#REF!</v>
      </c>
      <c r="AS76" s="57" t="e">
        <f t="shared" si="2"/>
        <v>#REF!</v>
      </c>
      <c r="AT76" s="57" t="e">
        <f t="shared" si="2"/>
        <v>#REF!</v>
      </c>
      <c r="AU76" s="57" t="e">
        <f t="shared" si="2"/>
        <v>#REF!</v>
      </c>
    </row>
    <row r="77" spans="2:47">
      <c r="B77" s="57">
        <f t="shared" si="1"/>
        <v>0</v>
      </c>
      <c r="C77" s="57">
        <f t="shared" si="2"/>
        <v>0</v>
      </c>
      <c r="D77" s="57">
        <f t="shared" si="2"/>
        <v>0</v>
      </c>
      <c r="E77" s="57">
        <f t="shared" si="2"/>
        <v>0</v>
      </c>
      <c r="F77" s="57">
        <f t="shared" si="2"/>
        <v>0</v>
      </c>
      <c r="G77" s="57">
        <f t="shared" si="2"/>
        <v>0</v>
      </c>
      <c r="H77" s="57">
        <f t="shared" si="2"/>
        <v>0</v>
      </c>
      <c r="I77" s="57">
        <f t="shared" si="2"/>
        <v>0</v>
      </c>
      <c r="J77" s="57">
        <f t="shared" si="2"/>
        <v>0</v>
      </c>
      <c r="K77" s="57">
        <f t="shared" si="2"/>
        <v>0</v>
      </c>
      <c r="L77" s="57" t="e">
        <f t="shared" si="2"/>
        <v>#REF!</v>
      </c>
      <c r="M77" s="57" t="e">
        <f t="shared" si="2"/>
        <v>#REF!</v>
      </c>
      <c r="N77" s="57" t="e">
        <f t="shared" si="2"/>
        <v>#REF!</v>
      </c>
      <c r="O77" s="57" t="e">
        <f t="shared" si="2"/>
        <v>#REF!</v>
      </c>
      <c r="P77" s="57" t="e">
        <f t="shared" si="2"/>
        <v>#REF!</v>
      </c>
      <c r="Q77" s="57" t="e">
        <f t="shared" si="2"/>
        <v>#REF!</v>
      </c>
      <c r="R77" s="57" t="e">
        <f t="shared" si="2"/>
        <v>#REF!</v>
      </c>
      <c r="S77" s="57" t="e">
        <f t="shared" si="2"/>
        <v>#REF!</v>
      </c>
      <c r="T77" s="57" t="e">
        <f t="shared" si="2"/>
        <v>#REF!</v>
      </c>
      <c r="U77" s="57" t="e">
        <f t="shared" si="2"/>
        <v>#REF!</v>
      </c>
      <c r="V77" s="57" t="e">
        <f t="shared" si="2"/>
        <v>#REF!</v>
      </c>
      <c r="W77" s="57" t="e">
        <f t="shared" si="2"/>
        <v>#REF!</v>
      </c>
      <c r="X77" s="57" t="e">
        <f t="shared" si="2"/>
        <v>#REF!</v>
      </c>
      <c r="Y77" s="57" t="e">
        <f t="shared" si="2"/>
        <v>#REF!</v>
      </c>
      <c r="Z77" s="57" t="e">
        <f t="shared" si="2"/>
        <v>#REF!</v>
      </c>
      <c r="AA77" s="57" t="e">
        <f t="shared" si="2"/>
        <v>#REF!</v>
      </c>
      <c r="AB77" s="57" t="e">
        <f t="shared" si="2"/>
        <v>#REF!</v>
      </c>
      <c r="AC77" s="57" t="e">
        <f t="shared" si="2"/>
        <v>#REF!</v>
      </c>
      <c r="AD77" s="57" t="e">
        <f t="shared" si="2"/>
        <v>#REF!</v>
      </c>
      <c r="AE77" s="57" t="e">
        <f t="shared" si="2"/>
        <v>#REF!</v>
      </c>
      <c r="AF77" s="57" t="e">
        <f t="shared" si="2"/>
        <v>#REF!</v>
      </c>
      <c r="AG77" s="57" t="e">
        <f t="shared" si="2"/>
        <v>#REF!</v>
      </c>
      <c r="AH77" s="57" t="e">
        <f t="shared" si="2"/>
        <v>#REF!</v>
      </c>
      <c r="AI77" s="57" t="e">
        <f t="shared" si="2"/>
        <v>#REF!</v>
      </c>
      <c r="AJ77" s="57" t="e">
        <f t="shared" si="2"/>
        <v>#REF!</v>
      </c>
      <c r="AK77" s="57" t="e">
        <f t="shared" si="2"/>
        <v>#REF!</v>
      </c>
      <c r="AL77" s="57" t="e">
        <f t="shared" si="2"/>
        <v>#REF!</v>
      </c>
      <c r="AM77" s="57" t="e">
        <f t="shared" si="2"/>
        <v>#REF!</v>
      </c>
      <c r="AN77" s="57" t="e">
        <f t="shared" si="2"/>
        <v>#REF!</v>
      </c>
      <c r="AO77" s="57" t="e">
        <f t="shared" si="2"/>
        <v>#REF!</v>
      </c>
      <c r="AP77" s="57" t="e">
        <f t="shared" si="2"/>
        <v>#REF!</v>
      </c>
      <c r="AQ77" s="57" t="e">
        <f t="shared" si="2"/>
        <v>#REF!</v>
      </c>
      <c r="AR77" s="57" t="e">
        <f t="shared" si="2"/>
        <v>#REF!</v>
      </c>
      <c r="AS77" s="57" t="e">
        <f t="shared" si="2"/>
        <v>#REF!</v>
      </c>
      <c r="AT77" s="57" t="e">
        <f t="shared" si="2"/>
        <v>#REF!</v>
      </c>
      <c r="AU77" s="57" t="e">
        <f t="shared" si="2"/>
        <v>#REF!</v>
      </c>
    </row>
    <row r="78" spans="2:47">
      <c r="B78" s="57">
        <f t="shared" si="1"/>
        <v>0</v>
      </c>
      <c r="C78" s="57">
        <f t="shared" si="2"/>
        <v>0</v>
      </c>
      <c r="D78" s="57">
        <f t="shared" si="2"/>
        <v>0</v>
      </c>
      <c r="E78" s="57">
        <f t="shared" si="2"/>
        <v>0</v>
      </c>
      <c r="F78" s="57">
        <f t="shared" si="2"/>
        <v>0</v>
      </c>
      <c r="G78" s="57">
        <f t="shared" si="2"/>
        <v>0</v>
      </c>
      <c r="H78" s="57">
        <f t="shared" si="2"/>
        <v>0</v>
      </c>
      <c r="I78" s="57">
        <f t="shared" si="2"/>
        <v>0</v>
      </c>
      <c r="J78" s="57">
        <f t="shared" si="2"/>
        <v>0</v>
      </c>
      <c r="K78" s="57">
        <f t="shared" si="2"/>
        <v>0</v>
      </c>
      <c r="L78" s="57" t="e">
        <f t="shared" si="2"/>
        <v>#REF!</v>
      </c>
      <c r="M78" s="57" t="e">
        <f t="shared" si="2"/>
        <v>#REF!</v>
      </c>
      <c r="N78" s="57" t="e">
        <f t="shared" si="2"/>
        <v>#REF!</v>
      </c>
      <c r="O78" s="57" t="e">
        <f t="shared" si="2"/>
        <v>#REF!</v>
      </c>
      <c r="P78" s="57" t="e">
        <f t="shared" si="2"/>
        <v>#REF!</v>
      </c>
      <c r="Q78" s="57" t="e">
        <f t="shared" si="2"/>
        <v>#REF!</v>
      </c>
      <c r="R78" s="57" t="e">
        <f t="shared" si="2"/>
        <v>#REF!</v>
      </c>
      <c r="S78" s="57" t="e">
        <f t="shared" si="2"/>
        <v>#REF!</v>
      </c>
      <c r="T78" s="57" t="e">
        <f t="shared" si="2"/>
        <v>#REF!</v>
      </c>
      <c r="U78" s="57" t="e">
        <f t="shared" si="2"/>
        <v>#REF!</v>
      </c>
      <c r="V78" s="57" t="e">
        <f t="shared" si="2"/>
        <v>#REF!</v>
      </c>
      <c r="W78" s="57" t="e">
        <f t="shared" si="2"/>
        <v>#REF!</v>
      </c>
      <c r="X78" s="57" t="e">
        <f t="shared" si="2"/>
        <v>#REF!</v>
      </c>
      <c r="Y78" s="57" t="e">
        <f t="shared" si="2"/>
        <v>#REF!</v>
      </c>
      <c r="Z78" s="57" t="e">
        <f t="shared" si="2"/>
        <v>#REF!</v>
      </c>
      <c r="AA78" s="57" t="e">
        <f t="shared" si="2"/>
        <v>#REF!</v>
      </c>
      <c r="AB78" s="57" t="e">
        <f t="shared" si="2"/>
        <v>#REF!</v>
      </c>
      <c r="AC78" s="57" t="e">
        <f t="shared" si="2"/>
        <v>#REF!</v>
      </c>
      <c r="AD78" s="57" t="e">
        <f t="shared" si="2"/>
        <v>#REF!</v>
      </c>
      <c r="AE78" s="57" t="e">
        <f t="shared" si="2"/>
        <v>#REF!</v>
      </c>
      <c r="AF78" s="57" t="e">
        <f t="shared" si="2"/>
        <v>#REF!</v>
      </c>
      <c r="AG78" s="57" t="e">
        <f t="shared" si="2"/>
        <v>#REF!</v>
      </c>
      <c r="AH78" s="57" t="e">
        <f t="shared" si="2"/>
        <v>#REF!</v>
      </c>
      <c r="AI78" s="57" t="e">
        <f t="shared" si="2"/>
        <v>#REF!</v>
      </c>
      <c r="AJ78" s="57" t="e">
        <f t="shared" si="2"/>
        <v>#REF!</v>
      </c>
      <c r="AK78" s="57" t="e">
        <f t="shared" si="2"/>
        <v>#REF!</v>
      </c>
      <c r="AL78" s="57" t="e">
        <f t="shared" si="2"/>
        <v>#REF!</v>
      </c>
      <c r="AM78" s="57" t="e">
        <f t="shared" si="2"/>
        <v>#REF!</v>
      </c>
      <c r="AN78" s="57" t="e">
        <f t="shared" si="2"/>
        <v>#REF!</v>
      </c>
      <c r="AO78" s="57" t="e">
        <f t="shared" si="2"/>
        <v>#REF!</v>
      </c>
      <c r="AP78" s="57" t="e">
        <f t="shared" si="2"/>
        <v>#REF!</v>
      </c>
      <c r="AQ78" s="57" t="e">
        <f t="shared" si="2"/>
        <v>#REF!</v>
      </c>
      <c r="AR78" s="57" t="e">
        <f t="shared" si="2"/>
        <v>#REF!</v>
      </c>
      <c r="AS78" s="57" t="e">
        <f t="shared" si="2"/>
        <v>#REF!</v>
      </c>
      <c r="AT78" s="57" t="e">
        <f t="shared" si="2"/>
        <v>#REF!</v>
      </c>
      <c r="AU78" s="57" t="e">
        <f t="shared" si="2"/>
        <v>#REF!</v>
      </c>
    </row>
    <row r="79" spans="2:47">
      <c r="B79" s="57">
        <f t="shared" si="1"/>
        <v>0</v>
      </c>
      <c r="C79" s="57">
        <f t="shared" si="2"/>
        <v>0</v>
      </c>
      <c r="D79" s="57">
        <f t="shared" si="2"/>
        <v>0</v>
      </c>
      <c r="E79" s="57">
        <f t="shared" si="2"/>
        <v>0</v>
      </c>
      <c r="F79" s="57">
        <f t="shared" si="2"/>
        <v>0</v>
      </c>
      <c r="G79" s="57">
        <f t="shared" si="2"/>
        <v>0</v>
      </c>
      <c r="H79" s="57">
        <f t="shared" si="2"/>
        <v>0</v>
      </c>
      <c r="I79" s="57">
        <f t="shared" si="2"/>
        <v>0</v>
      </c>
      <c r="J79" s="57">
        <f t="shared" si="2"/>
        <v>0</v>
      </c>
      <c r="K79" s="57">
        <f t="shared" si="2"/>
        <v>0</v>
      </c>
      <c r="L79" s="57" t="e">
        <f t="shared" si="2"/>
        <v>#REF!</v>
      </c>
      <c r="M79" s="57" t="e">
        <f t="shared" si="2"/>
        <v>#REF!</v>
      </c>
      <c r="N79" s="57" t="e">
        <f t="shared" si="2"/>
        <v>#REF!</v>
      </c>
      <c r="O79" s="57" t="e">
        <f t="shared" si="2"/>
        <v>#REF!</v>
      </c>
      <c r="P79" s="57" t="e">
        <f t="shared" si="2"/>
        <v>#REF!</v>
      </c>
      <c r="Q79" s="57" t="e">
        <f t="shared" si="2"/>
        <v>#REF!</v>
      </c>
      <c r="R79" s="57" t="e">
        <f t="shared" si="2"/>
        <v>#REF!</v>
      </c>
      <c r="S79" s="57" t="e">
        <f t="shared" si="2"/>
        <v>#REF!</v>
      </c>
      <c r="T79" s="57" t="e">
        <f t="shared" si="2"/>
        <v>#REF!</v>
      </c>
      <c r="U79" s="57" t="e">
        <f t="shared" si="2"/>
        <v>#REF!</v>
      </c>
      <c r="V79" s="57" t="e">
        <f t="shared" si="2"/>
        <v>#REF!</v>
      </c>
      <c r="W79" s="57" t="e">
        <f t="shared" si="2"/>
        <v>#REF!</v>
      </c>
      <c r="X79" s="57" t="e">
        <f t="shared" si="2"/>
        <v>#REF!</v>
      </c>
      <c r="Y79" s="57" t="e">
        <f t="shared" si="2"/>
        <v>#REF!</v>
      </c>
      <c r="Z79" s="57" t="e">
        <f t="shared" si="2"/>
        <v>#REF!</v>
      </c>
      <c r="AA79" s="57" t="e">
        <f t="shared" si="2"/>
        <v>#REF!</v>
      </c>
      <c r="AB79" s="57" t="e">
        <f t="shared" si="2"/>
        <v>#REF!</v>
      </c>
      <c r="AC79" s="57" t="e">
        <f t="shared" si="2"/>
        <v>#REF!</v>
      </c>
      <c r="AD79" s="57" t="e">
        <f t="shared" si="2"/>
        <v>#REF!</v>
      </c>
      <c r="AE79" s="57" t="e">
        <f t="shared" si="2"/>
        <v>#REF!</v>
      </c>
      <c r="AF79" s="57" t="e">
        <f t="shared" si="2"/>
        <v>#REF!</v>
      </c>
      <c r="AG79" s="57" t="e">
        <f t="shared" ref="C79:AU85" si="3">AG15-AG47</f>
        <v>#REF!</v>
      </c>
      <c r="AH79" s="57" t="e">
        <f t="shared" si="3"/>
        <v>#REF!</v>
      </c>
      <c r="AI79" s="57" t="e">
        <f t="shared" si="3"/>
        <v>#REF!</v>
      </c>
      <c r="AJ79" s="57" t="e">
        <f t="shared" si="3"/>
        <v>#REF!</v>
      </c>
      <c r="AK79" s="57" t="e">
        <f t="shared" si="3"/>
        <v>#REF!</v>
      </c>
      <c r="AL79" s="57" t="e">
        <f t="shared" si="3"/>
        <v>#REF!</v>
      </c>
      <c r="AM79" s="57" t="e">
        <f t="shared" si="3"/>
        <v>#REF!</v>
      </c>
      <c r="AN79" s="57" t="e">
        <f t="shared" si="3"/>
        <v>#REF!</v>
      </c>
      <c r="AO79" s="57" t="e">
        <f t="shared" si="3"/>
        <v>#REF!</v>
      </c>
      <c r="AP79" s="57" t="e">
        <f t="shared" si="3"/>
        <v>#REF!</v>
      </c>
      <c r="AQ79" s="57" t="e">
        <f t="shared" si="3"/>
        <v>#REF!</v>
      </c>
      <c r="AR79" s="57" t="e">
        <f t="shared" si="3"/>
        <v>#REF!</v>
      </c>
      <c r="AS79" s="57" t="e">
        <f t="shared" si="3"/>
        <v>#REF!</v>
      </c>
      <c r="AT79" s="57" t="e">
        <f t="shared" si="3"/>
        <v>#REF!</v>
      </c>
      <c r="AU79" s="57" t="e">
        <f t="shared" si="3"/>
        <v>#REF!</v>
      </c>
    </row>
    <row r="80" spans="2:47">
      <c r="B80" s="57">
        <f t="shared" si="1"/>
        <v>0</v>
      </c>
      <c r="C80" s="57">
        <f t="shared" si="3"/>
        <v>0</v>
      </c>
      <c r="D80" s="57">
        <f t="shared" si="3"/>
        <v>0</v>
      </c>
      <c r="E80" s="57">
        <f t="shared" si="3"/>
        <v>0</v>
      </c>
      <c r="F80" s="57">
        <f t="shared" si="3"/>
        <v>0</v>
      </c>
      <c r="G80" s="57">
        <f t="shared" si="3"/>
        <v>0</v>
      </c>
      <c r="H80" s="57">
        <f t="shared" si="3"/>
        <v>0</v>
      </c>
      <c r="I80" s="57">
        <f t="shared" si="3"/>
        <v>0</v>
      </c>
      <c r="J80" s="57">
        <f t="shared" si="3"/>
        <v>0</v>
      </c>
      <c r="K80" s="57">
        <f t="shared" si="3"/>
        <v>0</v>
      </c>
      <c r="L80" s="57" t="e">
        <f t="shared" si="3"/>
        <v>#REF!</v>
      </c>
      <c r="M80" s="57" t="e">
        <f t="shared" si="3"/>
        <v>#REF!</v>
      </c>
      <c r="N80" s="57" t="e">
        <f t="shared" si="3"/>
        <v>#REF!</v>
      </c>
      <c r="O80" s="57" t="e">
        <f t="shared" si="3"/>
        <v>#REF!</v>
      </c>
      <c r="P80" s="57" t="e">
        <f t="shared" si="3"/>
        <v>#REF!</v>
      </c>
      <c r="Q80" s="57" t="e">
        <f t="shared" si="3"/>
        <v>#REF!</v>
      </c>
      <c r="R80" s="57" t="e">
        <f t="shared" si="3"/>
        <v>#REF!</v>
      </c>
      <c r="S80" s="57" t="e">
        <f t="shared" si="3"/>
        <v>#REF!</v>
      </c>
      <c r="T80" s="57" t="e">
        <f t="shared" si="3"/>
        <v>#REF!</v>
      </c>
      <c r="U80" s="57" t="e">
        <f t="shared" si="3"/>
        <v>#REF!</v>
      </c>
      <c r="V80" s="57" t="e">
        <f t="shared" si="3"/>
        <v>#REF!</v>
      </c>
      <c r="W80" s="57" t="e">
        <f t="shared" si="3"/>
        <v>#REF!</v>
      </c>
      <c r="X80" s="57" t="e">
        <f t="shared" si="3"/>
        <v>#REF!</v>
      </c>
      <c r="Y80" s="57" t="e">
        <f t="shared" si="3"/>
        <v>#REF!</v>
      </c>
      <c r="Z80" s="57" t="e">
        <f t="shared" si="3"/>
        <v>#REF!</v>
      </c>
      <c r="AA80" s="57" t="e">
        <f t="shared" si="3"/>
        <v>#REF!</v>
      </c>
      <c r="AB80" s="57" t="e">
        <f t="shared" si="3"/>
        <v>#REF!</v>
      </c>
      <c r="AC80" s="57" t="e">
        <f t="shared" si="3"/>
        <v>#REF!</v>
      </c>
      <c r="AD80" s="57" t="e">
        <f t="shared" si="3"/>
        <v>#REF!</v>
      </c>
      <c r="AE80" s="57" t="e">
        <f t="shared" si="3"/>
        <v>#REF!</v>
      </c>
      <c r="AF80" s="57" t="e">
        <f t="shared" si="3"/>
        <v>#REF!</v>
      </c>
      <c r="AG80" s="57" t="e">
        <f t="shared" si="3"/>
        <v>#REF!</v>
      </c>
      <c r="AH80" s="57" t="e">
        <f t="shared" si="3"/>
        <v>#REF!</v>
      </c>
      <c r="AI80" s="57" t="e">
        <f t="shared" si="3"/>
        <v>#REF!</v>
      </c>
      <c r="AJ80" s="57" t="e">
        <f t="shared" si="3"/>
        <v>#REF!</v>
      </c>
      <c r="AK80" s="57" t="e">
        <f t="shared" si="3"/>
        <v>#REF!</v>
      </c>
      <c r="AL80" s="57" t="e">
        <f t="shared" si="3"/>
        <v>#REF!</v>
      </c>
      <c r="AM80" s="57" t="e">
        <f t="shared" si="3"/>
        <v>#REF!</v>
      </c>
      <c r="AN80" s="57" t="e">
        <f t="shared" si="3"/>
        <v>#REF!</v>
      </c>
      <c r="AO80" s="57" t="e">
        <f t="shared" si="3"/>
        <v>#REF!</v>
      </c>
      <c r="AP80" s="57" t="e">
        <f t="shared" si="3"/>
        <v>#REF!</v>
      </c>
      <c r="AQ80" s="57" t="e">
        <f t="shared" si="3"/>
        <v>#REF!</v>
      </c>
      <c r="AR80" s="57" t="e">
        <f t="shared" si="3"/>
        <v>#REF!</v>
      </c>
      <c r="AS80" s="57" t="e">
        <f t="shared" si="3"/>
        <v>#REF!</v>
      </c>
      <c r="AT80" s="57" t="e">
        <f t="shared" si="3"/>
        <v>#REF!</v>
      </c>
      <c r="AU80" s="57" t="e">
        <f t="shared" si="3"/>
        <v>#REF!</v>
      </c>
    </row>
    <row r="81" spans="2:47">
      <c r="B81" s="57">
        <f t="shared" si="1"/>
        <v>0</v>
      </c>
      <c r="C81" s="57">
        <f t="shared" si="3"/>
        <v>0</v>
      </c>
      <c r="D81" s="57">
        <f t="shared" si="3"/>
        <v>0</v>
      </c>
      <c r="E81" s="57">
        <f t="shared" si="3"/>
        <v>0</v>
      </c>
      <c r="F81" s="57">
        <f t="shared" si="3"/>
        <v>0</v>
      </c>
      <c r="G81" s="57">
        <f t="shared" si="3"/>
        <v>0</v>
      </c>
      <c r="H81" s="57">
        <f t="shared" si="3"/>
        <v>0</v>
      </c>
      <c r="I81" s="57">
        <f t="shared" si="3"/>
        <v>0</v>
      </c>
      <c r="J81" s="57">
        <f t="shared" si="3"/>
        <v>0</v>
      </c>
      <c r="K81" s="57">
        <f t="shared" si="3"/>
        <v>0</v>
      </c>
      <c r="L81" s="57" t="e">
        <f t="shared" si="3"/>
        <v>#REF!</v>
      </c>
      <c r="M81" s="57" t="e">
        <f t="shared" si="3"/>
        <v>#REF!</v>
      </c>
      <c r="N81" s="57" t="e">
        <f t="shared" si="3"/>
        <v>#REF!</v>
      </c>
      <c r="O81" s="57" t="e">
        <f t="shared" si="3"/>
        <v>#REF!</v>
      </c>
      <c r="P81" s="57" t="e">
        <f t="shared" si="3"/>
        <v>#REF!</v>
      </c>
      <c r="Q81" s="57" t="e">
        <f t="shared" si="3"/>
        <v>#REF!</v>
      </c>
      <c r="R81" s="57" t="e">
        <f t="shared" si="3"/>
        <v>#REF!</v>
      </c>
      <c r="S81" s="57" t="e">
        <f t="shared" si="3"/>
        <v>#REF!</v>
      </c>
      <c r="T81" s="57" t="e">
        <f t="shared" si="3"/>
        <v>#REF!</v>
      </c>
      <c r="U81" s="57" t="e">
        <f t="shared" si="3"/>
        <v>#REF!</v>
      </c>
      <c r="V81" s="57" t="e">
        <f t="shared" si="3"/>
        <v>#REF!</v>
      </c>
      <c r="W81" s="57" t="e">
        <f t="shared" si="3"/>
        <v>#REF!</v>
      </c>
      <c r="X81" s="57" t="e">
        <f t="shared" si="3"/>
        <v>#REF!</v>
      </c>
      <c r="Y81" s="57" t="e">
        <f t="shared" si="3"/>
        <v>#REF!</v>
      </c>
      <c r="Z81" s="57" t="e">
        <f t="shared" si="3"/>
        <v>#REF!</v>
      </c>
      <c r="AA81" s="57" t="e">
        <f t="shared" si="3"/>
        <v>#REF!</v>
      </c>
      <c r="AB81" s="57" t="e">
        <f t="shared" si="3"/>
        <v>#REF!</v>
      </c>
      <c r="AC81" s="57" t="e">
        <f t="shared" si="3"/>
        <v>#REF!</v>
      </c>
      <c r="AD81" s="57" t="e">
        <f t="shared" si="3"/>
        <v>#REF!</v>
      </c>
      <c r="AE81" s="57" t="e">
        <f t="shared" si="3"/>
        <v>#REF!</v>
      </c>
      <c r="AF81" s="57" t="e">
        <f t="shared" si="3"/>
        <v>#REF!</v>
      </c>
      <c r="AG81" s="57" t="e">
        <f t="shared" si="3"/>
        <v>#REF!</v>
      </c>
      <c r="AH81" s="57" t="e">
        <f t="shared" si="3"/>
        <v>#REF!</v>
      </c>
      <c r="AI81" s="57" t="e">
        <f t="shared" si="3"/>
        <v>#REF!</v>
      </c>
      <c r="AJ81" s="57" t="e">
        <f t="shared" si="3"/>
        <v>#REF!</v>
      </c>
      <c r="AK81" s="57" t="e">
        <f t="shared" si="3"/>
        <v>#REF!</v>
      </c>
      <c r="AL81" s="57" t="e">
        <f t="shared" si="3"/>
        <v>#REF!</v>
      </c>
      <c r="AM81" s="57" t="e">
        <f t="shared" si="3"/>
        <v>#REF!</v>
      </c>
      <c r="AN81" s="57" t="e">
        <f t="shared" si="3"/>
        <v>#REF!</v>
      </c>
      <c r="AO81" s="57" t="e">
        <f t="shared" si="3"/>
        <v>#REF!</v>
      </c>
      <c r="AP81" s="57" t="e">
        <f t="shared" si="3"/>
        <v>#REF!</v>
      </c>
      <c r="AQ81" s="57" t="e">
        <f t="shared" si="3"/>
        <v>#REF!</v>
      </c>
      <c r="AR81" s="57" t="e">
        <f t="shared" si="3"/>
        <v>#REF!</v>
      </c>
      <c r="AS81" s="57" t="e">
        <f t="shared" si="3"/>
        <v>#REF!</v>
      </c>
      <c r="AT81" s="57" t="e">
        <f t="shared" si="3"/>
        <v>#REF!</v>
      </c>
      <c r="AU81" s="57" t="e">
        <f t="shared" si="3"/>
        <v>#REF!</v>
      </c>
    </row>
    <row r="82" spans="2:47">
      <c r="B82" s="57">
        <f t="shared" si="1"/>
        <v>0</v>
      </c>
      <c r="C82" s="57">
        <f t="shared" si="3"/>
        <v>0</v>
      </c>
      <c r="D82" s="57">
        <f t="shared" si="3"/>
        <v>0</v>
      </c>
      <c r="E82" s="57">
        <f t="shared" si="3"/>
        <v>0</v>
      </c>
      <c r="F82" s="57">
        <f t="shared" si="3"/>
        <v>0</v>
      </c>
      <c r="G82" s="57">
        <f t="shared" si="3"/>
        <v>0</v>
      </c>
      <c r="H82" s="57">
        <f t="shared" si="3"/>
        <v>0</v>
      </c>
      <c r="I82" s="57">
        <f t="shared" si="3"/>
        <v>0</v>
      </c>
      <c r="J82" s="57">
        <f t="shared" si="3"/>
        <v>0</v>
      </c>
      <c r="K82" s="57">
        <f t="shared" si="3"/>
        <v>0</v>
      </c>
      <c r="L82" s="57" t="e">
        <f t="shared" si="3"/>
        <v>#REF!</v>
      </c>
      <c r="M82" s="57" t="e">
        <f t="shared" si="3"/>
        <v>#REF!</v>
      </c>
      <c r="N82" s="57" t="e">
        <f t="shared" si="3"/>
        <v>#REF!</v>
      </c>
      <c r="O82" s="57" t="e">
        <f t="shared" si="3"/>
        <v>#REF!</v>
      </c>
      <c r="P82" s="57" t="e">
        <f t="shared" si="3"/>
        <v>#REF!</v>
      </c>
      <c r="Q82" s="57" t="e">
        <f t="shared" si="3"/>
        <v>#REF!</v>
      </c>
      <c r="R82" s="57" t="e">
        <f t="shared" si="3"/>
        <v>#REF!</v>
      </c>
      <c r="S82" s="57" t="e">
        <f t="shared" si="3"/>
        <v>#REF!</v>
      </c>
      <c r="T82" s="57" t="e">
        <f t="shared" si="3"/>
        <v>#REF!</v>
      </c>
      <c r="U82" s="57" t="e">
        <f t="shared" si="3"/>
        <v>#REF!</v>
      </c>
      <c r="V82" s="57" t="e">
        <f t="shared" si="3"/>
        <v>#REF!</v>
      </c>
      <c r="W82" s="57" t="e">
        <f t="shared" si="3"/>
        <v>#REF!</v>
      </c>
      <c r="X82" s="57" t="e">
        <f t="shared" si="3"/>
        <v>#REF!</v>
      </c>
      <c r="Y82" s="57" t="e">
        <f t="shared" si="3"/>
        <v>#REF!</v>
      </c>
      <c r="Z82" s="57" t="e">
        <f t="shared" si="3"/>
        <v>#REF!</v>
      </c>
      <c r="AA82" s="57" t="e">
        <f t="shared" si="3"/>
        <v>#REF!</v>
      </c>
      <c r="AB82" s="57" t="e">
        <f t="shared" si="3"/>
        <v>#REF!</v>
      </c>
      <c r="AC82" s="57" t="e">
        <f t="shared" si="3"/>
        <v>#REF!</v>
      </c>
      <c r="AD82" s="57" t="e">
        <f t="shared" si="3"/>
        <v>#REF!</v>
      </c>
      <c r="AE82" s="57" t="e">
        <f t="shared" si="3"/>
        <v>#REF!</v>
      </c>
      <c r="AF82" s="57" t="e">
        <f t="shared" si="3"/>
        <v>#REF!</v>
      </c>
      <c r="AG82" s="57" t="e">
        <f t="shared" si="3"/>
        <v>#REF!</v>
      </c>
      <c r="AH82" s="57" t="e">
        <f t="shared" si="3"/>
        <v>#REF!</v>
      </c>
      <c r="AI82" s="57" t="e">
        <f t="shared" si="3"/>
        <v>#REF!</v>
      </c>
      <c r="AJ82" s="57" t="e">
        <f t="shared" si="3"/>
        <v>#REF!</v>
      </c>
      <c r="AK82" s="57" t="e">
        <f t="shared" si="3"/>
        <v>#REF!</v>
      </c>
      <c r="AL82" s="57" t="e">
        <f t="shared" si="3"/>
        <v>#REF!</v>
      </c>
      <c r="AM82" s="57" t="e">
        <f t="shared" si="3"/>
        <v>#REF!</v>
      </c>
      <c r="AN82" s="57" t="e">
        <f t="shared" si="3"/>
        <v>#REF!</v>
      </c>
      <c r="AO82" s="57" t="e">
        <f t="shared" si="3"/>
        <v>#REF!</v>
      </c>
      <c r="AP82" s="57" t="e">
        <f t="shared" si="3"/>
        <v>#REF!</v>
      </c>
      <c r="AQ82" s="57" t="e">
        <f t="shared" si="3"/>
        <v>#REF!</v>
      </c>
      <c r="AR82" s="57" t="e">
        <f t="shared" si="3"/>
        <v>#REF!</v>
      </c>
      <c r="AS82" s="57" t="e">
        <f t="shared" si="3"/>
        <v>#REF!</v>
      </c>
      <c r="AT82" s="57" t="e">
        <f t="shared" si="3"/>
        <v>#REF!</v>
      </c>
      <c r="AU82" s="57" t="e">
        <f t="shared" si="3"/>
        <v>#REF!</v>
      </c>
    </row>
    <row r="83" spans="2:47">
      <c r="B83" s="57">
        <f t="shared" si="1"/>
        <v>0</v>
      </c>
      <c r="C83" s="57">
        <f t="shared" si="3"/>
        <v>0</v>
      </c>
      <c r="D83" s="57">
        <f t="shared" si="3"/>
        <v>0</v>
      </c>
      <c r="E83" s="57">
        <f t="shared" si="3"/>
        <v>0</v>
      </c>
      <c r="F83" s="57">
        <f t="shared" si="3"/>
        <v>0</v>
      </c>
      <c r="G83" s="57">
        <f t="shared" si="3"/>
        <v>0</v>
      </c>
      <c r="H83" s="57">
        <f t="shared" si="3"/>
        <v>0</v>
      </c>
      <c r="I83" s="57">
        <f t="shared" si="3"/>
        <v>0</v>
      </c>
      <c r="J83" s="57">
        <f t="shared" si="3"/>
        <v>0</v>
      </c>
      <c r="K83" s="57">
        <f t="shared" si="3"/>
        <v>0</v>
      </c>
      <c r="L83" s="57" t="e">
        <f t="shared" si="3"/>
        <v>#REF!</v>
      </c>
      <c r="M83" s="57" t="e">
        <f t="shared" si="3"/>
        <v>#REF!</v>
      </c>
      <c r="N83" s="57" t="e">
        <f t="shared" si="3"/>
        <v>#REF!</v>
      </c>
      <c r="O83" s="57" t="e">
        <f t="shared" si="3"/>
        <v>#REF!</v>
      </c>
      <c r="P83" s="57" t="e">
        <f t="shared" si="3"/>
        <v>#REF!</v>
      </c>
      <c r="Q83" s="57" t="e">
        <f t="shared" si="3"/>
        <v>#REF!</v>
      </c>
      <c r="R83" s="57" t="e">
        <f t="shared" si="3"/>
        <v>#REF!</v>
      </c>
      <c r="S83" s="57" t="e">
        <f t="shared" si="3"/>
        <v>#REF!</v>
      </c>
      <c r="T83" s="57" t="e">
        <f t="shared" si="3"/>
        <v>#REF!</v>
      </c>
      <c r="U83" s="57" t="e">
        <f t="shared" si="3"/>
        <v>#REF!</v>
      </c>
      <c r="V83" s="57" t="e">
        <f t="shared" si="3"/>
        <v>#REF!</v>
      </c>
      <c r="W83" s="57" t="e">
        <f t="shared" si="3"/>
        <v>#REF!</v>
      </c>
      <c r="X83" s="57" t="e">
        <f t="shared" si="3"/>
        <v>#REF!</v>
      </c>
      <c r="Y83" s="57" t="e">
        <f t="shared" si="3"/>
        <v>#REF!</v>
      </c>
      <c r="Z83" s="57" t="e">
        <f t="shared" si="3"/>
        <v>#REF!</v>
      </c>
      <c r="AA83" s="57" t="e">
        <f t="shared" si="3"/>
        <v>#REF!</v>
      </c>
      <c r="AB83" s="57" t="e">
        <f t="shared" si="3"/>
        <v>#REF!</v>
      </c>
      <c r="AC83" s="57" t="e">
        <f t="shared" si="3"/>
        <v>#REF!</v>
      </c>
      <c r="AD83" s="57" t="e">
        <f t="shared" si="3"/>
        <v>#REF!</v>
      </c>
      <c r="AE83" s="57" t="e">
        <f t="shared" si="3"/>
        <v>#REF!</v>
      </c>
      <c r="AF83" s="57" t="e">
        <f t="shared" si="3"/>
        <v>#REF!</v>
      </c>
      <c r="AG83" s="57" t="e">
        <f t="shared" si="3"/>
        <v>#REF!</v>
      </c>
      <c r="AH83" s="57" t="e">
        <f t="shared" si="3"/>
        <v>#REF!</v>
      </c>
      <c r="AI83" s="57" t="e">
        <f t="shared" si="3"/>
        <v>#REF!</v>
      </c>
      <c r="AJ83" s="57" t="e">
        <f t="shared" si="3"/>
        <v>#REF!</v>
      </c>
      <c r="AK83" s="57" t="e">
        <f t="shared" si="3"/>
        <v>#REF!</v>
      </c>
      <c r="AL83" s="57" t="e">
        <f t="shared" si="3"/>
        <v>#REF!</v>
      </c>
      <c r="AM83" s="57" t="e">
        <f t="shared" si="3"/>
        <v>#REF!</v>
      </c>
      <c r="AN83" s="57" t="e">
        <f t="shared" si="3"/>
        <v>#REF!</v>
      </c>
      <c r="AO83" s="57" t="e">
        <f t="shared" si="3"/>
        <v>#REF!</v>
      </c>
      <c r="AP83" s="57" t="e">
        <f t="shared" si="3"/>
        <v>#REF!</v>
      </c>
      <c r="AQ83" s="57" t="e">
        <f t="shared" si="3"/>
        <v>#REF!</v>
      </c>
      <c r="AR83" s="57" t="e">
        <f t="shared" si="3"/>
        <v>#REF!</v>
      </c>
      <c r="AS83" s="57" t="e">
        <f t="shared" si="3"/>
        <v>#REF!</v>
      </c>
      <c r="AT83" s="57" t="e">
        <f t="shared" si="3"/>
        <v>#REF!</v>
      </c>
      <c r="AU83" s="57" t="e">
        <f t="shared" si="3"/>
        <v>#REF!</v>
      </c>
    </row>
    <row r="84" spans="2:47">
      <c r="B84" s="57">
        <f t="shared" si="1"/>
        <v>0</v>
      </c>
      <c r="C84" s="57">
        <f t="shared" si="3"/>
        <v>0</v>
      </c>
      <c r="D84" s="57">
        <f t="shared" si="3"/>
        <v>0</v>
      </c>
      <c r="E84" s="57">
        <f t="shared" si="3"/>
        <v>0</v>
      </c>
      <c r="F84" s="57">
        <f t="shared" si="3"/>
        <v>0</v>
      </c>
      <c r="G84" s="57">
        <f t="shared" si="3"/>
        <v>0</v>
      </c>
      <c r="H84" s="57">
        <f t="shared" si="3"/>
        <v>0</v>
      </c>
      <c r="I84" s="57">
        <f t="shared" si="3"/>
        <v>0</v>
      </c>
      <c r="J84" s="57">
        <f t="shared" si="3"/>
        <v>0</v>
      </c>
      <c r="K84" s="57">
        <f t="shared" si="3"/>
        <v>0</v>
      </c>
      <c r="L84" s="57" t="e">
        <f t="shared" si="3"/>
        <v>#REF!</v>
      </c>
      <c r="M84" s="57" t="e">
        <f t="shared" si="3"/>
        <v>#REF!</v>
      </c>
      <c r="N84" s="57" t="e">
        <f t="shared" si="3"/>
        <v>#REF!</v>
      </c>
      <c r="O84" s="57" t="e">
        <f t="shared" si="3"/>
        <v>#REF!</v>
      </c>
      <c r="P84" s="57" t="e">
        <f t="shared" si="3"/>
        <v>#REF!</v>
      </c>
      <c r="Q84" s="57" t="e">
        <f t="shared" si="3"/>
        <v>#REF!</v>
      </c>
      <c r="R84" s="57" t="e">
        <f t="shared" si="3"/>
        <v>#REF!</v>
      </c>
      <c r="S84" s="57" t="e">
        <f t="shared" si="3"/>
        <v>#REF!</v>
      </c>
      <c r="T84" s="57" t="e">
        <f t="shared" si="3"/>
        <v>#REF!</v>
      </c>
      <c r="U84" s="57" t="e">
        <f t="shared" si="3"/>
        <v>#REF!</v>
      </c>
      <c r="V84" s="57" t="e">
        <f t="shared" si="3"/>
        <v>#REF!</v>
      </c>
      <c r="W84" s="57" t="e">
        <f t="shared" si="3"/>
        <v>#REF!</v>
      </c>
      <c r="X84" s="57" t="e">
        <f t="shared" si="3"/>
        <v>#REF!</v>
      </c>
      <c r="Y84" s="57" t="e">
        <f t="shared" si="3"/>
        <v>#REF!</v>
      </c>
      <c r="Z84" s="57" t="e">
        <f t="shared" si="3"/>
        <v>#REF!</v>
      </c>
      <c r="AA84" s="57" t="e">
        <f t="shared" si="3"/>
        <v>#REF!</v>
      </c>
      <c r="AB84" s="57" t="e">
        <f t="shared" si="3"/>
        <v>#REF!</v>
      </c>
      <c r="AC84" s="57" t="e">
        <f t="shared" si="3"/>
        <v>#REF!</v>
      </c>
      <c r="AD84" s="57" t="e">
        <f t="shared" si="3"/>
        <v>#REF!</v>
      </c>
      <c r="AE84" s="57" t="e">
        <f t="shared" si="3"/>
        <v>#REF!</v>
      </c>
      <c r="AF84" s="57" t="e">
        <f t="shared" si="3"/>
        <v>#REF!</v>
      </c>
      <c r="AG84" s="57" t="e">
        <f t="shared" si="3"/>
        <v>#REF!</v>
      </c>
      <c r="AH84" s="57" t="e">
        <f t="shared" si="3"/>
        <v>#REF!</v>
      </c>
      <c r="AI84" s="57" t="e">
        <f t="shared" si="3"/>
        <v>#REF!</v>
      </c>
      <c r="AJ84" s="57" t="e">
        <f t="shared" si="3"/>
        <v>#REF!</v>
      </c>
      <c r="AK84" s="57" t="e">
        <f t="shared" si="3"/>
        <v>#REF!</v>
      </c>
      <c r="AL84" s="57" t="e">
        <f t="shared" si="3"/>
        <v>#REF!</v>
      </c>
      <c r="AM84" s="57" t="e">
        <f t="shared" si="3"/>
        <v>#REF!</v>
      </c>
      <c r="AN84" s="57" t="e">
        <f t="shared" si="3"/>
        <v>#REF!</v>
      </c>
      <c r="AO84" s="57" t="e">
        <f t="shared" si="3"/>
        <v>#REF!</v>
      </c>
      <c r="AP84" s="57" t="e">
        <f t="shared" si="3"/>
        <v>#REF!</v>
      </c>
      <c r="AQ84" s="57" t="e">
        <f t="shared" si="3"/>
        <v>#REF!</v>
      </c>
      <c r="AR84" s="57" t="e">
        <f t="shared" si="3"/>
        <v>#REF!</v>
      </c>
      <c r="AS84" s="57" t="e">
        <f t="shared" si="3"/>
        <v>#REF!</v>
      </c>
      <c r="AT84" s="57" t="e">
        <f t="shared" si="3"/>
        <v>#REF!</v>
      </c>
      <c r="AU84" s="57" t="e">
        <f t="shared" si="3"/>
        <v>#REF!</v>
      </c>
    </row>
    <row r="85" spans="2:47">
      <c r="B85" s="57">
        <f t="shared" si="1"/>
        <v>0</v>
      </c>
      <c r="C85" s="57">
        <f t="shared" si="3"/>
        <v>0</v>
      </c>
      <c r="D85" s="57">
        <f t="shared" si="3"/>
        <v>0</v>
      </c>
      <c r="E85" s="57">
        <f t="shared" si="3"/>
        <v>0</v>
      </c>
      <c r="F85" s="57">
        <f t="shared" si="3"/>
        <v>0</v>
      </c>
      <c r="G85" s="57">
        <f t="shared" si="3"/>
        <v>0</v>
      </c>
      <c r="H85" s="57">
        <f t="shared" si="3"/>
        <v>0</v>
      </c>
      <c r="I85" s="57">
        <f t="shared" si="3"/>
        <v>0</v>
      </c>
      <c r="J85" s="57">
        <f t="shared" si="3"/>
        <v>0</v>
      </c>
      <c r="K85" s="57">
        <f t="shared" si="3"/>
        <v>0</v>
      </c>
      <c r="L85" s="57" t="e">
        <f t="shared" si="3"/>
        <v>#REF!</v>
      </c>
      <c r="M85" s="57" t="e">
        <f t="shared" si="3"/>
        <v>#REF!</v>
      </c>
      <c r="N85" s="57" t="e">
        <f t="shared" si="3"/>
        <v>#REF!</v>
      </c>
      <c r="O85" s="57" t="e">
        <f t="shared" si="3"/>
        <v>#REF!</v>
      </c>
      <c r="P85" s="57" t="e">
        <f t="shared" si="3"/>
        <v>#REF!</v>
      </c>
      <c r="Q85" s="57" t="e">
        <f t="shared" si="3"/>
        <v>#REF!</v>
      </c>
      <c r="R85" s="57" t="e">
        <f t="shared" ref="C85:AU91" si="4">R21-R53</f>
        <v>#REF!</v>
      </c>
      <c r="S85" s="57" t="e">
        <f t="shared" si="4"/>
        <v>#REF!</v>
      </c>
      <c r="T85" s="57" t="e">
        <f t="shared" si="4"/>
        <v>#REF!</v>
      </c>
      <c r="U85" s="57" t="e">
        <f t="shared" si="4"/>
        <v>#REF!</v>
      </c>
      <c r="V85" s="57" t="e">
        <f t="shared" si="4"/>
        <v>#REF!</v>
      </c>
      <c r="W85" s="57" t="e">
        <f t="shared" si="4"/>
        <v>#REF!</v>
      </c>
      <c r="X85" s="57" t="e">
        <f t="shared" si="4"/>
        <v>#REF!</v>
      </c>
      <c r="Y85" s="57" t="e">
        <f t="shared" si="4"/>
        <v>#REF!</v>
      </c>
      <c r="Z85" s="57" t="e">
        <f t="shared" si="4"/>
        <v>#REF!</v>
      </c>
      <c r="AA85" s="57" t="e">
        <f t="shared" si="4"/>
        <v>#REF!</v>
      </c>
      <c r="AB85" s="57" t="e">
        <f t="shared" si="4"/>
        <v>#REF!</v>
      </c>
      <c r="AC85" s="57" t="e">
        <f t="shared" si="4"/>
        <v>#REF!</v>
      </c>
      <c r="AD85" s="57" t="e">
        <f t="shared" si="4"/>
        <v>#REF!</v>
      </c>
      <c r="AE85" s="57" t="e">
        <f t="shared" si="4"/>
        <v>#REF!</v>
      </c>
      <c r="AF85" s="57" t="e">
        <f t="shared" si="4"/>
        <v>#REF!</v>
      </c>
      <c r="AG85" s="57" t="e">
        <f t="shared" si="4"/>
        <v>#REF!</v>
      </c>
      <c r="AH85" s="57" t="e">
        <f t="shared" si="4"/>
        <v>#REF!</v>
      </c>
      <c r="AI85" s="57" t="e">
        <f t="shared" si="4"/>
        <v>#REF!</v>
      </c>
      <c r="AJ85" s="57" t="e">
        <f t="shared" si="4"/>
        <v>#REF!</v>
      </c>
      <c r="AK85" s="57" t="e">
        <f t="shared" si="4"/>
        <v>#REF!</v>
      </c>
      <c r="AL85" s="57" t="e">
        <f t="shared" si="4"/>
        <v>#REF!</v>
      </c>
      <c r="AM85" s="57" t="e">
        <f t="shared" si="4"/>
        <v>#REF!</v>
      </c>
      <c r="AN85" s="57" t="e">
        <f t="shared" si="4"/>
        <v>#REF!</v>
      </c>
      <c r="AO85" s="57" t="e">
        <f t="shared" si="4"/>
        <v>#REF!</v>
      </c>
      <c r="AP85" s="57" t="e">
        <f t="shared" si="4"/>
        <v>#REF!</v>
      </c>
      <c r="AQ85" s="57" t="e">
        <f t="shared" si="4"/>
        <v>#REF!</v>
      </c>
      <c r="AR85" s="57" t="e">
        <f t="shared" si="4"/>
        <v>#REF!</v>
      </c>
      <c r="AS85" s="57" t="e">
        <f t="shared" si="4"/>
        <v>#REF!</v>
      </c>
      <c r="AT85" s="57" t="e">
        <f t="shared" si="4"/>
        <v>#REF!</v>
      </c>
      <c r="AU85" s="57" t="e">
        <f t="shared" si="4"/>
        <v>#REF!</v>
      </c>
    </row>
    <row r="86" spans="2:47">
      <c r="B86" s="57">
        <f t="shared" si="1"/>
        <v>0</v>
      </c>
      <c r="C86" s="57">
        <f t="shared" si="4"/>
        <v>0</v>
      </c>
      <c r="D86" s="57">
        <f t="shared" si="4"/>
        <v>0</v>
      </c>
      <c r="E86" s="57">
        <f t="shared" si="4"/>
        <v>0</v>
      </c>
      <c r="F86" s="57">
        <f t="shared" si="4"/>
        <v>0</v>
      </c>
      <c r="G86" s="57">
        <f t="shared" si="4"/>
        <v>0</v>
      </c>
      <c r="H86" s="57">
        <f t="shared" si="4"/>
        <v>0</v>
      </c>
      <c r="I86" s="57">
        <f t="shared" si="4"/>
        <v>0</v>
      </c>
      <c r="J86" s="57">
        <f t="shared" si="4"/>
        <v>0</v>
      </c>
      <c r="K86" s="57">
        <f t="shared" si="4"/>
        <v>0</v>
      </c>
      <c r="L86" s="57" t="e">
        <f t="shared" si="4"/>
        <v>#REF!</v>
      </c>
      <c r="M86" s="57" t="e">
        <f t="shared" si="4"/>
        <v>#REF!</v>
      </c>
      <c r="N86" s="57" t="e">
        <f t="shared" si="4"/>
        <v>#REF!</v>
      </c>
      <c r="O86" s="57" t="e">
        <f t="shared" si="4"/>
        <v>#REF!</v>
      </c>
      <c r="P86" s="57" t="e">
        <f t="shared" si="4"/>
        <v>#REF!</v>
      </c>
      <c r="Q86" s="57" t="e">
        <f t="shared" si="4"/>
        <v>#REF!</v>
      </c>
      <c r="R86" s="57" t="e">
        <f t="shared" si="4"/>
        <v>#REF!</v>
      </c>
      <c r="S86" s="57" t="e">
        <f t="shared" si="4"/>
        <v>#REF!</v>
      </c>
      <c r="T86" s="57" t="e">
        <f t="shared" si="4"/>
        <v>#REF!</v>
      </c>
      <c r="U86" s="57" t="e">
        <f t="shared" si="4"/>
        <v>#REF!</v>
      </c>
      <c r="V86" s="57" t="e">
        <f t="shared" si="4"/>
        <v>#REF!</v>
      </c>
      <c r="W86" s="57" t="e">
        <f t="shared" si="4"/>
        <v>#REF!</v>
      </c>
      <c r="X86" s="57" t="e">
        <f t="shared" si="4"/>
        <v>#REF!</v>
      </c>
      <c r="Y86" s="57" t="e">
        <f t="shared" si="4"/>
        <v>#REF!</v>
      </c>
      <c r="Z86" s="57" t="e">
        <f t="shared" si="4"/>
        <v>#REF!</v>
      </c>
      <c r="AA86" s="57" t="e">
        <f t="shared" si="4"/>
        <v>#REF!</v>
      </c>
      <c r="AB86" s="57" t="e">
        <f t="shared" si="4"/>
        <v>#REF!</v>
      </c>
      <c r="AC86" s="57" t="e">
        <f t="shared" si="4"/>
        <v>#REF!</v>
      </c>
      <c r="AD86" s="57" t="e">
        <f t="shared" si="4"/>
        <v>#REF!</v>
      </c>
      <c r="AE86" s="57" t="e">
        <f t="shared" si="4"/>
        <v>#REF!</v>
      </c>
      <c r="AF86" s="57" t="e">
        <f t="shared" si="4"/>
        <v>#REF!</v>
      </c>
      <c r="AG86" s="57" t="e">
        <f t="shared" si="4"/>
        <v>#REF!</v>
      </c>
      <c r="AH86" s="57" t="e">
        <f t="shared" si="4"/>
        <v>#REF!</v>
      </c>
      <c r="AI86" s="57" t="e">
        <f t="shared" si="4"/>
        <v>#REF!</v>
      </c>
      <c r="AJ86" s="57" t="e">
        <f t="shared" si="4"/>
        <v>#REF!</v>
      </c>
      <c r="AK86" s="57" t="e">
        <f t="shared" si="4"/>
        <v>#REF!</v>
      </c>
      <c r="AL86" s="57" t="e">
        <f t="shared" si="4"/>
        <v>#REF!</v>
      </c>
      <c r="AM86" s="57" t="e">
        <f t="shared" si="4"/>
        <v>#REF!</v>
      </c>
      <c r="AN86" s="57" t="e">
        <f t="shared" si="4"/>
        <v>#REF!</v>
      </c>
      <c r="AO86" s="57" t="e">
        <f t="shared" si="4"/>
        <v>#REF!</v>
      </c>
      <c r="AP86" s="57" t="e">
        <f t="shared" si="4"/>
        <v>#REF!</v>
      </c>
      <c r="AQ86" s="57" t="e">
        <f t="shared" si="4"/>
        <v>#REF!</v>
      </c>
      <c r="AR86" s="57" t="e">
        <f t="shared" si="4"/>
        <v>#REF!</v>
      </c>
      <c r="AS86" s="57" t="e">
        <f t="shared" si="4"/>
        <v>#REF!</v>
      </c>
      <c r="AT86" s="57" t="e">
        <f t="shared" si="4"/>
        <v>#REF!</v>
      </c>
      <c r="AU86" s="57" t="e">
        <f t="shared" si="4"/>
        <v>#REF!</v>
      </c>
    </row>
    <row r="87" spans="2:47">
      <c r="B87" s="57">
        <f>B23-B55</f>
        <v>0</v>
      </c>
      <c r="C87" s="57">
        <f t="shared" ref="C87:AU87" si="5">C23-C55</f>
        <v>0</v>
      </c>
      <c r="D87" s="57">
        <f t="shared" si="5"/>
        <v>0</v>
      </c>
      <c r="E87" s="57">
        <f t="shared" si="5"/>
        <v>0</v>
      </c>
      <c r="F87" s="57">
        <f t="shared" si="5"/>
        <v>0</v>
      </c>
      <c r="G87" s="57">
        <f t="shared" si="5"/>
        <v>0</v>
      </c>
      <c r="H87" s="57">
        <f t="shared" si="5"/>
        <v>0</v>
      </c>
      <c r="I87" s="57">
        <f t="shared" si="5"/>
        <v>0</v>
      </c>
      <c r="J87" s="57">
        <f t="shared" si="5"/>
        <v>0</v>
      </c>
      <c r="K87" s="57">
        <f t="shared" si="5"/>
        <v>0</v>
      </c>
      <c r="L87" s="57" t="e">
        <f t="shared" si="5"/>
        <v>#REF!</v>
      </c>
      <c r="M87" s="57" t="e">
        <f t="shared" si="5"/>
        <v>#REF!</v>
      </c>
      <c r="N87" s="57" t="e">
        <f t="shared" si="5"/>
        <v>#REF!</v>
      </c>
      <c r="O87" s="57" t="e">
        <f t="shared" si="5"/>
        <v>#REF!</v>
      </c>
      <c r="P87" s="57" t="e">
        <f t="shared" si="5"/>
        <v>#REF!</v>
      </c>
      <c r="Q87" s="57" t="e">
        <f t="shared" si="5"/>
        <v>#REF!</v>
      </c>
      <c r="R87" s="57" t="e">
        <f t="shared" si="5"/>
        <v>#REF!</v>
      </c>
      <c r="S87" s="57" t="e">
        <f t="shared" si="5"/>
        <v>#REF!</v>
      </c>
      <c r="T87" s="57" t="e">
        <f t="shared" si="5"/>
        <v>#REF!</v>
      </c>
      <c r="U87" s="57" t="e">
        <f t="shared" si="5"/>
        <v>#REF!</v>
      </c>
      <c r="V87" s="57" t="e">
        <f t="shared" si="5"/>
        <v>#REF!</v>
      </c>
      <c r="W87" s="57" t="e">
        <f t="shared" si="5"/>
        <v>#REF!</v>
      </c>
      <c r="X87" s="57" t="e">
        <f t="shared" si="5"/>
        <v>#REF!</v>
      </c>
      <c r="Y87" s="57" t="e">
        <f t="shared" si="5"/>
        <v>#REF!</v>
      </c>
      <c r="Z87" s="57" t="e">
        <f t="shared" si="5"/>
        <v>#REF!</v>
      </c>
      <c r="AA87" s="57" t="e">
        <f t="shared" si="5"/>
        <v>#REF!</v>
      </c>
      <c r="AB87" s="57" t="e">
        <f t="shared" si="5"/>
        <v>#REF!</v>
      </c>
      <c r="AC87" s="57" t="e">
        <f t="shared" si="5"/>
        <v>#REF!</v>
      </c>
      <c r="AD87" s="57" t="e">
        <f t="shared" si="5"/>
        <v>#REF!</v>
      </c>
      <c r="AE87" s="57" t="e">
        <f t="shared" si="5"/>
        <v>#REF!</v>
      </c>
      <c r="AF87" s="57" t="e">
        <f t="shared" si="5"/>
        <v>#REF!</v>
      </c>
      <c r="AG87" s="57" t="e">
        <f t="shared" si="5"/>
        <v>#REF!</v>
      </c>
      <c r="AH87" s="57" t="e">
        <f t="shared" si="5"/>
        <v>#REF!</v>
      </c>
      <c r="AI87" s="57" t="e">
        <f t="shared" si="5"/>
        <v>#REF!</v>
      </c>
      <c r="AJ87" s="57" t="e">
        <f t="shared" si="5"/>
        <v>#REF!</v>
      </c>
      <c r="AK87" s="57" t="e">
        <f t="shared" si="5"/>
        <v>#REF!</v>
      </c>
      <c r="AL87" s="57" t="e">
        <f t="shared" si="5"/>
        <v>#REF!</v>
      </c>
      <c r="AM87" s="57" t="e">
        <f t="shared" si="5"/>
        <v>#REF!</v>
      </c>
      <c r="AN87" s="57" t="e">
        <f t="shared" si="5"/>
        <v>#REF!</v>
      </c>
      <c r="AO87" s="57" t="e">
        <f t="shared" si="5"/>
        <v>#REF!</v>
      </c>
      <c r="AP87" s="57" t="e">
        <f t="shared" si="5"/>
        <v>#REF!</v>
      </c>
      <c r="AQ87" s="57" t="e">
        <f t="shared" si="5"/>
        <v>#REF!</v>
      </c>
      <c r="AR87" s="57" t="e">
        <f t="shared" si="5"/>
        <v>#REF!</v>
      </c>
      <c r="AS87" s="57" t="e">
        <f t="shared" si="5"/>
        <v>#REF!</v>
      </c>
      <c r="AT87" s="57" t="e">
        <f t="shared" si="5"/>
        <v>#REF!</v>
      </c>
      <c r="AU87" s="57" t="e">
        <f t="shared" si="5"/>
        <v>#REF!</v>
      </c>
    </row>
    <row r="88" spans="2:47">
      <c r="B88" s="57">
        <f t="shared" si="1"/>
        <v>0</v>
      </c>
      <c r="C88" s="57">
        <f t="shared" si="4"/>
        <v>0</v>
      </c>
      <c r="D88" s="57">
        <f t="shared" si="4"/>
        <v>0</v>
      </c>
      <c r="E88" s="57">
        <f t="shared" si="4"/>
        <v>0</v>
      </c>
      <c r="F88" s="57">
        <f t="shared" si="4"/>
        <v>0</v>
      </c>
      <c r="G88" s="57">
        <f t="shared" si="4"/>
        <v>0</v>
      </c>
      <c r="H88" s="57">
        <f t="shared" si="4"/>
        <v>0</v>
      </c>
      <c r="I88" s="57">
        <f t="shared" si="4"/>
        <v>0</v>
      </c>
      <c r="J88" s="57">
        <f t="shared" si="4"/>
        <v>0</v>
      </c>
      <c r="K88" s="57">
        <f t="shared" si="4"/>
        <v>0</v>
      </c>
      <c r="L88" s="57" t="e">
        <f t="shared" si="4"/>
        <v>#REF!</v>
      </c>
      <c r="M88" s="57" t="e">
        <f t="shared" si="4"/>
        <v>#REF!</v>
      </c>
      <c r="N88" s="57" t="e">
        <f t="shared" si="4"/>
        <v>#REF!</v>
      </c>
      <c r="O88" s="57" t="e">
        <f t="shared" si="4"/>
        <v>#REF!</v>
      </c>
      <c r="P88" s="57" t="e">
        <f t="shared" si="4"/>
        <v>#REF!</v>
      </c>
      <c r="Q88" s="57" t="e">
        <f t="shared" si="4"/>
        <v>#REF!</v>
      </c>
      <c r="R88" s="57" t="e">
        <f t="shared" si="4"/>
        <v>#REF!</v>
      </c>
      <c r="S88" s="57" t="e">
        <f t="shared" si="4"/>
        <v>#REF!</v>
      </c>
      <c r="T88" s="57" t="e">
        <f t="shared" si="4"/>
        <v>#REF!</v>
      </c>
      <c r="U88" s="57" t="e">
        <f t="shared" si="4"/>
        <v>#REF!</v>
      </c>
      <c r="V88" s="57" t="e">
        <f t="shared" si="4"/>
        <v>#REF!</v>
      </c>
      <c r="W88" s="57" t="e">
        <f t="shared" si="4"/>
        <v>#REF!</v>
      </c>
      <c r="X88" s="57" t="e">
        <f t="shared" si="4"/>
        <v>#REF!</v>
      </c>
      <c r="Y88" s="57" t="e">
        <f t="shared" si="4"/>
        <v>#REF!</v>
      </c>
      <c r="Z88" s="57" t="e">
        <f t="shared" si="4"/>
        <v>#REF!</v>
      </c>
      <c r="AA88" s="57" t="e">
        <f t="shared" si="4"/>
        <v>#REF!</v>
      </c>
      <c r="AB88" s="57" t="e">
        <f t="shared" si="4"/>
        <v>#REF!</v>
      </c>
      <c r="AC88" s="57" t="e">
        <f t="shared" si="4"/>
        <v>#REF!</v>
      </c>
      <c r="AD88" s="57" t="e">
        <f t="shared" si="4"/>
        <v>#REF!</v>
      </c>
      <c r="AE88" s="57" t="e">
        <f t="shared" si="4"/>
        <v>#REF!</v>
      </c>
      <c r="AF88" s="57" t="e">
        <f t="shared" si="4"/>
        <v>#REF!</v>
      </c>
      <c r="AG88" s="57" t="e">
        <f t="shared" si="4"/>
        <v>#REF!</v>
      </c>
      <c r="AH88" s="57" t="e">
        <f t="shared" si="4"/>
        <v>#REF!</v>
      </c>
      <c r="AI88" s="57" t="e">
        <f t="shared" si="4"/>
        <v>#REF!</v>
      </c>
      <c r="AJ88" s="57" t="e">
        <f t="shared" si="4"/>
        <v>#REF!</v>
      </c>
      <c r="AK88" s="57" t="e">
        <f t="shared" si="4"/>
        <v>#REF!</v>
      </c>
      <c r="AL88" s="57" t="e">
        <f t="shared" si="4"/>
        <v>#REF!</v>
      </c>
      <c r="AM88" s="57" t="e">
        <f t="shared" si="4"/>
        <v>#REF!</v>
      </c>
      <c r="AN88" s="57" t="e">
        <f t="shared" si="4"/>
        <v>#REF!</v>
      </c>
      <c r="AO88" s="57" t="e">
        <f t="shared" si="4"/>
        <v>#REF!</v>
      </c>
      <c r="AP88" s="57" t="e">
        <f t="shared" si="4"/>
        <v>#REF!</v>
      </c>
      <c r="AQ88" s="57" t="e">
        <f t="shared" si="4"/>
        <v>#REF!</v>
      </c>
      <c r="AR88" s="57" t="e">
        <f t="shared" si="4"/>
        <v>#REF!</v>
      </c>
      <c r="AS88" s="57" t="e">
        <f t="shared" si="4"/>
        <v>#REF!</v>
      </c>
      <c r="AT88" s="57" t="e">
        <f t="shared" si="4"/>
        <v>#REF!</v>
      </c>
      <c r="AU88" s="57" t="e">
        <f t="shared" si="4"/>
        <v>#REF!</v>
      </c>
    </row>
    <row r="89" spans="2:47">
      <c r="B89" s="57">
        <f t="shared" si="1"/>
        <v>0</v>
      </c>
      <c r="C89" s="57">
        <f t="shared" si="4"/>
        <v>0</v>
      </c>
      <c r="D89" s="57">
        <f t="shared" si="4"/>
        <v>0</v>
      </c>
      <c r="E89" s="57">
        <f t="shared" si="4"/>
        <v>0</v>
      </c>
      <c r="F89" s="57">
        <f t="shared" si="4"/>
        <v>0</v>
      </c>
      <c r="G89" s="57">
        <f t="shared" si="4"/>
        <v>0</v>
      </c>
      <c r="H89" s="57">
        <f t="shared" si="4"/>
        <v>0</v>
      </c>
      <c r="I89" s="57">
        <f t="shared" si="4"/>
        <v>0</v>
      </c>
      <c r="J89" s="57">
        <f t="shared" si="4"/>
        <v>0</v>
      </c>
      <c r="K89" s="57">
        <f t="shared" si="4"/>
        <v>0</v>
      </c>
      <c r="L89" s="57" t="e">
        <f t="shared" si="4"/>
        <v>#REF!</v>
      </c>
      <c r="M89" s="57" t="e">
        <f t="shared" si="4"/>
        <v>#REF!</v>
      </c>
      <c r="N89" s="57" t="e">
        <f t="shared" si="4"/>
        <v>#REF!</v>
      </c>
      <c r="O89" s="57" t="e">
        <f t="shared" si="4"/>
        <v>#REF!</v>
      </c>
      <c r="P89" s="57" t="e">
        <f t="shared" si="4"/>
        <v>#REF!</v>
      </c>
      <c r="Q89" s="57" t="e">
        <f t="shared" si="4"/>
        <v>#REF!</v>
      </c>
      <c r="R89" s="57" t="e">
        <f t="shared" si="4"/>
        <v>#REF!</v>
      </c>
      <c r="S89" s="57" t="e">
        <f t="shared" si="4"/>
        <v>#REF!</v>
      </c>
      <c r="T89" s="57" t="e">
        <f t="shared" si="4"/>
        <v>#REF!</v>
      </c>
      <c r="U89" s="57" t="e">
        <f t="shared" si="4"/>
        <v>#REF!</v>
      </c>
      <c r="V89" s="57" t="e">
        <f t="shared" si="4"/>
        <v>#REF!</v>
      </c>
      <c r="W89" s="57" t="e">
        <f t="shared" si="4"/>
        <v>#REF!</v>
      </c>
      <c r="X89" s="57" t="e">
        <f t="shared" si="4"/>
        <v>#REF!</v>
      </c>
      <c r="Y89" s="57" t="e">
        <f t="shared" si="4"/>
        <v>#REF!</v>
      </c>
      <c r="Z89" s="57" t="e">
        <f t="shared" si="4"/>
        <v>#REF!</v>
      </c>
      <c r="AA89" s="57" t="e">
        <f t="shared" si="4"/>
        <v>#REF!</v>
      </c>
      <c r="AB89" s="57" t="e">
        <f t="shared" si="4"/>
        <v>#REF!</v>
      </c>
      <c r="AC89" s="57" t="e">
        <f t="shared" si="4"/>
        <v>#REF!</v>
      </c>
      <c r="AD89" s="57" t="e">
        <f t="shared" si="4"/>
        <v>#REF!</v>
      </c>
      <c r="AE89" s="57" t="e">
        <f t="shared" si="4"/>
        <v>#REF!</v>
      </c>
      <c r="AF89" s="57" t="e">
        <f t="shared" si="4"/>
        <v>#REF!</v>
      </c>
      <c r="AG89" s="57" t="e">
        <f t="shared" si="4"/>
        <v>#REF!</v>
      </c>
      <c r="AH89" s="57" t="e">
        <f t="shared" si="4"/>
        <v>#REF!</v>
      </c>
      <c r="AI89" s="57" t="e">
        <f t="shared" si="4"/>
        <v>#REF!</v>
      </c>
      <c r="AJ89" s="57" t="e">
        <f t="shared" si="4"/>
        <v>#REF!</v>
      </c>
      <c r="AK89" s="57" t="e">
        <f t="shared" si="4"/>
        <v>#REF!</v>
      </c>
      <c r="AL89" s="57" t="e">
        <f t="shared" si="4"/>
        <v>#REF!</v>
      </c>
      <c r="AM89" s="57" t="e">
        <f t="shared" si="4"/>
        <v>#REF!</v>
      </c>
      <c r="AN89" s="57" t="e">
        <f t="shared" si="4"/>
        <v>#REF!</v>
      </c>
      <c r="AO89" s="57" t="e">
        <f t="shared" si="4"/>
        <v>#REF!</v>
      </c>
      <c r="AP89" s="57" t="e">
        <f t="shared" si="4"/>
        <v>#REF!</v>
      </c>
      <c r="AQ89" s="57" t="e">
        <f t="shared" si="4"/>
        <v>#REF!</v>
      </c>
      <c r="AR89" s="57" t="e">
        <f t="shared" si="4"/>
        <v>#REF!</v>
      </c>
      <c r="AS89" s="57" t="e">
        <f t="shared" si="4"/>
        <v>#REF!</v>
      </c>
      <c r="AT89" s="57" t="e">
        <f t="shared" si="4"/>
        <v>#REF!</v>
      </c>
      <c r="AU89" s="57" t="e">
        <f t="shared" si="4"/>
        <v>#REF!</v>
      </c>
    </row>
    <row r="90" spans="2:47">
      <c r="B90" s="57">
        <f t="shared" si="1"/>
        <v>0</v>
      </c>
      <c r="C90" s="57">
        <f t="shared" si="4"/>
        <v>0</v>
      </c>
      <c r="D90" s="57">
        <f t="shared" si="4"/>
        <v>0</v>
      </c>
      <c r="E90" s="57">
        <f t="shared" si="4"/>
        <v>0</v>
      </c>
      <c r="F90" s="57">
        <f t="shared" si="4"/>
        <v>0</v>
      </c>
      <c r="G90" s="57">
        <f t="shared" si="4"/>
        <v>0</v>
      </c>
      <c r="H90" s="57">
        <f t="shared" si="4"/>
        <v>0</v>
      </c>
      <c r="I90" s="57">
        <f t="shared" si="4"/>
        <v>0</v>
      </c>
      <c r="J90" s="57">
        <f t="shared" si="4"/>
        <v>0</v>
      </c>
      <c r="K90" s="57">
        <f t="shared" si="4"/>
        <v>0</v>
      </c>
      <c r="L90" s="57" t="e">
        <f t="shared" si="4"/>
        <v>#REF!</v>
      </c>
      <c r="M90" s="57" t="e">
        <f t="shared" si="4"/>
        <v>#REF!</v>
      </c>
      <c r="N90" s="57" t="e">
        <f t="shared" si="4"/>
        <v>#REF!</v>
      </c>
      <c r="O90" s="57" t="e">
        <f t="shared" si="4"/>
        <v>#REF!</v>
      </c>
      <c r="P90" s="57" t="e">
        <f t="shared" si="4"/>
        <v>#REF!</v>
      </c>
      <c r="Q90" s="57" t="e">
        <f t="shared" si="4"/>
        <v>#REF!</v>
      </c>
      <c r="R90" s="57" t="e">
        <f t="shared" si="4"/>
        <v>#REF!</v>
      </c>
      <c r="S90" s="57" t="e">
        <f t="shared" si="4"/>
        <v>#REF!</v>
      </c>
      <c r="T90" s="57" t="e">
        <f t="shared" si="4"/>
        <v>#REF!</v>
      </c>
      <c r="U90" s="57" t="e">
        <f t="shared" si="4"/>
        <v>#REF!</v>
      </c>
      <c r="V90" s="57" t="e">
        <f t="shared" si="4"/>
        <v>#REF!</v>
      </c>
      <c r="W90" s="57" t="e">
        <f t="shared" si="4"/>
        <v>#REF!</v>
      </c>
      <c r="X90" s="57" t="e">
        <f t="shared" si="4"/>
        <v>#REF!</v>
      </c>
      <c r="Y90" s="57" t="e">
        <f t="shared" si="4"/>
        <v>#REF!</v>
      </c>
      <c r="Z90" s="57" t="e">
        <f t="shared" si="4"/>
        <v>#REF!</v>
      </c>
      <c r="AA90" s="57" t="e">
        <f t="shared" si="4"/>
        <v>#REF!</v>
      </c>
      <c r="AB90" s="57" t="e">
        <f t="shared" si="4"/>
        <v>#REF!</v>
      </c>
      <c r="AC90" s="57" t="e">
        <f t="shared" si="4"/>
        <v>#REF!</v>
      </c>
      <c r="AD90" s="57" t="e">
        <f t="shared" si="4"/>
        <v>#REF!</v>
      </c>
      <c r="AE90" s="57" t="e">
        <f t="shared" si="4"/>
        <v>#REF!</v>
      </c>
      <c r="AF90" s="57" t="e">
        <f t="shared" si="4"/>
        <v>#REF!</v>
      </c>
      <c r="AG90" s="57" t="e">
        <f t="shared" si="4"/>
        <v>#REF!</v>
      </c>
      <c r="AH90" s="57" t="e">
        <f t="shared" si="4"/>
        <v>#REF!</v>
      </c>
      <c r="AI90" s="57" t="e">
        <f t="shared" si="4"/>
        <v>#REF!</v>
      </c>
      <c r="AJ90" s="57" t="e">
        <f t="shared" si="4"/>
        <v>#REF!</v>
      </c>
      <c r="AK90" s="57" t="e">
        <f t="shared" si="4"/>
        <v>#REF!</v>
      </c>
      <c r="AL90" s="57" t="e">
        <f t="shared" si="4"/>
        <v>#REF!</v>
      </c>
      <c r="AM90" s="57" t="e">
        <f t="shared" si="4"/>
        <v>#REF!</v>
      </c>
      <c r="AN90" s="57" t="e">
        <f t="shared" si="4"/>
        <v>#REF!</v>
      </c>
      <c r="AO90" s="57" t="e">
        <f t="shared" si="4"/>
        <v>#REF!</v>
      </c>
      <c r="AP90" s="57" t="e">
        <f t="shared" si="4"/>
        <v>#REF!</v>
      </c>
      <c r="AQ90" s="57" t="e">
        <f t="shared" si="4"/>
        <v>#REF!</v>
      </c>
      <c r="AR90" s="57" t="e">
        <f t="shared" si="4"/>
        <v>#REF!</v>
      </c>
      <c r="AS90" s="57" t="e">
        <f t="shared" si="4"/>
        <v>#REF!</v>
      </c>
      <c r="AT90" s="57" t="e">
        <f t="shared" si="4"/>
        <v>#REF!</v>
      </c>
      <c r="AU90" s="57" t="e">
        <f t="shared" si="4"/>
        <v>#REF!</v>
      </c>
    </row>
    <row r="91" spans="2:47">
      <c r="B91" s="57">
        <f t="shared" si="1"/>
        <v>0</v>
      </c>
      <c r="C91" s="57">
        <f t="shared" si="4"/>
        <v>0</v>
      </c>
      <c r="D91" s="57">
        <f t="shared" si="4"/>
        <v>0</v>
      </c>
      <c r="E91" s="57">
        <f t="shared" si="4"/>
        <v>0</v>
      </c>
      <c r="F91" s="57">
        <f t="shared" si="4"/>
        <v>0</v>
      </c>
      <c r="G91" s="57">
        <f t="shared" si="4"/>
        <v>0</v>
      </c>
      <c r="H91" s="57">
        <f t="shared" si="4"/>
        <v>0</v>
      </c>
      <c r="I91" s="57">
        <f t="shared" si="4"/>
        <v>0</v>
      </c>
      <c r="J91" s="57">
        <f t="shared" si="4"/>
        <v>0</v>
      </c>
      <c r="K91" s="57">
        <f t="shared" si="4"/>
        <v>0</v>
      </c>
      <c r="L91" s="57" t="e">
        <f t="shared" si="4"/>
        <v>#REF!</v>
      </c>
      <c r="M91" s="57" t="e">
        <f t="shared" si="4"/>
        <v>#REF!</v>
      </c>
      <c r="N91" s="57" t="e">
        <f t="shared" si="4"/>
        <v>#REF!</v>
      </c>
      <c r="O91" s="57" t="e">
        <f t="shared" si="4"/>
        <v>#REF!</v>
      </c>
      <c r="P91" s="57" t="e">
        <f t="shared" si="4"/>
        <v>#REF!</v>
      </c>
      <c r="Q91" s="57" t="e">
        <f t="shared" si="4"/>
        <v>#REF!</v>
      </c>
      <c r="R91" s="57" t="e">
        <f t="shared" si="4"/>
        <v>#REF!</v>
      </c>
      <c r="S91" s="57" t="e">
        <f t="shared" si="4"/>
        <v>#REF!</v>
      </c>
      <c r="T91" s="57" t="e">
        <f t="shared" si="4"/>
        <v>#REF!</v>
      </c>
      <c r="U91" s="57" t="e">
        <f t="shared" si="4"/>
        <v>#REF!</v>
      </c>
      <c r="V91" s="57" t="e">
        <f t="shared" si="4"/>
        <v>#REF!</v>
      </c>
      <c r="W91" s="57" t="e">
        <f t="shared" si="4"/>
        <v>#REF!</v>
      </c>
      <c r="X91" s="57" t="e">
        <f t="shared" si="4"/>
        <v>#REF!</v>
      </c>
      <c r="Y91" s="57" t="e">
        <f t="shared" si="4"/>
        <v>#REF!</v>
      </c>
      <c r="Z91" s="57" t="e">
        <f t="shared" si="4"/>
        <v>#REF!</v>
      </c>
      <c r="AA91" s="57" t="e">
        <f t="shared" si="4"/>
        <v>#REF!</v>
      </c>
      <c r="AB91" s="57" t="e">
        <f t="shared" si="4"/>
        <v>#REF!</v>
      </c>
      <c r="AC91" s="57" t="e">
        <f t="shared" si="4"/>
        <v>#REF!</v>
      </c>
      <c r="AD91" s="57" t="e">
        <f t="shared" si="4"/>
        <v>#REF!</v>
      </c>
      <c r="AE91" s="57" t="e">
        <f t="shared" si="4"/>
        <v>#REF!</v>
      </c>
      <c r="AF91" s="57" t="e">
        <f t="shared" si="4"/>
        <v>#REF!</v>
      </c>
      <c r="AG91" s="57" t="e">
        <f t="shared" si="4"/>
        <v>#REF!</v>
      </c>
      <c r="AH91" s="57" t="e">
        <f t="shared" si="4"/>
        <v>#REF!</v>
      </c>
      <c r="AI91" s="57" t="e">
        <f t="shared" si="4"/>
        <v>#REF!</v>
      </c>
      <c r="AJ91" s="57" t="e">
        <f t="shared" si="4"/>
        <v>#REF!</v>
      </c>
      <c r="AK91" s="57" t="e">
        <f t="shared" si="4"/>
        <v>#REF!</v>
      </c>
      <c r="AL91" s="57" t="e">
        <f t="shared" si="4"/>
        <v>#REF!</v>
      </c>
      <c r="AM91" s="57" t="e">
        <f t="shared" si="4"/>
        <v>#REF!</v>
      </c>
      <c r="AN91" s="57" t="e">
        <f t="shared" si="4"/>
        <v>#REF!</v>
      </c>
      <c r="AO91" s="57" t="e">
        <f t="shared" si="4"/>
        <v>#REF!</v>
      </c>
      <c r="AP91" s="57" t="e">
        <f t="shared" si="4"/>
        <v>#REF!</v>
      </c>
      <c r="AQ91" s="57" t="e">
        <f t="shared" si="4"/>
        <v>#REF!</v>
      </c>
      <c r="AR91" s="57" t="e">
        <f t="shared" si="4"/>
        <v>#REF!</v>
      </c>
      <c r="AS91" s="57" t="e">
        <f t="shared" si="4"/>
        <v>#REF!</v>
      </c>
      <c r="AT91" s="57" t="e">
        <f t="shared" si="4"/>
        <v>#REF!</v>
      </c>
      <c r="AU91" s="57" t="e">
        <f t="shared" si="4"/>
        <v>#REF!</v>
      </c>
    </row>
    <row r="92" spans="2:47">
      <c r="B92" s="57">
        <f t="shared" si="1"/>
        <v>0</v>
      </c>
      <c r="C92" s="57">
        <f t="shared" ref="C92:AU96" si="6">C28-C60</f>
        <v>0</v>
      </c>
      <c r="D92" s="57">
        <f t="shared" si="6"/>
        <v>0</v>
      </c>
      <c r="E92" s="57">
        <f t="shared" si="6"/>
        <v>0</v>
      </c>
      <c r="F92" s="57">
        <f t="shared" si="6"/>
        <v>0</v>
      </c>
      <c r="G92" s="57">
        <f t="shared" si="6"/>
        <v>0</v>
      </c>
      <c r="H92" s="57">
        <f t="shared" si="6"/>
        <v>0</v>
      </c>
      <c r="I92" s="57">
        <f t="shared" si="6"/>
        <v>0</v>
      </c>
      <c r="J92" s="57">
        <f t="shared" si="6"/>
        <v>0</v>
      </c>
      <c r="K92" s="57">
        <f t="shared" si="6"/>
        <v>0</v>
      </c>
      <c r="L92" s="57" t="e">
        <f t="shared" si="6"/>
        <v>#REF!</v>
      </c>
      <c r="M92" s="57" t="e">
        <f t="shared" si="6"/>
        <v>#REF!</v>
      </c>
      <c r="N92" s="57" t="e">
        <f t="shared" si="6"/>
        <v>#REF!</v>
      </c>
      <c r="O92" s="57" t="e">
        <f t="shared" si="6"/>
        <v>#REF!</v>
      </c>
      <c r="P92" s="57" t="e">
        <f t="shared" si="6"/>
        <v>#REF!</v>
      </c>
      <c r="Q92" s="57" t="e">
        <f t="shared" si="6"/>
        <v>#REF!</v>
      </c>
      <c r="R92" s="57" t="e">
        <f t="shared" si="6"/>
        <v>#REF!</v>
      </c>
      <c r="S92" s="57" t="e">
        <f t="shared" si="6"/>
        <v>#REF!</v>
      </c>
      <c r="T92" s="57" t="e">
        <f t="shared" si="6"/>
        <v>#REF!</v>
      </c>
      <c r="U92" s="57" t="e">
        <f t="shared" si="6"/>
        <v>#REF!</v>
      </c>
      <c r="V92" s="57" t="e">
        <f t="shared" si="6"/>
        <v>#REF!</v>
      </c>
      <c r="W92" s="57" t="e">
        <f t="shared" si="6"/>
        <v>#REF!</v>
      </c>
      <c r="X92" s="57" t="e">
        <f t="shared" si="6"/>
        <v>#REF!</v>
      </c>
      <c r="Y92" s="57" t="e">
        <f t="shared" si="6"/>
        <v>#REF!</v>
      </c>
      <c r="Z92" s="57" t="e">
        <f t="shared" si="6"/>
        <v>#REF!</v>
      </c>
      <c r="AA92" s="57" t="e">
        <f t="shared" si="6"/>
        <v>#REF!</v>
      </c>
      <c r="AB92" s="57" t="e">
        <f t="shared" si="6"/>
        <v>#REF!</v>
      </c>
      <c r="AC92" s="57" t="e">
        <f t="shared" si="6"/>
        <v>#REF!</v>
      </c>
      <c r="AD92" s="57" t="e">
        <f t="shared" si="6"/>
        <v>#REF!</v>
      </c>
      <c r="AE92" s="57" t="e">
        <f t="shared" si="6"/>
        <v>#REF!</v>
      </c>
      <c r="AF92" s="57" t="e">
        <f t="shared" si="6"/>
        <v>#REF!</v>
      </c>
      <c r="AG92" s="57" t="e">
        <f t="shared" si="6"/>
        <v>#REF!</v>
      </c>
      <c r="AH92" s="57" t="e">
        <f t="shared" si="6"/>
        <v>#REF!</v>
      </c>
      <c r="AI92" s="57" t="e">
        <f t="shared" si="6"/>
        <v>#REF!</v>
      </c>
      <c r="AJ92" s="57" t="e">
        <f t="shared" si="6"/>
        <v>#REF!</v>
      </c>
      <c r="AK92" s="57" t="e">
        <f t="shared" si="6"/>
        <v>#REF!</v>
      </c>
      <c r="AL92" s="57" t="e">
        <f t="shared" si="6"/>
        <v>#REF!</v>
      </c>
      <c r="AM92" s="57" t="e">
        <f t="shared" si="6"/>
        <v>#REF!</v>
      </c>
      <c r="AN92" s="57" t="e">
        <f t="shared" si="6"/>
        <v>#REF!</v>
      </c>
      <c r="AO92" s="57" t="e">
        <f t="shared" si="6"/>
        <v>#REF!</v>
      </c>
      <c r="AP92" s="57" t="e">
        <f t="shared" si="6"/>
        <v>#REF!</v>
      </c>
      <c r="AQ92" s="57" t="e">
        <f t="shared" si="6"/>
        <v>#REF!</v>
      </c>
      <c r="AR92" s="57" t="e">
        <f t="shared" si="6"/>
        <v>#REF!</v>
      </c>
      <c r="AS92" s="57" t="e">
        <f t="shared" si="6"/>
        <v>#REF!</v>
      </c>
      <c r="AT92" s="57" t="e">
        <f t="shared" si="6"/>
        <v>#REF!</v>
      </c>
      <c r="AU92" s="57" t="e">
        <f t="shared" si="6"/>
        <v>#REF!</v>
      </c>
    </row>
    <row r="93" spans="2:47">
      <c r="B93" s="57">
        <f t="shared" si="1"/>
        <v>0</v>
      </c>
      <c r="C93" s="57">
        <f t="shared" si="6"/>
        <v>0</v>
      </c>
      <c r="D93" s="57">
        <f t="shared" si="6"/>
        <v>0</v>
      </c>
      <c r="E93" s="57">
        <f t="shared" si="6"/>
        <v>0</v>
      </c>
      <c r="F93" s="57">
        <f t="shared" si="6"/>
        <v>0</v>
      </c>
      <c r="G93" s="57">
        <f t="shared" si="6"/>
        <v>0</v>
      </c>
      <c r="H93" s="57">
        <f t="shared" si="6"/>
        <v>0</v>
      </c>
      <c r="I93" s="57">
        <f t="shared" si="6"/>
        <v>0</v>
      </c>
      <c r="J93" s="57">
        <f t="shared" si="6"/>
        <v>0</v>
      </c>
      <c r="K93" s="57">
        <f t="shared" si="6"/>
        <v>0</v>
      </c>
      <c r="L93" s="57" t="e">
        <f t="shared" si="6"/>
        <v>#REF!</v>
      </c>
      <c r="M93" s="57" t="e">
        <f t="shared" si="6"/>
        <v>#REF!</v>
      </c>
      <c r="N93" s="57" t="e">
        <f t="shared" si="6"/>
        <v>#REF!</v>
      </c>
      <c r="O93" s="57" t="e">
        <f t="shared" si="6"/>
        <v>#REF!</v>
      </c>
      <c r="P93" s="57" t="e">
        <f t="shared" si="6"/>
        <v>#REF!</v>
      </c>
      <c r="Q93" s="57" t="e">
        <f t="shared" si="6"/>
        <v>#REF!</v>
      </c>
      <c r="R93" s="57" t="e">
        <f t="shared" si="6"/>
        <v>#REF!</v>
      </c>
      <c r="S93" s="57" t="e">
        <f t="shared" si="6"/>
        <v>#REF!</v>
      </c>
      <c r="T93" s="57" t="e">
        <f t="shared" si="6"/>
        <v>#REF!</v>
      </c>
      <c r="U93" s="57" t="e">
        <f t="shared" si="6"/>
        <v>#REF!</v>
      </c>
      <c r="V93" s="57" t="e">
        <f t="shared" si="6"/>
        <v>#REF!</v>
      </c>
      <c r="W93" s="57" t="e">
        <f t="shared" si="6"/>
        <v>#REF!</v>
      </c>
      <c r="X93" s="57" t="e">
        <f t="shared" si="6"/>
        <v>#REF!</v>
      </c>
      <c r="Y93" s="57" t="e">
        <f t="shared" si="6"/>
        <v>#REF!</v>
      </c>
      <c r="Z93" s="57" t="e">
        <f t="shared" si="6"/>
        <v>#REF!</v>
      </c>
      <c r="AA93" s="57" t="e">
        <f t="shared" si="6"/>
        <v>#REF!</v>
      </c>
      <c r="AB93" s="57" t="e">
        <f t="shared" si="6"/>
        <v>#REF!</v>
      </c>
      <c r="AC93" s="57" t="e">
        <f t="shared" si="6"/>
        <v>#REF!</v>
      </c>
      <c r="AD93" s="57" t="e">
        <f t="shared" si="6"/>
        <v>#REF!</v>
      </c>
      <c r="AE93" s="57" t="e">
        <f t="shared" si="6"/>
        <v>#REF!</v>
      </c>
      <c r="AF93" s="57" t="e">
        <f t="shared" si="6"/>
        <v>#REF!</v>
      </c>
      <c r="AG93" s="57" t="e">
        <f t="shared" si="6"/>
        <v>#REF!</v>
      </c>
      <c r="AH93" s="57" t="e">
        <f t="shared" si="6"/>
        <v>#REF!</v>
      </c>
      <c r="AI93" s="57" t="e">
        <f t="shared" si="6"/>
        <v>#REF!</v>
      </c>
      <c r="AJ93" s="57" t="e">
        <f t="shared" si="6"/>
        <v>#REF!</v>
      </c>
      <c r="AK93" s="57" t="e">
        <f t="shared" si="6"/>
        <v>#REF!</v>
      </c>
      <c r="AL93" s="57" t="e">
        <f t="shared" si="6"/>
        <v>#REF!</v>
      </c>
      <c r="AM93" s="57" t="e">
        <f t="shared" si="6"/>
        <v>#REF!</v>
      </c>
      <c r="AN93" s="57" t="e">
        <f t="shared" si="6"/>
        <v>#REF!</v>
      </c>
      <c r="AO93" s="57" t="e">
        <f t="shared" si="6"/>
        <v>#REF!</v>
      </c>
      <c r="AP93" s="57" t="e">
        <f t="shared" si="6"/>
        <v>#REF!</v>
      </c>
      <c r="AQ93" s="57" t="e">
        <f t="shared" si="6"/>
        <v>#REF!</v>
      </c>
      <c r="AR93" s="57" t="e">
        <f t="shared" si="6"/>
        <v>#REF!</v>
      </c>
      <c r="AS93" s="57" t="e">
        <f t="shared" si="6"/>
        <v>#REF!</v>
      </c>
      <c r="AT93" s="57" t="e">
        <f t="shared" si="6"/>
        <v>#REF!</v>
      </c>
      <c r="AU93" s="57" t="e">
        <f t="shared" si="6"/>
        <v>#REF!</v>
      </c>
    </row>
    <row r="94" spans="2:47">
      <c r="B94" s="57">
        <f t="shared" si="1"/>
        <v>0</v>
      </c>
      <c r="C94" s="57">
        <f t="shared" si="6"/>
        <v>0</v>
      </c>
      <c r="D94" s="57">
        <f t="shared" si="6"/>
        <v>0</v>
      </c>
      <c r="E94" s="57">
        <f t="shared" si="6"/>
        <v>0</v>
      </c>
      <c r="F94" s="57">
        <f t="shared" si="6"/>
        <v>0</v>
      </c>
      <c r="G94" s="57">
        <f t="shared" si="6"/>
        <v>0</v>
      </c>
      <c r="H94" s="57">
        <f t="shared" si="6"/>
        <v>0</v>
      </c>
      <c r="I94" s="57">
        <f t="shared" si="6"/>
        <v>0</v>
      </c>
      <c r="J94" s="57">
        <f t="shared" si="6"/>
        <v>0</v>
      </c>
      <c r="K94" s="57">
        <f t="shared" si="6"/>
        <v>0</v>
      </c>
      <c r="L94" s="57" t="e">
        <f t="shared" si="6"/>
        <v>#REF!</v>
      </c>
      <c r="M94" s="57" t="e">
        <f t="shared" si="6"/>
        <v>#REF!</v>
      </c>
      <c r="N94" s="57" t="e">
        <f t="shared" si="6"/>
        <v>#REF!</v>
      </c>
      <c r="O94" s="57" t="e">
        <f t="shared" si="6"/>
        <v>#REF!</v>
      </c>
      <c r="P94" s="57" t="e">
        <f t="shared" si="6"/>
        <v>#REF!</v>
      </c>
      <c r="Q94" s="57" t="e">
        <f t="shared" si="6"/>
        <v>#REF!</v>
      </c>
      <c r="R94" s="57" t="e">
        <f t="shared" si="6"/>
        <v>#REF!</v>
      </c>
      <c r="S94" s="57" t="e">
        <f t="shared" si="6"/>
        <v>#REF!</v>
      </c>
      <c r="T94" s="57" t="e">
        <f t="shared" si="6"/>
        <v>#REF!</v>
      </c>
      <c r="U94" s="57" t="e">
        <f t="shared" si="6"/>
        <v>#REF!</v>
      </c>
      <c r="V94" s="57" t="e">
        <f t="shared" si="6"/>
        <v>#REF!</v>
      </c>
      <c r="W94" s="57" t="e">
        <f t="shared" si="6"/>
        <v>#REF!</v>
      </c>
      <c r="X94" s="57" t="e">
        <f t="shared" si="6"/>
        <v>#REF!</v>
      </c>
      <c r="Y94" s="57" t="e">
        <f t="shared" si="6"/>
        <v>#REF!</v>
      </c>
      <c r="Z94" s="57" t="e">
        <f t="shared" si="6"/>
        <v>#REF!</v>
      </c>
      <c r="AA94" s="57" t="e">
        <f t="shared" si="6"/>
        <v>#REF!</v>
      </c>
      <c r="AB94" s="57" t="e">
        <f t="shared" si="6"/>
        <v>#REF!</v>
      </c>
      <c r="AC94" s="57" t="e">
        <f t="shared" si="6"/>
        <v>#REF!</v>
      </c>
      <c r="AD94" s="57" t="e">
        <f t="shared" si="6"/>
        <v>#REF!</v>
      </c>
      <c r="AE94" s="57" t="e">
        <f t="shared" si="6"/>
        <v>#REF!</v>
      </c>
      <c r="AF94" s="57" t="e">
        <f t="shared" si="6"/>
        <v>#REF!</v>
      </c>
      <c r="AG94" s="57" t="e">
        <f t="shared" si="6"/>
        <v>#REF!</v>
      </c>
      <c r="AH94" s="57" t="e">
        <f t="shared" si="6"/>
        <v>#REF!</v>
      </c>
      <c r="AI94" s="57" t="e">
        <f t="shared" si="6"/>
        <v>#REF!</v>
      </c>
      <c r="AJ94" s="57" t="e">
        <f t="shared" si="6"/>
        <v>#REF!</v>
      </c>
      <c r="AK94" s="57" t="e">
        <f t="shared" si="6"/>
        <v>#REF!</v>
      </c>
      <c r="AL94" s="57" t="e">
        <f t="shared" si="6"/>
        <v>#REF!</v>
      </c>
      <c r="AM94" s="57" t="e">
        <f t="shared" si="6"/>
        <v>#REF!</v>
      </c>
      <c r="AN94" s="57" t="e">
        <f t="shared" si="6"/>
        <v>#REF!</v>
      </c>
      <c r="AO94" s="57" t="e">
        <f t="shared" si="6"/>
        <v>#REF!</v>
      </c>
      <c r="AP94" s="57" t="e">
        <f t="shared" si="6"/>
        <v>#REF!</v>
      </c>
      <c r="AQ94" s="57" t="e">
        <f t="shared" si="6"/>
        <v>#REF!</v>
      </c>
      <c r="AR94" s="57" t="e">
        <f t="shared" si="6"/>
        <v>#REF!</v>
      </c>
      <c r="AS94" s="57" t="e">
        <f t="shared" si="6"/>
        <v>#REF!</v>
      </c>
      <c r="AT94" s="57" t="e">
        <f t="shared" si="6"/>
        <v>#REF!</v>
      </c>
      <c r="AU94" s="57" t="e">
        <f t="shared" si="6"/>
        <v>#REF!</v>
      </c>
    </row>
    <row r="95" spans="2:47">
      <c r="B95" s="57">
        <f>B31-B63</f>
        <v>0</v>
      </c>
      <c r="C95" s="57">
        <f t="shared" ref="C95:AU95" si="7">C31-C63</f>
        <v>0</v>
      </c>
      <c r="D95" s="57">
        <f t="shared" si="7"/>
        <v>0</v>
      </c>
      <c r="E95" s="57">
        <f t="shared" si="7"/>
        <v>0</v>
      </c>
      <c r="F95" s="57">
        <f t="shared" si="7"/>
        <v>0</v>
      </c>
      <c r="G95" s="57">
        <f t="shared" si="7"/>
        <v>0</v>
      </c>
      <c r="H95" s="57">
        <f t="shared" si="7"/>
        <v>0</v>
      </c>
      <c r="I95" s="57">
        <f t="shared" si="7"/>
        <v>0</v>
      </c>
      <c r="J95" s="57">
        <f t="shared" si="7"/>
        <v>0</v>
      </c>
      <c r="K95" s="57">
        <f t="shared" si="7"/>
        <v>0</v>
      </c>
      <c r="L95" s="57" t="e">
        <f t="shared" si="7"/>
        <v>#REF!</v>
      </c>
      <c r="M95" s="57" t="e">
        <f t="shared" si="7"/>
        <v>#REF!</v>
      </c>
      <c r="N95" s="57" t="e">
        <f t="shared" si="7"/>
        <v>#REF!</v>
      </c>
      <c r="O95" s="57" t="e">
        <f t="shared" si="7"/>
        <v>#REF!</v>
      </c>
      <c r="P95" s="57" t="e">
        <f t="shared" si="7"/>
        <v>#REF!</v>
      </c>
      <c r="Q95" s="57" t="e">
        <f t="shared" si="7"/>
        <v>#REF!</v>
      </c>
      <c r="R95" s="57" t="e">
        <f t="shared" si="7"/>
        <v>#REF!</v>
      </c>
      <c r="S95" s="57" t="e">
        <f t="shared" si="7"/>
        <v>#REF!</v>
      </c>
      <c r="T95" s="57" t="e">
        <f t="shared" si="7"/>
        <v>#REF!</v>
      </c>
      <c r="U95" s="57" t="e">
        <f t="shared" si="7"/>
        <v>#REF!</v>
      </c>
      <c r="V95" s="57" t="e">
        <f t="shared" si="7"/>
        <v>#REF!</v>
      </c>
      <c r="W95" s="57" t="e">
        <f t="shared" si="7"/>
        <v>#REF!</v>
      </c>
      <c r="X95" s="57" t="e">
        <f t="shared" si="7"/>
        <v>#REF!</v>
      </c>
      <c r="Y95" s="57" t="e">
        <f t="shared" si="7"/>
        <v>#REF!</v>
      </c>
      <c r="Z95" s="57" t="e">
        <f t="shared" si="7"/>
        <v>#REF!</v>
      </c>
      <c r="AA95" s="57" t="e">
        <f t="shared" si="7"/>
        <v>#REF!</v>
      </c>
      <c r="AB95" s="57" t="e">
        <f t="shared" si="7"/>
        <v>#REF!</v>
      </c>
      <c r="AC95" s="57" t="e">
        <f t="shared" si="7"/>
        <v>#REF!</v>
      </c>
      <c r="AD95" s="57" t="e">
        <f t="shared" si="7"/>
        <v>#REF!</v>
      </c>
      <c r="AE95" s="57" t="e">
        <f t="shared" si="7"/>
        <v>#REF!</v>
      </c>
      <c r="AF95" s="57" t="e">
        <f t="shared" si="7"/>
        <v>#REF!</v>
      </c>
      <c r="AG95" s="57" t="e">
        <f t="shared" si="7"/>
        <v>#REF!</v>
      </c>
      <c r="AH95" s="57" t="e">
        <f t="shared" si="7"/>
        <v>#REF!</v>
      </c>
      <c r="AI95" s="57" t="e">
        <f t="shared" si="7"/>
        <v>#REF!</v>
      </c>
      <c r="AJ95" s="57" t="e">
        <f t="shared" si="7"/>
        <v>#REF!</v>
      </c>
      <c r="AK95" s="57" t="e">
        <f t="shared" si="7"/>
        <v>#REF!</v>
      </c>
      <c r="AL95" s="57" t="e">
        <f t="shared" si="7"/>
        <v>#REF!</v>
      </c>
      <c r="AM95" s="57" t="e">
        <f t="shared" si="7"/>
        <v>#REF!</v>
      </c>
      <c r="AN95" s="57" t="e">
        <f t="shared" si="7"/>
        <v>#REF!</v>
      </c>
      <c r="AO95" s="57" t="e">
        <f t="shared" si="7"/>
        <v>#REF!</v>
      </c>
      <c r="AP95" s="57" t="e">
        <f t="shared" si="7"/>
        <v>#REF!</v>
      </c>
      <c r="AQ95" s="57" t="e">
        <f t="shared" si="7"/>
        <v>#REF!</v>
      </c>
      <c r="AR95" s="57" t="e">
        <f t="shared" si="7"/>
        <v>#REF!</v>
      </c>
      <c r="AS95" s="57" t="e">
        <f t="shared" si="7"/>
        <v>#REF!</v>
      </c>
      <c r="AT95" s="57" t="e">
        <f t="shared" si="7"/>
        <v>#REF!</v>
      </c>
      <c r="AU95" s="57" t="e">
        <f t="shared" si="7"/>
        <v>#REF!</v>
      </c>
    </row>
    <row r="96" spans="2:47">
      <c r="B96" s="57">
        <f t="shared" si="1"/>
        <v>0</v>
      </c>
      <c r="C96" s="57">
        <f t="shared" si="6"/>
        <v>0</v>
      </c>
      <c r="D96" s="57">
        <f t="shared" si="6"/>
        <v>0</v>
      </c>
      <c r="E96" s="57">
        <f t="shared" si="6"/>
        <v>0</v>
      </c>
      <c r="F96" s="57">
        <f t="shared" si="6"/>
        <v>0</v>
      </c>
      <c r="G96" s="57">
        <f t="shared" si="6"/>
        <v>0</v>
      </c>
      <c r="H96" s="57">
        <f t="shared" si="6"/>
        <v>0</v>
      </c>
      <c r="I96" s="57">
        <f t="shared" si="6"/>
        <v>0</v>
      </c>
      <c r="J96" s="57">
        <f t="shared" si="6"/>
        <v>0</v>
      </c>
      <c r="K96" s="57">
        <f t="shared" si="6"/>
        <v>0</v>
      </c>
      <c r="L96" s="57" t="e">
        <f t="shared" si="6"/>
        <v>#REF!</v>
      </c>
      <c r="M96" s="57" t="e">
        <f t="shared" si="6"/>
        <v>#REF!</v>
      </c>
      <c r="N96" s="57" t="e">
        <f t="shared" si="6"/>
        <v>#REF!</v>
      </c>
      <c r="O96" s="57" t="e">
        <f t="shared" si="6"/>
        <v>#REF!</v>
      </c>
      <c r="P96" s="57" t="e">
        <f t="shared" si="6"/>
        <v>#REF!</v>
      </c>
      <c r="Q96" s="57" t="e">
        <f t="shared" si="6"/>
        <v>#REF!</v>
      </c>
      <c r="R96" s="57" t="e">
        <f t="shared" si="6"/>
        <v>#REF!</v>
      </c>
      <c r="S96" s="57" t="e">
        <f t="shared" si="6"/>
        <v>#REF!</v>
      </c>
      <c r="T96" s="57" t="e">
        <f t="shared" si="6"/>
        <v>#REF!</v>
      </c>
      <c r="U96" s="57" t="e">
        <f t="shared" si="6"/>
        <v>#REF!</v>
      </c>
      <c r="V96" s="57" t="e">
        <f t="shared" si="6"/>
        <v>#REF!</v>
      </c>
      <c r="W96" s="57" t="e">
        <f t="shared" si="6"/>
        <v>#REF!</v>
      </c>
      <c r="X96" s="57" t="e">
        <f t="shared" si="6"/>
        <v>#REF!</v>
      </c>
      <c r="Y96" s="57" t="e">
        <f t="shared" si="6"/>
        <v>#REF!</v>
      </c>
      <c r="Z96" s="57" t="e">
        <f t="shared" si="6"/>
        <v>#REF!</v>
      </c>
      <c r="AA96" s="57" t="e">
        <f t="shared" si="6"/>
        <v>#REF!</v>
      </c>
      <c r="AB96" s="57" t="e">
        <f t="shared" si="6"/>
        <v>#REF!</v>
      </c>
      <c r="AC96" s="57" t="e">
        <f t="shared" si="6"/>
        <v>#REF!</v>
      </c>
      <c r="AD96" s="57" t="e">
        <f t="shared" si="6"/>
        <v>#REF!</v>
      </c>
      <c r="AE96" s="57" t="e">
        <f t="shared" si="6"/>
        <v>#REF!</v>
      </c>
      <c r="AF96" s="57" t="e">
        <f t="shared" si="6"/>
        <v>#REF!</v>
      </c>
      <c r="AG96" s="57" t="e">
        <f t="shared" si="6"/>
        <v>#REF!</v>
      </c>
      <c r="AH96" s="57" t="e">
        <f t="shared" si="6"/>
        <v>#REF!</v>
      </c>
      <c r="AI96" s="57" t="e">
        <f t="shared" si="6"/>
        <v>#REF!</v>
      </c>
      <c r="AJ96" s="57" t="e">
        <f t="shared" si="6"/>
        <v>#REF!</v>
      </c>
      <c r="AK96" s="57" t="e">
        <f t="shared" si="6"/>
        <v>#REF!</v>
      </c>
      <c r="AL96" s="57" t="e">
        <f t="shared" si="6"/>
        <v>#REF!</v>
      </c>
      <c r="AM96" s="57" t="e">
        <f t="shared" si="6"/>
        <v>#REF!</v>
      </c>
      <c r="AN96" s="57" t="e">
        <f t="shared" si="6"/>
        <v>#REF!</v>
      </c>
      <c r="AO96" s="57" t="e">
        <f t="shared" si="6"/>
        <v>#REF!</v>
      </c>
      <c r="AP96" s="57" t="e">
        <f t="shared" si="6"/>
        <v>#REF!</v>
      </c>
      <c r="AQ96" s="57" t="e">
        <f t="shared" si="6"/>
        <v>#REF!</v>
      </c>
      <c r="AR96" s="57" t="e">
        <f t="shared" si="6"/>
        <v>#REF!</v>
      </c>
      <c r="AS96" s="57" t="e">
        <f t="shared" si="6"/>
        <v>#REF!</v>
      </c>
      <c r="AT96" s="57" t="e">
        <f t="shared" si="6"/>
        <v>#REF!</v>
      </c>
      <c r="AU96" s="57" t="e">
        <f t="shared" si="6"/>
        <v>#REF!</v>
      </c>
    </row>
  </sheetData>
  <phoneticPr fontId="19" type="noConversion"/>
  <conditionalFormatting sqref="B68:AU96">
    <cfRule type="cellIs" dxfId="68" priority="1" operator="notEqual">
      <formula>0</formula>
    </cfRule>
  </conditionalFormatting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3:CC32"/>
  <sheetViews>
    <sheetView workbookViewId="0">
      <selection activeCell="U27" sqref="U27"/>
    </sheetView>
  </sheetViews>
  <sheetFormatPr baseColWidth="10" defaultColWidth="8.83203125" defaultRowHeight="14"/>
  <cols>
    <col min="1" max="1" width="15" style="61" customWidth="1"/>
    <col min="2" max="8" width="11" style="61" customWidth="1"/>
    <col min="9" max="47" width="11.1640625" style="61" customWidth="1"/>
    <col min="48" max="81" width="2.83203125" style="61" customWidth="1"/>
    <col min="82" max="16384" width="8.83203125" style="61"/>
  </cols>
  <sheetData>
    <row r="3" spans="1:81" s="57" customFormat="1">
      <c r="A3" s="59" t="str">
        <f>'INV1101'!C7</f>
        <v>Harness</v>
      </c>
      <c r="B3" s="59" t="str">
        <f ca="1">'Typical 汇总'!B$3</f>
        <v>INV1101</v>
      </c>
      <c r="C3" s="59" t="str">
        <f ca="1">'Typical 汇总'!C$3</f>
        <v>INV1102</v>
      </c>
      <c r="D3" s="59" t="str">
        <f ca="1">'Typical 汇总'!D$3</f>
        <v>INV1103</v>
      </c>
      <c r="E3" s="59" t="str">
        <f ca="1">'Typical 汇总'!E$3</f>
        <v>INV1104</v>
      </c>
      <c r="F3" s="59" t="str">
        <f ca="1">'Typical 汇总'!F$3</f>
        <v>INV1105</v>
      </c>
      <c r="G3" s="59" t="str">
        <f ca="1">'Typical 汇总'!G$3</f>
        <v>INV1106</v>
      </c>
      <c r="H3" s="59" t="str">
        <f ca="1">'Typical 汇总'!H$3</f>
        <v>INV1107</v>
      </c>
      <c r="I3" s="59" t="str">
        <f ca="1">'Typical 汇总'!I$3</f>
        <v>INV1202</v>
      </c>
      <c r="J3" s="59" t="str">
        <f ca="1">'Typical 汇总'!J$3</f>
        <v>INV1201</v>
      </c>
      <c r="K3" s="59" t="str">
        <f ca="1">'Typical 汇总'!K$3</f>
        <v>INV1203</v>
      </c>
      <c r="L3" s="59" t="e">
        <f>'Typical 汇总'!L$3</f>
        <v>#REF!</v>
      </c>
      <c r="M3" s="59" t="e">
        <f>'Typical 汇总'!M$3</f>
        <v>#REF!</v>
      </c>
      <c r="N3" s="59" t="e">
        <f>'Typical 汇总'!N$3</f>
        <v>#REF!</v>
      </c>
      <c r="O3" s="59" t="e">
        <f>'Typical 汇总'!O$3</f>
        <v>#REF!</v>
      </c>
      <c r="P3" s="59" t="e">
        <f>'Typical 汇总'!P$3</f>
        <v>#REF!</v>
      </c>
      <c r="Q3" s="59" t="e">
        <f>'Typical 汇总'!Q$3</f>
        <v>#REF!</v>
      </c>
      <c r="R3" s="59" t="e">
        <f>'Typical 汇总'!R$3</f>
        <v>#REF!</v>
      </c>
      <c r="S3" s="59" t="e">
        <f>'Typical 汇总'!S$3</f>
        <v>#REF!</v>
      </c>
      <c r="T3" s="59" t="e">
        <f>'Typical 汇总'!T$3</f>
        <v>#REF!</v>
      </c>
      <c r="U3" s="59" t="e">
        <f>'Typical 汇总'!U$3</f>
        <v>#REF!</v>
      </c>
      <c r="V3" s="59" t="e">
        <f>'Typical 汇总'!V$3</f>
        <v>#REF!</v>
      </c>
      <c r="W3" s="59" t="e">
        <f>'Typical 汇总'!W$3</f>
        <v>#REF!</v>
      </c>
      <c r="X3" s="59" t="e">
        <f>'Typical 汇总'!X$3</f>
        <v>#REF!</v>
      </c>
      <c r="Y3" s="59" t="e">
        <f>'Typical 汇总'!Y$3</f>
        <v>#REF!</v>
      </c>
      <c r="Z3" s="59" t="e">
        <f>'Typical 汇总'!Z$3</f>
        <v>#REF!</v>
      </c>
      <c r="AA3" s="59" t="e">
        <f>'Typical 汇总'!AA$3</f>
        <v>#REF!</v>
      </c>
      <c r="AB3" s="59" t="e">
        <f>'Typical 汇总'!AB$3</f>
        <v>#REF!</v>
      </c>
      <c r="AC3" s="59" t="e">
        <f>'Typical 汇总'!AC$3</f>
        <v>#REF!</v>
      </c>
      <c r="AD3" s="59" t="e">
        <f>'Typical 汇总'!AD$3</f>
        <v>#REF!</v>
      </c>
      <c r="AE3" s="59" t="e">
        <f>'Typical 汇总'!AE$3</f>
        <v>#REF!</v>
      </c>
      <c r="AF3" s="59" t="e">
        <f>'Typical 汇总'!AF$3</f>
        <v>#REF!</v>
      </c>
      <c r="AG3" s="59" t="e">
        <f>'Typical 汇总'!AG$3</f>
        <v>#REF!</v>
      </c>
      <c r="AH3" s="59" t="e">
        <f>'Typical 汇总'!AH$3</f>
        <v>#REF!</v>
      </c>
      <c r="AI3" s="59" t="e">
        <f>'Typical 汇总'!AI$3</f>
        <v>#REF!</v>
      </c>
      <c r="AJ3" s="59" t="e">
        <f>'Typical 汇总'!AJ$3</f>
        <v>#REF!</v>
      </c>
      <c r="AK3" s="59" t="e">
        <f>'Typical 汇总'!AK$3</f>
        <v>#REF!</v>
      </c>
      <c r="AL3" s="59" t="e">
        <f>'Typical 汇总'!AL$3</f>
        <v>#REF!</v>
      </c>
      <c r="AM3" s="59" t="e">
        <f>'Typical 汇总'!AM$3</f>
        <v>#REF!</v>
      </c>
      <c r="AN3" s="59" t="e">
        <f>'Typical 汇总'!AN$3</f>
        <v>#REF!</v>
      </c>
      <c r="AO3" s="59" t="e">
        <f>'Typical 汇总'!AO$3</f>
        <v>#REF!</v>
      </c>
      <c r="AP3" s="59" t="e">
        <f>'Typical 汇总'!AP$3</f>
        <v>#REF!</v>
      </c>
      <c r="AQ3" s="59" t="e">
        <f>'Typical 汇总'!AQ$3</f>
        <v>#REF!</v>
      </c>
      <c r="AR3" s="59" t="e">
        <f>'Typical 汇总'!AR$3</f>
        <v>#REF!</v>
      </c>
      <c r="AS3" s="59" t="e">
        <f>'Typical 汇总'!AS$3</f>
        <v>#REF!</v>
      </c>
      <c r="AT3" s="59" t="e">
        <f>'Typical 汇总'!AT$3</f>
        <v>#REF!</v>
      </c>
      <c r="AU3" s="59" t="e">
        <f>'Typical 汇总'!AU$3</f>
        <v>#REF!</v>
      </c>
      <c r="AV3" s="59" t="e">
        <f>'Typical 汇总'!AV$3</f>
        <v>#REF!</v>
      </c>
      <c r="AW3" s="59" t="e">
        <f>'Typical 汇总'!AW$3</f>
        <v>#REF!</v>
      </c>
      <c r="AX3" s="59" t="e">
        <f>'Typical 汇总'!AX$3</f>
        <v>#REF!</v>
      </c>
      <c r="AY3" s="59" t="e">
        <f>'Typical 汇总'!AY$3</f>
        <v>#REF!</v>
      </c>
      <c r="AZ3" s="59" t="e">
        <f>'Typical 汇总'!AZ$3</f>
        <v>#REF!</v>
      </c>
      <c r="BA3" s="59" t="e">
        <f>'Typical 汇总'!BA$3</f>
        <v>#REF!</v>
      </c>
      <c r="BB3" s="59" t="e">
        <f>'Typical 汇总'!BB$3</f>
        <v>#REF!</v>
      </c>
      <c r="BC3" s="59" t="e">
        <f>'Typical 汇总'!BC$3</f>
        <v>#REF!</v>
      </c>
      <c r="BD3" s="59" t="e">
        <f>'Typical 汇总'!BD$3</f>
        <v>#REF!</v>
      </c>
      <c r="BE3" s="59" t="e">
        <f>'Typical 汇总'!BE$3</f>
        <v>#REF!</v>
      </c>
      <c r="BF3" s="59" t="e">
        <f>'Typical 汇总'!BF$3</f>
        <v>#REF!</v>
      </c>
      <c r="BG3" s="59" t="e">
        <f>'Typical 汇总'!BG$3</f>
        <v>#REF!</v>
      </c>
      <c r="BH3" s="59" t="e">
        <f>'Typical 汇总'!BH$3</f>
        <v>#REF!</v>
      </c>
      <c r="BI3" s="59" t="e">
        <f>'Typical 汇总'!BI$3</f>
        <v>#REF!</v>
      </c>
      <c r="BJ3" s="59" t="e">
        <f>'Typical 汇总'!BJ$3</f>
        <v>#REF!</v>
      </c>
      <c r="BK3" s="59" t="e">
        <f>'Typical 汇总'!BK$3</f>
        <v>#REF!</v>
      </c>
      <c r="BL3" s="59" t="e">
        <f>'Typical 汇总'!BL$3</f>
        <v>#REF!</v>
      </c>
      <c r="BM3" s="59" t="e">
        <f>'Typical 汇总'!BM$3</f>
        <v>#REF!</v>
      </c>
      <c r="BN3" s="59" t="e">
        <f>'Typical 汇总'!BN$3</f>
        <v>#REF!</v>
      </c>
      <c r="BO3" s="59" t="e">
        <f>'Typical 汇总'!BO$3</f>
        <v>#REF!</v>
      </c>
      <c r="BP3" s="59" t="e">
        <f>'Typical 汇总'!BP$3</f>
        <v>#REF!</v>
      </c>
      <c r="BQ3" s="59" t="e">
        <f>'Typical 汇总'!BQ$3</f>
        <v>#REF!</v>
      </c>
      <c r="BR3" s="59" t="e">
        <f>'Typical 汇总'!BR$3</f>
        <v>#REF!</v>
      </c>
      <c r="BS3" s="59" t="e">
        <f>'Typical 汇总'!BS$3</f>
        <v>#REF!</v>
      </c>
      <c r="BT3" s="59" t="e">
        <f>'Typical 汇总'!BT$3</f>
        <v>#REF!</v>
      </c>
      <c r="BU3" s="59" t="e">
        <f>'Typical 汇总'!BU$3</f>
        <v>#REF!</v>
      </c>
      <c r="BV3" s="59" t="e">
        <f>'Typical 汇总'!BV$3</f>
        <v>#REF!</v>
      </c>
      <c r="BW3" s="59" t="e">
        <f>'Typical 汇总'!BW$3</f>
        <v>#REF!</v>
      </c>
      <c r="BX3" s="59" t="e">
        <f>'Typical 汇总'!BX$3</f>
        <v>#REF!</v>
      </c>
      <c r="BY3" s="59" t="e">
        <f>'Typical 汇总'!BY$3</f>
        <v>#REF!</v>
      </c>
      <c r="BZ3" s="59" t="e">
        <f>'Typical 汇总'!BZ$3</f>
        <v>#REF!</v>
      </c>
      <c r="CA3" s="59" t="e">
        <f>'Typical 汇总'!CA$3</f>
        <v>#REF!</v>
      </c>
      <c r="CB3" s="59" t="e">
        <f>'Typical 汇总'!CB$3</f>
        <v>#REF!</v>
      </c>
      <c r="CC3" s="59" t="e">
        <f>'Typical 汇总'!CC$3</f>
        <v>#REF!</v>
      </c>
    </row>
    <row r="4" spans="1:81" s="57" customFormat="1">
      <c r="A4" s="59" t="str">
        <f>'INV1101'!$C8</f>
        <v>12String</v>
      </c>
      <c r="B4" s="60">
        <f>'INV1101'!$D8</f>
        <v>98</v>
      </c>
      <c r="C4" s="60">
        <f>'INV1102'!$D8</f>
        <v>126</v>
      </c>
      <c r="D4" s="60">
        <f>'INV1103'!$D8</f>
        <v>132</v>
      </c>
      <c r="E4" s="60">
        <f>'INV1104'!$D8</f>
        <v>126</v>
      </c>
      <c r="F4" s="60">
        <f>'INV1105'!$D8</f>
        <v>127</v>
      </c>
      <c r="G4" s="60">
        <f>'INV1106'!$D8</f>
        <v>128</v>
      </c>
      <c r="H4" s="60">
        <f>'INV1107'!$D8</f>
        <v>124</v>
      </c>
      <c r="I4" s="60">
        <f>'INV1202'!$D8</f>
        <v>126</v>
      </c>
      <c r="J4" s="60">
        <f>'INV1201'!$D8</f>
        <v>126</v>
      </c>
      <c r="K4" s="60">
        <f>'INV1203'!$D8</f>
        <v>126</v>
      </c>
      <c r="L4" s="60" t="e">
        <f>#REF!</f>
        <v>#REF!</v>
      </c>
      <c r="M4" s="60" t="e">
        <f>#REF!</f>
        <v>#REF!</v>
      </c>
      <c r="N4" s="60" t="e">
        <f>#REF!</f>
        <v>#REF!</v>
      </c>
      <c r="O4" s="60" t="e">
        <f>#REF!</f>
        <v>#REF!</v>
      </c>
      <c r="P4" s="60" t="e">
        <f>#REF!</f>
        <v>#REF!</v>
      </c>
      <c r="Q4" s="60" t="e">
        <f>#REF!</f>
        <v>#REF!</v>
      </c>
      <c r="R4" s="60" t="e">
        <f>#REF!</f>
        <v>#REF!</v>
      </c>
      <c r="S4" s="60" t="e">
        <f>#REF!</f>
        <v>#REF!</v>
      </c>
      <c r="T4" s="60" t="e">
        <f>#REF!</f>
        <v>#REF!</v>
      </c>
      <c r="U4" s="60" t="e">
        <f>#REF!</f>
        <v>#REF!</v>
      </c>
      <c r="V4" s="60" t="e">
        <f>#REF!</f>
        <v>#REF!</v>
      </c>
      <c r="W4" s="60" t="e">
        <f>#REF!</f>
        <v>#REF!</v>
      </c>
      <c r="X4" s="60" t="e">
        <f>#REF!</f>
        <v>#REF!</v>
      </c>
      <c r="Y4" s="60" t="e">
        <f>#REF!</f>
        <v>#REF!</v>
      </c>
      <c r="Z4" s="60" t="e">
        <f>#REF!</f>
        <v>#REF!</v>
      </c>
      <c r="AA4" s="60" t="e">
        <f>#REF!</f>
        <v>#REF!</v>
      </c>
      <c r="AB4" s="60" t="e">
        <f>#REF!</f>
        <v>#REF!</v>
      </c>
      <c r="AC4" s="60" t="e">
        <f>#REF!</f>
        <v>#REF!</v>
      </c>
      <c r="AD4" s="60" t="e">
        <f>#REF!</f>
        <v>#REF!</v>
      </c>
      <c r="AE4" s="60" t="e">
        <f>#REF!</f>
        <v>#REF!</v>
      </c>
      <c r="AF4" s="60" t="e">
        <f>#REF!</f>
        <v>#REF!</v>
      </c>
      <c r="AG4" s="60" t="e">
        <f>#REF!</f>
        <v>#REF!</v>
      </c>
      <c r="AH4" s="60" t="e">
        <f>#REF!</f>
        <v>#REF!</v>
      </c>
      <c r="AI4" s="60" t="e">
        <f>#REF!</f>
        <v>#REF!</v>
      </c>
      <c r="AJ4" s="60" t="e">
        <f>#REF!</f>
        <v>#REF!</v>
      </c>
      <c r="AK4" s="60" t="e">
        <f>#REF!</f>
        <v>#REF!</v>
      </c>
      <c r="AL4" s="60" t="e">
        <f>#REF!</f>
        <v>#REF!</v>
      </c>
      <c r="AM4" s="60" t="e">
        <f>#REF!</f>
        <v>#REF!</v>
      </c>
      <c r="AN4" s="60" t="e">
        <f>#REF!</f>
        <v>#REF!</v>
      </c>
      <c r="AO4" s="60" t="e">
        <f>#REF!</f>
        <v>#REF!</v>
      </c>
      <c r="AP4" s="60" t="e">
        <f>#REF!</f>
        <v>#REF!</v>
      </c>
      <c r="AQ4" s="60" t="e">
        <f>#REF!</f>
        <v>#REF!</v>
      </c>
      <c r="AR4" s="60" t="e">
        <f>#REF!</f>
        <v>#REF!</v>
      </c>
      <c r="AS4" s="60" t="e">
        <f>#REF!</f>
        <v>#REF!</v>
      </c>
      <c r="AT4" s="60" t="e">
        <f>#REF!</f>
        <v>#REF!</v>
      </c>
      <c r="AU4" s="60" t="e">
        <f>#REF!</f>
        <v>#REF!</v>
      </c>
      <c r="AV4" s="60" t="e">
        <f>#REF!</f>
        <v>#REF!</v>
      </c>
      <c r="AW4" s="60" t="e">
        <f>#REF!</f>
        <v>#REF!</v>
      </c>
      <c r="AX4" s="60" t="e">
        <f>#REF!</f>
        <v>#REF!</v>
      </c>
      <c r="AY4" s="60" t="e">
        <f>#REF!</f>
        <v>#REF!</v>
      </c>
      <c r="AZ4" s="60" t="e">
        <f>#REF!</f>
        <v>#REF!</v>
      </c>
      <c r="BA4" s="60" t="e">
        <f>#REF!</f>
        <v>#REF!</v>
      </c>
      <c r="BB4" s="60" t="e">
        <f>#REF!</f>
        <v>#REF!</v>
      </c>
      <c r="BC4" s="60" t="e">
        <f>#REF!</f>
        <v>#REF!</v>
      </c>
      <c r="BD4" s="60" t="e">
        <f>#REF!</f>
        <v>#REF!</v>
      </c>
      <c r="BE4" s="60" t="e">
        <f>#REF!</f>
        <v>#REF!</v>
      </c>
      <c r="BF4" s="60" t="e">
        <f>#REF!</f>
        <v>#REF!</v>
      </c>
      <c r="BG4" s="60" t="e">
        <f>#REF!</f>
        <v>#REF!</v>
      </c>
      <c r="BH4" s="60" t="e">
        <f>#REF!</f>
        <v>#REF!</v>
      </c>
      <c r="BI4" s="60" t="e">
        <f>#REF!</f>
        <v>#REF!</v>
      </c>
      <c r="BJ4" s="60" t="e">
        <f>#REF!</f>
        <v>#REF!</v>
      </c>
      <c r="BK4" s="60" t="e">
        <f>#REF!</f>
        <v>#REF!</v>
      </c>
      <c r="BL4" s="60" t="e">
        <f>#REF!</f>
        <v>#REF!</v>
      </c>
      <c r="BM4" s="60" t="e">
        <f>#REF!</f>
        <v>#REF!</v>
      </c>
      <c r="BN4" s="60" t="e">
        <f>#REF!</f>
        <v>#REF!</v>
      </c>
      <c r="BO4" s="60" t="e">
        <f>#REF!</f>
        <v>#REF!</v>
      </c>
      <c r="BP4" s="60" t="e">
        <f>#REF!</f>
        <v>#REF!</v>
      </c>
      <c r="BQ4" s="60" t="e">
        <f>#REF!</f>
        <v>#REF!</v>
      </c>
      <c r="BR4" s="60" t="e">
        <f>#REF!</f>
        <v>#REF!</v>
      </c>
      <c r="BS4" s="60" t="e">
        <f>#REF!</f>
        <v>#REF!</v>
      </c>
      <c r="BT4" s="60" t="e">
        <f>#REF!</f>
        <v>#REF!</v>
      </c>
      <c r="BU4" s="60" t="e">
        <f>#REF!</f>
        <v>#REF!</v>
      </c>
      <c r="BV4" s="60" t="e">
        <f>#REF!</f>
        <v>#REF!</v>
      </c>
      <c r="BW4" s="60" t="e">
        <f>#REF!</f>
        <v>#REF!</v>
      </c>
      <c r="BX4" s="60" t="e">
        <f>#REF!</f>
        <v>#REF!</v>
      </c>
      <c r="BY4" s="60" t="e">
        <f>#REF!</f>
        <v>#REF!</v>
      </c>
      <c r="BZ4" s="60" t="e">
        <f>#REF!</f>
        <v>#REF!</v>
      </c>
      <c r="CA4" s="60" t="e">
        <f>#REF!</f>
        <v>#REF!</v>
      </c>
      <c r="CB4" s="60" t="e">
        <f>#REF!</f>
        <v>#REF!</v>
      </c>
      <c r="CC4" s="60" t="e">
        <f>#REF!</f>
        <v>#REF!</v>
      </c>
    </row>
    <row r="5" spans="1:81" s="57" customFormat="1">
      <c r="A5" s="59" t="str">
        <f>'INV1101'!$C9</f>
        <v>10String</v>
      </c>
      <c r="B5" s="60">
        <f>'INV1101'!$D9</f>
        <v>0</v>
      </c>
      <c r="C5" s="60">
        <f>'INV1102'!$D9</f>
        <v>0</v>
      </c>
      <c r="D5" s="60">
        <f>'INV1103'!$D9</f>
        <v>0</v>
      </c>
      <c r="E5" s="60">
        <f>'INV1104'!$D9</f>
        <v>0</v>
      </c>
      <c r="F5" s="60">
        <f>'INV1105'!$D9</f>
        <v>0</v>
      </c>
      <c r="G5" s="60">
        <f>'INV1106'!$D9</f>
        <v>0</v>
      </c>
      <c r="H5" s="60">
        <f>'INV1107'!$D9</f>
        <v>0</v>
      </c>
      <c r="I5" s="60">
        <f>'INV1202'!$D9</f>
        <v>0</v>
      </c>
      <c r="J5" s="60">
        <f>'INV1201'!$D9</f>
        <v>0</v>
      </c>
      <c r="K5" s="60">
        <f>'INV1203'!$D9</f>
        <v>0</v>
      </c>
      <c r="L5" s="60" t="e">
        <f>#REF!</f>
        <v>#REF!</v>
      </c>
      <c r="M5" s="60" t="e">
        <f>#REF!</f>
        <v>#REF!</v>
      </c>
      <c r="N5" s="60" t="e">
        <f>#REF!</f>
        <v>#REF!</v>
      </c>
      <c r="O5" s="60" t="e">
        <f>#REF!</f>
        <v>#REF!</v>
      </c>
      <c r="P5" s="60" t="e">
        <f>#REF!</f>
        <v>#REF!</v>
      </c>
      <c r="Q5" s="60" t="e">
        <f>#REF!</f>
        <v>#REF!</v>
      </c>
      <c r="R5" s="60" t="e">
        <f>#REF!</f>
        <v>#REF!</v>
      </c>
      <c r="S5" s="60" t="e">
        <f>#REF!</f>
        <v>#REF!</v>
      </c>
      <c r="T5" s="60" t="e">
        <f>#REF!</f>
        <v>#REF!</v>
      </c>
      <c r="U5" s="60" t="e">
        <f>#REF!</f>
        <v>#REF!</v>
      </c>
      <c r="V5" s="60" t="e">
        <f>#REF!</f>
        <v>#REF!</v>
      </c>
      <c r="W5" s="60" t="e">
        <f>#REF!</f>
        <v>#REF!</v>
      </c>
      <c r="X5" s="60" t="e">
        <f>#REF!</f>
        <v>#REF!</v>
      </c>
      <c r="Y5" s="60" t="e">
        <f>#REF!</f>
        <v>#REF!</v>
      </c>
      <c r="Z5" s="60" t="e">
        <f>#REF!</f>
        <v>#REF!</v>
      </c>
      <c r="AA5" s="60" t="e">
        <f>#REF!</f>
        <v>#REF!</v>
      </c>
      <c r="AB5" s="60" t="e">
        <f>#REF!</f>
        <v>#REF!</v>
      </c>
      <c r="AC5" s="60" t="e">
        <f>#REF!</f>
        <v>#REF!</v>
      </c>
      <c r="AD5" s="60" t="e">
        <f>#REF!</f>
        <v>#REF!</v>
      </c>
      <c r="AE5" s="60" t="e">
        <f>#REF!</f>
        <v>#REF!</v>
      </c>
      <c r="AF5" s="60" t="e">
        <f>#REF!</f>
        <v>#REF!</v>
      </c>
      <c r="AG5" s="60" t="e">
        <f>#REF!</f>
        <v>#REF!</v>
      </c>
      <c r="AH5" s="60" t="e">
        <f>#REF!</f>
        <v>#REF!</v>
      </c>
      <c r="AI5" s="60" t="e">
        <f>#REF!</f>
        <v>#REF!</v>
      </c>
      <c r="AJ5" s="60" t="e">
        <f>#REF!</f>
        <v>#REF!</v>
      </c>
      <c r="AK5" s="60" t="e">
        <f>#REF!</f>
        <v>#REF!</v>
      </c>
      <c r="AL5" s="60" t="e">
        <f>#REF!</f>
        <v>#REF!</v>
      </c>
      <c r="AM5" s="60" t="e">
        <f>#REF!</f>
        <v>#REF!</v>
      </c>
      <c r="AN5" s="60" t="e">
        <f>#REF!</f>
        <v>#REF!</v>
      </c>
      <c r="AO5" s="60" t="e">
        <f>#REF!</f>
        <v>#REF!</v>
      </c>
      <c r="AP5" s="60" t="e">
        <f>#REF!</f>
        <v>#REF!</v>
      </c>
      <c r="AQ5" s="60" t="e">
        <f>#REF!</f>
        <v>#REF!</v>
      </c>
      <c r="AR5" s="60" t="e">
        <f>#REF!</f>
        <v>#REF!</v>
      </c>
      <c r="AS5" s="60" t="e">
        <f>#REF!</f>
        <v>#REF!</v>
      </c>
      <c r="AT5" s="60" t="e">
        <f>#REF!</f>
        <v>#REF!</v>
      </c>
      <c r="AU5" s="60" t="e">
        <f>#REF!</f>
        <v>#REF!</v>
      </c>
      <c r="AV5" s="60" t="e">
        <f>#REF!</f>
        <v>#REF!</v>
      </c>
      <c r="AW5" s="60" t="e">
        <f>#REF!</f>
        <v>#REF!</v>
      </c>
      <c r="AX5" s="60" t="e">
        <f>#REF!</f>
        <v>#REF!</v>
      </c>
      <c r="AY5" s="60" t="e">
        <f>#REF!</f>
        <v>#REF!</v>
      </c>
      <c r="AZ5" s="60" t="e">
        <f>#REF!</f>
        <v>#REF!</v>
      </c>
      <c r="BA5" s="60" t="e">
        <f>#REF!</f>
        <v>#REF!</v>
      </c>
      <c r="BB5" s="60" t="e">
        <f>#REF!</f>
        <v>#REF!</v>
      </c>
      <c r="BC5" s="60" t="e">
        <f>#REF!</f>
        <v>#REF!</v>
      </c>
      <c r="BD5" s="60" t="e">
        <f>#REF!</f>
        <v>#REF!</v>
      </c>
      <c r="BE5" s="60" t="e">
        <f>#REF!</f>
        <v>#REF!</v>
      </c>
      <c r="BF5" s="60" t="e">
        <f>#REF!</f>
        <v>#REF!</v>
      </c>
      <c r="BG5" s="60" t="e">
        <f>#REF!</f>
        <v>#REF!</v>
      </c>
      <c r="BH5" s="60" t="e">
        <f>#REF!</f>
        <v>#REF!</v>
      </c>
      <c r="BI5" s="60" t="e">
        <f>#REF!</f>
        <v>#REF!</v>
      </c>
      <c r="BJ5" s="60" t="e">
        <f>#REF!</f>
        <v>#REF!</v>
      </c>
      <c r="BK5" s="60" t="e">
        <f>#REF!</f>
        <v>#REF!</v>
      </c>
      <c r="BL5" s="60" t="e">
        <f>#REF!</f>
        <v>#REF!</v>
      </c>
      <c r="BM5" s="60" t="e">
        <f>#REF!</f>
        <v>#REF!</v>
      </c>
      <c r="BN5" s="60" t="e">
        <f>#REF!</f>
        <v>#REF!</v>
      </c>
      <c r="BO5" s="60" t="e">
        <f>#REF!</f>
        <v>#REF!</v>
      </c>
      <c r="BP5" s="60" t="e">
        <f>#REF!</f>
        <v>#REF!</v>
      </c>
      <c r="BQ5" s="60" t="e">
        <f>#REF!</f>
        <v>#REF!</v>
      </c>
      <c r="BR5" s="60" t="e">
        <f>#REF!</f>
        <v>#REF!</v>
      </c>
      <c r="BS5" s="60" t="e">
        <f>#REF!</f>
        <v>#REF!</v>
      </c>
      <c r="BT5" s="60" t="e">
        <f>#REF!</f>
        <v>#REF!</v>
      </c>
      <c r="BU5" s="60" t="e">
        <f>#REF!</f>
        <v>#REF!</v>
      </c>
      <c r="BV5" s="60" t="e">
        <f>#REF!</f>
        <v>#REF!</v>
      </c>
      <c r="BW5" s="60" t="e">
        <f>#REF!</f>
        <v>#REF!</v>
      </c>
      <c r="BX5" s="60" t="e">
        <f>#REF!</f>
        <v>#REF!</v>
      </c>
      <c r="BY5" s="60" t="e">
        <f>#REF!</f>
        <v>#REF!</v>
      </c>
      <c r="BZ5" s="60" t="e">
        <f>#REF!</f>
        <v>#REF!</v>
      </c>
      <c r="CA5" s="60" t="e">
        <f>#REF!</f>
        <v>#REF!</v>
      </c>
      <c r="CB5" s="60" t="e">
        <f>#REF!</f>
        <v>#REF!</v>
      </c>
      <c r="CC5" s="60" t="e">
        <f>#REF!</f>
        <v>#REF!</v>
      </c>
    </row>
    <row r="6" spans="1:81" s="57" customFormat="1">
      <c r="A6" s="59">
        <f>'INV1101'!$C10</f>
        <v>0</v>
      </c>
      <c r="B6" s="60">
        <f>'INV1101'!$D10</f>
        <v>0</v>
      </c>
      <c r="C6" s="60">
        <f>'INV1102'!$D10</f>
        <v>0</v>
      </c>
      <c r="D6" s="60">
        <f>'INV1103'!$D10</f>
        <v>0</v>
      </c>
      <c r="E6" s="60">
        <f>'INV1104'!$D10</f>
        <v>0</v>
      </c>
      <c r="F6" s="60">
        <f>'INV1105'!$D10</f>
        <v>0</v>
      </c>
      <c r="G6" s="60">
        <f>'INV1106'!$D10</f>
        <v>0</v>
      </c>
      <c r="H6" s="60">
        <f>'INV1107'!$D10</f>
        <v>0</v>
      </c>
      <c r="I6" s="60">
        <f>'INV1202'!$D10</f>
        <v>0</v>
      </c>
      <c r="J6" s="60">
        <f>'INV1201'!$D10</f>
        <v>0</v>
      </c>
      <c r="K6" s="60">
        <f>'INV1203'!$D10</f>
        <v>0</v>
      </c>
      <c r="L6" s="60" t="e">
        <f>#REF!</f>
        <v>#REF!</v>
      </c>
      <c r="M6" s="60" t="e">
        <f>#REF!</f>
        <v>#REF!</v>
      </c>
      <c r="N6" s="60" t="e">
        <f>#REF!</f>
        <v>#REF!</v>
      </c>
      <c r="O6" s="60" t="e">
        <f>#REF!</f>
        <v>#REF!</v>
      </c>
      <c r="P6" s="60" t="e">
        <f>#REF!</f>
        <v>#REF!</v>
      </c>
      <c r="Q6" s="60" t="e">
        <f>#REF!</f>
        <v>#REF!</v>
      </c>
      <c r="R6" s="60" t="e">
        <f>#REF!</f>
        <v>#REF!</v>
      </c>
      <c r="S6" s="60" t="e">
        <f>#REF!</f>
        <v>#REF!</v>
      </c>
      <c r="T6" s="60" t="e">
        <f>#REF!</f>
        <v>#REF!</v>
      </c>
      <c r="U6" s="60" t="e">
        <f>#REF!</f>
        <v>#REF!</v>
      </c>
      <c r="V6" s="60" t="e">
        <f>#REF!</f>
        <v>#REF!</v>
      </c>
      <c r="W6" s="60" t="e">
        <f>#REF!</f>
        <v>#REF!</v>
      </c>
      <c r="X6" s="60" t="e">
        <f>#REF!</f>
        <v>#REF!</v>
      </c>
      <c r="Y6" s="60" t="e">
        <f>#REF!</f>
        <v>#REF!</v>
      </c>
      <c r="Z6" s="60" t="e">
        <f>#REF!</f>
        <v>#REF!</v>
      </c>
      <c r="AA6" s="60" t="e">
        <f>#REF!</f>
        <v>#REF!</v>
      </c>
      <c r="AB6" s="60" t="e">
        <f>#REF!</f>
        <v>#REF!</v>
      </c>
      <c r="AC6" s="60" t="e">
        <f>#REF!</f>
        <v>#REF!</v>
      </c>
      <c r="AD6" s="60" t="e">
        <f>#REF!</f>
        <v>#REF!</v>
      </c>
      <c r="AE6" s="60" t="e">
        <f>#REF!</f>
        <v>#REF!</v>
      </c>
      <c r="AF6" s="60" t="e">
        <f>#REF!</f>
        <v>#REF!</v>
      </c>
      <c r="AG6" s="60" t="e">
        <f>#REF!</f>
        <v>#REF!</v>
      </c>
      <c r="AH6" s="60" t="e">
        <f>#REF!</f>
        <v>#REF!</v>
      </c>
      <c r="AI6" s="60" t="e">
        <f>#REF!</f>
        <v>#REF!</v>
      </c>
      <c r="AJ6" s="60" t="e">
        <f>#REF!</f>
        <v>#REF!</v>
      </c>
      <c r="AK6" s="60" t="e">
        <f>#REF!</f>
        <v>#REF!</v>
      </c>
      <c r="AL6" s="60" t="e">
        <f>#REF!</f>
        <v>#REF!</v>
      </c>
      <c r="AM6" s="60" t="e">
        <f>#REF!</f>
        <v>#REF!</v>
      </c>
      <c r="AN6" s="60" t="e">
        <f>#REF!</f>
        <v>#REF!</v>
      </c>
      <c r="AO6" s="60" t="e">
        <f>#REF!</f>
        <v>#REF!</v>
      </c>
      <c r="AP6" s="60" t="e">
        <f>#REF!</f>
        <v>#REF!</v>
      </c>
      <c r="AQ6" s="60" t="e">
        <f>#REF!</f>
        <v>#REF!</v>
      </c>
      <c r="AR6" s="60" t="e">
        <f>#REF!</f>
        <v>#REF!</v>
      </c>
      <c r="AS6" s="60" t="e">
        <f>#REF!</f>
        <v>#REF!</v>
      </c>
      <c r="AT6" s="60" t="e">
        <f>#REF!</f>
        <v>#REF!</v>
      </c>
      <c r="AU6" s="60" t="e">
        <f>#REF!</f>
        <v>#REF!</v>
      </c>
      <c r="AV6" s="60" t="e">
        <f>#REF!</f>
        <v>#REF!</v>
      </c>
      <c r="AW6" s="60" t="e">
        <f>#REF!</f>
        <v>#REF!</v>
      </c>
      <c r="AX6" s="60" t="e">
        <f>#REF!</f>
        <v>#REF!</v>
      </c>
      <c r="AY6" s="60" t="e">
        <f>#REF!</f>
        <v>#REF!</v>
      </c>
      <c r="AZ6" s="60" t="e">
        <f>#REF!</f>
        <v>#REF!</v>
      </c>
      <c r="BA6" s="60" t="e">
        <f>#REF!</f>
        <v>#REF!</v>
      </c>
      <c r="BB6" s="60" t="e">
        <f>#REF!</f>
        <v>#REF!</v>
      </c>
      <c r="BC6" s="60" t="e">
        <f>#REF!</f>
        <v>#REF!</v>
      </c>
      <c r="BD6" s="60" t="e">
        <f>#REF!</f>
        <v>#REF!</v>
      </c>
      <c r="BE6" s="60" t="e">
        <f>#REF!</f>
        <v>#REF!</v>
      </c>
      <c r="BF6" s="60" t="e">
        <f>#REF!</f>
        <v>#REF!</v>
      </c>
      <c r="BG6" s="60" t="e">
        <f>#REF!</f>
        <v>#REF!</v>
      </c>
      <c r="BH6" s="60" t="e">
        <f>#REF!</f>
        <v>#REF!</v>
      </c>
      <c r="BI6" s="60" t="e">
        <f>#REF!</f>
        <v>#REF!</v>
      </c>
      <c r="BJ6" s="60" t="e">
        <f>#REF!</f>
        <v>#REF!</v>
      </c>
      <c r="BK6" s="60" t="e">
        <f>#REF!</f>
        <v>#REF!</v>
      </c>
      <c r="BL6" s="60" t="e">
        <f>#REF!</f>
        <v>#REF!</v>
      </c>
      <c r="BM6" s="60" t="e">
        <f>#REF!</f>
        <v>#REF!</v>
      </c>
      <c r="BN6" s="60" t="e">
        <f>#REF!</f>
        <v>#REF!</v>
      </c>
      <c r="BO6" s="60" t="e">
        <f>#REF!</f>
        <v>#REF!</v>
      </c>
      <c r="BP6" s="60" t="e">
        <f>#REF!</f>
        <v>#REF!</v>
      </c>
      <c r="BQ6" s="60" t="e">
        <f>#REF!</f>
        <v>#REF!</v>
      </c>
      <c r="BR6" s="60" t="e">
        <f>#REF!</f>
        <v>#REF!</v>
      </c>
      <c r="BS6" s="60" t="e">
        <f>#REF!</f>
        <v>#REF!</v>
      </c>
      <c r="BT6" s="60" t="e">
        <f>#REF!</f>
        <v>#REF!</v>
      </c>
      <c r="BU6" s="60" t="e">
        <f>#REF!</f>
        <v>#REF!</v>
      </c>
      <c r="BV6" s="60" t="e">
        <f>#REF!</f>
        <v>#REF!</v>
      </c>
      <c r="BW6" s="60" t="e">
        <f>#REF!</f>
        <v>#REF!</v>
      </c>
      <c r="BX6" s="60" t="e">
        <f>#REF!</f>
        <v>#REF!</v>
      </c>
      <c r="BY6" s="60" t="e">
        <f>#REF!</f>
        <v>#REF!</v>
      </c>
      <c r="BZ6" s="60" t="e">
        <f>#REF!</f>
        <v>#REF!</v>
      </c>
      <c r="CA6" s="60" t="e">
        <f>#REF!</f>
        <v>#REF!</v>
      </c>
      <c r="CB6" s="60" t="e">
        <f>#REF!</f>
        <v>#REF!</v>
      </c>
      <c r="CC6" s="60" t="e">
        <f>#REF!</f>
        <v>#REF!</v>
      </c>
    </row>
    <row r="7" spans="1:81" s="57" customFormat="1">
      <c r="A7" s="59">
        <f>'INV1101'!$C11</f>
        <v>0</v>
      </c>
      <c r="B7" s="60">
        <f>'INV1101'!$D11</f>
        <v>0</v>
      </c>
      <c r="C7" s="60">
        <f>'INV1102'!$D11</f>
        <v>0</v>
      </c>
      <c r="D7" s="60">
        <f>'INV1103'!$D11</f>
        <v>0</v>
      </c>
      <c r="E7" s="60">
        <f>'INV1104'!$D11</f>
        <v>0</v>
      </c>
      <c r="F7" s="60">
        <f>'INV1105'!$D11</f>
        <v>0</v>
      </c>
      <c r="G7" s="60">
        <f>'INV1106'!$D11</f>
        <v>0</v>
      </c>
      <c r="H7" s="60">
        <f>'INV1107'!$D11</f>
        <v>0</v>
      </c>
      <c r="I7" s="60">
        <f>'INV1202'!$D11</f>
        <v>0</v>
      </c>
      <c r="J7" s="60">
        <f>'INV1201'!$D11</f>
        <v>0</v>
      </c>
      <c r="K7" s="60">
        <f>'INV1203'!$D11</f>
        <v>0</v>
      </c>
      <c r="L7" s="60" t="e">
        <f>#REF!</f>
        <v>#REF!</v>
      </c>
      <c r="M7" s="60" t="e">
        <f>#REF!</f>
        <v>#REF!</v>
      </c>
      <c r="N7" s="60" t="e">
        <f>#REF!</f>
        <v>#REF!</v>
      </c>
      <c r="O7" s="60" t="e">
        <f>#REF!</f>
        <v>#REF!</v>
      </c>
      <c r="P7" s="60" t="e">
        <f>#REF!</f>
        <v>#REF!</v>
      </c>
      <c r="Q7" s="60" t="e">
        <f>#REF!</f>
        <v>#REF!</v>
      </c>
      <c r="R7" s="60" t="e">
        <f>#REF!</f>
        <v>#REF!</v>
      </c>
      <c r="S7" s="60" t="e">
        <f>#REF!</f>
        <v>#REF!</v>
      </c>
      <c r="T7" s="60" t="e">
        <f>#REF!</f>
        <v>#REF!</v>
      </c>
      <c r="U7" s="60" t="e">
        <f>#REF!</f>
        <v>#REF!</v>
      </c>
      <c r="V7" s="60" t="e">
        <f>#REF!</f>
        <v>#REF!</v>
      </c>
      <c r="W7" s="60" t="e">
        <f>#REF!</f>
        <v>#REF!</v>
      </c>
      <c r="X7" s="60" t="e">
        <f>#REF!</f>
        <v>#REF!</v>
      </c>
      <c r="Y7" s="60" t="e">
        <f>#REF!</f>
        <v>#REF!</v>
      </c>
      <c r="Z7" s="60" t="e">
        <f>#REF!</f>
        <v>#REF!</v>
      </c>
      <c r="AA7" s="60" t="e">
        <f>#REF!</f>
        <v>#REF!</v>
      </c>
      <c r="AB7" s="60" t="e">
        <f>#REF!</f>
        <v>#REF!</v>
      </c>
      <c r="AC7" s="60" t="e">
        <f>#REF!</f>
        <v>#REF!</v>
      </c>
      <c r="AD7" s="60" t="e">
        <f>#REF!</f>
        <v>#REF!</v>
      </c>
      <c r="AE7" s="60" t="e">
        <f>#REF!</f>
        <v>#REF!</v>
      </c>
      <c r="AF7" s="60" t="e">
        <f>#REF!</f>
        <v>#REF!</v>
      </c>
      <c r="AG7" s="60" t="e">
        <f>#REF!</f>
        <v>#REF!</v>
      </c>
      <c r="AH7" s="60" t="e">
        <f>#REF!</f>
        <v>#REF!</v>
      </c>
      <c r="AI7" s="60" t="e">
        <f>#REF!</f>
        <v>#REF!</v>
      </c>
      <c r="AJ7" s="60" t="e">
        <f>#REF!</f>
        <v>#REF!</v>
      </c>
      <c r="AK7" s="60" t="e">
        <f>#REF!</f>
        <v>#REF!</v>
      </c>
      <c r="AL7" s="60" t="e">
        <f>#REF!</f>
        <v>#REF!</v>
      </c>
      <c r="AM7" s="60" t="e">
        <f>#REF!</f>
        <v>#REF!</v>
      </c>
      <c r="AN7" s="60" t="e">
        <f>#REF!</f>
        <v>#REF!</v>
      </c>
      <c r="AO7" s="60" t="e">
        <f>#REF!</f>
        <v>#REF!</v>
      </c>
      <c r="AP7" s="60" t="e">
        <f>#REF!</f>
        <v>#REF!</v>
      </c>
      <c r="AQ7" s="60" t="e">
        <f>#REF!</f>
        <v>#REF!</v>
      </c>
      <c r="AR7" s="60" t="e">
        <f>#REF!</f>
        <v>#REF!</v>
      </c>
      <c r="AS7" s="60" t="e">
        <f>#REF!</f>
        <v>#REF!</v>
      </c>
      <c r="AT7" s="60" t="e">
        <f>#REF!</f>
        <v>#REF!</v>
      </c>
      <c r="AU7" s="60" t="e">
        <f>#REF!</f>
        <v>#REF!</v>
      </c>
      <c r="AV7" s="60" t="e">
        <f>#REF!</f>
        <v>#REF!</v>
      </c>
      <c r="AW7" s="60" t="e">
        <f>#REF!</f>
        <v>#REF!</v>
      </c>
      <c r="AX7" s="60" t="e">
        <f>#REF!</f>
        <v>#REF!</v>
      </c>
      <c r="AY7" s="60" t="e">
        <f>#REF!</f>
        <v>#REF!</v>
      </c>
      <c r="AZ7" s="60" t="e">
        <f>#REF!</f>
        <v>#REF!</v>
      </c>
      <c r="BA7" s="60" t="e">
        <f>#REF!</f>
        <v>#REF!</v>
      </c>
      <c r="BB7" s="60" t="e">
        <f>#REF!</f>
        <v>#REF!</v>
      </c>
      <c r="BC7" s="60" t="e">
        <f>#REF!</f>
        <v>#REF!</v>
      </c>
      <c r="BD7" s="60" t="e">
        <f>#REF!</f>
        <v>#REF!</v>
      </c>
      <c r="BE7" s="60" t="e">
        <f>#REF!</f>
        <v>#REF!</v>
      </c>
      <c r="BF7" s="60" t="e">
        <f>#REF!</f>
        <v>#REF!</v>
      </c>
      <c r="BG7" s="60" t="e">
        <f>#REF!</f>
        <v>#REF!</v>
      </c>
      <c r="BH7" s="60" t="e">
        <f>#REF!</f>
        <v>#REF!</v>
      </c>
      <c r="BI7" s="60" t="e">
        <f>#REF!</f>
        <v>#REF!</v>
      </c>
      <c r="BJ7" s="60" t="e">
        <f>#REF!</f>
        <v>#REF!</v>
      </c>
      <c r="BK7" s="60" t="e">
        <f>#REF!</f>
        <v>#REF!</v>
      </c>
      <c r="BL7" s="60" t="e">
        <f>#REF!</f>
        <v>#REF!</v>
      </c>
      <c r="BM7" s="60" t="e">
        <f>#REF!</f>
        <v>#REF!</v>
      </c>
      <c r="BN7" s="60" t="e">
        <f>#REF!</f>
        <v>#REF!</v>
      </c>
      <c r="BO7" s="60" t="e">
        <f>#REF!</f>
        <v>#REF!</v>
      </c>
      <c r="BP7" s="60" t="e">
        <f>#REF!</f>
        <v>#REF!</v>
      </c>
      <c r="BQ7" s="60" t="e">
        <f>#REF!</f>
        <v>#REF!</v>
      </c>
      <c r="BR7" s="60" t="e">
        <f>#REF!</f>
        <v>#REF!</v>
      </c>
      <c r="BS7" s="60" t="e">
        <f>#REF!</f>
        <v>#REF!</v>
      </c>
      <c r="BT7" s="60" t="e">
        <f>#REF!</f>
        <v>#REF!</v>
      </c>
      <c r="BU7" s="60" t="e">
        <f>#REF!</f>
        <v>#REF!</v>
      </c>
      <c r="BV7" s="60" t="e">
        <f>#REF!</f>
        <v>#REF!</v>
      </c>
      <c r="BW7" s="60" t="e">
        <f>#REF!</f>
        <v>#REF!</v>
      </c>
      <c r="BX7" s="60" t="e">
        <f>#REF!</f>
        <v>#REF!</v>
      </c>
      <c r="BY7" s="60" t="e">
        <f>#REF!</f>
        <v>#REF!</v>
      </c>
      <c r="BZ7" s="60" t="e">
        <f>#REF!</f>
        <v>#REF!</v>
      </c>
      <c r="CA7" s="60" t="e">
        <f>#REF!</f>
        <v>#REF!</v>
      </c>
      <c r="CB7" s="60" t="e">
        <f>#REF!</f>
        <v>#REF!</v>
      </c>
      <c r="CC7" s="60" t="e">
        <f>#REF!</f>
        <v>#REF!</v>
      </c>
    </row>
    <row r="8" spans="1:81" s="57" customFormat="1">
      <c r="A8" s="59">
        <f>'INV1101'!$C12</f>
        <v>0</v>
      </c>
      <c r="B8" s="60">
        <f>'INV1101'!$D12</f>
        <v>0</v>
      </c>
      <c r="C8" s="60">
        <f>'INV1102'!$D12</f>
        <v>0</v>
      </c>
      <c r="D8" s="60">
        <f>'INV1103'!$D12</f>
        <v>0</v>
      </c>
      <c r="E8" s="60">
        <f>'INV1104'!$D12</f>
        <v>0</v>
      </c>
      <c r="F8" s="60">
        <f>'INV1105'!$D12</f>
        <v>0</v>
      </c>
      <c r="G8" s="60">
        <f>'INV1106'!$D12</f>
        <v>0</v>
      </c>
      <c r="H8" s="60">
        <f>'INV1107'!$D12</f>
        <v>0</v>
      </c>
      <c r="I8" s="60">
        <f>'INV1202'!$D12</f>
        <v>0</v>
      </c>
      <c r="J8" s="60">
        <f>'INV1201'!$D12</f>
        <v>0</v>
      </c>
      <c r="K8" s="60">
        <f>'INV1203'!$D12</f>
        <v>0</v>
      </c>
      <c r="L8" s="60" t="e">
        <f>#REF!</f>
        <v>#REF!</v>
      </c>
      <c r="M8" s="60" t="e">
        <f>#REF!</f>
        <v>#REF!</v>
      </c>
      <c r="N8" s="60" t="e">
        <f>#REF!</f>
        <v>#REF!</v>
      </c>
      <c r="O8" s="60" t="e">
        <f>#REF!</f>
        <v>#REF!</v>
      </c>
      <c r="P8" s="60" t="e">
        <f>#REF!</f>
        <v>#REF!</v>
      </c>
      <c r="Q8" s="60" t="e">
        <f>#REF!</f>
        <v>#REF!</v>
      </c>
      <c r="R8" s="60" t="e">
        <f>#REF!</f>
        <v>#REF!</v>
      </c>
      <c r="S8" s="60" t="e">
        <f>#REF!</f>
        <v>#REF!</v>
      </c>
      <c r="T8" s="60" t="e">
        <f>#REF!</f>
        <v>#REF!</v>
      </c>
      <c r="U8" s="60" t="e">
        <f>#REF!</f>
        <v>#REF!</v>
      </c>
      <c r="V8" s="60" t="e">
        <f>#REF!</f>
        <v>#REF!</v>
      </c>
      <c r="W8" s="60" t="e">
        <f>#REF!</f>
        <v>#REF!</v>
      </c>
      <c r="X8" s="60" t="e">
        <f>#REF!</f>
        <v>#REF!</v>
      </c>
      <c r="Y8" s="60" t="e">
        <f>#REF!</f>
        <v>#REF!</v>
      </c>
      <c r="Z8" s="60" t="e">
        <f>#REF!</f>
        <v>#REF!</v>
      </c>
      <c r="AA8" s="60" t="e">
        <f>#REF!</f>
        <v>#REF!</v>
      </c>
      <c r="AB8" s="60" t="e">
        <f>#REF!</f>
        <v>#REF!</v>
      </c>
      <c r="AC8" s="60" t="e">
        <f>#REF!</f>
        <v>#REF!</v>
      </c>
      <c r="AD8" s="60" t="e">
        <f>#REF!</f>
        <v>#REF!</v>
      </c>
      <c r="AE8" s="60" t="e">
        <f>#REF!</f>
        <v>#REF!</v>
      </c>
      <c r="AF8" s="60" t="e">
        <f>#REF!</f>
        <v>#REF!</v>
      </c>
      <c r="AG8" s="60" t="e">
        <f>#REF!</f>
        <v>#REF!</v>
      </c>
      <c r="AH8" s="60" t="e">
        <f>#REF!</f>
        <v>#REF!</v>
      </c>
      <c r="AI8" s="60" t="e">
        <f>#REF!</f>
        <v>#REF!</v>
      </c>
      <c r="AJ8" s="60" t="e">
        <f>#REF!</f>
        <v>#REF!</v>
      </c>
      <c r="AK8" s="60" t="e">
        <f>#REF!</f>
        <v>#REF!</v>
      </c>
      <c r="AL8" s="60" t="e">
        <f>#REF!</f>
        <v>#REF!</v>
      </c>
      <c r="AM8" s="60" t="e">
        <f>#REF!</f>
        <v>#REF!</v>
      </c>
      <c r="AN8" s="60" t="e">
        <f>#REF!</f>
        <v>#REF!</v>
      </c>
      <c r="AO8" s="60" t="e">
        <f>#REF!</f>
        <v>#REF!</v>
      </c>
      <c r="AP8" s="60" t="e">
        <f>#REF!</f>
        <v>#REF!</v>
      </c>
      <c r="AQ8" s="60" t="e">
        <f>#REF!</f>
        <v>#REF!</v>
      </c>
      <c r="AR8" s="60" t="e">
        <f>#REF!</f>
        <v>#REF!</v>
      </c>
      <c r="AS8" s="60" t="e">
        <f>#REF!</f>
        <v>#REF!</v>
      </c>
      <c r="AT8" s="60" t="e">
        <f>#REF!</f>
        <v>#REF!</v>
      </c>
      <c r="AU8" s="60" t="e">
        <f>#REF!</f>
        <v>#REF!</v>
      </c>
      <c r="AV8" s="60" t="e">
        <f>#REF!</f>
        <v>#REF!</v>
      </c>
      <c r="AW8" s="60" t="e">
        <f>#REF!</f>
        <v>#REF!</v>
      </c>
      <c r="AX8" s="60" t="e">
        <f>#REF!</f>
        <v>#REF!</v>
      </c>
      <c r="AY8" s="60" t="e">
        <f>#REF!</f>
        <v>#REF!</v>
      </c>
      <c r="AZ8" s="60" t="e">
        <f>#REF!</f>
        <v>#REF!</v>
      </c>
      <c r="BA8" s="60" t="e">
        <f>#REF!</f>
        <v>#REF!</v>
      </c>
      <c r="BB8" s="60" t="e">
        <f>#REF!</f>
        <v>#REF!</v>
      </c>
      <c r="BC8" s="60" t="e">
        <f>#REF!</f>
        <v>#REF!</v>
      </c>
      <c r="BD8" s="60" t="e">
        <f>#REF!</f>
        <v>#REF!</v>
      </c>
      <c r="BE8" s="60" t="e">
        <f>#REF!</f>
        <v>#REF!</v>
      </c>
      <c r="BF8" s="60" t="e">
        <f>#REF!</f>
        <v>#REF!</v>
      </c>
      <c r="BG8" s="60" t="e">
        <f>#REF!</f>
        <v>#REF!</v>
      </c>
      <c r="BH8" s="60" t="e">
        <f>#REF!</f>
        <v>#REF!</v>
      </c>
      <c r="BI8" s="60" t="e">
        <f>#REF!</f>
        <v>#REF!</v>
      </c>
      <c r="BJ8" s="60" t="e">
        <f>#REF!</f>
        <v>#REF!</v>
      </c>
      <c r="BK8" s="60" t="e">
        <f>#REF!</f>
        <v>#REF!</v>
      </c>
      <c r="BL8" s="60" t="e">
        <f>#REF!</f>
        <v>#REF!</v>
      </c>
      <c r="BM8" s="60" t="e">
        <f>#REF!</f>
        <v>#REF!</v>
      </c>
      <c r="BN8" s="60" t="e">
        <f>#REF!</f>
        <v>#REF!</v>
      </c>
      <c r="BO8" s="60" t="e">
        <f>#REF!</f>
        <v>#REF!</v>
      </c>
      <c r="BP8" s="60" t="e">
        <f>#REF!</f>
        <v>#REF!</v>
      </c>
      <c r="BQ8" s="60" t="e">
        <f>#REF!</f>
        <v>#REF!</v>
      </c>
      <c r="BR8" s="60" t="e">
        <f>#REF!</f>
        <v>#REF!</v>
      </c>
      <c r="BS8" s="60" t="e">
        <f>#REF!</f>
        <v>#REF!</v>
      </c>
      <c r="BT8" s="60" t="e">
        <f>#REF!</f>
        <v>#REF!</v>
      </c>
      <c r="BU8" s="60" t="e">
        <f>#REF!</f>
        <v>#REF!</v>
      </c>
      <c r="BV8" s="60" t="e">
        <f>#REF!</f>
        <v>#REF!</v>
      </c>
      <c r="BW8" s="60" t="e">
        <f>#REF!</f>
        <v>#REF!</v>
      </c>
      <c r="BX8" s="60" t="e">
        <f>#REF!</f>
        <v>#REF!</v>
      </c>
      <c r="BY8" s="60" t="e">
        <f>#REF!</f>
        <v>#REF!</v>
      </c>
      <c r="BZ8" s="60" t="e">
        <f>#REF!</f>
        <v>#REF!</v>
      </c>
      <c r="CA8" s="60" t="e">
        <f>#REF!</f>
        <v>#REF!</v>
      </c>
      <c r="CB8" s="60" t="e">
        <f>#REF!</f>
        <v>#REF!</v>
      </c>
      <c r="CC8" s="60" t="e">
        <f>#REF!</f>
        <v>#REF!</v>
      </c>
    </row>
    <row r="9" spans="1:81" s="57" customFormat="1">
      <c r="A9" s="59">
        <f>'INV1101'!$C13</f>
        <v>0</v>
      </c>
      <c r="B9" s="60">
        <f>'INV1101'!$D13</f>
        <v>0</v>
      </c>
      <c r="C9" s="60">
        <f>'INV1102'!$D13</f>
        <v>0</v>
      </c>
      <c r="D9" s="60">
        <f>'INV1103'!$D13</f>
        <v>0</v>
      </c>
      <c r="E9" s="60">
        <f>'INV1104'!$D13</f>
        <v>0</v>
      </c>
      <c r="F9" s="60">
        <f>'INV1105'!$D13</f>
        <v>0</v>
      </c>
      <c r="G9" s="60">
        <f>'INV1106'!$D13</f>
        <v>0</v>
      </c>
      <c r="H9" s="60">
        <f>'INV1107'!$D13</f>
        <v>0</v>
      </c>
      <c r="I9" s="60">
        <f>'INV1202'!$D13</f>
        <v>0</v>
      </c>
      <c r="J9" s="60">
        <f>'INV1201'!$D13</f>
        <v>0</v>
      </c>
      <c r="K9" s="60">
        <f>'INV1203'!$D13</f>
        <v>0</v>
      </c>
      <c r="L9" s="60" t="e">
        <f>#REF!</f>
        <v>#REF!</v>
      </c>
      <c r="M9" s="60" t="e">
        <f>#REF!</f>
        <v>#REF!</v>
      </c>
      <c r="N9" s="60" t="e">
        <f>#REF!</f>
        <v>#REF!</v>
      </c>
      <c r="O9" s="60" t="e">
        <f>#REF!</f>
        <v>#REF!</v>
      </c>
      <c r="P9" s="60" t="e">
        <f>#REF!</f>
        <v>#REF!</v>
      </c>
      <c r="Q9" s="60" t="e">
        <f>#REF!</f>
        <v>#REF!</v>
      </c>
      <c r="R9" s="60" t="e">
        <f>#REF!</f>
        <v>#REF!</v>
      </c>
      <c r="S9" s="60" t="e">
        <f>#REF!</f>
        <v>#REF!</v>
      </c>
      <c r="T9" s="60" t="e">
        <f>#REF!</f>
        <v>#REF!</v>
      </c>
      <c r="U9" s="60" t="e">
        <f>#REF!</f>
        <v>#REF!</v>
      </c>
      <c r="V9" s="60" t="e">
        <f>#REF!</f>
        <v>#REF!</v>
      </c>
      <c r="W9" s="60" t="e">
        <f>#REF!</f>
        <v>#REF!</v>
      </c>
      <c r="X9" s="60" t="e">
        <f>#REF!</f>
        <v>#REF!</v>
      </c>
      <c r="Y9" s="60" t="e">
        <f>#REF!</f>
        <v>#REF!</v>
      </c>
      <c r="Z9" s="60" t="e">
        <f>#REF!</f>
        <v>#REF!</v>
      </c>
      <c r="AA9" s="60" t="e">
        <f>#REF!</f>
        <v>#REF!</v>
      </c>
      <c r="AB9" s="60" t="e">
        <f>#REF!</f>
        <v>#REF!</v>
      </c>
      <c r="AC9" s="60" t="e">
        <f>#REF!</f>
        <v>#REF!</v>
      </c>
      <c r="AD9" s="60" t="e">
        <f>#REF!</f>
        <v>#REF!</v>
      </c>
      <c r="AE9" s="60" t="e">
        <f>#REF!</f>
        <v>#REF!</v>
      </c>
      <c r="AF9" s="60" t="e">
        <f>#REF!</f>
        <v>#REF!</v>
      </c>
      <c r="AG9" s="60" t="e">
        <f>#REF!</f>
        <v>#REF!</v>
      </c>
      <c r="AH9" s="60" t="e">
        <f>#REF!</f>
        <v>#REF!</v>
      </c>
      <c r="AI9" s="60" t="e">
        <f>#REF!</f>
        <v>#REF!</v>
      </c>
      <c r="AJ9" s="60" t="e">
        <f>#REF!</f>
        <v>#REF!</v>
      </c>
      <c r="AK9" s="60" t="e">
        <f>#REF!</f>
        <v>#REF!</v>
      </c>
      <c r="AL9" s="60" t="e">
        <f>#REF!</f>
        <v>#REF!</v>
      </c>
      <c r="AM9" s="60" t="e">
        <f>#REF!</f>
        <v>#REF!</v>
      </c>
      <c r="AN9" s="60" t="e">
        <f>#REF!</f>
        <v>#REF!</v>
      </c>
      <c r="AO9" s="60" t="e">
        <f>#REF!</f>
        <v>#REF!</v>
      </c>
      <c r="AP9" s="60" t="e">
        <f>#REF!</f>
        <v>#REF!</v>
      </c>
      <c r="AQ9" s="60" t="e">
        <f>#REF!</f>
        <v>#REF!</v>
      </c>
      <c r="AR9" s="60" t="e">
        <f>#REF!</f>
        <v>#REF!</v>
      </c>
      <c r="AS9" s="60" t="e">
        <f>#REF!</f>
        <v>#REF!</v>
      </c>
      <c r="AT9" s="60" t="e">
        <f>#REF!</f>
        <v>#REF!</v>
      </c>
      <c r="AU9" s="60" t="e">
        <f>#REF!</f>
        <v>#REF!</v>
      </c>
      <c r="AV9" s="60" t="e">
        <f>#REF!</f>
        <v>#REF!</v>
      </c>
      <c r="AW9" s="60" t="e">
        <f>#REF!</f>
        <v>#REF!</v>
      </c>
      <c r="AX9" s="60" t="e">
        <f>#REF!</f>
        <v>#REF!</v>
      </c>
      <c r="AY9" s="60" t="e">
        <f>#REF!</f>
        <v>#REF!</v>
      </c>
      <c r="AZ9" s="60" t="e">
        <f>#REF!</f>
        <v>#REF!</v>
      </c>
      <c r="BA9" s="60" t="e">
        <f>#REF!</f>
        <v>#REF!</v>
      </c>
      <c r="BB9" s="60" t="e">
        <f>#REF!</f>
        <v>#REF!</v>
      </c>
      <c r="BC9" s="60" t="e">
        <f>#REF!</f>
        <v>#REF!</v>
      </c>
      <c r="BD9" s="60" t="e">
        <f>#REF!</f>
        <v>#REF!</v>
      </c>
      <c r="BE9" s="60" t="e">
        <f>#REF!</f>
        <v>#REF!</v>
      </c>
      <c r="BF9" s="60" t="e">
        <f>#REF!</f>
        <v>#REF!</v>
      </c>
      <c r="BG9" s="60" t="e">
        <f>#REF!</f>
        <v>#REF!</v>
      </c>
      <c r="BH9" s="60" t="e">
        <f>#REF!</f>
        <v>#REF!</v>
      </c>
      <c r="BI9" s="60" t="e">
        <f>#REF!</f>
        <v>#REF!</v>
      </c>
      <c r="BJ9" s="60" t="e">
        <f>#REF!</f>
        <v>#REF!</v>
      </c>
      <c r="BK9" s="60" t="e">
        <f>#REF!</f>
        <v>#REF!</v>
      </c>
      <c r="BL9" s="60" t="e">
        <f>#REF!</f>
        <v>#REF!</v>
      </c>
      <c r="BM9" s="60" t="e">
        <f>#REF!</f>
        <v>#REF!</v>
      </c>
      <c r="BN9" s="60" t="e">
        <f>#REF!</f>
        <v>#REF!</v>
      </c>
      <c r="BO9" s="60" t="e">
        <f>#REF!</f>
        <v>#REF!</v>
      </c>
      <c r="BP9" s="60" t="e">
        <f>#REF!</f>
        <v>#REF!</v>
      </c>
      <c r="BQ9" s="60" t="e">
        <f>#REF!</f>
        <v>#REF!</v>
      </c>
      <c r="BR9" s="60" t="e">
        <f>#REF!</f>
        <v>#REF!</v>
      </c>
      <c r="BS9" s="60" t="e">
        <f>#REF!</f>
        <v>#REF!</v>
      </c>
      <c r="BT9" s="60" t="e">
        <f>#REF!</f>
        <v>#REF!</v>
      </c>
      <c r="BU9" s="60" t="e">
        <f>#REF!</f>
        <v>#REF!</v>
      </c>
      <c r="BV9" s="60" t="e">
        <f>#REF!</f>
        <v>#REF!</v>
      </c>
      <c r="BW9" s="60" t="e">
        <f>#REF!</f>
        <v>#REF!</v>
      </c>
      <c r="BX9" s="60" t="e">
        <f>#REF!</f>
        <v>#REF!</v>
      </c>
      <c r="BY9" s="60" t="e">
        <f>#REF!</f>
        <v>#REF!</v>
      </c>
      <c r="BZ9" s="60" t="e">
        <f>#REF!</f>
        <v>#REF!</v>
      </c>
      <c r="CA9" s="60" t="e">
        <f>#REF!</f>
        <v>#REF!</v>
      </c>
      <c r="CB9" s="60" t="e">
        <f>#REF!</f>
        <v>#REF!</v>
      </c>
      <c r="CC9" s="60" t="e">
        <f>#REF!</f>
        <v>#REF!</v>
      </c>
    </row>
    <row r="10" spans="1:81" s="57" customFormat="1">
      <c r="A10" s="59">
        <f>'INV1101'!$C14</f>
        <v>0</v>
      </c>
      <c r="B10" s="60">
        <f>'INV1101'!$D14</f>
        <v>0</v>
      </c>
      <c r="C10" s="60">
        <f>'INV1102'!$D14</f>
        <v>0</v>
      </c>
      <c r="D10" s="60">
        <f>'INV1103'!$D14</f>
        <v>0</v>
      </c>
      <c r="E10" s="60">
        <f>'INV1104'!$D14</f>
        <v>0</v>
      </c>
      <c r="F10" s="60">
        <f>'INV1105'!$D14</f>
        <v>0</v>
      </c>
      <c r="G10" s="60">
        <f>'INV1106'!$D14</f>
        <v>0</v>
      </c>
      <c r="H10" s="60">
        <f>'INV1107'!$D14</f>
        <v>0</v>
      </c>
      <c r="I10" s="60">
        <f>'INV1202'!$D14</f>
        <v>0</v>
      </c>
      <c r="J10" s="60">
        <f>'INV1201'!$D14</f>
        <v>0</v>
      </c>
      <c r="K10" s="60">
        <f>'INV1203'!$D14</f>
        <v>0</v>
      </c>
      <c r="L10" s="60" t="e">
        <f>#REF!</f>
        <v>#REF!</v>
      </c>
      <c r="M10" s="60" t="e">
        <f>#REF!</f>
        <v>#REF!</v>
      </c>
      <c r="N10" s="60" t="e">
        <f>#REF!</f>
        <v>#REF!</v>
      </c>
      <c r="O10" s="60" t="e">
        <f>#REF!</f>
        <v>#REF!</v>
      </c>
      <c r="P10" s="60" t="e">
        <f>#REF!</f>
        <v>#REF!</v>
      </c>
      <c r="Q10" s="60" t="e">
        <f>#REF!</f>
        <v>#REF!</v>
      </c>
      <c r="R10" s="60" t="e">
        <f>#REF!</f>
        <v>#REF!</v>
      </c>
      <c r="S10" s="60" t="e">
        <f>#REF!</f>
        <v>#REF!</v>
      </c>
      <c r="T10" s="60" t="e">
        <f>#REF!</f>
        <v>#REF!</v>
      </c>
      <c r="U10" s="60" t="e">
        <f>#REF!</f>
        <v>#REF!</v>
      </c>
      <c r="V10" s="60" t="e">
        <f>#REF!</f>
        <v>#REF!</v>
      </c>
      <c r="W10" s="60" t="e">
        <f>#REF!</f>
        <v>#REF!</v>
      </c>
      <c r="X10" s="60" t="e">
        <f>#REF!</f>
        <v>#REF!</v>
      </c>
      <c r="Y10" s="60" t="e">
        <f>#REF!</f>
        <v>#REF!</v>
      </c>
      <c r="Z10" s="60" t="e">
        <f>#REF!</f>
        <v>#REF!</v>
      </c>
      <c r="AA10" s="60" t="e">
        <f>#REF!</f>
        <v>#REF!</v>
      </c>
      <c r="AB10" s="60" t="e">
        <f>#REF!</f>
        <v>#REF!</v>
      </c>
      <c r="AC10" s="60" t="e">
        <f>#REF!</f>
        <v>#REF!</v>
      </c>
      <c r="AD10" s="60" t="e">
        <f>#REF!</f>
        <v>#REF!</v>
      </c>
      <c r="AE10" s="60" t="e">
        <f>#REF!</f>
        <v>#REF!</v>
      </c>
      <c r="AF10" s="60" t="e">
        <f>#REF!</f>
        <v>#REF!</v>
      </c>
      <c r="AG10" s="60" t="e">
        <f>#REF!</f>
        <v>#REF!</v>
      </c>
      <c r="AH10" s="60" t="e">
        <f>#REF!</f>
        <v>#REF!</v>
      </c>
      <c r="AI10" s="60" t="e">
        <f>#REF!</f>
        <v>#REF!</v>
      </c>
      <c r="AJ10" s="60" t="e">
        <f>#REF!</f>
        <v>#REF!</v>
      </c>
      <c r="AK10" s="60" t="e">
        <f>#REF!</f>
        <v>#REF!</v>
      </c>
      <c r="AL10" s="60" t="e">
        <f>#REF!</f>
        <v>#REF!</v>
      </c>
      <c r="AM10" s="60" t="e">
        <f>#REF!</f>
        <v>#REF!</v>
      </c>
      <c r="AN10" s="60" t="e">
        <f>#REF!</f>
        <v>#REF!</v>
      </c>
      <c r="AO10" s="60" t="e">
        <f>#REF!</f>
        <v>#REF!</v>
      </c>
      <c r="AP10" s="60" t="e">
        <f>#REF!</f>
        <v>#REF!</v>
      </c>
      <c r="AQ10" s="60" t="e">
        <f>#REF!</f>
        <v>#REF!</v>
      </c>
      <c r="AR10" s="60" t="e">
        <f>#REF!</f>
        <v>#REF!</v>
      </c>
      <c r="AS10" s="60" t="e">
        <f>#REF!</f>
        <v>#REF!</v>
      </c>
      <c r="AT10" s="60" t="e">
        <f>#REF!</f>
        <v>#REF!</v>
      </c>
      <c r="AU10" s="60" t="e">
        <f>#REF!</f>
        <v>#REF!</v>
      </c>
      <c r="AV10" s="60" t="e">
        <f>#REF!</f>
        <v>#REF!</v>
      </c>
      <c r="AW10" s="60" t="e">
        <f>#REF!</f>
        <v>#REF!</v>
      </c>
      <c r="AX10" s="60" t="e">
        <f>#REF!</f>
        <v>#REF!</v>
      </c>
      <c r="AY10" s="60" t="e">
        <f>#REF!</f>
        <v>#REF!</v>
      </c>
      <c r="AZ10" s="60" t="e">
        <f>#REF!</f>
        <v>#REF!</v>
      </c>
      <c r="BA10" s="60" t="e">
        <f>#REF!</f>
        <v>#REF!</v>
      </c>
      <c r="BB10" s="60" t="e">
        <f>#REF!</f>
        <v>#REF!</v>
      </c>
      <c r="BC10" s="60" t="e">
        <f>#REF!</f>
        <v>#REF!</v>
      </c>
      <c r="BD10" s="60" t="e">
        <f>#REF!</f>
        <v>#REF!</v>
      </c>
      <c r="BE10" s="60" t="e">
        <f>#REF!</f>
        <v>#REF!</v>
      </c>
      <c r="BF10" s="60" t="e">
        <f>#REF!</f>
        <v>#REF!</v>
      </c>
      <c r="BG10" s="60" t="e">
        <f>#REF!</f>
        <v>#REF!</v>
      </c>
      <c r="BH10" s="60" t="e">
        <f>#REF!</f>
        <v>#REF!</v>
      </c>
      <c r="BI10" s="60" t="e">
        <f>#REF!</f>
        <v>#REF!</v>
      </c>
      <c r="BJ10" s="60" t="e">
        <f>#REF!</f>
        <v>#REF!</v>
      </c>
      <c r="BK10" s="60" t="e">
        <f>#REF!</f>
        <v>#REF!</v>
      </c>
      <c r="BL10" s="60" t="e">
        <f>#REF!</f>
        <v>#REF!</v>
      </c>
      <c r="BM10" s="60" t="e">
        <f>#REF!</f>
        <v>#REF!</v>
      </c>
      <c r="BN10" s="60" t="e">
        <f>#REF!</f>
        <v>#REF!</v>
      </c>
      <c r="BO10" s="60" t="e">
        <f>#REF!</f>
        <v>#REF!</v>
      </c>
      <c r="BP10" s="60" t="e">
        <f>#REF!</f>
        <v>#REF!</v>
      </c>
      <c r="BQ10" s="60" t="e">
        <f>#REF!</f>
        <v>#REF!</v>
      </c>
      <c r="BR10" s="60" t="e">
        <f>#REF!</f>
        <v>#REF!</v>
      </c>
      <c r="BS10" s="60" t="e">
        <f>#REF!</f>
        <v>#REF!</v>
      </c>
      <c r="BT10" s="60" t="e">
        <f>#REF!</f>
        <v>#REF!</v>
      </c>
      <c r="BU10" s="60" t="e">
        <f>#REF!</f>
        <v>#REF!</v>
      </c>
      <c r="BV10" s="60" t="e">
        <f>#REF!</f>
        <v>#REF!</v>
      </c>
      <c r="BW10" s="60" t="e">
        <f>#REF!</f>
        <v>#REF!</v>
      </c>
      <c r="BX10" s="60" t="e">
        <f>#REF!</f>
        <v>#REF!</v>
      </c>
      <c r="BY10" s="60" t="e">
        <f>#REF!</f>
        <v>#REF!</v>
      </c>
      <c r="BZ10" s="60" t="e">
        <f>#REF!</f>
        <v>#REF!</v>
      </c>
      <c r="CA10" s="60" t="e">
        <f>#REF!</f>
        <v>#REF!</v>
      </c>
      <c r="CB10" s="60" t="e">
        <f>#REF!</f>
        <v>#REF!</v>
      </c>
      <c r="CC10" s="60" t="e">
        <f>#REF!</f>
        <v>#REF!</v>
      </c>
    </row>
    <row r="11" spans="1:81" s="57" customFormat="1">
      <c r="A11" s="59"/>
      <c r="B11" s="60">
        <f>'INV1101'!$D15</f>
        <v>0</v>
      </c>
      <c r="C11" s="60">
        <f>'INV1102'!$D15</f>
        <v>0</v>
      </c>
      <c r="D11" s="60">
        <f>'INV1103'!$D15</f>
        <v>0</v>
      </c>
      <c r="E11" s="60">
        <f>'INV1104'!$D15</f>
        <v>0</v>
      </c>
      <c r="F11" s="60">
        <f>'INV1105'!$D15</f>
        <v>0</v>
      </c>
      <c r="G11" s="60">
        <f>'INV1106'!$D15</f>
        <v>0</v>
      </c>
      <c r="H11" s="60">
        <f>'INV1107'!$D15</f>
        <v>0</v>
      </c>
      <c r="I11" s="60">
        <f>'INV1202'!$D15</f>
        <v>0</v>
      </c>
      <c r="J11" s="60">
        <f>'INV1201'!$D15</f>
        <v>0</v>
      </c>
      <c r="K11" s="60">
        <f>'INV1203'!$D15</f>
        <v>0</v>
      </c>
      <c r="L11" s="60" t="e">
        <f>#REF!</f>
        <v>#REF!</v>
      </c>
      <c r="M11" s="60" t="e">
        <f>#REF!</f>
        <v>#REF!</v>
      </c>
      <c r="N11" s="60" t="e">
        <f>#REF!</f>
        <v>#REF!</v>
      </c>
      <c r="O11" s="60" t="e">
        <f>#REF!</f>
        <v>#REF!</v>
      </c>
      <c r="P11" s="60" t="e">
        <f>#REF!</f>
        <v>#REF!</v>
      </c>
      <c r="Q11" s="60" t="e">
        <f>#REF!</f>
        <v>#REF!</v>
      </c>
      <c r="R11" s="60" t="e">
        <f>#REF!</f>
        <v>#REF!</v>
      </c>
      <c r="S11" s="60" t="e">
        <f>#REF!</f>
        <v>#REF!</v>
      </c>
      <c r="T11" s="60" t="e">
        <f>#REF!</f>
        <v>#REF!</v>
      </c>
      <c r="U11" s="60" t="e">
        <f>#REF!</f>
        <v>#REF!</v>
      </c>
      <c r="V11" s="60" t="e">
        <f>#REF!</f>
        <v>#REF!</v>
      </c>
      <c r="W11" s="60" t="e">
        <f>#REF!</f>
        <v>#REF!</v>
      </c>
      <c r="X11" s="60" t="e">
        <f>#REF!</f>
        <v>#REF!</v>
      </c>
      <c r="Y11" s="60" t="e">
        <f>#REF!</f>
        <v>#REF!</v>
      </c>
      <c r="Z11" s="60" t="e">
        <f>#REF!</f>
        <v>#REF!</v>
      </c>
      <c r="AA11" s="60" t="e">
        <f>#REF!</f>
        <v>#REF!</v>
      </c>
      <c r="AB11" s="60" t="e">
        <f>#REF!</f>
        <v>#REF!</v>
      </c>
      <c r="AC11" s="60" t="e">
        <f>#REF!</f>
        <v>#REF!</v>
      </c>
      <c r="AD11" s="60" t="e">
        <f>#REF!</f>
        <v>#REF!</v>
      </c>
      <c r="AE11" s="60" t="e">
        <f>#REF!</f>
        <v>#REF!</v>
      </c>
      <c r="AF11" s="60" t="e">
        <f>#REF!</f>
        <v>#REF!</v>
      </c>
      <c r="AG11" s="60" t="e">
        <f>#REF!</f>
        <v>#REF!</v>
      </c>
      <c r="AH11" s="60" t="e">
        <f>#REF!</f>
        <v>#REF!</v>
      </c>
      <c r="AI11" s="60" t="e">
        <f>#REF!</f>
        <v>#REF!</v>
      </c>
      <c r="AJ11" s="60" t="e">
        <f>#REF!</f>
        <v>#REF!</v>
      </c>
      <c r="AK11" s="60" t="e">
        <f>#REF!</f>
        <v>#REF!</v>
      </c>
      <c r="AL11" s="60" t="e">
        <f>#REF!</f>
        <v>#REF!</v>
      </c>
      <c r="AM11" s="60" t="e">
        <f>#REF!</f>
        <v>#REF!</v>
      </c>
      <c r="AN11" s="60" t="e">
        <f>#REF!</f>
        <v>#REF!</v>
      </c>
      <c r="AO11" s="60" t="e">
        <f>#REF!</f>
        <v>#REF!</v>
      </c>
      <c r="AP11" s="60" t="e">
        <f>#REF!</f>
        <v>#REF!</v>
      </c>
      <c r="AQ11" s="60" t="e">
        <f>#REF!</f>
        <v>#REF!</v>
      </c>
      <c r="AR11" s="60" t="e">
        <f>#REF!</f>
        <v>#REF!</v>
      </c>
      <c r="AS11" s="60" t="e">
        <f>#REF!</f>
        <v>#REF!</v>
      </c>
      <c r="AT11" s="60" t="e">
        <f>#REF!</f>
        <v>#REF!</v>
      </c>
      <c r="AU11" s="60" t="e">
        <f>#REF!</f>
        <v>#REF!</v>
      </c>
      <c r="AV11" s="60" t="e">
        <f>#REF!</f>
        <v>#REF!</v>
      </c>
      <c r="AW11" s="60" t="e">
        <f>#REF!</f>
        <v>#REF!</v>
      </c>
      <c r="AX11" s="60" t="e">
        <f>#REF!</f>
        <v>#REF!</v>
      </c>
      <c r="AY11" s="60" t="e">
        <f>#REF!</f>
        <v>#REF!</v>
      </c>
      <c r="AZ11" s="60" t="e">
        <f>#REF!</f>
        <v>#REF!</v>
      </c>
      <c r="BA11" s="60" t="e">
        <f>#REF!</f>
        <v>#REF!</v>
      </c>
      <c r="BB11" s="60" t="e">
        <f>#REF!</f>
        <v>#REF!</v>
      </c>
      <c r="BC11" s="60" t="e">
        <f>#REF!</f>
        <v>#REF!</v>
      </c>
      <c r="BD11" s="60" t="e">
        <f>#REF!</f>
        <v>#REF!</v>
      </c>
      <c r="BE11" s="60" t="e">
        <f>#REF!</f>
        <v>#REF!</v>
      </c>
      <c r="BF11" s="60" t="e">
        <f>#REF!</f>
        <v>#REF!</v>
      </c>
      <c r="BG11" s="60" t="e">
        <f>#REF!</f>
        <v>#REF!</v>
      </c>
      <c r="BH11" s="60" t="e">
        <f>#REF!</f>
        <v>#REF!</v>
      </c>
      <c r="BI11" s="60" t="e">
        <f>#REF!</f>
        <v>#REF!</v>
      </c>
      <c r="BJ11" s="60" t="e">
        <f>#REF!</f>
        <v>#REF!</v>
      </c>
      <c r="BK11" s="60" t="e">
        <f>#REF!</f>
        <v>#REF!</v>
      </c>
      <c r="BL11" s="60" t="e">
        <f>#REF!</f>
        <v>#REF!</v>
      </c>
      <c r="BM11" s="60" t="e">
        <f>#REF!</f>
        <v>#REF!</v>
      </c>
      <c r="BN11" s="60" t="e">
        <f>#REF!</f>
        <v>#REF!</v>
      </c>
      <c r="BO11" s="60" t="e">
        <f>#REF!</f>
        <v>#REF!</v>
      </c>
      <c r="BP11" s="60" t="e">
        <f>#REF!</f>
        <v>#REF!</v>
      </c>
      <c r="BQ11" s="60" t="e">
        <f>#REF!</f>
        <v>#REF!</v>
      </c>
      <c r="BR11" s="60" t="e">
        <f>#REF!</f>
        <v>#REF!</v>
      </c>
      <c r="BS11" s="60" t="e">
        <f>#REF!</f>
        <v>#REF!</v>
      </c>
      <c r="BT11" s="60" t="e">
        <f>#REF!</f>
        <v>#REF!</v>
      </c>
      <c r="BU11" s="60" t="e">
        <f>#REF!</f>
        <v>#REF!</v>
      </c>
      <c r="BV11" s="60" t="e">
        <f>#REF!</f>
        <v>#REF!</v>
      </c>
      <c r="BW11" s="60" t="e">
        <f>#REF!</f>
        <v>#REF!</v>
      </c>
      <c r="BX11" s="60" t="e">
        <f>#REF!</f>
        <v>#REF!</v>
      </c>
      <c r="BY11" s="60" t="e">
        <f>#REF!</f>
        <v>#REF!</v>
      </c>
      <c r="BZ11" s="60" t="e">
        <f>#REF!</f>
        <v>#REF!</v>
      </c>
      <c r="CA11" s="60" t="e">
        <f>#REF!</f>
        <v>#REF!</v>
      </c>
      <c r="CB11" s="60" t="e">
        <f>#REF!</f>
        <v>#REF!</v>
      </c>
      <c r="CC11" s="60" t="e">
        <f>#REF!</f>
        <v>#REF!</v>
      </c>
    </row>
    <row r="17" spans="2:47">
      <c r="B17" s="61">
        <v>98</v>
      </c>
      <c r="C17" s="61">
        <v>126</v>
      </c>
      <c r="D17" s="61">
        <v>132</v>
      </c>
      <c r="E17" s="61">
        <v>126</v>
      </c>
      <c r="F17" s="61">
        <v>127</v>
      </c>
      <c r="G17" s="61">
        <v>128</v>
      </c>
      <c r="H17" s="61">
        <v>124</v>
      </c>
      <c r="I17" s="61">
        <v>126</v>
      </c>
      <c r="J17" s="61">
        <v>126</v>
      </c>
      <c r="K17" s="61">
        <v>126</v>
      </c>
      <c r="L17" s="61">
        <v>126</v>
      </c>
      <c r="M17" s="61">
        <v>123</v>
      </c>
      <c r="N17" s="61">
        <v>126</v>
      </c>
      <c r="O17" s="61">
        <v>126</v>
      </c>
      <c r="P17" s="61">
        <v>117</v>
      </c>
      <c r="Q17" s="61">
        <v>110</v>
      </c>
      <c r="R17" s="61">
        <v>114</v>
      </c>
      <c r="S17" s="61">
        <v>108</v>
      </c>
      <c r="T17" s="61">
        <v>111</v>
      </c>
      <c r="U17" s="61">
        <v>116</v>
      </c>
      <c r="V17" s="61">
        <v>121</v>
      </c>
      <c r="W17" s="61">
        <v>115</v>
      </c>
      <c r="X17" s="61">
        <v>128</v>
      </c>
      <c r="Y17" s="61">
        <v>126</v>
      </c>
      <c r="Z17" s="61">
        <v>117</v>
      </c>
      <c r="AA17" s="61">
        <v>1</v>
      </c>
      <c r="AB17" s="61">
        <v>0</v>
      </c>
      <c r="AC17" s="61">
        <v>0</v>
      </c>
      <c r="AD17" s="61">
        <v>0</v>
      </c>
      <c r="AE17" s="61">
        <v>0</v>
      </c>
      <c r="AF17" s="61">
        <v>0</v>
      </c>
      <c r="AG17" s="61">
        <v>0</v>
      </c>
      <c r="AH17" s="61">
        <v>0</v>
      </c>
      <c r="AI17" s="61">
        <v>0</v>
      </c>
      <c r="AJ17" s="61">
        <v>0</v>
      </c>
      <c r="AK17" s="61">
        <v>0</v>
      </c>
      <c r="AL17" s="61">
        <v>0</v>
      </c>
      <c r="AM17" s="61">
        <v>0</v>
      </c>
      <c r="AN17" s="61">
        <v>0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</row>
    <row r="18" spans="2:47">
      <c r="B18" s="61">
        <v>0</v>
      </c>
      <c r="C18" s="61">
        <v>0</v>
      </c>
      <c r="D18" s="61">
        <v>0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0</v>
      </c>
      <c r="N18" s="61">
        <v>0</v>
      </c>
      <c r="O18" s="61">
        <v>0</v>
      </c>
      <c r="P18" s="61">
        <v>12</v>
      </c>
      <c r="Q18" s="61">
        <v>18</v>
      </c>
      <c r="R18" s="61">
        <v>16</v>
      </c>
      <c r="S18" s="61">
        <v>22</v>
      </c>
      <c r="T18" s="61">
        <v>15</v>
      </c>
      <c r="U18" s="61">
        <v>6</v>
      </c>
      <c r="V18" s="61">
        <v>0</v>
      </c>
      <c r="W18" s="61">
        <v>13</v>
      </c>
      <c r="X18" s="61">
        <v>0</v>
      </c>
      <c r="Y18" s="61">
        <v>0</v>
      </c>
      <c r="Z18" s="61">
        <v>14</v>
      </c>
      <c r="AA18" s="61">
        <v>0</v>
      </c>
      <c r="AB18" s="61">
        <v>0</v>
      </c>
      <c r="AC18" s="61">
        <v>0</v>
      </c>
      <c r="AD18" s="61">
        <v>0</v>
      </c>
      <c r="AE18" s="61">
        <v>0</v>
      </c>
      <c r="AF18" s="61">
        <v>0</v>
      </c>
      <c r="AG18" s="61">
        <v>0</v>
      </c>
      <c r="AH18" s="61">
        <v>0</v>
      </c>
      <c r="AI18" s="61">
        <v>0</v>
      </c>
      <c r="AJ18" s="61">
        <v>1</v>
      </c>
      <c r="AK18" s="61">
        <v>0</v>
      </c>
      <c r="AL18" s="61">
        <v>0</v>
      </c>
      <c r="AM18" s="61">
        <v>0</v>
      </c>
      <c r="AN18" s="61">
        <v>0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</row>
    <row r="19" spans="2:47">
      <c r="B19" s="61">
        <v>92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61">
        <v>0</v>
      </c>
      <c r="S19" s="61">
        <v>0</v>
      </c>
      <c r="T19" s="61">
        <v>0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1</v>
      </c>
      <c r="AD19" s="61">
        <v>1</v>
      </c>
      <c r="AE19" s="61">
        <v>1</v>
      </c>
      <c r="AF19" s="61">
        <v>1</v>
      </c>
      <c r="AG19" s="61">
        <v>1</v>
      </c>
      <c r="AH19" s="61">
        <v>1</v>
      </c>
      <c r="AI19" s="61">
        <v>1</v>
      </c>
      <c r="AJ19" s="61">
        <v>0</v>
      </c>
      <c r="AK19" s="61">
        <v>0</v>
      </c>
      <c r="AL19" s="61">
        <v>0</v>
      </c>
      <c r="AM19" s="61">
        <v>1</v>
      </c>
      <c r="AN19" s="61">
        <v>1</v>
      </c>
      <c r="AO19" s="61">
        <v>1</v>
      </c>
      <c r="AP19" s="61">
        <v>0</v>
      </c>
      <c r="AQ19" s="61">
        <v>1</v>
      </c>
      <c r="AR19" s="61">
        <v>1</v>
      </c>
      <c r="AS19" s="61">
        <v>1</v>
      </c>
      <c r="AT19" s="61">
        <v>1</v>
      </c>
      <c r="AU19" s="61">
        <v>1</v>
      </c>
    </row>
    <row r="20" spans="2:47"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  <c r="AE20" s="61">
        <v>0</v>
      </c>
      <c r="AF20" s="61">
        <v>0</v>
      </c>
      <c r="AG20" s="61">
        <v>0</v>
      </c>
      <c r="AH20" s="61">
        <v>0</v>
      </c>
      <c r="AI20" s="61">
        <v>0</v>
      </c>
      <c r="AJ20" s="61">
        <v>0</v>
      </c>
      <c r="AK20" s="61">
        <v>1</v>
      </c>
      <c r="AL20" s="61">
        <v>1</v>
      </c>
      <c r="AM20" s="61">
        <v>0</v>
      </c>
      <c r="AN20" s="61">
        <v>0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</row>
    <row r="21" spans="2:47"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  <c r="AJ21" s="61">
        <v>0</v>
      </c>
      <c r="AK21" s="61">
        <v>0</v>
      </c>
      <c r="AL21" s="61">
        <v>0</v>
      </c>
      <c r="AM21" s="61">
        <v>0</v>
      </c>
      <c r="AN21" s="61">
        <v>0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</row>
    <row r="22" spans="2:47"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61">
        <v>0</v>
      </c>
      <c r="AE22" s="61">
        <v>0</v>
      </c>
      <c r="AF22" s="61">
        <v>0</v>
      </c>
      <c r="AG22" s="61">
        <v>0</v>
      </c>
      <c r="AH22" s="61">
        <v>0</v>
      </c>
      <c r="AI22" s="61">
        <v>0</v>
      </c>
      <c r="AJ22" s="61">
        <v>0</v>
      </c>
      <c r="AK22" s="61">
        <v>0</v>
      </c>
      <c r="AL22" s="61">
        <v>0</v>
      </c>
      <c r="AM22" s="61">
        <v>0</v>
      </c>
      <c r="AN22" s="61">
        <v>0</v>
      </c>
      <c r="AO22" s="61">
        <v>0</v>
      </c>
      <c r="AP22" s="61">
        <v>1</v>
      </c>
      <c r="AQ22" s="61">
        <v>0</v>
      </c>
      <c r="AR22" s="61">
        <v>0</v>
      </c>
      <c r="AS22" s="61">
        <v>0</v>
      </c>
      <c r="AT22" s="61">
        <v>0</v>
      </c>
      <c r="AU22" s="61">
        <v>0</v>
      </c>
    </row>
    <row r="23" spans="2:47"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61">
        <v>0</v>
      </c>
      <c r="AE23" s="61">
        <v>0</v>
      </c>
      <c r="AF23" s="61">
        <v>0</v>
      </c>
      <c r="AG23" s="61">
        <v>0</v>
      </c>
      <c r="AH23" s="61">
        <v>0</v>
      </c>
      <c r="AI23" s="61">
        <v>0</v>
      </c>
      <c r="AJ23" s="61">
        <v>0</v>
      </c>
      <c r="AK23" s="61">
        <v>0</v>
      </c>
      <c r="AL23" s="61">
        <v>0</v>
      </c>
      <c r="AM23" s="61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</row>
    <row r="24" spans="2:47"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0</v>
      </c>
      <c r="AH24" s="61">
        <v>0</v>
      </c>
      <c r="AI24" s="61">
        <v>0</v>
      </c>
      <c r="AJ24" s="61">
        <v>0</v>
      </c>
      <c r="AK24" s="61">
        <v>0</v>
      </c>
      <c r="AL24" s="61">
        <v>0</v>
      </c>
      <c r="AM24" s="61">
        <v>0</v>
      </c>
      <c r="AN24" s="61">
        <v>0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0</v>
      </c>
    </row>
    <row r="27" spans="2:47">
      <c r="B27" s="61">
        <f>B4-B17</f>
        <v>0</v>
      </c>
      <c r="C27" s="61">
        <f t="shared" ref="C27:AU32" si="0">C4-C17</f>
        <v>0</v>
      </c>
      <c r="D27" s="61">
        <f t="shared" si="0"/>
        <v>0</v>
      </c>
      <c r="E27" s="61">
        <f t="shared" si="0"/>
        <v>0</v>
      </c>
      <c r="F27" s="61">
        <f t="shared" si="0"/>
        <v>0</v>
      </c>
      <c r="G27" s="61">
        <f t="shared" si="0"/>
        <v>0</v>
      </c>
      <c r="H27" s="61">
        <f t="shared" si="0"/>
        <v>0</v>
      </c>
      <c r="I27" s="61">
        <f t="shared" si="0"/>
        <v>0</v>
      </c>
      <c r="J27" s="61">
        <f t="shared" si="0"/>
        <v>0</v>
      </c>
      <c r="K27" s="61">
        <f t="shared" si="0"/>
        <v>0</v>
      </c>
      <c r="L27" s="61" t="e">
        <f t="shared" si="0"/>
        <v>#REF!</v>
      </c>
      <c r="M27" s="61" t="e">
        <f t="shared" si="0"/>
        <v>#REF!</v>
      </c>
      <c r="N27" s="61" t="e">
        <f t="shared" si="0"/>
        <v>#REF!</v>
      </c>
      <c r="O27" s="61" t="e">
        <f t="shared" si="0"/>
        <v>#REF!</v>
      </c>
      <c r="P27" s="61" t="e">
        <f t="shared" si="0"/>
        <v>#REF!</v>
      </c>
      <c r="Q27" s="61" t="e">
        <f t="shared" si="0"/>
        <v>#REF!</v>
      </c>
      <c r="R27" s="61" t="e">
        <f t="shared" si="0"/>
        <v>#REF!</v>
      </c>
      <c r="S27" s="61" t="e">
        <f t="shared" si="0"/>
        <v>#REF!</v>
      </c>
      <c r="T27" s="61" t="e">
        <f t="shared" si="0"/>
        <v>#REF!</v>
      </c>
      <c r="U27" s="61" t="e">
        <f t="shared" si="0"/>
        <v>#REF!</v>
      </c>
      <c r="V27" s="61" t="e">
        <f t="shared" si="0"/>
        <v>#REF!</v>
      </c>
      <c r="W27" s="61" t="e">
        <f t="shared" si="0"/>
        <v>#REF!</v>
      </c>
      <c r="X27" s="61" t="e">
        <f t="shared" si="0"/>
        <v>#REF!</v>
      </c>
      <c r="Y27" s="61" t="e">
        <f t="shared" si="0"/>
        <v>#REF!</v>
      </c>
      <c r="Z27" s="61" t="e">
        <f t="shared" si="0"/>
        <v>#REF!</v>
      </c>
      <c r="AA27" s="61" t="e">
        <f t="shared" si="0"/>
        <v>#REF!</v>
      </c>
      <c r="AB27" s="61" t="e">
        <f t="shared" si="0"/>
        <v>#REF!</v>
      </c>
      <c r="AC27" s="61" t="e">
        <f t="shared" si="0"/>
        <v>#REF!</v>
      </c>
      <c r="AD27" s="61" t="e">
        <f t="shared" si="0"/>
        <v>#REF!</v>
      </c>
      <c r="AE27" s="61" t="e">
        <f t="shared" si="0"/>
        <v>#REF!</v>
      </c>
      <c r="AF27" s="61" t="e">
        <f t="shared" si="0"/>
        <v>#REF!</v>
      </c>
      <c r="AG27" s="61" t="e">
        <f t="shared" si="0"/>
        <v>#REF!</v>
      </c>
      <c r="AH27" s="61" t="e">
        <f t="shared" si="0"/>
        <v>#REF!</v>
      </c>
      <c r="AI27" s="61" t="e">
        <f t="shared" si="0"/>
        <v>#REF!</v>
      </c>
      <c r="AJ27" s="61" t="e">
        <f t="shared" si="0"/>
        <v>#REF!</v>
      </c>
      <c r="AK27" s="61" t="e">
        <f t="shared" si="0"/>
        <v>#REF!</v>
      </c>
      <c r="AL27" s="61" t="e">
        <f t="shared" si="0"/>
        <v>#REF!</v>
      </c>
      <c r="AM27" s="61" t="e">
        <f t="shared" si="0"/>
        <v>#REF!</v>
      </c>
      <c r="AN27" s="61" t="e">
        <f t="shared" si="0"/>
        <v>#REF!</v>
      </c>
      <c r="AO27" s="61" t="e">
        <f t="shared" si="0"/>
        <v>#REF!</v>
      </c>
      <c r="AP27" s="61" t="e">
        <f t="shared" si="0"/>
        <v>#REF!</v>
      </c>
      <c r="AQ27" s="61" t="e">
        <f t="shared" si="0"/>
        <v>#REF!</v>
      </c>
      <c r="AR27" s="61" t="e">
        <f t="shared" si="0"/>
        <v>#REF!</v>
      </c>
      <c r="AS27" s="61" t="e">
        <f t="shared" si="0"/>
        <v>#REF!</v>
      </c>
      <c r="AT27" s="61" t="e">
        <f t="shared" si="0"/>
        <v>#REF!</v>
      </c>
      <c r="AU27" s="61" t="e">
        <f t="shared" si="0"/>
        <v>#REF!</v>
      </c>
    </row>
    <row r="28" spans="2:47">
      <c r="B28" s="61">
        <f t="shared" ref="B28:Q32" si="1">B5-B18</f>
        <v>0</v>
      </c>
      <c r="C28" s="61">
        <f t="shared" si="1"/>
        <v>0</v>
      </c>
      <c r="D28" s="61">
        <f t="shared" si="1"/>
        <v>0</v>
      </c>
      <c r="E28" s="61">
        <f t="shared" si="1"/>
        <v>0</v>
      </c>
      <c r="F28" s="61">
        <f t="shared" si="1"/>
        <v>0</v>
      </c>
      <c r="G28" s="61">
        <f t="shared" si="1"/>
        <v>0</v>
      </c>
      <c r="H28" s="61">
        <f t="shared" si="1"/>
        <v>0</v>
      </c>
      <c r="I28" s="61">
        <f t="shared" si="1"/>
        <v>0</v>
      </c>
      <c r="J28" s="61">
        <f t="shared" si="1"/>
        <v>0</v>
      </c>
      <c r="K28" s="61">
        <f t="shared" si="1"/>
        <v>0</v>
      </c>
      <c r="L28" s="61" t="e">
        <f t="shared" si="1"/>
        <v>#REF!</v>
      </c>
      <c r="M28" s="61" t="e">
        <f t="shared" si="1"/>
        <v>#REF!</v>
      </c>
      <c r="N28" s="61" t="e">
        <f t="shared" si="1"/>
        <v>#REF!</v>
      </c>
      <c r="O28" s="61" t="e">
        <f t="shared" si="1"/>
        <v>#REF!</v>
      </c>
      <c r="P28" s="61" t="e">
        <f t="shared" si="1"/>
        <v>#REF!</v>
      </c>
      <c r="Q28" s="61" t="e">
        <f t="shared" si="1"/>
        <v>#REF!</v>
      </c>
      <c r="R28" s="61" t="e">
        <f t="shared" si="0"/>
        <v>#REF!</v>
      </c>
      <c r="S28" s="61" t="e">
        <f t="shared" si="0"/>
        <v>#REF!</v>
      </c>
      <c r="T28" s="61" t="e">
        <f t="shared" si="0"/>
        <v>#REF!</v>
      </c>
      <c r="U28" s="61" t="e">
        <f t="shared" si="0"/>
        <v>#REF!</v>
      </c>
      <c r="V28" s="61" t="e">
        <f t="shared" si="0"/>
        <v>#REF!</v>
      </c>
      <c r="W28" s="61" t="e">
        <f t="shared" si="0"/>
        <v>#REF!</v>
      </c>
      <c r="X28" s="61" t="e">
        <f t="shared" si="0"/>
        <v>#REF!</v>
      </c>
      <c r="Y28" s="61" t="e">
        <f t="shared" si="0"/>
        <v>#REF!</v>
      </c>
      <c r="Z28" s="61" t="e">
        <f t="shared" si="0"/>
        <v>#REF!</v>
      </c>
      <c r="AA28" s="61" t="e">
        <f t="shared" si="0"/>
        <v>#REF!</v>
      </c>
      <c r="AB28" s="61" t="e">
        <f t="shared" si="0"/>
        <v>#REF!</v>
      </c>
      <c r="AC28" s="61" t="e">
        <f t="shared" si="0"/>
        <v>#REF!</v>
      </c>
      <c r="AD28" s="61" t="e">
        <f t="shared" si="0"/>
        <v>#REF!</v>
      </c>
      <c r="AE28" s="61" t="e">
        <f t="shared" si="0"/>
        <v>#REF!</v>
      </c>
      <c r="AF28" s="61" t="e">
        <f t="shared" si="0"/>
        <v>#REF!</v>
      </c>
      <c r="AG28" s="61" t="e">
        <f t="shared" si="0"/>
        <v>#REF!</v>
      </c>
      <c r="AH28" s="61" t="e">
        <f t="shared" si="0"/>
        <v>#REF!</v>
      </c>
      <c r="AI28" s="61" t="e">
        <f t="shared" si="0"/>
        <v>#REF!</v>
      </c>
      <c r="AJ28" s="61" t="e">
        <f t="shared" si="0"/>
        <v>#REF!</v>
      </c>
      <c r="AK28" s="61" t="e">
        <f t="shared" si="0"/>
        <v>#REF!</v>
      </c>
      <c r="AL28" s="61" t="e">
        <f t="shared" si="0"/>
        <v>#REF!</v>
      </c>
      <c r="AM28" s="61" t="e">
        <f t="shared" si="0"/>
        <v>#REF!</v>
      </c>
      <c r="AN28" s="61" t="e">
        <f t="shared" si="0"/>
        <v>#REF!</v>
      </c>
      <c r="AO28" s="61" t="e">
        <f t="shared" si="0"/>
        <v>#REF!</v>
      </c>
      <c r="AP28" s="61" t="e">
        <f t="shared" si="0"/>
        <v>#REF!</v>
      </c>
      <c r="AQ28" s="61" t="e">
        <f t="shared" si="0"/>
        <v>#REF!</v>
      </c>
      <c r="AR28" s="61" t="e">
        <f t="shared" si="0"/>
        <v>#REF!</v>
      </c>
      <c r="AS28" s="61" t="e">
        <f t="shared" si="0"/>
        <v>#REF!</v>
      </c>
      <c r="AT28" s="61" t="e">
        <f t="shared" si="0"/>
        <v>#REF!</v>
      </c>
      <c r="AU28" s="61" t="e">
        <f t="shared" si="0"/>
        <v>#REF!</v>
      </c>
    </row>
    <row r="29" spans="2:47">
      <c r="B29" s="61">
        <f t="shared" si="1"/>
        <v>-92</v>
      </c>
      <c r="C29" s="61">
        <f t="shared" si="0"/>
        <v>0</v>
      </c>
      <c r="D29" s="61">
        <f t="shared" si="0"/>
        <v>0</v>
      </c>
      <c r="E29" s="61">
        <f t="shared" si="0"/>
        <v>0</v>
      </c>
      <c r="F29" s="61">
        <f t="shared" si="0"/>
        <v>0</v>
      </c>
      <c r="G29" s="61">
        <f t="shared" si="0"/>
        <v>0</v>
      </c>
      <c r="H29" s="61">
        <f t="shared" si="0"/>
        <v>0</v>
      </c>
      <c r="I29" s="61">
        <f t="shared" si="0"/>
        <v>0</v>
      </c>
      <c r="J29" s="61">
        <f t="shared" si="0"/>
        <v>0</v>
      </c>
      <c r="K29" s="61">
        <f t="shared" si="0"/>
        <v>0</v>
      </c>
      <c r="L29" s="61" t="e">
        <f t="shared" si="0"/>
        <v>#REF!</v>
      </c>
      <c r="M29" s="61" t="e">
        <f t="shared" si="0"/>
        <v>#REF!</v>
      </c>
      <c r="N29" s="61" t="e">
        <f t="shared" si="0"/>
        <v>#REF!</v>
      </c>
      <c r="O29" s="61" t="e">
        <f t="shared" si="0"/>
        <v>#REF!</v>
      </c>
      <c r="P29" s="61" t="e">
        <f t="shared" si="0"/>
        <v>#REF!</v>
      </c>
      <c r="Q29" s="61" t="e">
        <f t="shared" si="0"/>
        <v>#REF!</v>
      </c>
      <c r="R29" s="61" t="e">
        <f t="shared" si="0"/>
        <v>#REF!</v>
      </c>
      <c r="S29" s="61" t="e">
        <f t="shared" si="0"/>
        <v>#REF!</v>
      </c>
      <c r="T29" s="61" t="e">
        <f t="shared" si="0"/>
        <v>#REF!</v>
      </c>
      <c r="U29" s="61" t="e">
        <f t="shared" si="0"/>
        <v>#REF!</v>
      </c>
      <c r="V29" s="61" t="e">
        <f t="shared" si="0"/>
        <v>#REF!</v>
      </c>
      <c r="W29" s="61" t="e">
        <f t="shared" si="0"/>
        <v>#REF!</v>
      </c>
      <c r="X29" s="61" t="e">
        <f t="shared" si="0"/>
        <v>#REF!</v>
      </c>
      <c r="Y29" s="61" t="e">
        <f t="shared" si="0"/>
        <v>#REF!</v>
      </c>
      <c r="Z29" s="61" t="e">
        <f t="shared" si="0"/>
        <v>#REF!</v>
      </c>
      <c r="AA29" s="61" t="e">
        <f t="shared" si="0"/>
        <v>#REF!</v>
      </c>
      <c r="AB29" s="61" t="e">
        <f t="shared" si="0"/>
        <v>#REF!</v>
      </c>
      <c r="AC29" s="61" t="e">
        <f t="shared" si="0"/>
        <v>#REF!</v>
      </c>
      <c r="AD29" s="61" t="e">
        <f t="shared" si="0"/>
        <v>#REF!</v>
      </c>
      <c r="AE29" s="61" t="e">
        <f t="shared" si="0"/>
        <v>#REF!</v>
      </c>
      <c r="AF29" s="61" t="e">
        <f t="shared" si="0"/>
        <v>#REF!</v>
      </c>
      <c r="AG29" s="61" t="e">
        <f t="shared" si="0"/>
        <v>#REF!</v>
      </c>
      <c r="AH29" s="61" t="e">
        <f t="shared" si="0"/>
        <v>#REF!</v>
      </c>
      <c r="AI29" s="61" t="e">
        <f t="shared" si="0"/>
        <v>#REF!</v>
      </c>
      <c r="AJ29" s="61" t="e">
        <f t="shared" si="0"/>
        <v>#REF!</v>
      </c>
      <c r="AK29" s="61" t="e">
        <f t="shared" si="0"/>
        <v>#REF!</v>
      </c>
      <c r="AL29" s="61" t="e">
        <f t="shared" si="0"/>
        <v>#REF!</v>
      </c>
      <c r="AM29" s="61" t="e">
        <f t="shared" si="0"/>
        <v>#REF!</v>
      </c>
      <c r="AN29" s="61" t="e">
        <f t="shared" si="0"/>
        <v>#REF!</v>
      </c>
      <c r="AO29" s="61" t="e">
        <f t="shared" si="0"/>
        <v>#REF!</v>
      </c>
      <c r="AP29" s="61" t="e">
        <f t="shared" si="0"/>
        <v>#REF!</v>
      </c>
      <c r="AQ29" s="61" t="e">
        <f t="shared" si="0"/>
        <v>#REF!</v>
      </c>
      <c r="AR29" s="61" t="e">
        <f t="shared" si="0"/>
        <v>#REF!</v>
      </c>
      <c r="AS29" s="61" t="e">
        <f t="shared" si="0"/>
        <v>#REF!</v>
      </c>
      <c r="AT29" s="61" t="e">
        <f t="shared" si="0"/>
        <v>#REF!</v>
      </c>
      <c r="AU29" s="61" t="e">
        <f t="shared" si="0"/>
        <v>#REF!</v>
      </c>
    </row>
    <row r="30" spans="2:47">
      <c r="B30" s="61">
        <f t="shared" si="1"/>
        <v>0</v>
      </c>
      <c r="C30" s="61">
        <f t="shared" si="0"/>
        <v>0</v>
      </c>
      <c r="D30" s="61">
        <f t="shared" si="0"/>
        <v>0</v>
      </c>
      <c r="E30" s="61">
        <f t="shared" si="0"/>
        <v>0</v>
      </c>
      <c r="F30" s="61">
        <f t="shared" si="0"/>
        <v>0</v>
      </c>
      <c r="G30" s="61">
        <f t="shared" si="0"/>
        <v>0</v>
      </c>
      <c r="H30" s="61">
        <f t="shared" si="0"/>
        <v>0</v>
      </c>
      <c r="I30" s="61">
        <f t="shared" si="0"/>
        <v>0</v>
      </c>
      <c r="J30" s="61">
        <f t="shared" si="0"/>
        <v>0</v>
      </c>
      <c r="K30" s="61">
        <f t="shared" si="0"/>
        <v>0</v>
      </c>
      <c r="L30" s="61" t="e">
        <f t="shared" si="0"/>
        <v>#REF!</v>
      </c>
      <c r="M30" s="61" t="e">
        <f t="shared" si="0"/>
        <v>#REF!</v>
      </c>
      <c r="N30" s="61" t="e">
        <f t="shared" si="0"/>
        <v>#REF!</v>
      </c>
      <c r="O30" s="61" t="e">
        <f t="shared" si="0"/>
        <v>#REF!</v>
      </c>
      <c r="P30" s="61" t="e">
        <f t="shared" si="0"/>
        <v>#REF!</v>
      </c>
      <c r="Q30" s="61" t="e">
        <f t="shared" si="0"/>
        <v>#REF!</v>
      </c>
      <c r="R30" s="61" t="e">
        <f t="shared" si="0"/>
        <v>#REF!</v>
      </c>
      <c r="S30" s="61" t="e">
        <f t="shared" si="0"/>
        <v>#REF!</v>
      </c>
      <c r="T30" s="61" t="e">
        <f t="shared" si="0"/>
        <v>#REF!</v>
      </c>
      <c r="U30" s="61" t="e">
        <f t="shared" si="0"/>
        <v>#REF!</v>
      </c>
      <c r="V30" s="61" t="e">
        <f t="shared" si="0"/>
        <v>#REF!</v>
      </c>
      <c r="W30" s="61" t="e">
        <f t="shared" si="0"/>
        <v>#REF!</v>
      </c>
      <c r="X30" s="61" t="e">
        <f t="shared" si="0"/>
        <v>#REF!</v>
      </c>
      <c r="Y30" s="61" t="e">
        <f t="shared" si="0"/>
        <v>#REF!</v>
      </c>
      <c r="Z30" s="61" t="e">
        <f t="shared" si="0"/>
        <v>#REF!</v>
      </c>
      <c r="AA30" s="61" t="e">
        <f t="shared" si="0"/>
        <v>#REF!</v>
      </c>
      <c r="AB30" s="61" t="e">
        <f t="shared" si="0"/>
        <v>#REF!</v>
      </c>
      <c r="AC30" s="61" t="e">
        <f t="shared" si="0"/>
        <v>#REF!</v>
      </c>
      <c r="AD30" s="61" t="e">
        <f t="shared" si="0"/>
        <v>#REF!</v>
      </c>
      <c r="AE30" s="61" t="e">
        <f t="shared" si="0"/>
        <v>#REF!</v>
      </c>
      <c r="AF30" s="61" t="e">
        <f t="shared" si="0"/>
        <v>#REF!</v>
      </c>
      <c r="AG30" s="61" t="e">
        <f t="shared" si="0"/>
        <v>#REF!</v>
      </c>
      <c r="AH30" s="61" t="e">
        <f t="shared" si="0"/>
        <v>#REF!</v>
      </c>
      <c r="AI30" s="61" t="e">
        <f t="shared" si="0"/>
        <v>#REF!</v>
      </c>
      <c r="AJ30" s="61" t="e">
        <f t="shared" si="0"/>
        <v>#REF!</v>
      </c>
      <c r="AK30" s="61" t="e">
        <f t="shared" si="0"/>
        <v>#REF!</v>
      </c>
      <c r="AL30" s="61" t="e">
        <f t="shared" si="0"/>
        <v>#REF!</v>
      </c>
      <c r="AM30" s="61" t="e">
        <f t="shared" si="0"/>
        <v>#REF!</v>
      </c>
      <c r="AN30" s="61" t="e">
        <f t="shared" si="0"/>
        <v>#REF!</v>
      </c>
      <c r="AO30" s="61" t="e">
        <f t="shared" si="0"/>
        <v>#REF!</v>
      </c>
      <c r="AP30" s="61" t="e">
        <f t="shared" si="0"/>
        <v>#REF!</v>
      </c>
      <c r="AQ30" s="61" t="e">
        <f t="shared" si="0"/>
        <v>#REF!</v>
      </c>
      <c r="AR30" s="61" t="e">
        <f t="shared" si="0"/>
        <v>#REF!</v>
      </c>
      <c r="AS30" s="61" t="e">
        <f t="shared" si="0"/>
        <v>#REF!</v>
      </c>
      <c r="AT30" s="61" t="e">
        <f t="shared" si="0"/>
        <v>#REF!</v>
      </c>
      <c r="AU30" s="61" t="e">
        <f t="shared" si="0"/>
        <v>#REF!</v>
      </c>
    </row>
    <row r="31" spans="2:47">
      <c r="B31" s="61">
        <f t="shared" si="1"/>
        <v>0</v>
      </c>
      <c r="C31" s="61">
        <f t="shared" si="0"/>
        <v>0</v>
      </c>
      <c r="D31" s="61">
        <f t="shared" si="0"/>
        <v>0</v>
      </c>
      <c r="E31" s="61">
        <f t="shared" si="0"/>
        <v>0</v>
      </c>
      <c r="F31" s="61">
        <f t="shared" si="0"/>
        <v>0</v>
      </c>
      <c r="G31" s="61">
        <f t="shared" si="0"/>
        <v>0</v>
      </c>
      <c r="H31" s="61">
        <f t="shared" si="0"/>
        <v>0</v>
      </c>
      <c r="I31" s="61">
        <f t="shared" si="0"/>
        <v>0</v>
      </c>
      <c r="J31" s="61">
        <f t="shared" si="0"/>
        <v>0</v>
      </c>
      <c r="K31" s="61">
        <f t="shared" si="0"/>
        <v>0</v>
      </c>
      <c r="L31" s="61" t="e">
        <f t="shared" si="0"/>
        <v>#REF!</v>
      </c>
      <c r="M31" s="61" t="e">
        <f t="shared" si="0"/>
        <v>#REF!</v>
      </c>
      <c r="N31" s="61" t="e">
        <f t="shared" si="0"/>
        <v>#REF!</v>
      </c>
      <c r="O31" s="61" t="e">
        <f t="shared" si="0"/>
        <v>#REF!</v>
      </c>
      <c r="P31" s="61" t="e">
        <f t="shared" si="0"/>
        <v>#REF!</v>
      </c>
      <c r="Q31" s="61" t="e">
        <f t="shared" si="0"/>
        <v>#REF!</v>
      </c>
      <c r="R31" s="61" t="e">
        <f t="shared" si="0"/>
        <v>#REF!</v>
      </c>
      <c r="S31" s="61" t="e">
        <f t="shared" si="0"/>
        <v>#REF!</v>
      </c>
      <c r="T31" s="61" t="e">
        <f t="shared" si="0"/>
        <v>#REF!</v>
      </c>
      <c r="U31" s="61" t="e">
        <f t="shared" si="0"/>
        <v>#REF!</v>
      </c>
      <c r="V31" s="61" t="e">
        <f t="shared" si="0"/>
        <v>#REF!</v>
      </c>
      <c r="W31" s="61" t="e">
        <f t="shared" si="0"/>
        <v>#REF!</v>
      </c>
      <c r="X31" s="61" t="e">
        <f t="shared" si="0"/>
        <v>#REF!</v>
      </c>
      <c r="Y31" s="61" t="e">
        <f t="shared" si="0"/>
        <v>#REF!</v>
      </c>
      <c r="Z31" s="61" t="e">
        <f t="shared" si="0"/>
        <v>#REF!</v>
      </c>
      <c r="AA31" s="61" t="e">
        <f t="shared" si="0"/>
        <v>#REF!</v>
      </c>
      <c r="AB31" s="61" t="e">
        <f t="shared" si="0"/>
        <v>#REF!</v>
      </c>
      <c r="AC31" s="61" t="e">
        <f t="shared" si="0"/>
        <v>#REF!</v>
      </c>
      <c r="AD31" s="61" t="e">
        <f t="shared" si="0"/>
        <v>#REF!</v>
      </c>
      <c r="AE31" s="61" t="e">
        <f t="shared" si="0"/>
        <v>#REF!</v>
      </c>
      <c r="AF31" s="61" t="e">
        <f t="shared" si="0"/>
        <v>#REF!</v>
      </c>
      <c r="AG31" s="61" t="e">
        <f t="shared" si="0"/>
        <v>#REF!</v>
      </c>
      <c r="AH31" s="61" t="e">
        <f t="shared" si="0"/>
        <v>#REF!</v>
      </c>
      <c r="AI31" s="61" t="e">
        <f t="shared" si="0"/>
        <v>#REF!</v>
      </c>
      <c r="AJ31" s="61" t="e">
        <f t="shared" si="0"/>
        <v>#REF!</v>
      </c>
      <c r="AK31" s="61" t="e">
        <f t="shared" si="0"/>
        <v>#REF!</v>
      </c>
      <c r="AL31" s="61" t="e">
        <f t="shared" si="0"/>
        <v>#REF!</v>
      </c>
      <c r="AM31" s="61" t="e">
        <f t="shared" si="0"/>
        <v>#REF!</v>
      </c>
      <c r="AN31" s="61" t="e">
        <f t="shared" si="0"/>
        <v>#REF!</v>
      </c>
      <c r="AO31" s="61" t="e">
        <f t="shared" si="0"/>
        <v>#REF!</v>
      </c>
      <c r="AP31" s="61" t="e">
        <f t="shared" si="0"/>
        <v>#REF!</v>
      </c>
      <c r="AQ31" s="61" t="e">
        <f t="shared" si="0"/>
        <v>#REF!</v>
      </c>
      <c r="AR31" s="61" t="e">
        <f t="shared" si="0"/>
        <v>#REF!</v>
      </c>
      <c r="AS31" s="61" t="e">
        <f t="shared" si="0"/>
        <v>#REF!</v>
      </c>
      <c r="AT31" s="61" t="e">
        <f t="shared" si="0"/>
        <v>#REF!</v>
      </c>
      <c r="AU31" s="61" t="e">
        <f t="shared" si="0"/>
        <v>#REF!</v>
      </c>
    </row>
    <row r="32" spans="2:47">
      <c r="B32" s="61">
        <f t="shared" si="1"/>
        <v>0</v>
      </c>
      <c r="C32" s="61">
        <f t="shared" si="0"/>
        <v>0</v>
      </c>
      <c r="D32" s="61">
        <f t="shared" si="0"/>
        <v>0</v>
      </c>
      <c r="E32" s="61">
        <f t="shared" si="0"/>
        <v>0</v>
      </c>
      <c r="F32" s="61">
        <f t="shared" si="0"/>
        <v>0</v>
      </c>
      <c r="G32" s="61">
        <f t="shared" si="0"/>
        <v>0</v>
      </c>
      <c r="H32" s="61">
        <f t="shared" si="0"/>
        <v>0</v>
      </c>
      <c r="I32" s="61">
        <f t="shared" si="0"/>
        <v>0</v>
      </c>
      <c r="J32" s="61">
        <f t="shared" si="0"/>
        <v>0</v>
      </c>
      <c r="K32" s="61">
        <f t="shared" si="0"/>
        <v>0</v>
      </c>
      <c r="L32" s="61" t="e">
        <f t="shared" si="0"/>
        <v>#REF!</v>
      </c>
      <c r="M32" s="61" t="e">
        <f t="shared" si="0"/>
        <v>#REF!</v>
      </c>
      <c r="N32" s="61" t="e">
        <f t="shared" si="0"/>
        <v>#REF!</v>
      </c>
      <c r="O32" s="61" t="e">
        <f t="shared" si="0"/>
        <v>#REF!</v>
      </c>
      <c r="P32" s="61" t="e">
        <f t="shared" si="0"/>
        <v>#REF!</v>
      </c>
      <c r="Q32" s="61" t="e">
        <f t="shared" si="0"/>
        <v>#REF!</v>
      </c>
      <c r="R32" s="61" t="e">
        <f t="shared" si="0"/>
        <v>#REF!</v>
      </c>
      <c r="S32" s="61" t="e">
        <f t="shared" si="0"/>
        <v>#REF!</v>
      </c>
      <c r="T32" s="61" t="e">
        <f t="shared" si="0"/>
        <v>#REF!</v>
      </c>
      <c r="U32" s="61" t="e">
        <f t="shared" si="0"/>
        <v>#REF!</v>
      </c>
      <c r="V32" s="61" t="e">
        <f t="shared" si="0"/>
        <v>#REF!</v>
      </c>
      <c r="W32" s="61" t="e">
        <f t="shared" si="0"/>
        <v>#REF!</v>
      </c>
      <c r="X32" s="61" t="e">
        <f t="shared" si="0"/>
        <v>#REF!</v>
      </c>
      <c r="Y32" s="61" t="e">
        <f t="shared" si="0"/>
        <v>#REF!</v>
      </c>
      <c r="Z32" s="61" t="e">
        <f t="shared" si="0"/>
        <v>#REF!</v>
      </c>
      <c r="AA32" s="61" t="e">
        <f t="shared" si="0"/>
        <v>#REF!</v>
      </c>
      <c r="AB32" s="61" t="e">
        <f t="shared" si="0"/>
        <v>#REF!</v>
      </c>
      <c r="AC32" s="61" t="e">
        <f t="shared" si="0"/>
        <v>#REF!</v>
      </c>
      <c r="AD32" s="61" t="e">
        <f t="shared" si="0"/>
        <v>#REF!</v>
      </c>
      <c r="AE32" s="61" t="e">
        <f t="shared" si="0"/>
        <v>#REF!</v>
      </c>
      <c r="AF32" s="61" t="e">
        <f t="shared" si="0"/>
        <v>#REF!</v>
      </c>
      <c r="AG32" s="61" t="e">
        <f t="shared" si="0"/>
        <v>#REF!</v>
      </c>
      <c r="AH32" s="61" t="e">
        <f t="shared" si="0"/>
        <v>#REF!</v>
      </c>
      <c r="AI32" s="61" t="e">
        <f t="shared" si="0"/>
        <v>#REF!</v>
      </c>
      <c r="AJ32" s="61" t="e">
        <f t="shared" si="0"/>
        <v>#REF!</v>
      </c>
      <c r="AK32" s="61" t="e">
        <f t="shared" si="0"/>
        <v>#REF!</v>
      </c>
      <c r="AL32" s="61" t="e">
        <f t="shared" si="0"/>
        <v>#REF!</v>
      </c>
      <c r="AM32" s="61" t="e">
        <f t="shared" si="0"/>
        <v>#REF!</v>
      </c>
      <c r="AN32" s="61" t="e">
        <f t="shared" si="0"/>
        <v>#REF!</v>
      </c>
      <c r="AO32" s="61" t="e">
        <f t="shared" si="0"/>
        <v>#REF!</v>
      </c>
      <c r="AP32" s="61" t="e">
        <f t="shared" si="0"/>
        <v>#REF!</v>
      </c>
      <c r="AQ32" s="61" t="e">
        <f t="shared" si="0"/>
        <v>#REF!</v>
      </c>
      <c r="AR32" s="61" t="e">
        <f t="shared" si="0"/>
        <v>#REF!</v>
      </c>
      <c r="AS32" s="61" t="e">
        <f t="shared" si="0"/>
        <v>#REF!</v>
      </c>
      <c r="AT32" s="61" t="e">
        <f t="shared" si="0"/>
        <v>#REF!</v>
      </c>
      <c r="AU32" s="61" t="e">
        <f t="shared" si="0"/>
        <v>#REF!</v>
      </c>
    </row>
  </sheetData>
  <phoneticPr fontId="19" type="noConversion"/>
  <conditionalFormatting sqref="B27:AU32">
    <cfRule type="cellIs" dxfId="67" priority="1" operator="notEqual">
      <formula>0</formula>
    </cfRule>
  </conditionalFormatting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2:P205"/>
  <sheetViews>
    <sheetView topLeftCell="A121" zoomScale="55" zoomScaleNormal="55" workbookViewId="0">
      <selection activeCell="H114" sqref="H114"/>
    </sheetView>
  </sheetViews>
  <sheetFormatPr baseColWidth="10" defaultColWidth="8.83203125" defaultRowHeight="14"/>
  <cols>
    <col min="1" max="1" width="11.83203125" style="57" customWidth="1"/>
    <col min="2" max="2" width="13.5" style="57" customWidth="1"/>
    <col min="3" max="10" width="26.1640625" style="57" customWidth="1"/>
    <col min="11" max="12" width="28.5" style="57" customWidth="1"/>
    <col min="13" max="13" width="13.5" style="57" customWidth="1"/>
    <col min="14" max="15" width="26.1640625" style="57" customWidth="1"/>
    <col min="16" max="16" width="30.5" style="57" customWidth="1"/>
    <col min="17" max="16384" width="8.83203125" style="57"/>
  </cols>
  <sheetData>
    <row r="2" spans="1:16">
      <c r="B2" s="58" t="str">
        <f>'INV1101'!Q$6</f>
        <v>Pos - 26ft</v>
      </c>
      <c r="C2" s="58" t="str">
        <f>'INV1101'!R$6</f>
        <v>Pos - 184ft/Neg - 158ft</v>
      </c>
      <c r="D2" s="58" t="str">
        <f>'INV1101'!S$6</f>
        <v>Pos - 342ft/Neg - 316ft</v>
      </c>
      <c r="E2" s="58" t="str">
        <f>'INV1101'!T$6</f>
        <v>Pos - 500ft/Neg - 474ft</v>
      </c>
      <c r="F2" s="58" t="str">
        <f>'INV1101'!U$6</f>
        <v>Pos - 158ft/Neg - 132ft</v>
      </c>
      <c r="G2" s="58" t="str">
        <f>'INV1101'!V$6</f>
        <v>Pos - 316ft/Neg - 290ft</v>
      </c>
      <c r="H2" s="58" t="str">
        <f>'INV1101'!W$6</f>
        <v>Pos - 474ft/Neg - 448ft</v>
      </c>
      <c r="I2" s="58" t="str">
        <f>'INV1101'!X$6</f>
        <v>Neg - 26ft</v>
      </c>
      <c r="J2" s="58" t="str">
        <f>'INV1101'!Y$6</f>
        <v>Pos - 158ft/Neg - 184ft</v>
      </c>
      <c r="K2" s="58" t="str">
        <f>'INV1101'!Z$6</f>
        <v>Pos - 316ft/Neg - 342ft</v>
      </c>
      <c r="L2" s="58" t="str">
        <f>'INV1101'!AA$6</f>
        <v>Pos - 474ft/Neg - 500ft</v>
      </c>
      <c r="M2" s="58" t="str">
        <f>'INV1101'!AB$6</f>
        <v>Neg - 94.9ft</v>
      </c>
      <c r="N2" s="58" t="str">
        <f>'INV1101'!AC$6</f>
        <v>Pos - 96.9ft/Neg - 191.7ft</v>
      </c>
      <c r="O2" s="58" t="str">
        <f>'INV1101'!AD$6</f>
        <v>Pos - 193.7ft/Neg - 288.5ft</v>
      </c>
      <c r="P2" s="58" t="str">
        <f>'INV1101'!AE$6</f>
        <v>Pos - 290.5ft/Neg - 385.4ft</v>
      </c>
    </row>
    <row r="3" spans="1:16">
      <c r="A3" s="59" t="str">
        <f ca="1">'Typical 汇总'!$B$3</f>
        <v>INV1101</v>
      </c>
      <c r="B3" s="60">
        <f>'INV1101'!Q$1</f>
        <v>40</v>
      </c>
      <c r="C3" s="60">
        <f>'INV1101'!R$1</f>
        <v>40</v>
      </c>
      <c r="D3" s="60">
        <f>'INV1101'!S$1</f>
        <v>17</v>
      </c>
      <c r="E3" s="60">
        <f>'INV1101'!T$1</f>
        <v>1</v>
      </c>
      <c r="F3" s="60">
        <f>'INV1101'!U$1</f>
        <v>0</v>
      </c>
      <c r="G3" s="60">
        <f>'INV1101'!V$1</f>
        <v>0</v>
      </c>
      <c r="H3" s="60">
        <f>'INV1101'!W$1</f>
        <v>0</v>
      </c>
      <c r="I3" s="60">
        <f>'INV1101'!X$1</f>
        <v>0</v>
      </c>
      <c r="J3" s="60">
        <f>'INV1101'!Y$1</f>
        <v>0</v>
      </c>
      <c r="K3" s="60">
        <f>'INV1101'!Z$1</f>
        <v>0</v>
      </c>
      <c r="L3" s="60">
        <f>'INV1101'!AA$1</f>
        <v>0</v>
      </c>
      <c r="M3" s="60">
        <f>'INV1101'!AB$1</f>
        <v>24</v>
      </c>
      <c r="N3" s="60">
        <f>'INV1101'!AC$1</f>
        <v>24</v>
      </c>
      <c r="O3" s="60">
        <f>'INV1101'!AD$1</f>
        <v>22</v>
      </c>
      <c r="P3" s="60">
        <f>'INV1101'!AE$1</f>
        <v>22</v>
      </c>
    </row>
    <row r="4" spans="1:16">
      <c r="A4" s="59" t="str">
        <f ca="1">'Typical 汇总'!$C$3</f>
        <v>INV1102</v>
      </c>
      <c r="B4" s="60">
        <f>'INV1102'!Q$1</f>
        <v>36</v>
      </c>
      <c r="C4" s="60">
        <f>'INV1102'!R$1</f>
        <v>36</v>
      </c>
      <c r="D4" s="60">
        <f>'INV1102'!S$1</f>
        <v>36</v>
      </c>
      <c r="E4" s="60">
        <f>'INV1102'!T$1</f>
        <v>18</v>
      </c>
      <c r="F4" s="60">
        <f>'INV1102'!U$1</f>
        <v>0</v>
      </c>
      <c r="G4" s="60">
        <f>'INV1102'!V$1</f>
        <v>0</v>
      </c>
      <c r="H4" s="60">
        <f>'INV1102'!W$1</f>
        <v>0</v>
      </c>
      <c r="I4" s="60">
        <f>'INV1102'!X$1</f>
        <v>0</v>
      </c>
      <c r="J4" s="60">
        <f>'INV1102'!Y$1</f>
        <v>0</v>
      </c>
      <c r="K4" s="60">
        <f>'INV1102'!Z$1</f>
        <v>0</v>
      </c>
      <c r="L4" s="60">
        <f>'INV1102'!AA$1</f>
        <v>0</v>
      </c>
      <c r="M4" s="60">
        <f>'INV1102'!AB$1</f>
        <v>0</v>
      </c>
      <c r="N4" s="60">
        <f>'INV1102'!AC$1</f>
        <v>0</v>
      </c>
      <c r="O4" s="60">
        <f>'INV1102'!AD$1</f>
        <v>0</v>
      </c>
      <c r="P4" s="60">
        <f>'INV1102'!AE$1</f>
        <v>0</v>
      </c>
    </row>
    <row r="5" spans="1:16">
      <c r="A5" s="59" t="str">
        <f ca="1">'Typical 汇总'!$D$3</f>
        <v>INV1103</v>
      </c>
      <c r="B5" s="60">
        <f>'INV1103'!Q$1</f>
        <v>0</v>
      </c>
      <c r="C5" s="60">
        <f>'INV1103'!R$1</f>
        <v>0</v>
      </c>
      <c r="D5" s="60">
        <f>'INV1103'!S$1</f>
        <v>0</v>
      </c>
      <c r="E5" s="60">
        <f>'INV1103'!T$1</f>
        <v>0</v>
      </c>
      <c r="F5" s="60">
        <f>'INV1103'!U$1</f>
        <v>0</v>
      </c>
      <c r="G5" s="60">
        <f>'INV1103'!V$1</f>
        <v>0</v>
      </c>
      <c r="H5" s="60">
        <f>'INV1103'!W$1</f>
        <v>0</v>
      </c>
      <c r="I5" s="60">
        <f>'INV1103'!X$1</f>
        <v>49</v>
      </c>
      <c r="J5" s="60">
        <f>'INV1103'!Y$1</f>
        <v>45</v>
      </c>
      <c r="K5" s="60">
        <f>'INV1103'!Z$1</f>
        <v>28</v>
      </c>
      <c r="L5" s="60">
        <f>'INV1103'!AA$1</f>
        <v>10</v>
      </c>
      <c r="M5" s="60">
        <f>'INV1103'!AB$1</f>
        <v>0</v>
      </c>
      <c r="N5" s="60">
        <f>'INV1103'!AC$1</f>
        <v>0</v>
      </c>
      <c r="O5" s="60">
        <f>'INV1103'!AD$1</f>
        <v>0</v>
      </c>
      <c r="P5" s="60">
        <f>'INV1103'!AE$1</f>
        <v>0</v>
      </c>
    </row>
    <row r="6" spans="1:16">
      <c r="A6" s="59" t="str">
        <f ca="1">'Typical 汇总'!$E$3</f>
        <v>INV1104</v>
      </c>
      <c r="B6" s="60">
        <f>'INV1104'!Q$1</f>
        <v>36</v>
      </c>
      <c r="C6" s="60">
        <f>'INV1104'!R$1</f>
        <v>36</v>
      </c>
      <c r="D6" s="60">
        <f>'INV1104'!S$1</f>
        <v>36</v>
      </c>
      <c r="E6" s="60">
        <f>'INV1104'!T$1</f>
        <v>18</v>
      </c>
      <c r="F6" s="60">
        <f>'INV1104'!U$1</f>
        <v>0</v>
      </c>
      <c r="G6" s="60">
        <f>'INV1104'!V$1</f>
        <v>0</v>
      </c>
      <c r="H6" s="60">
        <f>'INV1104'!W$1</f>
        <v>0</v>
      </c>
      <c r="I6" s="60">
        <f>'INV1104'!X$1</f>
        <v>0</v>
      </c>
      <c r="J6" s="60">
        <f>'INV1104'!Y$1</f>
        <v>0</v>
      </c>
      <c r="K6" s="60">
        <f>'INV1104'!Z$1</f>
        <v>0</v>
      </c>
      <c r="L6" s="60">
        <f>'INV1104'!AA$1</f>
        <v>0</v>
      </c>
      <c r="M6" s="60">
        <f>'INV1104'!AB$1</f>
        <v>0</v>
      </c>
      <c r="N6" s="60">
        <f>'INV1104'!AC$1</f>
        <v>0</v>
      </c>
      <c r="O6" s="60">
        <f>'INV1104'!AD$1</f>
        <v>0</v>
      </c>
      <c r="P6" s="60">
        <f>'INV1104'!AE$1</f>
        <v>0</v>
      </c>
    </row>
    <row r="7" spans="1:16">
      <c r="A7" s="59" t="str">
        <f ca="1">'Typical 汇总'!$F$3</f>
        <v>INV1105</v>
      </c>
      <c r="B7" s="60">
        <f>'INV1105'!Q$1</f>
        <v>0</v>
      </c>
      <c r="C7" s="60">
        <f>'INV1105'!R$1</f>
        <v>0</v>
      </c>
      <c r="D7" s="60">
        <f>'INV1105'!S$1</f>
        <v>0</v>
      </c>
      <c r="E7" s="60">
        <f>'INV1105'!T$1</f>
        <v>0</v>
      </c>
      <c r="F7" s="60">
        <f>'INV1105'!U$1</f>
        <v>0</v>
      </c>
      <c r="G7" s="60">
        <f>'INV1105'!V$1</f>
        <v>0</v>
      </c>
      <c r="H7" s="60">
        <f>'INV1105'!W$1</f>
        <v>0</v>
      </c>
      <c r="I7" s="60">
        <f>'INV1105'!X$1</f>
        <v>117</v>
      </c>
      <c r="J7" s="60">
        <f>'INV1105'!Y$1</f>
        <v>6</v>
      </c>
      <c r="K7" s="60">
        <f>'INV1105'!Z$1</f>
        <v>2</v>
      </c>
      <c r="L7" s="60">
        <f>'INV1105'!AA$1</f>
        <v>2</v>
      </c>
      <c r="M7" s="60">
        <f>'INV1105'!AB$1</f>
        <v>0</v>
      </c>
      <c r="N7" s="60">
        <f>'INV1105'!AC$1</f>
        <v>0</v>
      </c>
      <c r="O7" s="60">
        <f>'INV1105'!AD$1</f>
        <v>0</v>
      </c>
      <c r="P7" s="60">
        <f>'INV1105'!AE$1</f>
        <v>0</v>
      </c>
    </row>
    <row r="8" spans="1:16">
      <c r="A8" s="59" t="str">
        <f ca="1">'Typical 汇总'!$G$3</f>
        <v>INV1106</v>
      </c>
      <c r="B8" s="60">
        <f>'INV1106'!Q$1</f>
        <v>16</v>
      </c>
      <c r="C8" s="60">
        <f>'INV1106'!R$1</f>
        <v>16</v>
      </c>
      <c r="D8" s="60">
        <f>'INV1106'!S$1</f>
        <v>16</v>
      </c>
      <c r="E8" s="60">
        <f>'INV1106'!T$1</f>
        <v>16</v>
      </c>
      <c r="F8" s="60">
        <f>'INV1106'!U$1</f>
        <v>0</v>
      </c>
      <c r="G8" s="60">
        <f>'INV1106'!V$1</f>
        <v>0</v>
      </c>
      <c r="H8" s="60">
        <f>'INV1106'!W$1</f>
        <v>0</v>
      </c>
      <c r="I8" s="60">
        <f>'INV1106'!X$1</f>
        <v>16</v>
      </c>
      <c r="J8" s="60">
        <f>'INV1106'!Y$1</f>
        <v>16</v>
      </c>
      <c r="K8" s="60">
        <f>'INV1106'!Z$1</f>
        <v>16</v>
      </c>
      <c r="L8" s="60">
        <f>'INV1106'!AA$1</f>
        <v>16</v>
      </c>
      <c r="M8" s="60">
        <f>'INV1106'!AB$1</f>
        <v>0</v>
      </c>
      <c r="N8" s="60">
        <f>'INV1106'!AC$1</f>
        <v>0</v>
      </c>
      <c r="O8" s="60">
        <f>'INV1106'!AD$1</f>
        <v>0</v>
      </c>
      <c r="P8" s="60">
        <f>'INV1106'!AE$1</f>
        <v>0</v>
      </c>
    </row>
    <row r="9" spans="1:16">
      <c r="A9" s="59" t="str">
        <f ca="1">'Typical 汇总'!$H$3</f>
        <v>INV1107</v>
      </c>
      <c r="B9" s="60">
        <f>'INV1107'!Q$1</f>
        <v>12</v>
      </c>
      <c r="C9" s="60">
        <f>'INV1107'!R$1</f>
        <v>12</v>
      </c>
      <c r="D9" s="60">
        <f>'INV1107'!S$1</f>
        <v>12</v>
      </c>
      <c r="E9" s="60">
        <f>'INV1107'!T$1</f>
        <v>12</v>
      </c>
      <c r="F9" s="60">
        <f>'INV1107'!U$1</f>
        <v>0</v>
      </c>
      <c r="G9" s="60">
        <f>'INV1107'!V$1</f>
        <v>0</v>
      </c>
      <c r="H9" s="60">
        <f>'INV1107'!W$1</f>
        <v>0</v>
      </c>
      <c r="I9" s="60">
        <f>'INV1107'!X$1</f>
        <v>19</v>
      </c>
      <c r="J9" s="60">
        <f>'INV1107'!Y$1</f>
        <v>19</v>
      </c>
      <c r="K9" s="60">
        <f>'INV1107'!Z$1</f>
        <v>19</v>
      </c>
      <c r="L9" s="60">
        <f>'INV1107'!AA$1</f>
        <v>19</v>
      </c>
      <c r="M9" s="60">
        <f>'INV1107'!AB$1</f>
        <v>0</v>
      </c>
      <c r="N9" s="60">
        <f>'INV1107'!AC$1</f>
        <v>0</v>
      </c>
      <c r="O9" s="60">
        <f>'INV1107'!AD$1</f>
        <v>0</v>
      </c>
      <c r="P9" s="60">
        <f>'INV1107'!AE$1</f>
        <v>0</v>
      </c>
    </row>
    <row r="10" spans="1:16">
      <c r="A10" s="59" t="str">
        <f ca="1">'Typical 汇总'!$I$3</f>
        <v>INV1202</v>
      </c>
      <c r="B10" s="60">
        <f>'INV1202'!Q$1</f>
        <v>36</v>
      </c>
      <c r="C10" s="60">
        <f>'INV1202'!R$1</f>
        <v>36</v>
      </c>
      <c r="D10" s="60">
        <f>'INV1202'!S$1</f>
        <v>36</v>
      </c>
      <c r="E10" s="60">
        <f>'INV1202'!T$1</f>
        <v>18</v>
      </c>
      <c r="F10" s="60">
        <f>'INV1202'!U$1</f>
        <v>0</v>
      </c>
      <c r="G10" s="60">
        <f>'INV1202'!V$1</f>
        <v>0</v>
      </c>
      <c r="H10" s="60">
        <f>'INV1202'!W$1</f>
        <v>0</v>
      </c>
      <c r="I10" s="60">
        <f>'INV1202'!X$1</f>
        <v>0</v>
      </c>
      <c r="J10" s="60">
        <f>'INV1202'!Y$1</f>
        <v>0</v>
      </c>
      <c r="K10" s="60">
        <f>'INV1202'!Z$1</f>
        <v>0</v>
      </c>
      <c r="L10" s="60">
        <f>'INV1202'!AA$1</f>
        <v>0</v>
      </c>
      <c r="M10" s="60">
        <f>'INV1202'!AB$1</f>
        <v>0</v>
      </c>
      <c r="N10" s="60">
        <f>'INV1202'!AC$1</f>
        <v>0</v>
      </c>
      <c r="O10" s="60">
        <f>'INV1202'!AD$1</f>
        <v>0</v>
      </c>
      <c r="P10" s="60">
        <f>'INV1202'!AE$1</f>
        <v>0</v>
      </c>
    </row>
    <row r="11" spans="1:16">
      <c r="A11" s="59" t="str">
        <f ca="1">'Typical 汇总'!$J$3</f>
        <v>INV1201</v>
      </c>
      <c r="B11" s="60">
        <f>'INV1201'!Q$1</f>
        <v>36</v>
      </c>
      <c r="C11" s="60">
        <f>'INV1201'!R$1</f>
        <v>36</v>
      </c>
      <c r="D11" s="60">
        <f>'INV1201'!S$1</f>
        <v>36</v>
      </c>
      <c r="E11" s="60">
        <f>'INV1201'!T$1</f>
        <v>18</v>
      </c>
      <c r="F11" s="60">
        <f>'INV1201'!U$1</f>
        <v>0</v>
      </c>
      <c r="G11" s="60">
        <f>'INV1201'!V$1</f>
        <v>0</v>
      </c>
      <c r="H11" s="60">
        <f>'INV1201'!W$1</f>
        <v>0</v>
      </c>
      <c r="I11" s="60">
        <f>'INV1201'!X$1</f>
        <v>0</v>
      </c>
      <c r="J11" s="60">
        <f>'INV1201'!Y$1</f>
        <v>0</v>
      </c>
      <c r="K11" s="60">
        <f>'INV1201'!Z$1</f>
        <v>0</v>
      </c>
      <c r="L11" s="60">
        <f>'INV1201'!AA$1</f>
        <v>0</v>
      </c>
      <c r="M11" s="60">
        <f>'INV1201'!AB$1</f>
        <v>0</v>
      </c>
      <c r="N11" s="60">
        <f>'INV1201'!AC$1</f>
        <v>0</v>
      </c>
      <c r="O11" s="60">
        <f>'INV1201'!AD$1</f>
        <v>0</v>
      </c>
      <c r="P11" s="60">
        <f>'INV1201'!AE$1</f>
        <v>0</v>
      </c>
    </row>
    <row r="12" spans="1:16">
      <c r="A12" s="59" t="str">
        <f ca="1">'Typical 汇总'!$K$3</f>
        <v>INV1203</v>
      </c>
      <c r="B12" s="60">
        <f>'INV1203'!Q$1</f>
        <v>36</v>
      </c>
      <c r="C12" s="60">
        <f>'INV1203'!R$1</f>
        <v>36</v>
      </c>
      <c r="D12" s="60">
        <f>'INV1203'!S$1</f>
        <v>36</v>
      </c>
      <c r="E12" s="60">
        <f>'INV1203'!T$1</f>
        <v>18</v>
      </c>
      <c r="F12" s="60">
        <f>'INV1203'!U$1</f>
        <v>0</v>
      </c>
      <c r="G12" s="60">
        <f>'INV1203'!V$1</f>
        <v>0</v>
      </c>
      <c r="H12" s="60">
        <f>'INV1203'!W$1</f>
        <v>0</v>
      </c>
      <c r="I12" s="60">
        <f>'INV1203'!X$1</f>
        <v>0</v>
      </c>
      <c r="J12" s="60">
        <f>'INV1203'!Y$1</f>
        <v>0</v>
      </c>
      <c r="K12" s="60">
        <f>'INV1203'!Z$1</f>
        <v>0</v>
      </c>
      <c r="L12" s="60">
        <f>'INV1203'!AA$1</f>
        <v>0</v>
      </c>
      <c r="M12" s="60">
        <f>'INV1203'!AB$1</f>
        <v>0</v>
      </c>
      <c r="N12" s="60">
        <f>'INV1203'!AC$1</f>
        <v>0</v>
      </c>
      <c r="O12" s="60">
        <f>'INV1203'!AD$1</f>
        <v>0</v>
      </c>
      <c r="P12" s="60">
        <f>'INV1203'!AE$1</f>
        <v>0</v>
      </c>
    </row>
    <row r="13" spans="1:16">
      <c r="A13" s="59" t="e">
        <f>'Typical 汇总'!$L$3</f>
        <v>#REF!</v>
      </c>
      <c r="B13" s="60" t="e">
        <f>#REF!</f>
        <v>#REF!</v>
      </c>
      <c r="C13" s="60" t="e">
        <f>#REF!</f>
        <v>#REF!</v>
      </c>
      <c r="D13" s="60" t="e">
        <f>#REF!</f>
        <v>#REF!</v>
      </c>
      <c r="E13" s="60" t="e">
        <f>#REF!</f>
        <v>#REF!</v>
      </c>
      <c r="F13" s="60" t="e">
        <f>#REF!</f>
        <v>#REF!</v>
      </c>
      <c r="G13" s="60" t="e">
        <f>#REF!</f>
        <v>#REF!</v>
      </c>
      <c r="H13" s="60" t="e">
        <f>#REF!</f>
        <v>#REF!</v>
      </c>
      <c r="I13" s="60" t="e">
        <f>#REF!</f>
        <v>#REF!</v>
      </c>
      <c r="J13" s="60" t="e">
        <f>#REF!</f>
        <v>#REF!</v>
      </c>
      <c r="K13" s="60" t="e">
        <f>#REF!</f>
        <v>#REF!</v>
      </c>
      <c r="L13" s="60" t="e">
        <f>#REF!</f>
        <v>#REF!</v>
      </c>
      <c r="M13" s="60" t="e">
        <f>#REF!</f>
        <v>#REF!</v>
      </c>
      <c r="N13" s="60" t="e">
        <f>#REF!</f>
        <v>#REF!</v>
      </c>
      <c r="O13" s="60" t="e">
        <f>#REF!</f>
        <v>#REF!</v>
      </c>
      <c r="P13" s="60" t="e">
        <f>#REF!</f>
        <v>#REF!</v>
      </c>
    </row>
    <row r="14" spans="1:16">
      <c r="A14" s="59" t="e">
        <f>'Typical 汇总'!$M$3</f>
        <v>#REF!</v>
      </c>
      <c r="B14" s="60" t="e">
        <f>#REF!</f>
        <v>#REF!</v>
      </c>
      <c r="C14" s="60" t="e">
        <f>#REF!</f>
        <v>#REF!</v>
      </c>
      <c r="D14" s="60" t="e">
        <f>#REF!</f>
        <v>#REF!</v>
      </c>
      <c r="E14" s="60" t="e">
        <f>#REF!</f>
        <v>#REF!</v>
      </c>
      <c r="F14" s="60" t="e">
        <f>#REF!</f>
        <v>#REF!</v>
      </c>
      <c r="G14" s="60" t="e">
        <f>#REF!</f>
        <v>#REF!</v>
      </c>
      <c r="H14" s="60" t="e">
        <f>#REF!</f>
        <v>#REF!</v>
      </c>
      <c r="I14" s="60" t="e">
        <f>#REF!</f>
        <v>#REF!</v>
      </c>
      <c r="J14" s="60" t="e">
        <f>#REF!</f>
        <v>#REF!</v>
      </c>
      <c r="K14" s="60" t="e">
        <f>#REF!</f>
        <v>#REF!</v>
      </c>
      <c r="L14" s="60" t="e">
        <f>#REF!</f>
        <v>#REF!</v>
      </c>
      <c r="M14" s="60" t="e">
        <f>#REF!</f>
        <v>#REF!</v>
      </c>
      <c r="N14" s="60" t="e">
        <f>#REF!</f>
        <v>#REF!</v>
      </c>
      <c r="O14" s="60" t="e">
        <f>#REF!</f>
        <v>#REF!</v>
      </c>
      <c r="P14" s="60" t="e">
        <f>#REF!</f>
        <v>#REF!</v>
      </c>
    </row>
    <row r="15" spans="1:16">
      <c r="A15" s="59" t="e">
        <f>'Typical 汇总'!$N$3</f>
        <v>#REF!</v>
      </c>
      <c r="B15" s="60" t="e">
        <f>#REF!</f>
        <v>#REF!</v>
      </c>
      <c r="C15" s="60" t="e">
        <f>#REF!</f>
        <v>#REF!</v>
      </c>
      <c r="D15" s="60" t="e">
        <f>#REF!</f>
        <v>#REF!</v>
      </c>
      <c r="E15" s="60" t="e">
        <f>#REF!</f>
        <v>#REF!</v>
      </c>
      <c r="F15" s="60" t="e">
        <f>#REF!</f>
        <v>#REF!</v>
      </c>
      <c r="G15" s="60" t="e">
        <f>#REF!</f>
        <v>#REF!</v>
      </c>
      <c r="H15" s="60" t="e">
        <f>#REF!</f>
        <v>#REF!</v>
      </c>
      <c r="I15" s="60" t="e">
        <f>#REF!</f>
        <v>#REF!</v>
      </c>
      <c r="J15" s="60" t="e">
        <f>#REF!</f>
        <v>#REF!</v>
      </c>
      <c r="K15" s="60" t="e">
        <f>#REF!</f>
        <v>#REF!</v>
      </c>
      <c r="L15" s="60" t="e">
        <f>#REF!</f>
        <v>#REF!</v>
      </c>
      <c r="M15" s="60" t="e">
        <f>#REF!</f>
        <v>#REF!</v>
      </c>
      <c r="N15" s="60" t="e">
        <f>#REF!</f>
        <v>#REF!</v>
      </c>
      <c r="O15" s="60" t="e">
        <f>#REF!</f>
        <v>#REF!</v>
      </c>
      <c r="P15" s="60" t="e">
        <f>#REF!</f>
        <v>#REF!</v>
      </c>
    </row>
    <row r="16" spans="1:16">
      <c r="A16" s="59" t="e">
        <f>'Typical 汇总'!$O$3</f>
        <v>#REF!</v>
      </c>
      <c r="B16" s="60" t="e">
        <f>#REF!</f>
        <v>#REF!</v>
      </c>
      <c r="C16" s="60" t="e">
        <f>#REF!</f>
        <v>#REF!</v>
      </c>
      <c r="D16" s="60" t="e">
        <f>#REF!</f>
        <v>#REF!</v>
      </c>
      <c r="E16" s="60" t="e">
        <f>#REF!</f>
        <v>#REF!</v>
      </c>
      <c r="F16" s="60" t="e">
        <f>#REF!</f>
        <v>#REF!</v>
      </c>
      <c r="G16" s="60" t="e">
        <f>#REF!</f>
        <v>#REF!</v>
      </c>
      <c r="H16" s="60" t="e">
        <f>#REF!</f>
        <v>#REF!</v>
      </c>
      <c r="I16" s="60" t="e">
        <f>#REF!</f>
        <v>#REF!</v>
      </c>
      <c r="J16" s="60" t="e">
        <f>#REF!</f>
        <v>#REF!</v>
      </c>
      <c r="K16" s="60" t="e">
        <f>#REF!</f>
        <v>#REF!</v>
      </c>
      <c r="L16" s="60" t="e">
        <f>#REF!</f>
        <v>#REF!</v>
      </c>
      <c r="M16" s="60" t="e">
        <f>#REF!</f>
        <v>#REF!</v>
      </c>
      <c r="N16" s="60" t="e">
        <f>#REF!</f>
        <v>#REF!</v>
      </c>
      <c r="O16" s="60" t="e">
        <f>#REF!</f>
        <v>#REF!</v>
      </c>
      <c r="P16" s="60" t="e">
        <f>#REF!</f>
        <v>#REF!</v>
      </c>
    </row>
    <row r="17" spans="1:16">
      <c r="A17" s="59" t="e">
        <f>'Typical 汇总'!$P$3</f>
        <v>#REF!</v>
      </c>
      <c r="B17" s="60" t="e">
        <f>#REF!</f>
        <v>#REF!</v>
      </c>
      <c r="C17" s="60" t="e">
        <f>#REF!</f>
        <v>#REF!</v>
      </c>
      <c r="D17" s="60" t="e">
        <f>#REF!</f>
        <v>#REF!</v>
      </c>
      <c r="E17" s="60" t="e">
        <f>#REF!</f>
        <v>#REF!</v>
      </c>
      <c r="F17" s="60" t="e">
        <f>#REF!</f>
        <v>#REF!</v>
      </c>
      <c r="G17" s="60" t="e">
        <f>#REF!</f>
        <v>#REF!</v>
      </c>
      <c r="H17" s="60" t="e">
        <f>#REF!</f>
        <v>#REF!</v>
      </c>
      <c r="I17" s="60" t="e">
        <f>#REF!</f>
        <v>#REF!</v>
      </c>
      <c r="J17" s="60" t="e">
        <f>#REF!</f>
        <v>#REF!</v>
      </c>
      <c r="K17" s="60" t="e">
        <f>#REF!</f>
        <v>#REF!</v>
      </c>
      <c r="L17" s="60" t="e">
        <f>#REF!</f>
        <v>#REF!</v>
      </c>
      <c r="M17" s="60" t="e">
        <f>#REF!</f>
        <v>#REF!</v>
      </c>
      <c r="N17" s="60" t="e">
        <f>#REF!</f>
        <v>#REF!</v>
      </c>
      <c r="O17" s="60" t="e">
        <f>#REF!</f>
        <v>#REF!</v>
      </c>
      <c r="P17" s="60" t="e">
        <f>#REF!</f>
        <v>#REF!</v>
      </c>
    </row>
    <row r="18" spans="1:16">
      <c r="A18" s="59" t="e">
        <f>'Typical 汇总'!$Q$3</f>
        <v>#REF!</v>
      </c>
      <c r="B18" s="60" t="e">
        <f>#REF!</f>
        <v>#REF!</v>
      </c>
      <c r="C18" s="60" t="e">
        <f>#REF!</f>
        <v>#REF!</v>
      </c>
      <c r="D18" s="60" t="e">
        <f>#REF!</f>
        <v>#REF!</v>
      </c>
      <c r="E18" s="60" t="e">
        <f>#REF!</f>
        <v>#REF!</v>
      </c>
      <c r="F18" s="60" t="e">
        <f>#REF!</f>
        <v>#REF!</v>
      </c>
      <c r="G18" s="60" t="e">
        <f>#REF!</f>
        <v>#REF!</v>
      </c>
      <c r="H18" s="60" t="e">
        <f>#REF!</f>
        <v>#REF!</v>
      </c>
      <c r="I18" s="60" t="e">
        <f>#REF!</f>
        <v>#REF!</v>
      </c>
      <c r="J18" s="60" t="e">
        <f>#REF!</f>
        <v>#REF!</v>
      </c>
      <c r="K18" s="60" t="e">
        <f>#REF!</f>
        <v>#REF!</v>
      </c>
      <c r="L18" s="60" t="e">
        <f>#REF!</f>
        <v>#REF!</v>
      </c>
      <c r="M18" s="60" t="e">
        <f>#REF!</f>
        <v>#REF!</v>
      </c>
      <c r="N18" s="60" t="e">
        <f>#REF!</f>
        <v>#REF!</v>
      </c>
      <c r="O18" s="60" t="e">
        <f>#REF!</f>
        <v>#REF!</v>
      </c>
      <c r="P18" s="60" t="e">
        <f>#REF!</f>
        <v>#REF!</v>
      </c>
    </row>
    <row r="19" spans="1:16">
      <c r="A19" s="59" t="e">
        <f>'Typical 汇总'!$R$3</f>
        <v>#REF!</v>
      </c>
      <c r="B19" s="60" t="e">
        <f>#REF!</f>
        <v>#REF!</v>
      </c>
      <c r="C19" s="60" t="e">
        <f>#REF!</f>
        <v>#REF!</v>
      </c>
      <c r="D19" s="60" t="e">
        <f>#REF!</f>
        <v>#REF!</v>
      </c>
      <c r="E19" s="60" t="e">
        <f>#REF!</f>
        <v>#REF!</v>
      </c>
      <c r="F19" s="60" t="e">
        <f>#REF!</f>
        <v>#REF!</v>
      </c>
      <c r="G19" s="60" t="e">
        <f>#REF!</f>
        <v>#REF!</v>
      </c>
      <c r="H19" s="60" t="e">
        <f>#REF!</f>
        <v>#REF!</v>
      </c>
      <c r="I19" s="60" t="e">
        <f>#REF!</f>
        <v>#REF!</v>
      </c>
      <c r="J19" s="60" t="e">
        <f>#REF!</f>
        <v>#REF!</v>
      </c>
      <c r="K19" s="60" t="e">
        <f>#REF!</f>
        <v>#REF!</v>
      </c>
      <c r="L19" s="60" t="e">
        <f>#REF!</f>
        <v>#REF!</v>
      </c>
      <c r="M19" s="60" t="e">
        <f>#REF!</f>
        <v>#REF!</v>
      </c>
      <c r="N19" s="60" t="e">
        <f>#REF!</f>
        <v>#REF!</v>
      </c>
      <c r="O19" s="60" t="e">
        <f>#REF!</f>
        <v>#REF!</v>
      </c>
      <c r="P19" s="60" t="e">
        <f>#REF!</f>
        <v>#REF!</v>
      </c>
    </row>
    <row r="20" spans="1:16">
      <c r="A20" s="59" t="e">
        <f>'Typical 汇总'!$S$3</f>
        <v>#REF!</v>
      </c>
      <c r="B20" s="60" t="e">
        <f>#REF!</f>
        <v>#REF!</v>
      </c>
      <c r="C20" s="60" t="e">
        <f>#REF!</f>
        <v>#REF!</v>
      </c>
      <c r="D20" s="60" t="e">
        <f>#REF!</f>
        <v>#REF!</v>
      </c>
      <c r="E20" s="60" t="e">
        <f>#REF!</f>
        <v>#REF!</v>
      </c>
      <c r="F20" s="60" t="e">
        <f>#REF!</f>
        <v>#REF!</v>
      </c>
      <c r="G20" s="60" t="e">
        <f>#REF!</f>
        <v>#REF!</v>
      </c>
      <c r="H20" s="60" t="e">
        <f>#REF!</f>
        <v>#REF!</v>
      </c>
      <c r="I20" s="60" t="e">
        <f>#REF!</f>
        <v>#REF!</v>
      </c>
      <c r="J20" s="60" t="e">
        <f>#REF!</f>
        <v>#REF!</v>
      </c>
      <c r="K20" s="60" t="e">
        <f>#REF!</f>
        <v>#REF!</v>
      </c>
      <c r="L20" s="60" t="e">
        <f>#REF!</f>
        <v>#REF!</v>
      </c>
      <c r="M20" s="60" t="e">
        <f>#REF!</f>
        <v>#REF!</v>
      </c>
      <c r="N20" s="60" t="e">
        <f>#REF!</f>
        <v>#REF!</v>
      </c>
      <c r="O20" s="60" t="e">
        <f>#REF!</f>
        <v>#REF!</v>
      </c>
      <c r="P20" s="60" t="e">
        <f>#REF!</f>
        <v>#REF!</v>
      </c>
    </row>
    <row r="21" spans="1:16">
      <c r="A21" s="59" t="e">
        <f>'Typical 汇总'!$T$3</f>
        <v>#REF!</v>
      </c>
      <c r="B21" s="60" t="e">
        <f>#REF!</f>
        <v>#REF!</v>
      </c>
      <c r="C21" s="60" t="e">
        <f>#REF!</f>
        <v>#REF!</v>
      </c>
      <c r="D21" s="60" t="e">
        <f>#REF!</f>
        <v>#REF!</v>
      </c>
      <c r="E21" s="60" t="e">
        <f>#REF!</f>
        <v>#REF!</v>
      </c>
      <c r="F21" s="60" t="e">
        <f>#REF!</f>
        <v>#REF!</v>
      </c>
      <c r="G21" s="60" t="e">
        <f>#REF!</f>
        <v>#REF!</v>
      </c>
      <c r="H21" s="60" t="e">
        <f>#REF!</f>
        <v>#REF!</v>
      </c>
      <c r="I21" s="60" t="e">
        <f>#REF!</f>
        <v>#REF!</v>
      </c>
      <c r="J21" s="60" t="e">
        <f>#REF!</f>
        <v>#REF!</v>
      </c>
      <c r="K21" s="60" t="e">
        <f>#REF!</f>
        <v>#REF!</v>
      </c>
      <c r="L21" s="60" t="e">
        <f>#REF!</f>
        <v>#REF!</v>
      </c>
      <c r="M21" s="60" t="e">
        <f>#REF!</f>
        <v>#REF!</v>
      </c>
      <c r="N21" s="60" t="e">
        <f>#REF!</f>
        <v>#REF!</v>
      </c>
      <c r="O21" s="60" t="e">
        <f>#REF!</f>
        <v>#REF!</v>
      </c>
      <c r="P21" s="60" t="e">
        <f>#REF!</f>
        <v>#REF!</v>
      </c>
    </row>
    <row r="22" spans="1:16">
      <c r="A22" s="59" t="e">
        <f>'Typical 汇总'!$U$3</f>
        <v>#REF!</v>
      </c>
      <c r="B22" s="60" t="e">
        <f>#REF!</f>
        <v>#REF!</v>
      </c>
      <c r="C22" s="60" t="e">
        <f>#REF!</f>
        <v>#REF!</v>
      </c>
      <c r="D22" s="60" t="e">
        <f>#REF!</f>
        <v>#REF!</v>
      </c>
      <c r="E22" s="60" t="e">
        <f>#REF!</f>
        <v>#REF!</v>
      </c>
      <c r="F22" s="60" t="e">
        <f>#REF!</f>
        <v>#REF!</v>
      </c>
      <c r="G22" s="60" t="e">
        <f>#REF!</f>
        <v>#REF!</v>
      </c>
      <c r="H22" s="60" t="e">
        <f>#REF!</f>
        <v>#REF!</v>
      </c>
      <c r="I22" s="60" t="e">
        <f>#REF!</f>
        <v>#REF!</v>
      </c>
      <c r="J22" s="60" t="e">
        <f>#REF!</f>
        <v>#REF!</v>
      </c>
      <c r="K22" s="60" t="e">
        <f>#REF!</f>
        <v>#REF!</v>
      </c>
      <c r="L22" s="60" t="e">
        <f>#REF!</f>
        <v>#REF!</v>
      </c>
      <c r="M22" s="60" t="e">
        <f>#REF!</f>
        <v>#REF!</v>
      </c>
      <c r="N22" s="60" t="e">
        <f>#REF!</f>
        <v>#REF!</v>
      </c>
      <c r="O22" s="60" t="e">
        <f>#REF!</f>
        <v>#REF!</v>
      </c>
      <c r="P22" s="60" t="e">
        <f>#REF!</f>
        <v>#REF!</v>
      </c>
    </row>
    <row r="23" spans="1:16">
      <c r="A23" s="59" t="e">
        <f>'Typical 汇总'!$V$3</f>
        <v>#REF!</v>
      </c>
      <c r="B23" s="60" t="e">
        <f>#REF!</f>
        <v>#REF!</v>
      </c>
      <c r="C23" s="60" t="e">
        <f>#REF!</f>
        <v>#REF!</v>
      </c>
      <c r="D23" s="60" t="e">
        <f>#REF!</f>
        <v>#REF!</v>
      </c>
      <c r="E23" s="60" t="e">
        <f>#REF!</f>
        <v>#REF!</v>
      </c>
      <c r="F23" s="60" t="e">
        <f>#REF!</f>
        <v>#REF!</v>
      </c>
      <c r="G23" s="60" t="e">
        <f>#REF!</f>
        <v>#REF!</v>
      </c>
      <c r="H23" s="60" t="e">
        <f>#REF!</f>
        <v>#REF!</v>
      </c>
      <c r="I23" s="60" t="e">
        <f>#REF!</f>
        <v>#REF!</v>
      </c>
      <c r="J23" s="60" t="e">
        <f>#REF!</f>
        <v>#REF!</v>
      </c>
      <c r="K23" s="60" t="e">
        <f>#REF!</f>
        <v>#REF!</v>
      </c>
      <c r="L23" s="60" t="e">
        <f>#REF!</f>
        <v>#REF!</v>
      </c>
      <c r="M23" s="60" t="e">
        <f>#REF!</f>
        <v>#REF!</v>
      </c>
      <c r="N23" s="60" t="e">
        <f>#REF!</f>
        <v>#REF!</v>
      </c>
      <c r="O23" s="60" t="e">
        <f>#REF!</f>
        <v>#REF!</v>
      </c>
      <c r="P23" s="60" t="e">
        <f>#REF!</f>
        <v>#REF!</v>
      </c>
    </row>
    <row r="24" spans="1:16">
      <c r="A24" s="59" t="e">
        <f>'Typical 汇总'!$W$3</f>
        <v>#REF!</v>
      </c>
      <c r="B24" s="60" t="e">
        <f>#REF!</f>
        <v>#REF!</v>
      </c>
      <c r="C24" s="60" t="e">
        <f>#REF!</f>
        <v>#REF!</v>
      </c>
      <c r="D24" s="60" t="e">
        <f>#REF!</f>
        <v>#REF!</v>
      </c>
      <c r="E24" s="60" t="e">
        <f>#REF!</f>
        <v>#REF!</v>
      </c>
      <c r="F24" s="60" t="e">
        <f>#REF!</f>
        <v>#REF!</v>
      </c>
      <c r="G24" s="60" t="e">
        <f>#REF!</f>
        <v>#REF!</v>
      </c>
      <c r="H24" s="60" t="e">
        <f>#REF!</f>
        <v>#REF!</v>
      </c>
      <c r="I24" s="60" t="e">
        <f>#REF!</f>
        <v>#REF!</v>
      </c>
      <c r="J24" s="60" t="e">
        <f>#REF!</f>
        <v>#REF!</v>
      </c>
      <c r="K24" s="60" t="e">
        <f>#REF!</f>
        <v>#REF!</v>
      </c>
      <c r="L24" s="60" t="e">
        <f>#REF!</f>
        <v>#REF!</v>
      </c>
      <c r="M24" s="60" t="e">
        <f>#REF!</f>
        <v>#REF!</v>
      </c>
      <c r="N24" s="60" t="e">
        <f>#REF!</f>
        <v>#REF!</v>
      </c>
      <c r="O24" s="60" t="e">
        <f>#REF!</f>
        <v>#REF!</v>
      </c>
      <c r="P24" s="60" t="e">
        <f>#REF!</f>
        <v>#REF!</v>
      </c>
    </row>
    <row r="25" spans="1:16">
      <c r="A25" s="59" t="e">
        <f>'Typical 汇总'!$X$3</f>
        <v>#REF!</v>
      </c>
      <c r="B25" s="60" t="e">
        <f>#REF!</f>
        <v>#REF!</v>
      </c>
      <c r="C25" s="60" t="e">
        <f>#REF!</f>
        <v>#REF!</v>
      </c>
      <c r="D25" s="60" t="e">
        <f>#REF!</f>
        <v>#REF!</v>
      </c>
      <c r="E25" s="60" t="e">
        <f>#REF!</f>
        <v>#REF!</v>
      </c>
      <c r="F25" s="60" t="e">
        <f>#REF!</f>
        <v>#REF!</v>
      </c>
      <c r="G25" s="60" t="e">
        <f>#REF!</f>
        <v>#REF!</v>
      </c>
      <c r="H25" s="60" t="e">
        <f>#REF!</f>
        <v>#REF!</v>
      </c>
      <c r="I25" s="60" t="e">
        <f>#REF!</f>
        <v>#REF!</v>
      </c>
      <c r="J25" s="60" t="e">
        <f>#REF!</f>
        <v>#REF!</v>
      </c>
      <c r="K25" s="60" t="e">
        <f>#REF!</f>
        <v>#REF!</v>
      </c>
      <c r="L25" s="60" t="e">
        <f>#REF!</f>
        <v>#REF!</v>
      </c>
      <c r="M25" s="60" t="e">
        <f>#REF!</f>
        <v>#REF!</v>
      </c>
      <c r="N25" s="60" t="e">
        <f>#REF!</f>
        <v>#REF!</v>
      </c>
      <c r="O25" s="60" t="e">
        <f>#REF!</f>
        <v>#REF!</v>
      </c>
      <c r="P25" s="60" t="e">
        <f>#REF!</f>
        <v>#REF!</v>
      </c>
    </row>
    <row r="26" spans="1:16">
      <c r="A26" s="59" t="e">
        <f>'Typical 汇总'!$Y$3</f>
        <v>#REF!</v>
      </c>
      <c r="B26" s="60" t="e">
        <f>#REF!</f>
        <v>#REF!</v>
      </c>
      <c r="C26" s="60" t="e">
        <f>#REF!</f>
        <v>#REF!</v>
      </c>
      <c r="D26" s="60" t="e">
        <f>#REF!</f>
        <v>#REF!</v>
      </c>
      <c r="E26" s="60" t="e">
        <f>#REF!</f>
        <v>#REF!</v>
      </c>
      <c r="F26" s="60" t="e">
        <f>#REF!</f>
        <v>#REF!</v>
      </c>
      <c r="G26" s="60" t="e">
        <f>#REF!</f>
        <v>#REF!</v>
      </c>
      <c r="H26" s="60" t="e">
        <f>#REF!</f>
        <v>#REF!</v>
      </c>
      <c r="I26" s="60" t="e">
        <f>#REF!</f>
        <v>#REF!</v>
      </c>
      <c r="J26" s="60" t="e">
        <f>#REF!</f>
        <v>#REF!</v>
      </c>
      <c r="K26" s="60" t="e">
        <f>#REF!</f>
        <v>#REF!</v>
      </c>
      <c r="L26" s="60" t="e">
        <f>#REF!</f>
        <v>#REF!</v>
      </c>
      <c r="M26" s="60" t="e">
        <f>#REF!</f>
        <v>#REF!</v>
      </c>
      <c r="N26" s="60" t="e">
        <f>#REF!</f>
        <v>#REF!</v>
      </c>
      <c r="O26" s="60" t="e">
        <f>#REF!</f>
        <v>#REF!</v>
      </c>
      <c r="P26" s="60" t="e">
        <f>#REF!</f>
        <v>#REF!</v>
      </c>
    </row>
    <row r="27" spans="1:16">
      <c r="A27" s="59" t="e">
        <f>'Typical 汇总'!$Z$3</f>
        <v>#REF!</v>
      </c>
      <c r="B27" s="60" t="e">
        <f>#REF!</f>
        <v>#REF!</v>
      </c>
      <c r="C27" s="60" t="e">
        <f>#REF!</f>
        <v>#REF!</v>
      </c>
      <c r="D27" s="60" t="e">
        <f>#REF!</f>
        <v>#REF!</v>
      </c>
      <c r="E27" s="60" t="e">
        <f>#REF!</f>
        <v>#REF!</v>
      </c>
      <c r="F27" s="60" t="e">
        <f>#REF!</f>
        <v>#REF!</v>
      </c>
      <c r="G27" s="60" t="e">
        <f>#REF!</f>
        <v>#REF!</v>
      </c>
      <c r="H27" s="60" t="e">
        <f>#REF!</f>
        <v>#REF!</v>
      </c>
      <c r="I27" s="60" t="e">
        <f>#REF!</f>
        <v>#REF!</v>
      </c>
      <c r="J27" s="60" t="e">
        <f>#REF!</f>
        <v>#REF!</v>
      </c>
      <c r="K27" s="60" t="e">
        <f>#REF!</f>
        <v>#REF!</v>
      </c>
      <c r="L27" s="60" t="e">
        <f>#REF!</f>
        <v>#REF!</v>
      </c>
      <c r="M27" s="60" t="e">
        <f>#REF!</f>
        <v>#REF!</v>
      </c>
      <c r="N27" s="60" t="e">
        <f>#REF!</f>
        <v>#REF!</v>
      </c>
      <c r="O27" s="60" t="e">
        <f>#REF!</f>
        <v>#REF!</v>
      </c>
      <c r="P27" s="60" t="e">
        <f>#REF!</f>
        <v>#REF!</v>
      </c>
    </row>
    <row r="28" spans="1:16">
      <c r="A28" s="59" t="e">
        <f>'Typical 汇总'!$AA$3</f>
        <v>#REF!</v>
      </c>
      <c r="B28" s="60" t="e">
        <f>#REF!</f>
        <v>#REF!</v>
      </c>
      <c r="C28" s="60" t="e">
        <f>#REF!</f>
        <v>#REF!</v>
      </c>
      <c r="D28" s="60" t="e">
        <f>#REF!</f>
        <v>#REF!</v>
      </c>
      <c r="E28" s="60" t="e">
        <f>#REF!</f>
        <v>#REF!</v>
      </c>
      <c r="F28" s="60" t="e">
        <f>#REF!</f>
        <v>#REF!</v>
      </c>
      <c r="G28" s="60" t="e">
        <f>#REF!</f>
        <v>#REF!</v>
      </c>
      <c r="H28" s="60" t="e">
        <f>#REF!</f>
        <v>#REF!</v>
      </c>
      <c r="I28" s="60" t="e">
        <f>#REF!</f>
        <v>#REF!</v>
      </c>
      <c r="J28" s="60" t="e">
        <f>#REF!</f>
        <v>#REF!</v>
      </c>
      <c r="K28" s="60" t="e">
        <f>#REF!</f>
        <v>#REF!</v>
      </c>
      <c r="L28" s="60" t="e">
        <f>#REF!</f>
        <v>#REF!</v>
      </c>
      <c r="M28" s="60" t="e">
        <f>#REF!</f>
        <v>#REF!</v>
      </c>
      <c r="N28" s="60" t="e">
        <f>#REF!</f>
        <v>#REF!</v>
      </c>
      <c r="O28" s="60" t="e">
        <f>#REF!</f>
        <v>#REF!</v>
      </c>
      <c r="P28" s="60" t="e">
        <f>#REF!</f>
        <v>#REF!</v>
      </c>
    </row>
    <row r="29" spans="1:16">
      <c r="A29" s="59" t="e">
        <f>'Typical 汇总'!$AB$3</f>
        <v>#REF!</v>
      </c>
      <c r="B29" s="60" t="e">
        <f>#REF!</f>
        <v>#REF!</v>
      </c>
      <c r="C29" s="60" t="e">
        <f>#REF!</f>
        <v>#REF!</v>
      </c>
      <c r="D29" s="60" t="e">
        <f>#REF!</f>
        <v>#REF!</v>
      </c>
      <c r="E29" s="60" t="e">
        <f>#REF!</f>
        <v>#REF!</v>
      </c>
      <c r="F29" s="60" t="e">
        <f>#REF!</f>
        <v>#REF!</v>
      </c>
      <c r="G29" s="60" t="e">
        <f>#REF!</f>
        <v>#REF!</v>
      </c>
      <c r="H29" s="60" t="e">
        <f>#REF!</f>
        <v>#REF!</v>
      </c>
      <c r="I29" s="60" t="e">
        <f>#REF!</f>
        <v>#REF!</v>
      </c>
      <c r="J29" s="60" t="e">
        <f>#REF!</f>
        <v>#REF!</v>
      </c>
      <c r="K29" s="60" t="e">
        <f>#REF!</f>
        <v>#REF!</v>
      </c>
      <c r="L29" s="60" t="e">
        <f>#REF!</f>
        <v>#REF!</v>
      </c>
      <c r="M29" s="60" t="e">
        <f>#REF!</f>
        <v>#REF!</v>
      </c>
      <c r="N29" s="60" t="e">
        <f>#REF!</f>
        <v>#REF!</v>
      </c>
      <c r="O29" s="60" t="e">
        <f>#REF!</f>
        <v>#REF!</v>
      </c>
      <c r="P29" s="60" t="e">
        <f>#REF!</f>
        <v>#REF!</v>
      </c>
    </row>
    <row r="30" spans="1:16">
      <c r="A30" s="59" t="e">
        <f>'Typical 汇总'!$AC$3</f>
        <v>#REF!</v>
      </c>
      <c r="B30" s="60" t="e">
        <f>#REF!</f>
        <v>#REF!</v>
      </c>
      <c r="C30" s="60" t="e">
        <f>#REF!</f>
        <v>#REF!</v>
      </c>
      <c r="D30" s="60" t="e">
        <f>#REF!</f>
        <v>#REF!</v>
      </c>
      <c r="E30" s="60" t="e">
        <f>#REF!</f>
        <v>#REF!</v>
      </c>
      <c r="F30" s="60" t="e">
        <f>#REF!</f>
        <v>#REF!</v>
      </c>
      <c r="G30" s="60" t="e">
        <f>#REF!</f>
        <v>#REF!</v>
      </c>
      <c r="H30" s="60" t="e">
        <f>#REF!</f>
        <v>#REF!</v>
      </c>
      <c r="I30" s="60" t="e">
        <f>#REF!</f>
        <v>#REF!</v>
      </c>
      <c r="J30" s="60" t="e">
        <f>#REF!</f>
        <v>#REF!</v>
      </c>
      <c r="K30" s="60" t="e">
        <f>#REF!</f>
        <v>#REF!</v>
      </c>
      <c r="L30" s="60" t="e">
        <f>#REF!</f>
        <v>#REF!</v>
      </c>
      <c r="M30" s="60" t="e">
        <f>#REF!</f>
        <v>#REF!</v>
      </c>
      <c r="N30" s="60" t="e">
        <f>#REF!</f>
        <v>#REF!</v>
      </c>
      <c r="O30" s="60" t="e">
        <f>#REF!</f>
        <v>#REF!</v>
      </c>
      <c r="P30" s="60" t="e">
        <f>#REF!</f>
        <v>#REF!</v>
      </c>
    </row>
    <row r="31" spans="1:16">
      <c r="A31" s="59" t="e">
        <f>'Typical 汇总'!$AD$3</f>
        <v>#REF!</v>
      </c>
      <c r="B31" s="60" t="e">
        <f>#REF!</f>
        <v>#REF!</v>
      </c>
      <c r="C31" s="60" t="e">
        <f>#REF!</f>
        <v>#REF!</v>
      </c>
      <c r="D31" s="60" t="e">
        <f>#REF!</f>
        <v>#REF!</v>
      </c>
      <c r="E31" s="60" t="e">
        <f>#REF!</f>
        <v>#REF!</v>
      </c>
      <c r="F31" s="60" t="e">
        <f>#REF!</f>
        <v>#REF!</v>
      </c>
      <c r="G31" s="60" t="e">
        <f>#REF!</f>
        <v>#REF!</v>
      </c>
      <c r="H31" s="60" t="e">
        <f>#REF!</f>
        <v>#REF!</v>
      </c>
      <c r="I31" s="60" t="e">
        <f>#REF!</f>
        <v>#REF!</v>
      </c>
      <c r="J31" s="60" t="e">
        <f>#REF!</f>
        <v>#REF!</v>
      </c>
      <c r="K31" s="60" t="e">
        <f>#REF!</f>
        <v>#REF!</v>
      </c>
      <c r="L31" s="60" t="e">
        <f>#REF!</f>
        <v>#REF!</v>
      </c>
      <c r="M31" s="60" t="e">
        <f>#REF!</f>
        <v>#REF!</v>
      </c>
      <c r="N31" s="60" t="e">
        <f>#REF!</f>
        <v>#REF!</v>
      </c>
      <c r="O31" s="60" t="e">
        <f>#REF!</f>
        <v>#REF!</v>
      </c>
      <c r="P31" s="60" t="e">
        <f>#REF!</f>
        <v>#REF!</v>
      </c>
    </row>
    <row r="32" spans="1:16">
      <c r="A32" s="59" t="e">
        <f>'Typical 汇总'!$AE$3</f>
        <v>#REF!</v>
      </c>
      <c r="B32" s="60" t="e">
        <f>#REF!</f>
        <v>#REF!</v>
      </c>
      <c r="C32" s="60" t="e">
        <f>#REF!</f>
        <v>#REF!</v>
      </c>
      <c r="D32" s="60" t="e">
        <f>#REF!</f>
        <v>#REF!</v>
      </c>
      <c r="E32" s="60" t="e">
        <f>#REF!</f>
        <v>#REF!</v>
      </c>
      <c r="F32" s="60" t="e">
        <f>#REF!</f>
        <v>#REF!</v>
      </c>
      <c r="G32" s="60" t="e">
        <f>#REF!</f>
        <v>#REF!</v>
      </c>
      <c r="H32" s="60" t="e">
        <f>#REF!</f>
        <v>#REF!</v>
      </c>
      <c r="I32" s="60" t="e">
        <f>#REF!</f>
        <v>#REF!</v>
      </c>
      <c r="J32" s="60" t="e">
        <f>#REF!</f>
        <v>#REF!</v>
      </c>
      <c r="K32" s="60" t="e">
        <f>#REF!</f>
        <v>#REF!</v>
      </c>
      <c r="L32" s="60" t="e">
        <f>#REF!</f>
        <v>#REF!</v>
      </c>
      <c r="M32" s="60" t="e">
        <f>#REF!</f>
        <v>#REF!</v>
      </c>
      <c r="N32" s="60" t="e">
        <f>#REF!</f>
        <v>#REF!</v>
      </c>
      <c r="O32" s="60" t="e">
        <f>#REF!</f>
        <v>#REF!</v>
      </c>
      <c r="P32" s="60" t="e">
        <f>#REF!</f>
        <v>#REF!</v>
      </c>
    </row>
    <row r="33" spans="1:16">
      <c r="A33" s="59" t="e">
        <f>'Typical 汇总'!$AF$3</f>
        <v>#REF!</v>
      </c>
      <c r="B33" s="60" t="e">
        <f>#REF!</f>
        <v>#REF!</v>
      </c>
      <c r="C33" s="60" t="e">
        <f>#REF!</f>
        <v>#REF!</v>
      </c>
      <c r="D33" s="60" t="e">
        <f>#REF!</f>
        <v>#REF!</v>
      </c>
      <c r="E33" s="60" t="e">
        <f>#REF!</f>
        <v>#REF!</v>
      </c>
      <c r="F33" s="60" t="e">
        <f>#REF!</f>
        <v>#REF!</v>
      </c>
      <c r="G33" s="60" t="e">
        <f>#REF!</f>
        <v>#REF!</v>
      </c>
      <c r="H33" s="60" t="e">
        <f>#REF!</f>
        <v>#REF!</v>
      </c>
      <c r="I33" s="60" t="e">
        <f>#REF!</f>
        <v>#REF!</v>
      </c>
      <c r="J33" s="60" t="e">
        <f>#REF!</f>
        <v>#REF!</v>
      </c>
      <c r="K33" s="60" t="e">
        <f>#REF!</f>
        <v>#REF!</v>
      </c>
      <c r="L33" s="60" t="e">
        <f>#REF!</f>
        <v>#REF!</v>
      </c>
      <c r="M33" s="60" t="e">
        <f>#REF!</f>
        <v>#REF!</v>
      </c>
      <c r="N33" s="60" t="e">
        <f>#REF!</f>
        <v>#REF!</v>
      </c>
      <c r="O33" s="60" t="e">
        <f>#REF!</f>
        <v>#REF!</v>
      </c>
      <c r="P33" s="60" t="e">
        <f>#REF!</f>
        <v>#REF!</v>
      </c>
    </row>
    <row r="34" spans="1:16">
      <c r="A34" s="59" t="e">
        <f>'Typical 汇总'!$AG$3</f>
        <v>#REF!</v>
      </c>
      <c r="B34" s="60" t="e">
        <f>#REF!</f>
        <v>#REF!</v>
      </c>
      <c r="C34" s="60" t="e">
        <f>#REF!</f>
        <v>#REF!</v>
      </c>
      <c r="D34" s="60" t="e">
        <f>#REF!</f>
        <v>#REF!</v>
      </c>
      <c r="E34" s="60" t="e">
        <f>#REF!</f>
        <v>#REF!</v>
      </c>
      <c r="F34" s="60" t="e">
        <f>#REF!</f>
        <v>#REF!</v>
      </c>
      <c r="G34" s="60" t="e">
        <f>#REF!</f>
        <v>#REF!</v>
      </c>
      <c r="H34" s="60" t="e">
        <f>#REF!</f>
        <v>#REF!</v>
      </c>
      <c r="I34" s="60" t="e">
        <f>#REF!</f>
        <v>#REF!</v>
      </c>
      <c r="J34" s="60" t="e">
        <f>#REF!</f>
        <v>#REF!</v>
      </c>
      <c r="K34" s="60" t="e">
        <f>#REF!</f>
        <v>#REF!</v>
      </c>
      <c r="L34" s="60" t="e">
        <f>#REF!</f>
        <v>#REF!</v>
      </c>
      <c r="M34" s="60" t="e">
        <f>#REF!</f>
        <v>#REF!</v>
      </c>
      <c r="N34" s="60" t="e">
        <f>#REF!</f>
        <v>#REF!</v>
      </c>
      <c r="O34" s="60" t="e">
        <f>#REF!</f>
        <v>#REF!</v>
      </c>
      <c r="P34" s="60" t="e">
        <f>#REF!</f>
        <v>#REF!</v>
      </c>
    </row>
    <row r="35" spans="1:16">
      <c r="A35" s="59" t="e">
        <f>'Typical 汇总'!$AH$3</f>
        <v>#REF!</v>
      </c>
      <c r="B35" s="60" t="e">
        <f>#REF!</f>
        <v>#REF!</v>
      </c>
      <c r="C35" s="60" t="e">
        <f>#REF!</f>
        <v>#REF!</v>
      </c>
      <c r="D35" s="60" t="e">
        <f>#REF!</f>
        <v>#REF!</v>
      </c>
      <c r="E35" s="60" t="e">
        <f>#REF!</f>
        <v>#REF!</v>
      </c>
      <c r="F35" s="60" t="e">
        <f>#REF!</f>
        <v>#REF!</v>
      </c>
      <c r="G35" s="60" t="e">
        <f>#REF!</f>
        <v>#REF!</v>
      </c>
      <c r="H35" s="60" t="e">
        <f>#REF!</f>
        <v>#REF!</v>
      </c>
      <c r="I35" s="60" t="e">
        <f>#REF!</f>
        <v>#REF!</v>
      </c>
      <c r="J35" s="60" t="e">
        <f>#REF!</f>
        <v>#REF!</v>
      </c>
      <c r="K35" s="60" t="e">
        <f>#REF!</f>
        <v>#REF!</v>
      </c>
      <c r="L35" s="60" t="e">
        <f>#REF!</f>
        <v>#REF!</v>
      </c>
      <c r="M35" s="60" t="e">
        <f>#REF!</f>
        <v>#REF!</v>
      </c>
      <c r="N35" s="60" t="e">
        <f>#REF!</f>
        <v>#REF!</v>
      </c>
      <c r="O35" s="60" t="e">
        <f>#REF!</f>
        <v>#REF!</v>
      </c>
      <c r="P35" s="60" t="e">
        <f>#REF!</f>
        <v>#REF!</v>
      </c>
    </row>
    <row r="36" spans="1:16">
      <c r="A36" s="59" t="e">
        <f>'Typical 汇总'!$AI$3</f>
        <v>#REF!</v>
      </c>
      <c r="B36" s="60" t="e">
        <f>#REF!</f>
        <v>#REF!</v>
      </c>
      <c r="C36" s="60" t="e">
        <f>#REF!</f>
        <v>#REF!</v>
      </c>
      <c r="D36" s="60" t="e">
        <f>#REF!</f>
        <v>#REF!</v>
      </c>
      <c r="E36" s="60" t="e">
        <f>#REF!</f>
        <v>#REF!</v>
      </c>
      <c r="F36" s="60" t="e">
        <f>#REF!</f>
        <v>#REF!</v>
      </c>
      <c r="G36" s="60" t="e">
        <f>#REF!</f>
        <v>#REF!</v>
      </c>
      <c r="H36" s="60" t="e">
        <f>#REF!</f>
        <v>#REF!</v>
      </c>
      <c r="I36" s="60" t="e">
        <f>#REF!</f>
        <v>#REF!</v>
      </c>
      <c r="J36" s="60" t="e">
        <f>#REF!</f>
        <v>#REF!</v>
      </c>
      <c r="K36" s="60" t="e">
        <f>#REF!</f>
        <v>#REF!</v>
      </c>
      <c r="L36" s="60" t="e">
        <f>#REF!</f>
        <v>#REF!</v>
      </c>
      <c r="M36" s="60" t="e">
        <f>#REF!</f>
        <v>#REF!</v>
      </c>
      <c r="N36" s="60" t="e">
        <f>#REF!</f>
        <v>#REF!</v>
      </c>
      <c r="O36" s="60" t="e">
        <f>#REF!</f>
        <v>#REF!</v>
      </c>
      <c r="P36" s="60" t="e">
        <f>#REF!</f>
        <v>#REF!</v>
      </c>
    </row>
    <row r="37" spans="1:16">
      <c r="A37" s="59" t="e">
        <f>'Typical 汇总'!$AJ$3</f>
        <v>#REF!</v>
      </c>
      <c r="B37" s="60" t="e">
        <f>#REF!</f>
        <v>#REF!</v>
      </c>
      <c r="C37" s="60" t="e">
        <f>#REF!</f>
        <v>#REF!</v>
      </c>
      <c r="D37" s="60" t="e">
        <f>#REF!</f>
        <v>#REF!</v>
      </c>
      <c r="E37" s="60" t="e">
        <f>#REF!</f>
        <v>#REF!</v>
      </c>
      <c r="F37" s="60" t="e">
        <f>#REF!</f>
        <v>#REF!</v>
      </c>
      <c r="G37" s="60" t="e">
        <f>#REF!</f>
        <v>#REF!</v>
      </c>
      <c r="H37" s="60" t="e">
        <f>#REF!</f>
        <v>#REF!</v>
      </c>
      <c r="I37" s="60" t="e">
        <f>#REF!</f>
        <v>#REF!</v>
      </c>
      <c r="J37" s="60" t="e">
        <f>#REF!</f>
        <v>#REF!</v>
      </c>
      <c r="K37" s="60" t="e">
        <f>#REF!</f>
        <v>#REF!</v>
      </c>
      <c r="L37" s="60" t="e">
        <f>#REF!</f>
        <v>#REF!</v>
      </c>
      <c r="M37" s="60" t="e">
        <f>#REF!</f>
        <v>#REF!</v>
      </c>
      <c r="N37" s="60" t="e">
        <f>#REF!</f>
        <v>#REF!</v>
      </c>
      <c r="O37" s="60" t="e">
        <f>#REF!</f>
        <v>#REF!</v>
      </c>
      <c r="P37" s="60" t="e">
        <f>#REF!</f>
        <v>#REF!</v>
      </c>
    </row>
    <row r="38" spans="1:16">
      <c r="A38" s="59" t="e">
        <f>'Typical 汇总'!$AK$3</f>
        <v>#REF!</v>
      </c>
      <c r="B38" s="60" t="e">
        <f>#REF!</f>
        <v>#REF!</v>
      </c>
      <c r="C38" s="60" t="e">
        <f>#REF!</f>
        <v>#REF!</v>
      </c>
      <c r="D38" s="60" t="e">
        <f>#REF!</f>
        <v>#REF!</v>
      </c>
      <c r="E38" s="60" t="e">
        <f>#REF!</f>
        <v>#REF!</v>
      </c>
      <c r="F38" s="60" t="e">
        <f>#REF!</f>
        <v>#REF!</v>
      </c>
      <c r="G38" s="60" t="e">
        <f>#REF!</f>
        <v>#REF!</v>
      </c>
      <c r="H38" s="60" t="e">
        <f>#REF!</f>
        <v>#REF!</v>
      </c>
      <c r="I38" s="60" t="e">
        <f>#REF!</f>
        <v>#REF!</v>
      </c>
      <c r="J38" s="60" t="e">
        <f>#REF!</f>
        <v>#REF!</v>
      </c>
      <c r="K38" s="60" t="e">
        <f>#REF!</f>
        <v>#REF!</v>
      </c>
      <c r="L38" s="60" t="e">
        <f>#REF!</f>
        <v>#REF!</v>
      </c>
      <c r="M38" s="60" t="e">
        <f>#REF!</f>
        <v>#REF!</v>
      </c>
      <c r="N38" s="60" t="e">
        <f>#REF!</f>
        <v>#REF!</v>
      </c>
      <c r="O38" s="60" t="e">
        <f>#REF!</f>
        <v>#REF!</v>
      </c>
      <c r="P38" s="60" t="e">
        <f>#REF!</f>
        <v>#REF!</v>
      </c>
    </row>
    <row r="39" spans="1:16">
      <c r="A39" s="59" t="e">
        <f>'Typical 汇总'!$AL$3</f>
        <v>#REF!</v>
      </c>
      <c r="B39" s="60" t="e">
        <f>#REF!</f>
        <v>#REF!</v>
      </c>
      <c r="C39" s="60" t="e">
        <f>#REF!</f>
        <v>#REF!</v>
      </c>
      <c r="D39" s="60" t="e">
        <f>#REF!</f>
        <v>#REF!</v>
      </c>
      <c r="E39" s="60" t="e">
        <f>#REF!</f>
        <v>#REF!</v>
      </c>
      <c r="F39" s="60" t="e">
        <f>#REF!</f>
        <v>#REF!</v>
      </c>
      <c r="G39" s="60" t="e">
        <f>#REF!</f>
        <v>#REF!</v>
      </c>
      <c r="H39" s="60" t="e">
        <f>#REF!</f>
        <v>#REF!</v>
      </c>
      <c r="I39" s="60" t="e">
        <f>#REF!</f>
        <v>#REF!</v>
      </c>
      <c r="J39" s="60" t="e">
        <f>#REF!</f>
        <v>#REF!</v>
      </c>
      <c r="K39" s="60" t="e">
        <f>#REF!</f>
        <v>#REF!</v>
      </c>
      <c r="L39" s="60" t="e">
        <f>#REF!</f>
        <v>#REF!</v>
      </c>
      <c r="M39" s="60" t="e">
        <f>#REF!</f>
        <v>#REF!</v>
      </c>
      <c r="N39" s="60" t="e">
        <f>#REF!</f>
        <v>#REF!</v>
      </c>
      <c r="O39" s="60" t="e">
        <f>#REF!</f>
        <v>#REF!</v>
      </c>
      <c r="P39" s="60" t="e">
        <f>#REF!</f>
        <v>#REF!</v>
      </c>
    </row>
    <row r="40" spans="1:16">
      <c r="A40" s="59" t="e">
        <f>'Typical 汇总'!$AM$3</f>
        <v>#REF!</v>
      </c>
      <c r="B40" s="60" t="e">
        <f>#REF!</f>
        <v>#REF!</v>
      </c>
      <c r="C40" s="60" t="e">
        <f>#REF!</f>
        <v>#REF!</v>
      </c>
      <c r="D40" s="60" t="e">
        <f>#REF!</f>
        <v>#REF!</v>
      </c>
      <c r="E40" s="60" t="e">
        <f>#REF!</f>
        <v>#REF!</v>
      </c>
      <c r="F40" s="60" t="e">
        <f>#REF!</f>
        <v>#REF!</v>
      </c>
      <c r="G40" s="60" t="e">
        <f>#REF!</f>
        <v>#REF!</v>
      </c>
      <c r="H40" s="60" t="e">
        <f>#REF!</f>
        <v>#REF!</v>
      </c>
      <c r="I40" s="60" t="e">
        <f>#REF!</f>
        <v>#REF!</v>
      </c>
      <c r="J40" s="60" t="e">
        <f>#REF!</f>
        <v>#REF!</v>
      </c>
      <c r="K40" s="60" t="e">
        <f>#REF!</f>
        <v>#REF!</v>
      </c>
      <c r="L40" s="60" t="e">
        <f>#REF!</f>
        <v>#REF!</v>
      </c>
      <c r="M40" s="60" t="e">
        <f>#REF!</f>
        <v>#REF!</v>
      </c>
      <c r="N40" s="60" t="e">
        <f>#REF!</f>
        <v>#REF!</v>
      </c>
      <c r="O40" s="60" t="e">
        <f>#REF!</f>
        <v>#REF!</v>
      </c>
      <c r="P40" s="60" t="e">
        <f>#REF!</f>
        <v>#REF!</v>
      </c>
    </row>
    <row r="41" spans="1:16">
      <c r="A41" s="59" t="e">
        <f>'Typical 汇总'!$AN$3</f>
        <v>#REF!</v>
      </c>
      <c r="B41" s="60" t="e">
        <f>#REF!</f>
        <v>#REF!</v>
      </c>
      <c r="C41" s="60" t="e">
        <f>#REF!</f>
        <v>#REF!</v>
      </c>
      <c r="D41" s="60" t="e">
        <f>#REF!</f>
        <v>#REF!</v>
      </c>
      <c r="E41" s="60" t="e">
        <f>#REF!</f>
        <v>#REF!</v>
      </c>
      <c r="F41" s="60" t="e">
        <f>#REF!</f>
        <v>#REF!</v>
      </c>
      <c r="G41" s="60" t="e">
        <f>#REF!</f>
        <v>#REF!</v>
      </c>
      <c r="H41" s="60" t="e">
        <f>#REF!</f>
        <v>#REF!</v>
      </c>
      <c r="I41" s="60" t="e">
        <f>#REF!</f>
        <v>#REF!</v>
      </c>
      <c r="J41" s="60" t="e">
        <f>#REF!</f>
        <v>#REF!</v>
      </c>
      <c r="K41" s="60" t="e">
        <f>#REF!</f>
        <v>#REF!</v>
      </c>
      <c r="L41" s="60" t="e">
        <f>#REF!</f>
        <v>#REF!</v>
      </c>
      <c r="M41" s="60" t="e">
        <f>#REF!</f>
        <v>#REF!</v>
      </c>
      <c r="N41" s="60" t="e">
        <f>#REF!</f>
        <v>#REF!</v>
      </c>
      <c r="O41" s="60" t="e">
        <f>#REF!</f>
        <v>#REF!</v>
      </c>
      <c r="P41" s="60" t="e">
        <f>#REF!</f>
        <v>#REF!</v>
      </c>
    </row>
    <row r="42" spans="1:16">
      <c r="A42" s="59" t="e">
        <f>'Typical 汇总'!$AO$3</f>
        <v>#REF!</v>
      </c>
      <c r="B42" s="60" t="e">
        <f>#REF!</f>
        <v>#REF!</v>
      </c>
      <c r="C42" s="60" t="e">
        <f>#REF!</f>
        <v>#REF!</v>
      </c>
      <c r="D42" s="60" t="e">
        <f>#REF!</f>
        <v>#REF!</v>
      </c>
      <c r="E42" s="60" t="e">
        <f>#REF!</f>
        <v>#REF!</v>
      </c>
      <c r="F42" s="60" t="e">
        <f>#REF!</f>
        <v>#REF!</v>
      </c>
      <c r="G42" s="60" t="e">
        <f>#REF!</f>
        <v>#REF!</v>
      </c>
      <c r="H42" s="60" t="e">
        <f>#REF!</f>
        <v>#REF!</v>
      </c>
      <c r="I42" s="60" t="e">
        <f>#REF!</f>
        <v>#REF!</v>
      </c>
      <c r="J42" s="60" t="e">
        <f>#REF!</f>
        <v>#REF!</v>
      </c>
      <c r="K42" s="60" t="e">
        <f>#REF!</f>
        <v>#REF!</v>
      </c>
      <c r="L42" s="60" t="e">
        <f>#REF!</f>
        <v>#REF!</v>
      </c>
      <c r="M42" s="60" t="e">
        <f>#REF!</f>
        <v>#REF!</v>
      </c>
      <c r="N42" s="60" t="e">
        <f>#REF!</f>
        <v>#REF!</v>
      </c>
      <c r="O42" s="60" t="e">
        <f>#REF!</f>
        <v>#REF!</v>
      </c>
      <c r="P42" s="60" t="e">
        <f>#REF!</f>
        <v>#REF!</v>
      </c>
    </row>
    <row r="43" spans="1:16">
      <c r="A43" s="59" t="e">
        <f>'Typical 汇总'!$AP$3</f>
        <v>#REF!</v>
      </c>
      <c r="B43" s="60" t="e">
        <f>#REF!</f>
        <v>#REF!</v>
      </c>
      <c r="C43" s="60" t="e">
        <f>#REF!</f>
        <v>#REF!</v>
      </c>
      <c r="D43" s="60" t="e">
        <f>#REF!</f>
        <v>#REF!</v>
      </c>
      <c r="E43" s="60" t="e">
        <f>#REF!</f>
        <v>#REF!</v>
      </c>
      <c r="F43" s="60" t="e">
        <f>#REF!</f>
        <v>#REF!</v>
      </c>
      <c r="G43" s="60" t="e">
        <f>#REF!</f>
        <v>#REF!</v>
      </c>
      <c r="H43" s="60" t="e">
        <f>#REF!</f>
        <v>#REF!</v>
      </c>
      <c r="I43" s="60" t="e">
        <f>#REF!</f>
        <v>#REF!</v>
      </c>
      <c r="J43" s="60" t="e">
        <f>#REF!</f>
        <v>#REF!</v>
      </c>
      <c r="K43" s="60" t="e">
        <f>#REF!</f>
        <v>#REF!</v>
      </c>
      <c r="L43" s="60" t="e">
        <f>#REF!</f>
        <v>#REF!</v>
      </c>
      <c r="M43" s="60" t="e">
        <f>#REF!</f>
        <v>#REF!</v>
      </c>
      <c r="N43" s="60" t="e">
        <f>#REF!</f>
        <v>#REF!</v>
      </c>
      <c r="O43" s="60" t="e">
        <f>#REF!</f>
        <v>#REF!</v>
      </c>
      <c r="P43" s="60" t="e">
        <f>#REF!</f>
        <v>#REF!</v>
      </c>
    </row>
    <row r="44" spans="1:16">
      <c r="A44" s="59" t="e">
        <f>'Typical 汇总'!$AQ$3</f>
        <v>#REF!</v>
      </c>
      <c r="B44" s="60" t="e">
        <f>#REF!</f>
        <v>#REF!</v>
      </c>
      <c r="C44" s="60" t="e">
        <f>#REF!</f>
        <v>#REF!</v>
      </c>
      <c r="D44" s="60" t="e">
        <f>#REF!</f>
        <v>#REF!</v>
      </c>
      <c r="E44" s="60" t="e">
        <f>#REF!</f>
        <v>#REF!</v>
      </c>
      <c r="F44" s="60" t="e">
        <f>#REF!</f>
        <v>#REF!</v>
      </c>
      <c r="G44" s="60" t="e">
        <f>#REF!</f>
        <v>#REF!</v>
      </c>
      <c r="H44" s="60" t="e">
        <f>#REF!</f>
        <v>#REF!</v>
      </c>
      <c r="I44" s="60" t="e">
        <f>#REF!</f>
        <v>#REF!</v>
      </c>
      <c r="J44" s="60" t="e">
        <f>#REF!</f>
        <v>#REF!</v>
      </c>
      <c r="K44" s="60" t="e">
        <f>#REF!</f>
        <v>#REF!</v>
      </c>
      <c r="L44" s="60" t="e">
        <f>#REF!</f>
        <v>#REF!</v>
      </c>
      <c r="M44" s="60" t="e">
        <f>#REF!</f>
        <v>#REF!</v>
      </c>
      <c r="N44" s="60" t="e">
        <f>#REF!</f>
        <v>#REF!</v>
      </c>
      <c r="O44" s="60" t="e">
        <f>#REF!</f>
        <v>#REF!</v>
      </c>
      <c r="P44" s="60" t="e">
        <f>#REF!</f>
        <v>#REF!</v>
      </c>
    </row>
    <row r="45" spans="1:16">
      <c r="A45" s="59" t="e">
        <f>'Typical 汇总'!$AR$3</f>
        <v>#REF!</v>
      </c>
      <c r="B45" s="60" t="e">
        <f>#REF!</f>
        <v>#REF!</v>
      </c>
      <c r="C45" s="60" t="e">
        <f>#REF!</f>
        <v>#REF!</v>
      </c>
      <c r="D45" s="60" t="e">
        <f>#REF!</f>
        <v>#REF!</v>
      </c>
      <c r="E45" s="60" t="e">
        <f>#REF!</f>
        <v>#REF!</v>
      </c>
      <c r="F45" s="60" t="e">
        <f>#REF!</f>
        <v>#REF!</v>
      </c>
      <c r="G45" s="60" t="e">
        <f>#REF!</f>
        <v>#REF!</v>
      </c>
      <c r="H45" s="60" t="e">
        <f>#REF!</f>
        <v>#REF!</v>
      </c>
      <c r="I45" s="60" t="e">
        <f>#REF!</f>
        <v>#REF!</v>
      </c>
      <c r="J45" s="60" t="e">
        <f>#REF!</f>
        <v>#REF!</v>
      </c>
      <c r="K45" s="60" t="e">
        <f>#REF!</f>
        <v>#REF!</v>
      </c>
      <c r="L45" s="60" t="e">
        <f>#REF!</f>
        <v>#REF!</v>
      </c>
      <c r="M45" s="60" t="e">
        <f>#REF!</f>
        <v>#REF!</v>
      </c>
      <c r="N45" s="60" t="e">
        <f>#REF!</f>
        <v>#REF!</v>
      </c>
      <c r="O45" s="60" t="e">
        <f>#REF!</f>
        <v>#REF!</v>
      </c>
      <c r="P45" s="60" t="e">
        <f>#REF!</f>
        <v>#REF!</v>
      </c>
    </row>
    <row r="46" spans="1:16">
      <c r="A46" s="59" t="e">
        <f>'Typical 汇总'!$AS$3</f>
        <v>#REF!</v>
      </c>
      <c r="B46" s="60" t="e">
        <f>#REF!</f>
        <v>#REF!</v>
      </c>
      <c r="C46" s="60" t="e">
        <f>#REF!</f>
        <v>#REF!</v>
      </c>
      <c r="D46" s="60" t="e">
        <f>#REF!</f>
        <v>#REF!</v>
      </c>
      <c r="E46" s="60" t="e">
        <f>#REF!</f>
        <v>#REF!</v>
      </c>
      <c r="F46" s="60" t="e">
        <f>#REF!</f>
        <v>#REF!</v>
      </c>
      <c r="G46" s="60" t="e">
        <f>#REF!</f>
        <v>#REF!</v>
      </c>
      <c r="H46" s="60" t="e">
        <f>#REF!</f>
        <v>#REF!</v>
      </c>
      <c r="I46" s="60" t="e">
        <f>#REF!</f>
        <v>#REF!</v>
      </c>
      <c r="J46" s="60" t="e">
        <f>#REF!</f>
        <v>#REF!</v>
      </c>
      <c r="K46" s="60" t="e">
        <f>#REF!</f>
        <v>#REF!</v>
      </c>
      <c r="L46" s="60" t="e">
        <f>#REF!</f>
        <v>#REF!</v>
      </c>
      <c r="M46" s="60" t="e">
        <f>#REF!</f>
        <v>#REF!</v>
      </c>
      <c r="N46" s="60" t="e">
        <f>#REF!</f>
        <v>#REF!</v>
      </c>
      <c r="O46" s="60" t="e">
        <f>#REF!</f>
        <v>#REF!</v>
      </c>
      <c r="P46" s="60" t="e">
        <f>#REF!</f>
        <v>#REF!</v>
      </c>
    </row>
    <row r="47" spans="1:16">
      <c r="A47" s="59" t="e">
        <f>'Typical 汇总'!$AT$3</f>
        <v>#REF!</v>
      </c>
      <c r="B47" s="60" t="e">
        <f>#REF!</f>
        <v>#REF!</v>
      </c>
      <c r="C47" s="60" t="e">
        <f>#REF!</f>
        <v>#REF!</v>
      </c>
      <c r="D47" s="60" t="e">
        <f>#REF!</f>
        <v>#REF!</v>
      </c>
      <c r="E47" s="60" t="e">
        <f>#REF!</f>
        <v>#REF!</v>
      </c>
      <c r="F47" s="60" t="e">
        <f>#REF!</f>
        <v>#REF!</v>
      </c>
      <c r="G47" s="60" t="e">
        <f>#REF!</f>
        <v>#REF!</v>
      </c>
      <c r="H47" s="60" t="e">
        <f>#REF!</f>
        <v>#REF!</v>
      </c>
      <c r="I47" s="60" t="e">
        <f>#REF!</f>
        <v>#REF!</v>
      </c>
      <c r="J47" s="60" t="e">
        <f>#REF!</f>
        <v>#REF!</v>
      </c>
      <c r="K47" s="60" t="e">
        <f>#REF!</f>
        <v>#REF!</v>
      </c>
      <c r="L47" s="60" t="e">
        <f>#REF!</f>
        <v>#REF!</v>
      </c>
      <c r="M47" s="60" t="e">
        <f>#REF!</f>
        <v>#REF!</v>
      </c>
      <c r="N47" s="60" t="e">
        <f>#REF!</f>
        <v>#REF!</v>
      </c>
      <c r="O47" s="60" t="e">
        <f>#REF!</f>
        <v>#REF!</v>
      </c>
      <c r="P47" s="60" t="e">
        <f>#REF!</f>
        <v>#REF!</v>
      </c>
    </row>
    <row r="48" spans="1:16">
      <c r="A48" s="59" t="e">
        <f>'Typical 汇总'!$AU$3</f>
        <v>#REF!</v>
      </c>
      <c r="B48" s="60" t="e">
        <f>#REF!</f>
        <v>#REF!</v>
      </c>
      <c r="C48" s="60" t="e">
        <f>#REF!</f>
        <v>#REF!</v>
      </c>
      <c r="D48" s="60" t="e">
        <f>#REF!</f>
        <v>#REF!</v>
      </c>
      <c r="E48" s="60" t="e">
        <f>#REF!</f>
        <v>#REF!</v>
      </c>
      <c r="F48" s="60" t="e">
        <f>#REF!</f>
        <v>#REF!</v>
      </c>
      <c r="G48" s="60" t="e">
        <f>#REF!</f>
        <v>#REF!</v>
      </c>
      <c r="H48" s="60" t="e">
        <f>#REF!</f>
        <v>#REF!</v>
      </c>
      <c r="I48" s="60" t="e">
        <f>#REF!</f>
        <v>#REF!</v>
      </c>
      <c r="J48" s="60" t="e">
        <f>#REF!</f>
        <v>#REF!</v>
      </c>
      <c r="K48" s="60" t="e">
        <f>#REF!</f>
        <v>#REF!</v>
      </c>
      <c r="L48" s="60" t="e">
        <f>#REF!</f>
        <v>#REF!</v>
      </c>
      <c r="M48" s="60" t="e">
        <f>#REF!</f>
        <v>#REF!</v>
      </c>
      <c r="N48" s="60" t="e">
        <f>#REF!</f>
        <v>#REF!</v>
      </c>
      <c r="O48" s="60" t="e">
        <f>#REF!</f>
        <v>#REF!</v>
      </c>
      <c r="P48" s="60" t="e">
        <f>#REF!</f>
        <v>#REF!</v>
      </c>
    </row>
    <row r="49" spans="1:16">
      <c r="A49" s="59" t="e">
        <f>'Typical 汇总'!$AV$3</f>
        <v>#REF!</v>
      </c>
      <c r="B49" s="60" t="e">
        <f>#REF!</f>
        <v>#REF!</v>
      </c>
      <c r="C49" s="60" t="e">
        <f>#REF!</f>
        <v>#REF!</v>
      </c>
      <c r="D49" s="60" t="e">
        <f>#REF!</f>
        <v>#REF!</v>
      </c>
      <c r="E49" s="60" t="e">
        <f>#REF!</f>
        <v>#REF!</v>
      </c>
      <c r="F49" s="60" t="e">
        <f>#REF!</f>
        <v>#REF!</v>
      </c>
      <c r="G49" s="60" t="e">
        <f>#REF!</f>
        <v>#REF!</v>
      </c>
      <c r="H49" s="60" t="e">
        <f>#REF!</f>
        <v>#REF!</v>
      </c>
      <c r="I49" s="60" t="e">
        <f>#REF!</f>
        <v>#REF!</v>
      </c>
      <c r="J49" s="60" t="e">
        <f>#REF!</f>
        <v>#REF!</v>
      </c>
      <c r="K49" s="60" t="e">
        <f>#REF!</f>
        <v>#REF!</v>
      </c>
      <c r="L49" s="60" t="e">
        <f>#REF!</f>
        <v>#REF!</v>
      </c>
      <c r="M49" s="60" t="e">
        <f>#REF!</f>
        <v>#REF!</v>
      </c>
      <c r="N49" s="60" t="e">
        <f>#REF!</f>
        <v>#REF!</v>
      </c>
      <c r="O49" s="60" t="e">
        <f>#REF!</f>
        <v>#REF!</v>
      </c>
      <c r="P49" s="60" t="e">
        <f>#REF!</f>
        <v>#REF!</v>
      </c>
    </row>
    <row r="50" spans="1:16">
      <c r="A50" s="59" t="e">
        <f>'Typical 汇总'!$AW$3</f>
        <v>#REF!</v>
      </c>
      <c r="B50" s="60" t="e">
        <f>#REF!</f>
        <v>#REF!</v>
      </c>
      <c r="C50" s="60" t="e">
        <f>#REF!</f>
        <v>#REF!</v>
      </c>
      <c r="D50" s="60" t="e">
        <f>#REF!</f>
        <v>#REF!</v>
      </c>
      <c r="E50" s="60" t="e">
        <f>#REF!</f>
        <v>#REF!</v>
      </c>
      <c r="F50" s="60" t="e">
        <f>#REF!</f>
        <v>#REF!</v>
      </c>
      <c r="G50" s="60" t="e">
        <f>#REF!</f>
        <v>#REF!</v>
      </c>
      <c r="H50" s="60" t="e">
        <f>#REF!</f>
        <v>#REF!</v>
      </c>
      <c r="I50" s="60" t="e">
        <f>#REF!</f>
        <v>#REF!</v>
      </c>
      <c r="J50" s="60" t="e">
        <f>#REF!</f>
        <v>#REF!</v>
      </c>
      <c r="K50" s="60" t="e">
        <f>#REF!</f>
        <v>#REF!</v>
      </c>
      <c r="L50" s="60" t="e">
        <f>#REF!</f>
        <v>#REF!</v>
      </c>
      <c r="M50" s="60" t="e">
        <f>#REF!</f>
        <v>#REF!</v>
      </c>
      <c r="N50" s="60" t="e">
        <f>#REF!</f>
        <v>#REF!</v>
      </c>
      <c r="O50" s="60" t="e">
        <f>#REF!</f>
        <v>#REF!</v>
      </c>
      <c r="P50" s="60" t="e">
        <f>#REF!</f>
        <v>#REF!</v>
      </c>
    </row>
    <row r="51" spans="1:16">
      <c r="A51" s="59" t="e">
        <f>'Typical 汇总'!$AX$3</f>
        <v>#REF!</v>
      </c>
      <c r="B51" s="60" t="e">
        <f>#REF!</f>
        <v>#REF!</v>
      </c>
      <c r="C51" s="60" t="e">
        <f>#REF!</f>
        <v>#REF!</v>
      </c>
      <c r="D51" s="60" t="e">
        <f>#REF!</f>
        <v>#REF!</v>
      </c>
      <c r="E51" s="60" t="e">
        <f>#REF!</f>
        <v>#REF!</v>
      </c>
      <c r="F51" s="60" t="e">
        <f>#REF!</f>
        <v>#REF!</v>
      </c>
      <c r="G51" s="60" t="e">
        <f>#REF!</f>
        <v>#REF!</v>
      </c>
      <c r="H51" s="60" t="e">
        <f>#REF!</f>
        <v>#REF!</v>
      </c>
      <c r="I51" s="60" t="e">
        <f>#REF!</f>
        <v>#REF!</v>
      </c>
      <c r="J51" s="60" t="e">
        <f>#REF!</f>
        <v>#REF!</v>
      </c>
      <c r="K51" s="60" t="e">
        <f>#REF!</f>
        <v>#REF!</v>
      </c>
      <c r="L51" s="60" t="e">
        <f>#REF!</f>
        <v>#REF!</v>
      </c>
      <c r="M51" s="60" t="e">
        <f>#REF!</f>
        <v>#REF!</v>
      </c>
      <c r="N51" s="60" t="e">
        <f>#REF!</f>
        <v>#REF!</v>
      </c>
      <c r="O51" s="60" t="e">
        <f>#REF!</f>
        <v>#REF!</v>
      </c>
      <c r="P51" s="60" t="e">
        <f>#REF!</f>
        <v>#REF!</v>
      </c>
    </row>
    <row r="52" spans="1:16">
      <c r="A52" s="59" t="e">
        <f>'Typical 汇总'!$AY$3</f>
        <v>#REF!</v>
      </c>
      <c r="B52" s="60" t="e">
        <f>#REF!</f>
        <v>#REF!</v>
      </c>
      <c r="C52" s="60" t="e">
        <f>#REF!</f>
        <v>#REF!</v>
      </c>
      <c r="D52" s="60" t="e">
        <f>#REF!</f>
        <v>#REF!</v>
      </c>
      <c r="E52" s="60" t="e">
        <f>#REF!</f>
        <v>#REF!</v>
      </c>
      <c r="F52" s="60" t="e">
        <f>#REF!</f>
        <v>#REF!</v>
      </c>
      <c r="G52" s="60" t="e">
        <f>#REF!</f>
        <v>#REF!</v>
      </c>
      <c r="H52" s="60" t="e">
        <f>#REF!</f>
        <v>#REF!</v>
      </c>
      <c r="I52" s="60" t="e">
        <f>#REF!</f>
        <v>#REF!</v>
      </c>
      <c r="J52" s="60" t="e">
        <f>#REF!</f>
        <v>#REF!</v>
      </c>
      <c r="K52" s="60" t="e">
        <f>#REF!</f>
        <v>#REF!</v>
      </c>
      <c r="L52" s="60" t="e">
        <f>#REF!</f>
        <v>#REF!</v>
      </c>
      <c r="M52" s="60" t="e">
        <f>#REF!</f>
        <v>#REF!</v>
      </c>
      <c r="N52" s="60" t="e">
        <f>#REF!</f>
        <v>#REF!</v>
      </c>
      <c r="O52" s="60" t="e">
        <f>#REF!</f>
        <v>#REF!</v>
      </c>
      <c r="P52" s="60" t="e">
        <f>#REF!</f>
        <v>#REF!</v>
      </c>
    </row>
    <row r="53" spans="1:16">
      <c r="A53" s="59" t="e">
        <f>'Typical 汇总'!$AZ$3</f>
        <v>#REF!</v>
      </c>
      <c r="B53" s="60" t="e">
        <f>#REF!</f>
        <v>#REF!</v>
      </c>
      <c r="C53" s="60" t="e">
        <f>#REF!</f>
        <v>#REF!</v>
      </c>
      <c r="D53" s="60" t="e">
        <f>#REF!</f>
        <v>#REF!</v>
      </c>
      <c r="E53" s="60" t="e">
        <f>#REF!</f>
        <v>#REF!</v>
      </c>
      <c r="F53" s="60" t="e">
        <f>#REF!</f>
        <v>#REF!</v>
      </c>
      <c r="G53" s="60" t="e">
        <f>#REF!</f>
        <v>#REF!</v>
      </c>
      <c r="H53" s="60" t="e">
        <f>#REF!</f>
        <v>#REF!</v>
      </c>
      <c r="I53" s="60" t="e">
        <f>#REF!</f>
        <v>#REF!</v>
      </c>
      <c r="J53" s="60" t="e">
        <f>#REF!</f>
        <v>#REF!</v>
      </c>
      <c r="K53" s="60" t="e">
        <f>#REF!</f>
        <v>#REF!</v>
      </c>
      <c r="L53" s="60" t="e">
        <f>#REF!</f>
        <v>#REF!</v>
      </c>
      <c r="M53" s="60" t="e">
        <f>#REF!</f>
        <v>#REF!</v>
      </c>
      <c r="N53" s="60" t="e">
        <f>#REF!</f>
        <v>#REF!</v>
      </c>
      <c r="O53" s="60" t="e">
        <f>#REF!</f>
        <v>#REF!</v>
      </c>
      <c r="P53" s="60" t="e">
        <f>#REF!</f>
        <v>#REF!</v>
      </c>
    </row>
    <row r="54" spans="1:16">
      <c r="A54" s="59" t="e">
        <f>'Typical 汇总'!$BA$3</f>
        <v>#REF!</v>
      </c>
      <c r="B54" s="60" t="e">
        <f>#REF!</f>
        <v>#REF!</v>
      </c>
      <c r="C54" s="60" t="e">
        <f>#REF!</f>
        <v>#REF!</v>
      </c>
      <c r="D54" s="60" t="e">
        <f>#REF!</f>
        <v>#REF!</v>
      </c>
      <c r="E54" s="60" t="e">
        <f>#REF!</f>
        <v>#REF!</v>
      </c>
      <c r="F54" s="60" t="e">
        <f>#REF!</f>
        <v>#REF!</v>
      </c>
      <c r="G54" s="60" t="e">
        <f>#REF!</f>
        <v>#REF!</v>
      </c>
      <c r="H54" s="60" t="e">
        <f>#REF!</f>
        <v>#REF!</v>
      </c>
      <c r="I54" s="60" t="e">
        <f>#REF!</f>
        <v>#REF!</v>
      </c>
      <c r="J54" s="60" t="e">
        <f>#REF!</f>
        <v>#REF!</v>
      </c>
      <c r="K54" s="60" t="e">
        <f>#REF!</f>
        <v>#REF!</v>
      </c>
      <c r="L54" s="60" t="e">
        <f>#REF!</f>
        <v>#REF!</v>
      </c>
      <c r="M54" s="60" t="e">
        <f>#REF!</f>
        <v>#REF!</v>
      </c>
      <c r="N54" s="60" t="e">
        <f>#REF!</f>
        <v>#REF!</v>
      </c>
      <c r="O54" s="60" t="e">
        <f>#REF!</f>
        <v>#REF!</v>
      </c>
      <c r="P54" s="60" t="e">
        <f>#REF!</f>
        <v>#REF!</v>
      </c>
    </row>
    <row r="55" spans="1:16">
      <c r="A55" s="59" t="e">
        <f>'Typical 汇总'!$BB$3</f>
        <v>#REF!</v>
      </c>
      <c r="B55" s="60" t="e">
        <f>#REF!</f>
        <v>#REF!</v>
      </c>
      <c r="C55" s="60" t="e">
        <f>#REF!</f>
        <v>#REF!</v>
      </c>
      <c r="D55" s="60" t="e">
        <f>#REF!</f>
        <v>#REF!</v>
      </c>
      <c r="E55" s="60" t="e">
        <f>#REF!</f>
        <v>#REF!</v>
      </c>
      <c r="F55" s="60" t="e">
        <f>#REF!</f>
        <v>#REF!</v>
      </c>
      <c r="G55" s="60" t="e">
        <f>#REF!</f>
        <v>#REF!</v>
      </c>
      <c r="H55" s="60" t="e">
        <f>#REF!</f>
        <v>#REF!</v>
      </c>
      <c r="I55" s="60" t="e">
        <f>#REF!</f>
        <v>#REF!</v>
      </c>
      <c r="J55" s="60" t="e">
        <f>#REF!</f>
        <v>#REF!</v>
      </c>
      <c r="K55" s="60" t="e">
        <f>#REF!</f>
        <v>#REF!</v>
      </c>
      <c r="L55" s="60" t="e">
        <f>#REF!</f>
        <v>#REF!</v>
      </c>
      <c r="M55" s="60" t="e">
        <f>#REF!</f>
        <v>#REF!</v>
      </c>
      <c r="N55" s="60" t="e">
        <f>#REF!</f>
        <v>#REF!</v>
      </c>
      <c r="O55" s="60" t="e">
        <f>#REF!</f>
        <v>#REF!</v>
      </c>
      <c r="P55" s="60" t="e">
        <f>#REF!</f>
        <v>#REF!</v>
      </c>
    </row>
    <row r="56" spans="1:16">
      <c r="A56" s="59" t="e">
        <f>'Typical 汇总'!$BC$3</f>
        <v>#REF!</v>
      </c>
      <c r="B56" s="60" t="e">
        <f>#REF!</f>
        <v>#REF!</v>
      </c>
      <c r="C56" s="60" t="e">
        <f>#REF!</f>
        <v>#REF!</v>
      </c>
      <c r="D56" s="60" t="e">
        <f>#REF!</f>
        <v>#REF!</v>
      </c>
      <c r="E56" s="60" t="e">
        <f>#REF!</f>
        <v>#REF!</v>
      </c>
      <c r="F56" s="60" t="e">
        <f>#REF!</f>
        <v>#REF!</v>
      </c>
      <c r="G56" s="60" t="e">
        <f>#REF!</f>
        <v>#REF!</v>
      </c>
      <c r="H56" s="60" t="e">
        <f>#REF!</f>
        <v>#REF!</v>
      </c>
      <c r="I56" s="60" t="e">
        <f>#REF!</f>
        <v>#REF!</v>
      </c>
      <c r="J56" s="60" t="e">
        <f>#REF!</f>
        <v>#REF!</v>
      </c>
      <c r="K56" s="60" t="e">
        <f>#REF!</f>
        <v>#REF!</v>
      </c>
      <c r="L56" s="60" t="e">
        <f>#REF!</f>
        <v>#REF!</v>
      </c>
      <c r="M56" s="60" t="e">
        <f>#REF!</f>
        <v>#REF!</v>
      </c>
      <c r="N56" s="60" t="e">
        <f>#REF!</f>
        <v>#REF!</v>
      </c>
      <c r="O56" s="60" t="e">
        <f>#REF!</f>
        <v>#REF!</v>
      </c>
      <c r="P56" s="60" t="e">
        <f>#REF!</f>
        <v>#REF!</v>
      </c>
    </row>
    <row r="57" spans="1:16">
      <c r="A57" s="59" t="e">
        <f>'Typical 汇总'!$BD$3</f>
        <v>#REF!</v>
      </c>
      <c r="B57" s="60" t="e">
        <f>#REF!</f>
        <v>#REF!</v>
      </c>
      <c r="C57" s="60" t="e">
        <f>#REF!</f>
        <v>#REF!</v>
      </c>
      <c r="D57" s="60" t="e">
        <f>#REF!</f>
        <v>#REF!</v>
      </c>
      <c r="E57" s="60" t="e">
        <f>#REF!</f>
        <v>#REF!</v>
      </c>
      <c r="F57" s="60" t="e">
        <f>#REF!</f>
        <v>#REF!</v>
      </c>
      <c r="G57" s="60" t="e">
        <f>#REF!</f>
        <v>#REF!</v>
      </c>
      <c r="H57" s="60" t="e">
        <f>#REF!</f>
        <v>#REF!</v>
      </c>
      <c r="I57" s="60" t="e">
        <f>#REF!</f>
        <v>#REF!</v>
      </c>
      <c r="J57" s="60" t="e">
        <f>#REF!</f>
        <v>#REF!</v>
      </c>
      <c r="K57" s="60" t="e">
        <f>#REF!</f>
        <v>#REF!</v>
      </c>
      <c r="L57" s="60" t="e">
        <f>#REF!</f>
        <v>#REF!</v>
      </c>
      <c r="M57" s="60" t="e">
        <f>#REF!</f>
        <v>#REF!</v>
      </c>
      <c r="N57" s="60" t="e">
        <f>#REF!</f>
        <v>#REF!</v>
      </c>
      <c r="O57" s="60" t="e">
        <f>#REF!</f>
        <v>#REF!</v>
      </c>
      <c r="P57" s="60" t="e">
        <f>#REF!</f>
        <v>#REF!</v>
      </c>
    </row>
    <row r="58" spans="1:16">
      <c r="A58" s="59" t="e">
        <f>'Typical 汇总'!$BE$3</f>
        <v>#REF!</v>
      </c>
      <c r="B58" s="60" t="e">
        <f>#REF!</f>
        <v>#REF!</v>
      </c>
      <c r="C58" s="60" t="e">
        <f>#REF!</f>
        <v>#REF!</v>
      </c>
      <c r="D58" s="60" t="e">
        <f>#REF!</f>
        <v>#REF!</v>
      </c>
      <c r="E58" s="60" t="e">
        <f>#REF!</f>
        <v>#REF!</v>
      </c>
      <c r="F58" s="60" t="e">
        <f>#REF!</f>
        <v>#REF!</v>
      </c>
      <c r="G58" s="60" t="e">
        <f>#REF!</f>
        <v>#REF!</v>
      </c>
      <c r="H58" s="60" t="e">
        <f>#REF!</f>
        <v>#REF!</v>
      </c>
      <c r="I58" s="60" t="e">
        <f>#REF!</f>
        <v>#REF!</v>
      </c>
      <c r="J58" s="60" t="e">
        <f>#REF!</f>
        <v>#REF!</v>
      </c>
      <c r="K58" s="60" t="e">
        <f>#REF!</f>
        <v>#REF!</v>
      </c>
      <c r="L58" s="60" t="e">
        <f>#REF!</f>
        <v>#REF!</v>
      </c>
      <c r="M58" s="60" t="e">
        <f>#REF!</f>
        <v>#REF!</v>
      </c>
      <c r="N58" s="60" t="e">
        <f>#REF!</f>
        <v>#REF!</v>
      </c>
      <c r="O58" s="60" t="e">
        <f>#REF!</f>
        <v>#REF!</v>
      </c>
      <c r="P58" s="60" t="e">
        <f>#REF!</f>
        <v>#REF!</v>
      </c>
    </row>
    <row r="59" spans="1:16">
      <c r="A59" s="59" t="e">
        <f>'Typical 汇总'!$BF$3</f>
        <v>#REF!</v>
      </c>
      <c r="B59" s="60" t="e">
        <f>#REF!</f>
        <v>#REF!</v>
      </c>
      <c r="C59" s="60" t="e">
        <f>#REF!</f>
        <v>#REF!</v>
      </c>
      <c r="D59" s="60" t="e">
        <f>#REF!</f>
        <v>#REF!</v>
      </c>
      <c r="E59" s="60" t="e">
        <f>#REF!</f>
        <v>#REF!</v>
      </c>
      <c r="F59" s="60" t="e">
        <f>#REF!</f>
        <v>#REF!</v>
      </c>
      <c r="G59" s="60" t="e">
        <f>#REF!</f>
        <v>#REF!</v>
      </c>
      <c r="H59" s="60" t="e">
        <f>#REF!</f>
        <v>#REF!</v>
      </c>
      <c r="I59" s="60" t="e">
        <f>#REF!</f>
        <v>#REF!</v>
      </c>
      <c r="J59" s="60" t="e">
        <f>#REF!</f>
        <v>#REF!</v>
      </c>
      <c r="K59" s="60" t="e">
        <f>#REF!</f>
        <v>#REF!</v>
      </c>
      <c r="L59" s="60" t="e">
        <f>#REF!</f>
        <v>#REF!</v>
      </c>
      <c r="M59" s="60" t="e">
        <f>#REF!</f>
        <v>#REF!</v>
      </c>
      <c r="N59" s="60" t="e">
        <f>#REF!</f>
        <v>#REF!</v>
      </c>
      <c r="O59" s="60" t="e">
        <f>#REF!</f>
        <v>#REF!</v>
      </c>
      <c r="P59" s="60" t="e">
        <f>#REF!</f>
        <v>#REF!</v>
      </c>
    </row>
    <row r="60" spans="1:16">
      <c r="A60" s="59" t="e">
        <f>'Typical 汇总'!$BG$3</f>
        <v>#REF!</v>
      </c>
      <c r="B60" s="60" t="e">
        <f>#REF!</f>
        <v>#REF!</v>
      </c>
      <c r="C60" s="60" t="e">
        <f>#REF!</f>
        <v>#REF!</v>
      </c>
      <c r="D60" s="60" t="e">
        <f>#REF!</f>
        <v>#REF!</v>
      </c>
      <c r="E60" s="60" t="e">
        <f>#REF!</f>
        <v>#REF!</v>
      </c>
      <c r="F60" s="60" t="e">
        <f>#REF!</f>
        <v>#REF!</v>
      </c>
      <c r="G60" s="60" t="e">
        <f>#REF!</f>
        <v>#REF!</v>
      </c>
      <c r="H60" s="60" t="e">
        <f>#REF!</f>
        <v>#REF!</v>
      </c>
      <c r="I60" s="60" t="e">
        <f>#REF!</f>
        <v>#REF!</v>
      </c>
      <c r="J60" s="60" t="e">
        <f>#REF!</f>
        <v>#REF!</v>
      </c>
      <c r="K60" s="60" t="e">
        <f>#REF!</f>
        <v>#REF!</v>
      </c>
      <c r="L60" s="60" t="e">
        <f>#REF!</f>
        <v>#REF!</v>
      </c>
      <c r="M60" s="60" t="e">
        <f>#REF!</f>
        <v>#REF!</v>
      </c>
      <c r="N60" s="60" t="e">
        <f>#REF!</f>
        <v>#REF!</v>
      </c>
      <c r="O60" s="60" t="e">
        <f>#REF!</f>
        <v>#REF!</v>
      </c>
      <c r="P60" s="60" t="e">
        <f>#REF!</f>
        <v>#REF!</v>
      </c>
    </row>
    <row r="61" spans="1:16">
      <c r="A61" s="59" t="e">
        <f>'Typical 汇总'!$BH$3</f>
        <v>#REF!</v>
      </c>
      <c r="B61" s="60" t="e">
        <f>#REF!</f>
        <v>#REF!</v>
      </c>
      <c r="C61" s="60" t="e">
        <f>#REF!</f>
        <v>#REF!</v>
      </c>
      <c r="D61" s="60" t="e">
        <f>#REF!</f>
        <v>#REF!</v>
      </c>
      <c r="E61" s="60" t="e">
        <f>#REF!</f>
        <v>#REF!</v>
      </c>
      <c r="F61" s="60" t="e">
        <f>#REF!</f>
        <v>#REF!</v>
      </c>
      <c r="G61" s="60" t="e">
        <f>#REF!</f>
        <v>#REF!</v>
      </c>
      <c r="H61" s="60" t="e">
        <f>#REF!</f>
        <v>#REF!</v>
      </c>
      <c r="I61" s="60" t="e">
        <f>#REF!</f>
        <v>#REF!</v>
      </c>
      <c r="J61" s="60" t="e">
        <f>#REF!</f>
        <v>#REF!</v>
      </c>
      <c r="K61" s="60" t="e">
        <f>#REF!</f>
        <v>#REF!</v>
      </c>
      <c r="L61" s="60" t="e">
        <f>#REF!</f>
        <v>#REF!</v>
      </c>
      <c r="M61" s="60" t="e">
        <f>#REF!</f>
        <v>#REF!</v>
      </c>
      <c r="N61" s="60" t="e">
        <f>#REF!</f>
        <v>#REF!</v>
      </c>
      <c r="O61" s="60" t="e">
        <f>#REF!</f>
        <v>#REF!</v>
      </c>
      <c r="P61" s="60" t="e">
        <f>#REF!</f>
        <v>#REF!</v>
      </c>
    </row>
    <row r="62" spans="1:16">
      <c r="A62" s="59" t="e">
        <f>'Typical 汇总'!$BI$3</f>
        <v>#REF!</v>
      </c>
      <c r="B62" s="60" t="e">
        <f>#REF!</f>
        <v>#REF!</v>
      </c>
      <c r="C62" s="60" t="e">
        <f>#REF!</f>
        <v>#REF!</v>
      </c>
      <c r="D62" s="60" t="e">
        <f>#REF!</f>
        <v>#REF!</v>
      </c>
      <c r="E62" s="60" t="e">
        <f>#REF!</f>
        <v>#REF!</v>
      </c>
      <c r="F62" s="60" t="e">
        <f>#REF!</f>
        <v>#REF!</v>
      </c>
      <c r="G62" s="60" t="e">
        <f>#REF!</f>
        <v>#REF!</v>
      </c>
      <c r="H62" s="60" t="e">
        <f>#REF!</f>
        <v>#REF!</v>
      </c>
      <c r="I62" s="60" t="e">
        <f>#REF!</f>
        <v>#REF!</v>
      </c>
      <c r="J62" s="60" t="e">
        <f>#REF!</f>
        <v>#REF!</v>
      </c>
      <c r="K62" s="60" t="e">
        <f>#REF!</f>
        <v>#REF!</v>
      </c>
      <c r="L62" s="60" t="e">
        <f>#REF!</f>
        <v>#REF!</v>
      </c>
      <c r="M62" s="60" t="e">
        <f>#REF!</f>
        <v>#REF!</v>
      </c>
      <c r="N62" s="60" t="e">
        <f>#REF!</f>
        <v>#REF!</v>
      </c>
      <c r="O62" s="60" t="e">
        <f>#REF!</f>
        <v>#REF!</v>
      </c>
      <c r="P62" s="60" t="e">
        <f>#REF!</f>
        <v>#REF!</v>
      </c>
    </row>
    <row r="63" spans="1:16">
      <c r="A63" s="59" t="e">
        <f>'Typical 汇总'!$BJ$3</f>
        <v>#REF!</v>
      </c>
      <c r="B63" s="60" t="e">
        <f>#REF!</f>
        <v>#REF!</v>
      </c>
      <c r="C63" s="60" t="e">
        <f>#REF!</f>
        <v>#REF!</v>
      </c>
      <c r="D63" s="60" t="e">
        <f>#REF!</f>
        <v>#REF!</v>
      </c>
      <c r="E63" s="60" t="e">
        <f>#REF!</f>
        <v>#REF!</v>
      </c>
      <c r="F63" s="60" t="e">
        <f>#REF!</f>
        <v>#REF!</v>
      </c>
      <c r="G63" s="60" t="e">
        <f>#REF!</f>
        <v>#REF!</v>
      </c>
      <c r="H63" s="60" t="e">
        <f>#REF!</f>
        <v>#REF!</v>
      </c>
      <c r="I63" s="60" t="e">
        <f>#REF!</f>
        <v>#REF!</v>
      </c>
      <c r="J63" s="60" t="e">
        <f>#REF!</f>
        <v>#REF!</v>
      </c>
      <c r="K63" s="60" t="e">
        <f>#REF!</f>
        <v>#REF!</v>
      </c>
      <c r="L63" s="60" t="e">
        <f>#REF!</f>
        <v>#REF!</v>
      </c>
      <c r="M63" s="60" t="e">
        <f>#REF!</f>
        <v>#REF!</v>
      </c>
      <c r="N63" s="60" t="e">
        <f>#REF!</f>
        <v>#REF!</v>
      </c>
      <c r="O63" s="60" t="e">
        <f>#REF!</f>
        <v>#REF!</v>
      </c>
      <c r="P63" s="60" t="e">
        <f>#REF!</f>
        <v>#REF!</v>
      </c>
    </row>
    <row r="64" spans="1:16">
      <c r="A64" s="59" t="e">
        <f>'Typical 汇总'!$BK$3</f>
        <v>#REF!</v>
      </c>
      <c r="B64" s="60" t="e">
        <f>#REF!</f>
        <v>#REF!</v>
      </c>
      <c r="C64" s="60" t="e">
        <f>#REF!</f>
        <v>#REF!</v>
      </c>
      <c r="D64" s="60" t="e">
        <f>#REF!</f>
        <v>#REF!</v>
      </c>
      <c r="E64" s="60" t="e">
        <f>#REF!</f>
        <v>#REF!</v>
      </c>
      <c r="F64" s="60" t="e">
        <f>#REF!</f>
        <v>#REF!</v>
      </c>
      <c r="G64" s="60" t="e">
        <f>#REF!</f>
        <v>#REF!</v>
      </c>
      <c r="H64" s="60" t="e">
        <f>#REF!</f>
        <v>#REF!</v>
      </c>
      <c r="I64" s="60" t="e">
        <f>#REF!</f>
        <v>#REF!</v>
      </c>
      <c r="J64" s="60" t="e">
        <f>#REF!</f>
        <v>#REF!</v>
      </c>
      <c r="K64" s="60" t="e">
        <f>#REF!</f>
        <v>#REF!</v>
      </c>
      <c r="L64" s="60" t="e">
        <f>#REF!</f>
        <v>#REF!</v>
      </c>
      <c r="M64" s="60" t="e">
        <f>#REF!</f>
        <v>#REF!</v>
      </c>
      <c r="N64" s="60" t="e">
        <f>#REF!</f>
        <v>#REF!</v>
      </c>
      <c r="O64" s="60" t="e">
        <f>#REF!</f>
        <v>#REF!</v>
      </c>
      <c r="P64" s="60" t="e">
        <f>#REF!</f>
        <v>#REF!</v>
      </c>
    </row>
    <row r="65" spans="1:16">
      <c r="A65" s="59" t="e">
        <f>'Typical 汇总'!$BL$3</f>
        <v>#REF!</v>
      </c>
      <c r="B65" s="60" t="e">
        <f>#REF!</f>
        <v>#REF!</v>
      </c>
      <c r="C65" s="60" t="e">
        <f>#REF!</f>
        <v>#REF!</v>
      </c>
      <c r="D65" s="60" t="e">
        <f>#REF!</f>
        <v>#REF!</v>
      </c>
      <c r="E65" s="60" t="e">
        <f>#REF!</f>
        <v>#REF!</v>
      </c>
      <c r="F65" s="60" t="e">
        <f>#REF!</f>
        <v>#REF!</v>
      </c>
      <c r="G65" s="60" t="e">
        <f>#REF!</f>
        <v>#REF!</v>
      </c>
      <c r="H65" s="60" t="e">
        <f>#REF!</f>
        <v>#REF!</v>
      </c>
      <c r="I65" s="60" t="e">
        <f>#REF!</f>
        <v>#REF!</v>
      </c>
      <c r="J65" s="60" t="e">
        <f>#REF!</f>
        <v>#REF!</v>
      </c>
      <c r="K65" s="60" t="e">
        <f>#REF!</f>
        <v>#REF!</v>
      </c>
      <c r="L65" s="60" t="e">
        <f>#REF!</f>
        <v>#REF!</v>
      </c>
      <c r="M65" s="60" t="e">
        <f>#REF!</f>
        <v>#REF!</v>
      </c>
      <c r="N65" s="60" t="e">
        <f>#REF!</f>
        <v>#REF!</v>
      </c>
      <c r="O65" s="60" t="e">
        <f>#REF!</f>
        <v>#REF!</v>
      </c>
      <c r="P65" s="60" t="e">
        <f>#REF!</f>
        <v>#REF!</v>
      </c>
    </row>
    <row r="66" spans="1:16">
      <c r="A66" s="59" t="e">
        <f>'Typical 汇总'!$BM$3</f>
        <v>#REF!</v>
      </c>
      <c r="B66" s="60" t="e">
        <f>#REF!</f>
        <v>#REF!</v>
      </c>
      <c r="C66" s="60" t="e">
        <f>#REF!</f>
        <v>#REF!</v>
      </c>
      <c r="D66" s="60" t="e">
        <f>#REF!</f>
        <v>#REF!</v>
      </c>
      <c r="E66" s="60" t="e">
        <f>#REF!</f>
        <v>#REF!</v>
      </c>
      <c r="F66" s="60" t="e">
        <f>#REF!</f>
        <v>#REF!</v>
      </c>
      <c r="G66" s="60" t="e">
        <f>#REF!</f>
        <v>#REF!</v>
      </c>
      <c r="H66" s="60" t="e">
        <f>#REF!</f>
        <v>#REF!</v>
      </c>
      <c r="I66" s="60" t="e">
        <f>#REF!</f>
        <v>#REF!</v>
      </c>
      <c r="J66" s="60" t="e">
        <f>#REF!</f>
        <v>#REF!</v>
      </c>
      <c r="K66" s="60" t="e">
        <f>#REF!</f>
        <v>#REF!</v>
      </c>
      <c r="L66" s="60" t="e">
        <f>#REF!</f>
        <v>#REF!</v>
      </c>
      <c r="M66" s="60" t="e">
        <f>#REF!</f>
        <v>#REF!</v>
      </c>
      <c r="N66" s="60" t="e">
        <f>#REF!</f>
        <v>#REF!</v>
      </c>
      <c r="O66" s="60" t="e">
        <f>#REF!</f>
        <v>#REF!</v>
      </c>
      <c r="P66" s="60" t="e">
        <f>#REF!</f>
        <v>#REF!</v>
      </c>
    </row>
    <row r="67" spans="1:16">
      <c r="A67" s="59" t="e">
        <f>'Typical 汇总'!$BN$3</f>
        <v>#REF!</v>
      </c>
      <c r="B67" s="60" t="e">
        <f>#REF!</f>
        <v>#REF!</v>
      </c>
      <c r="C67" s="60" t="e">
        <f>#REF!</f>
        <v>#REF!</v>
      </c>
      <c r="D67" s="60" t="e">
        <f>#REF!</f>
        <v>#REF!</v>
      </c>
      <c r="E67" s="60" t="e">
        <f>#REF!</f>
        <v>#REF!</v>
      </c>
      <c r="F67" s="60" t="e">
        <f>#REF!</f>
        <v>#REF!</v>
      </c>
      <c r="G67" s="60" t="e">
        <f>#REF!</f>
        <v>#REF!</v>
      </c>
      <c r="H67" s="60" t="e">
        <f>#REF!</f>
        <v>#REF!</v>
      </c>
      <c r="I67" s="60" t="e">
        <f>#REF!</f>
        <v>#REF!</v>
      </c>
      <c r="J67" s="60" t="e">
        <f>#REF!</f>
        <v>#REF!</v>
      </c>
      <c r="K67" s="60" t="e">
        <f>#REF!</f>
        <v>#REF!</v>
      </c>
      <c r="L67" s="60" t="e">
        <f>#REF!</f>
        <v>#REF!</v>
      </c>
      <c r="M67" s="60" t="e">
        <f>#REF!</f>
        <v>#REF!</v>
      </c>
      <c r="N67" s="60" t="e">
        <f>#REF!</f>
        <v>#REF!</v>
      </c>
      <c r="O67" s="60" t="e">
        <f>#REF!</f>
        <v>#REF!</v>
      </c>
      <c r="P67" s="60" t="e">
        <f>#REF!</f>
        <v>#REF!</v>
      </c>
    </row>
    <row r="68" spans="1:16">
      <c r="A68" s="59" t="e">
        <f>'Typical 汇总'!$BO$3</f>
        <v>#REF!</v>
      </c>
      <c r="B68" s="60" t="e">
        <f>#REF!</f>
        <v>#REF!</v>
      </c>
      <c r="C68" s="60" t="e">
        <f>#REF!</f>
        <v>#REF!</v>
      </c>
      <c r="D68" s="60" t="e">
        <f>#REF!</f>
        <v>#REF!</v>
      </c>
      <c r="E68" s="60" t="e">
        <f>#REF!</f>
        <v>#REF!</v>
      </c>
      <c r="F68" s="60" t="e">
        <f>#REF!</f>
        <v>#REF!</v>
      </c>
      <c r="G68" s="60" t="e">
        <f>#REF!</f>
        <v>#REF!</v>
      </c>
      <c r="H68" s="60" t="e">
        <f>#REF!</f>
        <v>#REF!</v>
      </c>
      <c r="I68" s="60" t="e">
        <f>#REF!</f>
        <v>#REF!</v>
      </c>
      <c r="J68" s="60" t="e">
        <f>#REF!</f>
        <v>#REF!</v>
      </c>
      <c r="K68" s="60" t="e">
        <f>#REF!</f>
        <v>#REF!</v>
      </c>
      <c r="L68" s="60" t="e">
        <f>#REF!</f>
        <v>#REF!</v>
      </c>
      <c r="M68" s="60" t="e">
        <f>#REF!</f>
        <v>#REF!</v>
      </c>
      <c r="N68" s="60" t="e">
        <f>#REF!</f>
        <v>#REF!</v>
      </c>
      <c r="O68" s="60" t="e">
        <f>#REF!</f>
        <v>#REF!</v>
      </c>
      <c r="P68" s="60" t="e">
        <f>#REF!</f>
        <v>#REF!</v>
      </c>
    </row>
    <row r="69" spans="1:16">
      <c r="A69" s="59" t="e">
        <f>'Typical 汇总'!$BP$3</f>
        <v>#REF!</v>
      </c>
      <c r="B69" s="60" t="e">
        <f>#REF!</f>
        <v>#REF!</v>
      </c>
      <c r="C69" s="60" t="e">
        <f>#REF!</f>
        <v>#REF!</v>
      </c>
      <c r="D69" s="60" t="e">
        <f>#REF!</f>
        <v>#REF!</v>
      </c>
      <c r="E69" s="60" t="e">
        <f>#REF!</f>
        <v>#REF!</v>
      </c>
      <c r="F69" s="60" t="e">
        <f>#REF!</f>
        <v>#REF!</v>
      </c>
      <c r="G69" s="60" t="e">
        <f>#REF!</f>
        <v>#REF!</v>
      </c>
      <c r="H69" s="60" t="e">
        <f>#REF!</f>
        <v>#REF!</v>
      </c>
      <c r="I69" s="60" t="e">
        <f>#REF!</f>
        <v>#REF!</v>
      </c>
      <c r="J69" s="60" t="e">
        <f>#REF!</f>
        <v>#REF!</v>
      </c>
      <c r="K69" s="60" t="e">
        <f>#REF!</f>
        <v>#REF!</v>
      </c>
      <c r="L69" s="60" t="e">
        <f>#REF!</f>
        <v>#REF!</v>
      </c>
      <c r="M69" s="60" t="e">
        <f>#REF!</f>
        <v>#REF!</v>
      </c>
      <c r="N69" s="60" t="e">
        <f>#REF!</f>
        <v>#REF!</v>
      </c>
      <c r="O69" s="60" t="e">
        <f>#REF!</f>
        <v>#REF!</v>
      </c>
      <c r="P69" s="60" t="e">
        <f>#REF!</f>
        <v>#REF!</v>
      </c>
    </row>
    <row r="70" spans="1:16">
      <c r="A70" s="59" t="e">
        <f>'Typical 汇总'!$BQ$3</f>
        <v>#REF!</v>
      </c>
      <c r="B70" s="60" t="e">
        <f>#REF!</f>
        <v>#REF!</v>
      </c>
      <c r="C70" s="60" t="e">
        <f>#REF!</f>
        <v>#REF!</v>
      </c>
      <c r="D70" s="60" t="e">
        <f>#REF!</f>
        <v>#REF!</v>
      </c>
      <c r="E70" s="60" t="e">
        <f>#REF!</f>
        <v>#REF!</v>
      </c>
      <c r="F70" s="60" t="e">
        <f>#REF!</f>
        <v>#REF!</v>
      </c>
      <c r="G70" s="60" t="e">
        <f>#REF!</f>
        <v>#REF!</v>
      </c>
      <c r="H70" s="60" t="e">
        <f>#REF!</f>
        <v>#REF!</v>
      </c>
      <c r="I70" s="60" t="e">
        <f>#REF!</f>
        <v>#REF!</v>
      </c>
      <c r="J70" s="60" t="e">
        <f>#REF!</f>
        <v>#REF!</v>
      </c>
      <c r="K70" s="60" t="e">
        <f>#REF!</f>
        <v>#REF!</v>
      </c>
      <c r="L70" s="60" t="e">
        <f>#REF!</f>
        <v>#REF!</v>
      </c>
      <c r="M70" s="60" t="e">
        <f>#REF!</f>
        <v>#REF!</v>
      </c>
      <c r="N70" s="60" t="e">
        <f>#REF!</f>
        <v>#REF!</v>
      </c>
      <c r="O70" s="60" t="e">
        <f>#REF!</f>
        <v>#REF!</v>
      </c>
      <c r="P70" s="60" t="e">
        <f>#REF!</f>
        <v>#REF!</v>
      </c>
    </row>
    <row r="71" spans="1:16">
      <c r="A71" s="59" t="e">
        <f>'Typical 汇总'!$BR$3</f>
        <v>#REF!</v>
      </c>
      <c r="B71" s="60" t="e">
        <f>#REF!</f>
        <v>#REF!</v>
      </c>
      <c r="C71" s="60" t="e">
        <f>#REF!</f>
        <v>#REF!</v>
      </c>
      <c r="D71" s="60" t="e">
        <f>#REF!</f>
        <v>#REF!</v>
      </c>
      <c r="E71" s="60" t="e">
        <f>#REF!</f>
        <v>#REF!</v>
      </c>
      <c r="F71" s="60" t="e">
        <f>#REF!</f>
        <v>#REF!</v>
      </c>
      <c r="G71" s="60" t="e">
        <f>#REF!</f>
        <v>#REF!</v>
      </c>
      <c r="H71" s="60" t="e">
        <f>#REF!</f>
        <v>#REF!</v>
      </c>
      <c r="I71" s="60" t="e">
        <f>#REF!</f>
        <v>#REF!</v>
      </c>
      <c r="J71" s="60" t="e">
        <f>#REF!</f>
        <v>#REF!</v>
      </c>
      <c r="K71" s="60" t="e">
        <f>#REF!</f>
        <v>#REF!</v>
      </c>
      <c r="L71" s="60" t="e">
        <f>#REF!</f>
        <v>#REF!</v>
      </c>
      <c r="M71" s="60" t="e">
        <f>#REF!</f>
        <v>#REF!</v>
      </c>
      <c r="N71" s="60" t="e">
        <f>#REF!</f>
        <v>#REF!</v>
      </c>
      <c r="O71" s="60" t="e">
        <f>#REF!</f>
        <v>#REF!</v>
      </c>
      <c r="P71" s="60" t="e">
        <f>#REF!</f>
        <v>#REF!</v>
      </c>
    </row>
    <row r="72" spans="1:16">
      <c r="A72" s="59" t="e">
        <f>'Typical 汇总'!$BS$3</f>
        <v>#REF!</v>
      </c>
      <c r="B72" s="60" t="e">
        <f>#REF!</f>
        <v>#REF!</v>
      </c>
      <c r="C72" s="60" t="e">
        <f>#REF!</f>
        <v>#REF!</v>
      </c>
      <c r="D72" s="60" t="e">
        <f>#REF!</f>
        <v>#REF!</v>
      </c>
      <c r="E72" s="60" t="e">
        <f>#REF!</f>
        <v>#REF!</v>
      </c>
      <c r="F72" s="60" t="e">
        <f>#REF!</f>
        <v>#REF!</v>
      </c>
      <c r="G72" s="60" t="e">
        <f>#REF!</f>
        <v>#REF!</v>
      </c>
      <c r="H72" s="60" t="e">
        <f>#REF!</f>
        <v>#REF!</v>
      </c>
      <c r="I72" s="60" t="e">
        <f>#REF!</f>
        <v>#REF!</v>
      </c>
      <c r="J72" s="60" t="e">
        <f>#REF!</f>
        <v>#REF!</v>
      </c>
      <c r="K72" s="60" t="e">
        <f>#REF!</f>
        <v>#REF!</v>
      </c>
      <c r="L72" s="60" t="e">
        <f>#REF!</f>
        <v>#REF!</v>
      </c>
      <c r="M72" s="60" t="e">
        <f>#REF!</f>
        <v>#REF!</v>
      </c>
      <c r="N72" s="60" t="e">
        <f>#REF!</f>
        <v>#REF!</v>
      </c>
      <c r="O72" s="60" t="e">
        <f>#REF!</f>
        <v>#REF!</v>
      </c>
      <c r="P72" s="60" t="e">
        <f>#REF!</f>
        <v>#REF!</v>
      </c>
    </row>
    <row r="73" spans="1:16">
      <c r="A73" s="59" t="e">
        <f>'Typical 汇总'!$BT$3</f>
        <v>#REF!</v>
      </c>
      <c r="B73" s="60" t="e">
        <f>#REF!</f>
        <v>#REF!</v>
      </c>
      <c r="C73" s="60" t="e">
        <f>#REF!</f>
        <v>#REF!</v>
      </c>
      <c r="D73" s="60" t="e">
        <f>#REF!</f>
        <v>#REF!</v>
      </c>
      <c r="E73" s="60" t="e">
        <f>#REF!</f>
        <v>#REF!</v>
      </c>
      <c r="F73" s="60" t="e">
        <f>#REF!</f>
        <v>#REF!</v>
      </c>
      <c r="G73" s="60" t="e">
        <f>#REF!</f>
        <v>#REF!</v>
      </c>
      <c r="H73" s="60" t="e">
        <f>#REF!</f>
        <v>#REF!</v>
      </c>
      <c r="I73" s="60" t="e">
        <f>#REF!</f>
        <v>#REF!</v>
      </c>
      <c r="J73" s="60" t="e">
        <f>#REF!</f>
        <v>#REF!</v>
      </c>
      <c r="K73" s="60" t="e">
        <f>#REF!</f>
        <v>#REF!</v>
      </c>
      <c r="L73" s="60" t="e">
        <f>#REF!</f>
        <v>#REF!</v>
      </c>
      <c r="M73" s="60" t="e">
        <f>#REF!</f>
        <v>#REF!</v>
      </c>
      <c r="N73" s="60" t="e">
        <f>#REF!</f>
        <v>#REF!</v>
      </c>
      <c r="O73" s="60" t="e">
        <f>#REF!</f>
        <v>#REF!</v>
      </c>
      <c r="P73" s="60" t="e">
        <f>#REF!</f>
        <v>#REF!</v>
      </c>
    </row>
    <row r="74" spans="1:16">
      <c r="A74" s="59" t="e">
        <f>'Typical 汇总'!$BU$3</f>
        <v>#REF!</v>
      </c>
      <c r="B74" s="60" t="e">
        <f>#REF!</f>
        <v>#REF!</v>
      </c>
      <c r="C74" s="60" t="e">
        <f>#REF!</f>
        <v>#REF!</v>
      </c>
      <c r="D74" s="60" t="e">
        <f>#REF!</f>
        <v>#REF!</v>
      </c>
      <c r="E74" s="60" t="e">
        <f>#REF!</f>
        <v>#REF!</v>
      </c>
      <c r="F74" s="60" t="e">
        <f>#REF!</f>
        <v>#REF!</v>
      </c>
      <c r="G74" s="60" t="e">
        <f>#REF!</f>
        <v>#REF!</v>
      </c>
      <c r="H74" s="60" t="e">
        <f>#REF!</f>
        <v>#REF!</v>
      </c>
      <c r="I74" s="60" t="e">
        <f>#REF!</f>
        <v>#REF!</v>
      </c>
      <c r="J74" s="60" t="e">
        <f>#REF!</f>
        <v>#REF!</v>
      </c>
      <c r="K74" s="60" t="e">
        <f>#REF!</f>
        <v>#REF!</v>
      </c>
      <c r="L74" s="60" t="e">
        <f>#REF!</f>
        <v>#REF!</v>
      </c>
      <c r="M74" s="60" t="e">
        <f>#REF!</f>
        <v>#REF!</v>
      </c>
      <c r="N74" s="60" t="e">
        <f>#REF!</f>
        <v>#REF!</v>
      </c>
      <c r="O74" s="60" t="e">
        <f>#REF!</f>
        <v>#REF!</v>
      </c>
      <c r="P74" s="60" t="e">
        <f>#REF!</f>
        <v>#REF!</v>
      </c>
    </row>
    <row r="75" spans="1:16">
      <c r="A75" s="59" t="e">
        <f>'Typical 汇总'!$BV$3</f>
        <v>#REF!</v>
      </c>
      <c r="B75" s="60" t="e">
        <f>#REF!</f>
        <v>#REF!</v>
      </c>
      <c r="C75" s="60" t="e">
        <f>#REF!</f>
        <v>#REF!</v>
      </c>
      <c r="D75" s="60" t="e">
        <f>#REF!</f>
        <v>#REF!</v>
      </c>
      <c r="E75" s="60" t="e">
        <f>#REF!</f>
        <v>#REF!</v>
      </c>
      <c r="F75" s="60" t="e">
        <f>#REF!</f>
        <v>#REF!</v>
      </c>
      <c r="G75" s="60" t="e">
        <f>#REF!</f>
        <v>#REF!</v>
      </c>
      <c r="H75" s="60" t="e">
        <f>#REF!</f>
        <v>#REF!</v>
      </c>
      <c r="I75" s="60" t="e">
        <f>#REF!</f>
        <v>#REF!</v>
      </c>
      <c r="J75" s="60" t="e">
        <f>#REF!</f>
        <v>#REF!</v>
      </c>
      <c r="K75" s="60" t="e">
        <f>#REF!</f>
        <v>#REF!</v>
      </c>
      <c r="L75" s="60" t="e">
        <f>#REF!</f>
        <v>#REF!</v>
      </c>
      <c r="M75" s="60" t="e">
        <f>#REF!</f>
        <v>#REF!</v>
      </c>
      <c r="N75" s="60" t="e">
        <f>#REF!</f>
        <v>#REF!</v>
      </c>
      <c r="O75" s="60" t="e">
        <f>#REF!</f>
        <v>#REF!</v>
      </c>
      <c r="P75" s="60" t="e">
        <f>#REF!</f>
        <v>#REF!</v>
      </c>
    </row>
    <row r="76" spans="1:16">
      <c r="A76" s="59" t="e">
        <f>'Typical 汇总'!$BW$3</f>
        <v>#REF!</v>
      </c>
      <c r="B76" s="60" t="e">
        <f>#REF!</f>
        <v>#REF!</v>
      </c>
      <c r="C76" s="60" t="e">
        <f>#REF!</f>
        <v>#REF!</v>
      </c>
      <c r="D76" s="60" t="e">
        <f>#REF!</f>
        <v>#REF!</v>
      </c>
      <c r="E76" s="60" t="e">
        <f>#REF!</f>
        <v>#REF!</v>
      </c>
      <c r="F76" s="60" t="e">
        <f>#REF!</f>
        <v>#REF!</v>
      </c>
      <c r="G76" s="60" t="e">
        <f>#REF!</f>
        <v>#REF!</v>
      </c>
      <c r="H76" s="60" t="e">
        <f>#REF!</f>
        <v>#REF!</v>
      </c>
      <c r="I76" s="60" t="e">
        <f>#REF!</f>
        <v>#REF!</v>
      </c>
      <c r="J76" s="60" t="e">
        <f>#REF!</f>
        <v>#REF!</v>
      </c>
      <c r="K76" s="60" t="e">
        <f>#REF!</f>
        <v>#REF!</v>
      </c>
      <c r="L76" s="60" t="e">
        <f>#REF!</f>
        <v>#REF!</v>
      </c>
      <c r="M76" s="60" t="e">
        <f>#REF!</f>
        <v>#REF!</v>
      </c>
      <c r="N76" s="60" t="e">
        <f>#REF!</f>
        <v>#REF!</v>
      </c>
      <c r="O76" s="60" t="e">
        <f>#REF!</f>
        <v>#REF!</v>
      </c>
      <c r="P76" s="60" t="e">
        <f>#REF!</f>
        <v>#REF!</v>
      </c>
    </row>
    <row r="77" spans="1:16">
      <c r="A77" s="59" t="e">
        <f>'Typical 汇总'!$BX$3</f>
        <v>#REF!</v>
      </c>
      <c r="B77" s="60" t="e">
        <f>#REF!</f>
        <v>#REF!</v>
      </c>
      <c r="C77" s="60" t="e">
        <f>#REF!</f>
        <v>#REF!</v>
      </c>
      <c r="D77" s="60" t="e">
        <f>#REF!</f>
        <v>#REF!</v>
      </c>
      <c r="E77" s="60" t="e">
        <f>#REF!</f>
        <v>#REF!</v>
      </c>
      <c r="F77" s="60" t="e">
        <f>#REF!</f>
        <v>#REF!</v>
      </c>
      <c r="G77" s="60" t="e">
        <f>#REF!</f>
        <v>#REF!</v>
      </c>
      <c r="H77" s="60" t="e">
        <f>#REF!</f>
        <v>#REF!</v>
      </c>
      <c r="I77" s="60" t="e">
        <f>#REF!</f>
        <v>#REF!</v>
      </c>
      <c r="J77" s="60" t="e">
        <f>#REF!</f>
        <v>#REF!</v>
      </c>
      <c r="K77" s="60" t="e">
        <f>#REF!</f>
        <v>#REF!</v>
      </c>
      <c r="L77" s="60" t="e">
        <f>#REF!</f>
        <v>#REF!</v>
      </c>
      <c r="M77" s="60" t="e">
        <f>#REF!</f>
        <v>#REF!</v>
      </c>
      <c r="N77" s="60" t="e">
        <f>#REF!</f>
        <v>#REF!</v>
      </c>
      <c r="O77" s="60" t="e">
        <f>#REF!</f>
        <v>#REF!</v>
      </c>
      <c r="P77" s="60" t="e">
        <f>#REF!</f>
        <v>#REF!</v>
      </c>
    </row>
    <row r="78" spans="1:16">
      <c r="A78" s="59" t="e">
        <f>'Typical 汇总'!$BY$3</f>
        <v>#REF!</v>
      </c>
      <c r="B78" s="60" t="e">
        <f>#REF!</f>
        <v>#REF!</v>
      </c>
      <c r="C78" s="60" t="e">
        <f>#REF!</f>
        <v>#REF!</v>
      </c>
      <c r="D78" s="60" t="e">
        <f>#REF!</f>
        <v>#REF!</v>
      </c>
      <c r="E78" s="60" t="e">
        <f>#REF!</f>
        <v>#REF!</v>
      </c>
      <c r="F78" s="60" t="e">
        <f>#REF!</f>
        <v>#REF!</v>
      </c>
      <c r="G78" s="60" t="e">
        <f>#REF!</f>
        <v>#REF!</v>
      </c>
      <c r="H78" s="60" t="e">
        <f>#REF!</f>
        <v>#REF!</v>
      </c>
      <c r="I78" s="60" t="e">
        <f>#REF!</f>
        <v>#REF!</v>
      </c>
      <c r="J78" s="60" t="e">
        <f>#REF!</f>
        <v>#REF!</v>
      </c>
      <c r="K78" s="60" t="e">
        <f>#REF!</f>
        <v>#REF!</v>
      </c>
      <c r="L78" s="60" t="e">
        <f>#REF!</f>
        <v>#REF!</v>
      </c>
      <c r="M78" s="60" t="e">
        <f>#REF!</f>
        <v>#REF!</v>
      </c>
      <c r="N78" s="60" t="e">
        <f>#REF!</f>
        <v>#REF!</v>
      </c>
      <c r="O78" s="60" t="e">
        <f>#REF!</f>
        <v>#REF!</v>
      </c>
      <c r="P78" s="60" t="e">
        <f>#REF!</f>
        <v>#REF!</v>
      </c>
    </row>
    <row r="79" spans="1:16">
      <c r="A79" s="59" t="e">
        <f>'Typical 汇总'!$BZ$3</f>
        <v>#REF!</v>
      </c>
      <c r="B79" s="60" t="e">
        <f>#REF!</f>
        <v>#REF!</v>
      </c>
      <c r="C79" s="60" t="e">
        <f>#REF!</f>
        <v>#REF!</v>
      </c>
      <c r="D79" s="60" t="e">
        <f>#REF!</f>
        <v>#REF!</v>
      </c>
      <c r="E79" s="60" t="e">
        <f>#REF!</f>
        <v>#REF!</v>
      </c>
      <c r="F79" s="60" t="e">
        <f>#REF!</f>
        <v>#REF!</v>
      </c>
      <c r="G79" s="60" t="e">
        <f>#REF!</f>
        <v>#REF!</v>
      </c>
      <c r="H79" s="60" t="e">
        <f>#REF!</f>
        <v>#REF!</v>
      </c>
      <c r="I79" s="60" t="e">
        <f>#REF!</f>
        <v>#REF!</v>
      </c>
      <c r="J79" s="60" t="e">
        <f>#REF!</f>
        <v>#REF!</v>
      </c>
      <c r="K79" s="60" t="e">
        <f>#REF!</f>
        <v>#REF!</v>
      </c>
      <c r="L79" s="60" t="e">
        <f>#REF!</f>
        <v>#REF!</v>
      </c>
      <c r="M79" s="60" t="e">
        <f>#REF!</f>
        <v>#REF!</v>
      </c>
      <c r="N79" s="60" t="e">
        <f>#REF!</f>
        <v>#REF!</v>
      </c>
      <c r="O79" s="60" t="e">
        <f>#REF!</f>
        <v>#REF!</v>
      </c>
      <c r="P79" s="60" t="e">
        <f>#REF!</f>
        <v>#REF!</v>
      </c>
    </row>
    <row r="80" spans="1:16">
      <c r="A80" s="59" t="e">
        <f>'Typical 汇总'!$CA$3</f>
        <v>#REF!</v>
      </c>
      <c r="B80" s="60" t="e">
        <f>#REF!</f>
        <v>#REF!</v>
      </c>
      <c r="C80" s="60" t="e">
        <f>#REF!</f>
        <v>#REF!</v>
      </c>
      <c r="D80" s="60" t="e">
        <f>#REF!</f>
        <v>#REF!</v>
      </c>
      <c r="E80" s="60" t="e">
        <f>#REF!</f>
        <v>#REF!</v>
      </c>
      <c r="F80" s="60" t="e">
        <f>#REF!</f>
        <v>#REF!</v>
      </c>
      <c r="G80" s="60" t="e">
        <f>#REF!</f>
        <v>#REF!</v>
      </c>
      <c r="H80" s="60" t="e">
        <f>#REF!</f>
        <v>#REF!</v>
      </c>
      <c r="I80" s="60" t="e">
        <f>#REF!</f>
        <v>#REF!</v>
      </c>
      <c r="J80" s="60" t="e">
        <f>#REF!</f>
        <v>#REF!</v>
      </c>
      <c r="K80" s="60" t="e">
        <f>#REF!</f>
        <v>#REF!</v>
      </c>
      <c r="L80" s="60" t="e">
        <f>#REF!</f>
        <v>#REF!</v>
      </c>
      <c r="M80" s="60" t="e">
        <f>#REF!</f>
        <v>#REF!</v>
      </c>
      <c r="N80" s="60" t="e">
        <f>#REF!</f>
        <v>#REF!</v>
      </c>
      <c r="O80" s="60" t="e">
        <f>#REF!</f>
        <v>#REF!</v>
      </c>
      <c r="P80" s="60" t="e">
        <f>#REF!</f>
        <v>#REF!</v>
      </c>
    </row>
    <row r="81" spans="1:16">
      <c r="A81" s="59" t="e">
        <f>'Typical 汇总'!$CB$3</f>
        <v>#REF!</v>
      </c>
      <c r="B81" s="60" t="e">
        <f>#REF!</f>
        <v>#REF!</v>
      </c>
      <c r="C81" s="60" t="e">
        <f>#REF!</f>
        <v>#REF!</v>
      </c>
      <c r="D81" s="60" t="e">
        <f>#REF!</f>
        <v>#REF!</v>
      </c>
      <c r="E81" s="60" t="e">
        <f>#REF!</f>
        <v>#REF!</v>
      </c>
      <c r="F81" s="60" t="e">
        <f>#REF!</f>
        <v>#REF!</v>
      </c>
      <c r="G81" s="60" t="e">
        <f>#REF!</f>
        <v>#REF!</v>
      </c>
      <c r="H81" s="60" t="e">
        <f>#REF!</f>
        <v>#REF!</v>
      </c>
      <c r="I81" s="60" t="e">
        <f>#REF!</f>
        <v>#REF!</v>
      </c>
      <c r="J81" s="60" t="e">
        <f>#REF!</f>
        <v>#REF!</v>
      </c>
      <c r="K81" s="60" t="e">
        <f>#REF!</f>
        <v>#REF!</v>
      </c>
      <c r="L81" s="60" t="e">
        <f>#REF!</f>
        <v>#REF!</v>
      </c>
      <c r="M81" s="60" t="e">
        <f>#REF!</f>
        <v>#REF!</v>
      </c>
      <c r="N81" s="60" t="e">
        <f>#REF!</f>
        <v>#REF!</v>
      </c>
      <c r="O81" s="60" t="e">
        <f>#REF!</f>
        <v>#REF!</v>
      </c>
      <c r="P81" s="60" t="e">
        <f>#REF!</f>
        <v>#REF!</v>
      </c>
    </row>
    <row r="82" spans="1:16">
      <c r="A82" s="59" t="e">
        <f>'Typical 汇总'!$CC$3</f>
        <v>#REF!</v>
      </c>
      <c r="B82" s="60" t="e">
        <f>#REF!</f>
        <v>#REF!</v>
      </c>
      <c r="C82" s="60" t="e">
        <f>#REF!</f>
        <v>#REF!</v>
      </c>
      <c r="D82" s="60" t="e">
        <f>#REF!</f>
        <v>#REF!</v>
      </c>
      <c r="E82" s="60" t="e">
        <f>#REF!</f>
        <v>#REF!</v>
      </c>
      <c r="F82" s="60" t="e">
        <f>#REF!</f>
        <v>#REF!</v>
      </c>
      <c r="G82" s="60" t="e">
        <f>#REF!</f>
        <v>#REF!</v>
      </c>
      <c r="H82" s="60" t="e">
        <f>#REF!</f>
        <v>#REF!</v>
      </c>
      <c r="I82" s="60" t="e">
        <f>#REF!</f>
        <v>#REF!</v>
      </c>
      <c r="J82" s="60" t="e">
        <f>#REF!</f>
        <v>#REF!</v>
      </c>
      <c r="K82" s="60" t="e">
        <f>#REF!</f>
        <v>#REF!</v>
      </c>
      <c r="L82" s="60" t="e">
        <f>#REF!</f>
        <v>#REF!</v>
      </c>
      <c r="M82" s="60" t="e">
        <f>#REF!</f>
        <v>#REF!</v>
      </c>
      <c r="N82" s="60" t="e">
        <f>#REF!</f>
        <v>#REF!</v>
      </c>
      <c r="O82" s="60" t="e">
        <f>#REF!</f>
        <v>#REF!</v>
      </c>
      <c r="P82" s="60" t="e">
        <f>#REF!</f>
        <v>#REF!</v>
      </c>
    </row>
    <row r="85" spans="1:16">
      <c r="B85" s="57">
        <v>25</v>
      </c>
      <c r="C85" s="57">
        <v>24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24</v>
      </c>
      <c r="N85" s="57">
        <v>24</v>
      </c>
      <c r="O85" s="57">
        <v>24</v>
      </c>
      <c r="P85" s="57">
        <v>22</v>
      </c>
    </row>
    <row r="86" spans="1:16">
      <c r="B86" s="57">
        <v>11</v>
      </c>
      <c r="C86" s="57">
        <v>0</v>
      </c>
      <c r="D86" s="57">
        <v>12</v>
      </c>
      <c r="E86" s="57">
        <v>12</v>
      </c>
      <c r="F86" s="57">
        <v>12</v>
      </c>
      <c r="G86" s="57">
        <v>10</v>
      </c>
      <c r="H86" s="57">
        <v>10</v>
      </c>
      <c r="I86" s="57">
        <v>10</v>
      </c>
      <c r="J86" s="57">
        <v>11</v>
      </c>
      <c r="K86" s="57">
        <v>11</v>
      </c>
      <c r="L86" s="57">
        <v>11</v>
      </c>
      <c r="M86" s="57">
        <v>18</v>
      </c>
      <c r="N86" s="57">
        <v>18</v>
      </c>
      <c r="O86" s="57">
        <v>18</v>
      </c>
      <c r="P86" s="57">
        <v>16</v>
      </c>
    </row>
    <row r="87" spans="1:16">
      <c r="B87" s="57">
        <v>18</v>
      </c>
      <c r="C87" s="57">
        <v>0</v>
      </c>
      <c r="D87" s="57">
        <v>0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18</v>
      </c>
      <c r="K87" s="57">
        <v>18</v>
      </c>
      <c r="L87" s="57">
        <v>18</v>
      </c>
      <c r="M87" s="57">
        <v>17</v>
      </c>
      <c r="N87" s="57">
        <v>17</v>
      </c>
      <c r="O87" s="57">
        <v>17</v>
      </c>
      <c r="P87" s="57">
        <v>15</v>
      </c>
    </row>
    <row r="88" spans="1:16">
      <c r="B88" s="57">
        <v>18</v>
      </c>
      <c r="C88" s="57">
        <v>0</v>
      </c>
      <c r="D88" s="57">
        <v>0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18</v>
      </c>
      <c r="K88" s="57">
        <v>18</v>
      </c>
      <c r="L88" s="57">
        <v>18</v>
      </c>
      <c r="M88" s="57">
        <v>17</v>
      </c>
      <c r="N88" s="57">
        <v>17</v>
      </c>
      <c r="O88" s="57">
        <v>17</v>
      </c>
      <c r="P88" s="57">
        <v>15</v>
      </c>
    </row>
    <row r="89" spans="1:16">
      <c r="B89" s="57">
        <v>18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18</v>
      </c>
      <c r="K89" s="57">
        <v>18</v>
      </c>
      <c r="L89" s="57">
        <v>18</v>
      </c>
      <c r="M89" s="57">
        <v>19</v>
      </c>
      <c r="N89" s="57">
        <v>19</v>
      </c>
      <c r="O89" s="57">
        <v>19</v>
      </c>
      <c r="P89" s="57">
        <v>17</v>
      </c>
    </row>
    <row r="90" spans="1:16">
      <c r="B90" s="57">
        <v>19</v>
      </c>
      <c r="C90" s="57">
        <v>0</v>
      </c>
      <c r="D90" s="57">
        <v>0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19</v>
      </c>
      <c r="K90" s="57">
        <v>19</v>
      </c>
      <c r="L90" s="57">
        <v>19</v>
      </c>
      <c r="M90" s="57">
        <v>18</v>
      </c>
      <c r="N90" s="57">
        <v>18</v>
      </c>
      <c r="O90" s="57">
        <v>18</v>
      </c>
      <c r="P90" s="57">
        <v>10</v>
      </c>
    </row>
    <row r="91" spans="1:16">
      <c r="B91" s="57">
        <v>20</v>
      </c>
      <c r="C91" s="57">
        <v>0</v>
      </c>
      <c r="D91" s="57">
        <v>0</v>
      </c>
      <c r="E91" s="57">
        <v>0</v>
      </c>
      <c r="F91" s="57">
        <v>0</v>
      </c>
      <c r="G91" s="57">
        <v>0</v>
      </c>
      <c r="H91" s="57">
        <v>0</v>
      </c>
      <c r="I91" s="57">
        <v>0</v>
      </c>
      <c r="J91" s="57">
        <v>20</v>
      </c>
      <c r="K91" s="57">
        <v>20</v>
      </c>
      <c r="L91" s="57">
        <v>20</v>
      </c>
      <c r="M91" s="57">
        <v>17</v>
      </c>
      <c r="N91" s="57">
        <v>17</v>
      </c>
      <c r="O91" s="57">
        <v>17</v>
      </c>
      <c r="P91" s="57">
        <v>15</v>
      </c>
    </row>
    <row r="92" spans="1:16">
      <c r="B92" s="57">
        <v>18</v>
      </c>
      <c r="C92" s="57">
        <v>0</v>
      </c>
      <c r="D92" s="57">
        <v>0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18</v>
      </c>
      <c r="K92" s="57">
        <v>18</v>
      </c>
      <c r="L92" s="57">
        <v>18</v>
      </c>
      <c r="M92" s="57">
        <v>19</v>
      </c>
      <c r="N92" s="57">
        <v>19</v>
      </c>
      <c r="O92" s="57">
        <v>19</v>
      </c>
      <c r="P92" s="57">
        <v>17</v>
      </c>
    </row>
    <row r="93" spans="1:16">
      <c r="B93" s="57">
        <v>18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18</v>
      </c>
      <c r="K93" s="57">
        <v>18</v>
      </c>
      <c r="L93" s="57">
        <v>18</v>
      </c>
      <c r="M93" s="57">
        <v>19</v>
      </c>
      <c r="N93" s="57">
        <v>19</v>
      </c>
      <c r="O93" s="57">
        <v>19</v>
      </c>
      <c r="P93" s="57">
        <v>17</v>
      </c>
    </row>
    <row r="94" spans="1:16">
      <c r="B94" s="57">
        <v>19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19</v>
      </c>
      <c r="K94" s="57">
        <v>19</v>
      </c>
      <c r="L94" s="57">
        <v>19</v>
      </c>
      <c r="M94" s="57">
        <v>18</v>
      </c>
      <c r="N94" s="57">
        <v>18</v>
      </c>
      <c r="O94" s="57">
        <v>18</v>
      </c>
      <c r="P94" s="57">
        <v>16</v>
      </c>
    </row>
    <row r="95" spans="1:16">
      <c r="B95" s="57">
        <v>20</v>
      </c>
      <c r="C95" s="57">
        <v>0</v>
      </c>
      <c r="D95" s="57">
        <v>0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20</v>
      </c>
      <c r="K95" s="57">
        <v>20</v>
      </c>
      <c r="L95" s="57">
        <v>20</v>
      </c>
      <c r="M95" s="57">
        <v>17</v>
      </c>
      <c r="N95" s="57">
        <v>17</v>
      </c>
      <c r="O95" s="57">
        <v>17</v>
      </c>
      <c r="P95" s="57">
        <v>15</v>
      </c>
    </row>
    <row r="96" spans="1:16">
      <c r="B96" s="57">
        <v>18</v>
      </c>
      <c r="C96" s="57">
        <v>0</v>
      </c>
      <c r="D96" s="57">
        <v>0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18</v>
      </c>
      <c r="K96" s="57">
        <v>18</v>
      </c>
      <c r="L96" s="57">
        <v>18</v>
      </c>
      <c r="M96" s="57">
        <v>18</v>
      </c>
      <c r="N96" s="57">
        <v>18</v>
      </c>
      <c r="O96" s="57">
        <v>18</v>
      </c>
      <c r="P96" s="57">
        <v>12</v>
      </c>
    </row>
    <row r="97" spans="2:16">
      <c r="B97" s="57">
        <v>19</v>
      </c>
      <c r="C97" s="57">
        <v>0</v>
      </c>
      <c r="D97" s="57">
        <v>0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19</v>
      </c>
      <c r="K97" s="57">
        <v>19</v>
      </c>
      <c r="L97" s="57">
        <v>19</v>
      </c>
      <c r="M97" s="57">
        <v>17</v>
      </c>
      <c r="N97" s="57">
        <v>17</v>
      </c>
      <c r="O97" s="57">
        <v>17</v>
      </c>
      <c r="P97" s="57">
        <v>15</v>
      </c>
    </row>
    <row r="98" spans="2:16">
      <c r="B98" s="57">
        <v>18</v>
      </c>
      <c r="C98" s="57"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18</v>
      </c>
      <c r="K98" s="57">
        <v>18</v>
      </c>
      <c r="L98" s="57">
        <v>18</v>
      </c>
      <c r="M98" s="57">
        <v>18</v>
      </c>
      <c r="N98" s="57">
        <v>18</v>
      </c>
      <c r="O98" s="57">
        <v>18</v>
      </c>
      <c r="P98" s="57">
        <v>16</v>
      </c>
    </row>
    <row r="99" spans="2:16">
      <c r="B99" s="57">
        <v>19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19</v>
      </c>
      <c r="K99" s="57">
        <v>19</v>
      </c>
      <c r="L99" s="57">
        <v>19</v>
      </c>
      <c r="M99" s="57">
        <v>18</v>
      </c>
      <c r="N99" s="57">
        <v>18</v>
      </c>
      <c r="O99" s="57">
        <v>18</v>
      </c>
      <c r="P99" s="57">
        <v>16</v>
      </c>
    </row>
    <row r="100" spans="2:16">
      <c r="B100" s="57">
        <v>22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22</v>
      </c>
      <c r="K100" s="57">
        <v>22</v>
      </c>
      <c r="L100" s="57">
        <v>22</v>
      </c>
      <c r="M100" s="57">
        <v>14</v>
      </c>
      <c r="N100" s="57">
        <v>14</v>
      </c>
      <c r="O100" s="57">
        <v>14</v>
      </c>
      <c r="P100" s="57">
        <v>12</v>
      </c>
    </row>
    <row r="101" spans="2:16">
      <c r="B101" s="57">
        <v>18</v>
      </c>
      <c r="C101" s="57">
        <v>0</v>
      </c>
      <c r="D101" s="57">
        <v>0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18</v>
      </c>
      <c r="K101" s="57">
        <v>18</v>
      </c>
      <c r="L101" s="57">
        <v>18</v>
      </c>
      <c r="M101" s="57">
        <v>18</v>
      </c>
      <c r="N101" s="57">
        <v>18</v>
      </c>
      <c r="O101" s="57">
        <v>18</v>
      </c>
      <c r="P101" s="57">
        <v>12</v>
      </c>
    </row>
    <row r="102" spans="2:16">
      <c r="B102" s="57">
        <v>16</v>
      </c>
      <c r="C102" s="57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16</v>
      </c>
      <c r="K102" s="57">
        <v>16</v>
      </c>
      <c r="L102" s="57">
        <v>12</v>
      </c>
      <c r="M102" s="57">
        <v>20</v>
      </c>
      <c r="N102" s="57">
        <v>20</v>
      </c>
      <c r="O102" s="57">
        <v>20</v>
      </c>
      <c r="P102" s="57">
        <v>18</v>
      </c>
    </row>
    <row r="103" spans="2:16">
      <c r="B103" s="57">
        <v>18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18</v>
      </c>
      <c r="K103" s="57">
        <v>18</v>
      </c>
      <c r="L103" s="57">
        <v>18</v>
      </c>
      <c r="M103" s="57">
        <v>17</v>
      </c>
      <c r="N103" s="57">
        <v>17</v>
      </c>
      <c r="O103" s="57">
        <v>17</v>
      </c>
      <c r="P103" s="57">
        <v>15</v>
      </c>
    </row>
    <row r="104" spans="2:16">
      <c r="B104" s="57">
        <v>18</v>
      </c>
      <c r="C104" s="57">
        <v>0</v>
      </c>
      <c r="D104" s="57">
        <v>0</v>
      </c>
      <c r="E104" s="57">
        <v>0</v>
      </c>
      <c r="F104" s="57">
        <v>0</v>
      </c>
      <c r="G104" s="57">
        <v>0</v>
      </c>
      <c r="H104" s="57">
        <v>0</v>
      </c>
      <c r="I104" s="57">
        <v>0</v>
      </c>
      <c r="J104" s="57">
        <v>18</v>
      </c>
      <c r="K104" s="57">
        <v>18</v>
      </c>
      <c r="L104" s="57">
        <v>18</v>
      </c>
      <c r="M104" s="57">
        <v>17</v>
      </c>
      <c r="N104" s="57">
        <v>17</v>
      </c>
      <c r="O104" s="57">
        <v>17</v>
      </c>
      <c r="P104" s="57">
        <v>15</v>
      </c>
    </row>
    <row r="105" spans="2:16">
      <c r="B105" s="57">
        <v>18</v>
      </c>
      <c r="C105" s="57">
        <v>0</v>
      </c>
      <c r="D105" s="57">
        <v>0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18</v>
      </c>
      <c r="K105" s="57">
        <v>18</v>
      </c>
      <c r="L105" s="57">
        <v>18</v>
      </c>
      <c r="M105" s="57">
        <v>18</v>
      </c>
      <c r="N105" s="57">
        <v>18</v>
      </c>
      <c r="O105" s="57">
        <v>18</v>
      </c>
      <c r="P105" s="57">
        <v>16</v>
      </c>
    </row>
    <row r="106" spans="2:16">
      <c r="B106" s="57">
        <v>22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22</v>
      </c>
      <c r="K106" s="57">
        <v>22</v>
      </c>
      <c r="L106" s="57">
        <v>22</v>
      </c>
      <c r="M106" s="57">
        <v>14</v>
      </c>
      <c r="N106" s="57">
        <v>14</v>
      </c>
      <c r="O106" s="57">
        <v>13</v>
      </c>
      <c r="P106" s="57">
        <v>9</v>
      </c>
    </row>
    <row r="107" spans="2:16">
      <c r="B107" s="57">
        <v>0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</row>
    <row r="108" spans="2:16">
      <c r="B108" s="57">
        <v>1</v>
      </c>
      <c r="C108" s="57">
        <v>0</v>
      </c>
      <c r="D108" s="57">
        <v>0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</row>
    <row r="109" spans="2:16">
      <c r="B109" s="57">
        <v>1</v>
      </c>
      <c r="C109" s="57">
        <v>0</v>
      </c>
      <c r="D109" s="57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</row>
    <row r="110" spans="2:16">
      <c r="B110" s="57">
        <v>0</v>
      </c>
      <c r="C110" s="57">
        <v>0</v>
      </c>
      <c r="D110" s="57">
        <v>0</v>
      </c>
      <c r="E110" s="57">
        <v>1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</row>
    <row r="111" spans="2:16">
      <c r="B111" s="57">
        <v>0</v>
      </c>
      <c r="C111" s="57">
        <v>0</v>
      </c>
      <c r="D111" s="57">
        <v>0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</row>
    <row r="112" spans="2:16">
      <c r="B112" s="57">
        <v>1</v>
      </c>
      <c r="C112" s="57">
        <v>0</v>
      </c>
      <c r="D112" s="57">
        <v>0</v>
      </c>
      <c r="E112" s="57">
        <v>0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</row>
    <row r="113" spans="2:15">
      <c r="B113" s="57">
        <v>1</v>
      </c>
      <c r="C113" s="57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</row>
    <row r="114" spans="2:15">
      <c r="B114" s="57">
        <v>1</v>
      </c>
      <c r="C114" s="57">
        <v>0</v>
      </c>
      <c r="D114" s="57">
        <v>0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</row>
    <row r="115" spans="2:15">
      <c r="B115" s="57">
        <v>1</v>
      </c>
      <c r="C115" s="57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</row>
    <row r="116" spans="2:15">
      <c r="B116" s="57">
        <v>1</v>
      </c>
      <c r="C116" s="57">
        <v>0</v>
      </c>
      <c r="D116" s="57">
        <v>0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</row>
    <row r="117" spans="2:15">
      <c r="B117" s="57">
        <v>1</v>
      </c>
      <c r="C117" s="57">
        <v>0</v>
      </c>
      <c r="D117" s="57">
        <v>0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</row>
    <row r="118" spans="2:15">
      <c r="B118" s="57">
        <v>1</v>
      </c>
      <c r="C118" s="57">
        <v>0</v>
      </c>
      <c r="D118" s="57">
        <v>0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</row>
    <row r="119" spans="2:15">
      <c r="B119" s="57">
        <v>1</v>
      </c>
      <c r="C119" s="57">
        <v>0</v>
      </c>
      <c r="D119" s="57">
        <v>0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</row>
    <row r="120" spans="2:15">
      <c r="B120" s="57">
        <v>1</v>
      </c>
      <c r="C120" s="57">
        <v>0</v>
      </c>
      <c r="D120" s="57">
        <v>0</v>
      </c>
      <c r="E120" s="57">
        <v>0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</row>
    <row r="121" spans="2:15">
      <c r="B121" s="57">
        <v>1</v>
      </c>
      <c r="C121" s="57">
        <v>0</v>
      </c>
      <c r="D121" s="57">
        <v>0</v>
      </c>
      <c r="E121" s="57">
        <v>0</v>
      </c>
      <c r="F121" s="57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</row>
    <row r="122" spans="2:15">
      <c r="B122" s="57">
        <v>1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</row>
    <row r="123" spans="2:15">
      <c r="B123" s="57">
        <v>1</v>
      </c>
      <c r="C123" s="57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</row>
    <row r="124" spans="2:15">
      <c r="B124" s="57">
        <v>1</v>
      </c>
      <c r="C124" s="57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</row>
    <row r="125" spans="2:15">
      <c r="B125" s="57">
        <v>0</v>
      </c>
      <c r="C125" s="57">
        <v>0</v>
      </c>
      <c r="D125" s="57">
        <v>0</v>
      </c>
      <c r="E125" s="57">
        <v>0</v>
      </c>
      <c r="F125" s="57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7">
        <v>1</v>
      </c>
      <c r="N125" s="57">
        <v>0</v>
      </c>
      <c r="O125" s="57">
        <v>0</v>
      </c>
    </row>
    <row r="126" spans="2:15">
      <c r="B126" s="57">
        <v>1</v>
      </c>
      <c r="C126" s="57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</row>
    <row r="127" spans="2:15">
      <c r="B127" s="57">
        <v>1</v>
      </c>
      <c r="C127" s="57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</row>
    <row r="128" spans="2:15">
      <c r="B128" s="57">
        <v>1</v>
      </c>
      <c r="C128" s="57">
        <v>0</v>
      </c>
      <c r="D128" s="57">
        <v>0</v>
      </c>
      <c r="E128" s="57">
        <v>0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</row>
    <row r="129" spans="2:15">
      <c r="B129" s="57">
        <v>1</v>
      </c>
      <c r="C129" s="57">
        <v>0</v>
      </c>
      <c r="D129" s="57">
        <v>0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</row>
    <row r="130" spans="2:15">
      <c r="B130" s="57">
        <v>1</v>
      </c>
      <c r="C130" s="57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</row>
    <row r="131" spans="2:15">
      <c r="B131" s="57">
        <v>0</v>
      </c>
      <c r="C131" s="57">
        <v>0</v>
      </c>
      <c r="D131" s="57">
        <v>0</v>
      </c>
      <c r="E131" s="57">
        <v>0</v>
      </c>
      <c r="F131" s="57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</row>
    <row r="132" spans="2:15">
      <c r="B132" s="57">
        <v>0</v>
      </c>
      <c r="C132" s="57">
        <v>0</v>
      </c>
      <c r="D132" s="57">
        <v>0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</row>
    <row r="133" spans="2:15">
      <c r="B133" s="57">
        <v>0</v>
      </c>
      <c r="C133" s="57">
        <v>0</v>
      </c>
      <c r="D133" s="57">
        <v>0</v>
      </c>
      <c r="E133" s="57">
        <v>0</v>
      </c>
      <c r="F133" s="57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</row>
    <row r="134" spans="2:15">
      <c r="B134" s="57">
        <v>0</v>
      </c>
      <c r="C134" s="57">
        <v>0</v>
      </c>
      <c r="D134" s="57">
        <v>0</v>
      </c>
      <c r="E134" s="57">
        <v>0</v>
      </c>
      <c r="F134" s="57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</row>
    <row r="135" spans="2:15">
      <c r="B135" s="57">
        <v>0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</row>
    <row r="136" spans="2:15">
      <c r="B136" s="57">
        <v>0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</row>
    <row r="160" spans="1:15">
      <c r="A160" s="57">
        <v>1</v>
      </c>
      <c r="B160" s="57">
        <f>B3-B85</f>
        <v>15</v>
      </c>
      <c r="C160" s="57">
        <f t="shared" ref="C160:J160" si="0">C3-C85</f>
        <v>16</v>
      </c>
      <c r="D160" s="57">
        <f t="shared" si="0"/>
        <v>17</v>
      </c>
      <c r="E160" s="57">
        <f t="shared" si="0"/>
        <v>1</v>
      </c>
      <c r="F160" s="57">
        <f t="shared" si="0"/>
        <v>0</v>
      </c>
      <c r="G160" s="57">
        <f t="shared" si="0"/>
        <v>0</v>
      </c>
      <c r="H160" s="57">
        <f t="shared" si="0"/>
        <v>0</v>
      </c>
      <c r="I160" s="57">
        <f t="shared" si="0"/>
        <v>0</v>
      </c>
      <c r="J160" s="57">
        <f t="shared" si="0"/>
        <v>0</v>
      </c>
      <c r="K160" s="57">
        <f t="shared" ref="K160:N160" si="1">K3-K85</f>
        <v>0</v>
      </c>
      <c r="L160" s="57">
        <f t="shared" si="1"/>
        <v>0</v>
      </c>
      <c r="M160" s="57">
        <f t="shared" si="1"/>
        <v>0</v>
      </c>
      <c r="N160" s="57">
        <f t="shared" si="1"/>
        <v>0</v>
      </c>
      <c r="O160" s="57">
        <f t="shared" ref="O160" si="2">O3-O85</f>
        <v>-2</v>
      </c>
    </row>
    <row r="161" spans="1:15">
      <c r="A161" s="57">
        <v>2</v>
      </c>
      <c r="B161" s="57">
        <f t="shared" ref="B161:I205" si="3">B4-B86</f>
        <v>25</v>
      </c>
      <c r="C161" s="57">
        <f t="shared" si="3"/>
        <v>36</v>
      </c>
      <c r="D161" s="57">
        <f t="shared" si="3"/>
        <v>24</v>
      </c>
      <c r="E161" s="57">
        <f t="shared" si="3"/>
        <v>6</v>
      </c>
      <c r="F161" s="57">
        <f t="shared" si="3"/>
        <v>-12</v>
      </c>
      <c r="G161" s="57">
        <f t="shared" si="3"/>
        <v>-10</v>
      </c>
      <c r="H161" s="57">
        <f t="shared" si="3"/>
        <v>-10</v>
      </c>
      <c r="I161" s="57">
        <f t="shared" si="3"/>
        <v>-10</v>
      </c>
      <c r="J161" s="57">
        <f t="shared" ref="J161:O176" si="4">J4-J86</f>
        <v>-11</v>
      </c>
      <c r="K161" s="57">
        <f t="shared" si="4"/>
        <v>-11</v>
      </c>
      <c r="L161" s="57">
        <f t="shared" si="4"/>
        <v>-11</v>
      </c>
      <c r="M161" s="57">
        <f t="shared" si="4"/>
        <v>-18</v>
      </c>
      <c r="N161" s="57">
        <f t="shared" si="4"/>
        <v>-18</v>
      </c>
      <c r="O161" s="57">
        <f t="shared" si="4"/>
        <v>-18</v>
      </c>
    </row>
    <row r="162" spans="1:15">
      <c r="A162" s="57">
        <v>3</v>
      </c>
      <c r="B162" s="57">
        <f t="shared" si="3"/>
        <v>-18</v>
      </c>
      <c r="C162" s="57">
        <f t="shared" si="3"/>
        <v>0</v>
      </c>
      <c r="D162" s="57">
        <f t="shared" si="3"/>
        <v>0</v>
      </c>
      <c r="E162" s="57">
        <f t="shared" si="3"/>
        <v>0</v>
      </c>
      <c r="F162" s="57">
        <f t="shared" si="3"/>
        <v>0</v>
      </c>
      <c r="G162" s="57">
        <f t="shared" si="3"/>
        <v>0</v>
      </c>
      <c r="H162" s="57">
        <f t="shared" si="3"/>
        <v>0</v>
      </c>
      <c r="I162" s="57">
        <f t="shared" si="3"/>
        <v>49</v>
      </c>
      <c r="J162" s="57">
        <f t="shared" si="4"/>
        <v>27</v>
      </c>
      <c r="K162" s="57">
        <f t="shared" si="4"/>
        <v>10</v>
      </c>
      <c r="L162" s="57">
        <f t="shared" si="4"/>
        <v>-8</v>
      </c>
      <c r="M162" s="57">
        <f t="shared" si="4"/>
        <v>-17</v>
      </c>
      <c r="N162" s="57">
        <f t="shared" si="4"/>
        <v>-17</v>
      </c>
      <c r="O162" s="57">
        <f t="shared" si="4"/>
        <v>-17</v>
      </c>
    </row>
    <row r="163" spans="1:15">
      <c r="A163" s="57">
        <v>4</v>
      </c>
      <c r="B163" s="57">
        <f t="shared" si="3"/>
        <v>18</v>
      </c>
      <c r="C163" s="57">
        <f t="shared" si="3"/>
        <v>36</v>
      </c>
      <c r="D163" s="57">
        <f t="shared" si="3"/>
        <v>36</v>
      </c>
      <c r="E163" s="57">
        <f t="shared" si="3"/>
        <v>18</v>
      </c>
      <c r="F163" s="57">
        <f t="shared" si="3"/>
        <v>0</v>
      </c>
      <c r="G163" s="57">
        <f t="shared" si="3"/>
        <v>0</v>
      </c>
      <c r="H163" s="57">
        <f t="shared" si="3"/>
        <v>0</v>
      </c>
      <c r="I163" s="57">
        <f t="shared" si="3"/>
        <v>0</v>
      </c>
      <c r="J163" s="57">
        <f t="shared" si="4"/>
        <v>-18</v>
      </c>
      <c r="K163" s="57">
        <f t="shared" si="4"/>
        <v>-18</v>
      </c>
      <c r="L163" s="57">
        <f t="shared" si="4"/>
        <v>-18</v>
      </c>
      <c r="M163" s="57">
        <f t="shared" si="4"/>
        <v>-17</v>
      </c>
      <c r="N163" s="57">
        <f t="shared" si="4"/>
        <v>-17</v>
      </c>
      <c r="O163" s="57">
        <f t="shared" si="4"/>
        <v>-17</v>
      </c>
    </row>
    <row r="164" spans="1:15">
      <c r="A164" s="57">
        <v>5</v>
      </c>
      <c r="B164" s="57">
        <f t="shared" si="3"/>
        <v>-18</v>
      </c>
      <c r="C164" s="57">
        <f t="shared" si="3"/>
        <v>0</v>
      </c>
      <c r="D164" s="57">
        <f t="shared" si="3"/>
        <v>0</v>
      </c>
      <c r="E164" s="57">
        <f t="shared" si="3"/>
        <v>0</v>
      </c>
      <c r="F164" s="57">
        <f t="shared" si="3"/>
        <v>0</v>
      </c>
      <c r="G164" s="57">
        <f t="shared" si="3"/>
        <v>0</v>
      </c>
      <c r="H164" s="57">
        <f t="shared" si="3"/>
        <v>0</v>
      </c>
      <c r="I164" s="57">
        <f t="shared" si="3"/>
        <v>117</v>
      </c>
      <c r="J164" s="57">
        <f t="shared" si="4"/>
        <v>-12</v>
      </c>
      <c r="K164" s="57">
        <f t="shared" si="4"/>
        <v>-16</v>
      </c>
      <c r="L164" s="57">
        <f t="shared" si="4"/>
        <v>-16</v>
      </c>
      <c r="M164" s="57">
        <f t="shared" si="4"/>
        <v>-19</v>
      </c>
      <c r="N164" s="57">
        <f t="shared" si="4"/>
        <v>-19</v>
      </c>
      <c r="O164" s="57">
        <f t="shared" si="4"/>
        <v>-19</v>
      </c>
    </row>
    <row r="165" spans="1:15">
      <c r="A165" s="57">
        <v>6</v>
      </c>
      <c r="B165" s="57">
        <f t="shared" si="3"/>
        <v>-3</v>
      </c>
      <c r="C165" s="57">
        <f t="shared" si="3"/>
        <v>16</v>
      </c>
      <c r="D165" s="57">
        <f t="shared" si="3"/>
        <v>16</v>
      </c>
      <c r="E165" s="57">
        <f t="shared" si="3"/>
        <v>16</v>
      </c>
      <c r="F165" s="57">
        <f t="shared" si="3"/>
        <v>0</v>
      </c>
      <c r="G165" s="57">
        <f t="shared" si="3"/>
        <v>0</v>
      </c>
      <c r="H165" s="57">
        <f t="shared" si="3"/>
        <v>0</v>
      </c>
      <c r="I165" s="57">
        <f t="shared" si="3"/>
        <v>16</v>
      </c>
      <c r="J165" s="57">
        <f t="shared" si="4"/>
        <v>-3</v>
      </c>
      <c r="K165" s="57">
        <f t="shared" si="4"/>
        <v>-3</v>
      </c>
      <c r="L165" s="57">
        <f t="shared" si="4"/>
        <v>-3</v>
      </c>
      <c r="M165" s="57">
        <f t="shared" si="4"/>
        <v>-18</v>
      </c>
      <c r="N165" s="57">
        <f t="shared" si="4"/>
        <v>-18</v>
      </c>
      <c r="O165" s="57">
        <f t="shared" si="4"/>
        <v>-18</v>
      </c>
    </row>
    <row r="166" spans="1:15">
      <c r="A166" s="57">
        <v>7</v>
      </c>
      <c r="B166" s="57">
        <f t="shared" si="3"/>
        <v>-8</v>
      </c>
      <c r="C166" s="57">
        <f t="shared" si="3"/>
        <v>12</v>
      </c>
      <c r="D166" s="57">
        <f t="shared" si="3"/>
        <v>12</v>
      </c>
      <c r="E166" s="57">
        <f t="shared" si="3"/>
        <v>12</v>
      </c>
      <c r="F166" s="57">
        <f t="shared" si="3"/>
        <v>0</v>
      </c>
      <c r="G166" s="57">
        <f t="shared" si="3"/>
        <v>0</v>
      </c>
      <c r="H166" s="57">
        <f t="shared" si="3"/>
        <v>0</v>
      </c>
      <c r="I166" s="57">
        <f t="shared" si="3"/>
        <v>19</v>
      </c>
      <c r="J166" s="57">
        <f t="shared" si="4"/>
        <v>-1</v>
      </c>
      <c r="K166" s="57">
        <f t="shared" si="4"/>
        <v>-1</v>
      </c>
      <c r="L166" s="57">
        <f t="shared" si="4"/>
        <v>-1</v>
      </c>
      <c r="M166" s="57">
        <f t="shared" si="4"/>
        <v>-17</v>
      </c>
      <c r="N166" s="57">
        <f t="shared" si="4"/>
        <v>-17</v>
      </c>
      <c r="O166" s="57">
        <f t="shared" si="4"/>
        <v>-17</v>
      </c>
    </row>
    <row r="167" spans="1:15">
      <c r="A167" s="57">
        <v>8</v>
      </c>
      <c r="B167" s="57">
        <f t="shared" si="3"/>
        <v>18</v>
      </c>
      <c r="C167" s="57">
        <f t="shared" si="3"/>
        <v>36</v>
      </c>
      <c r="D167" s="57">
        <f t="shared" si="3"/>
        <v>36</v>
      </c>
      <c r="E167" s="57">
        <f t="shared" si="3"/>
        <v>18</v>
      </c>
      <c r="F167" s="57">
        <f t="shared" si="3"/>
        <v>0</v>
      </c>
      <c r="G167" s="57">
        <f t="shared" si="3"/>
        <v>0</v>
      </c>
      <c r="H167" s="57">
        <f t="shared" si="3"/>
        <v>0</v>
      </c>
      <c r="I167" s="57">
        <f t="shared" si="3"/>
        <v>0</v>
      </c>
      <c r="J167" s="57">
        <f t="shared" si="4"/>
        <v>-18</v>
      </c>
      <c r="K167" s="57">
        <f t="shared" si="4"/>
        <v>-18</v>
      </c>
      <c r="L167" s="57">
        <f t="shared" si="4"/>
        <v>-18</v>
      </c>
      <c r="M167" s="57">
        <f t="shared" si="4"/>
        <v>-19</v>
      </c>
      <c r="N167" s="57">
        <f t="shared" si="4"/>
        <v>-19</v>
      </c>
      <c r="O167" s="57">
        <f t="shared" si="4"/>
        <v>-19</v>
      </c>
    </row>
    <row r="168" spans="1:15">
      <c r="A168" s="57">
        <v>9</v>
      </c>
      <c r="B168" s="57">
        <f t="shared" si="3"/>
        <v>18</v>
      </c>
      <c r="C168" s="57">
        <f t="shared" si="3"/>
        <v>36</v>
      </c>
      <c r="D168" s="57">
        <f t="shared" si="3"/>
        <v>36</v>
      </c>
      <c r="E168" s="57">
        <f t="shared" si="3"/>
        <v>18</v>
      </c>
      <c r="F168" s="57">
        <f t="shared" si="3"/>
        <v>0</v>
      </c>
      <c r="G168" s="57">
        <f t="shared" si="3"/>
        <v>0</v>
      </c>
      <c r="H168" s="57">
        <f t="shared" si="3"/>
        <v>0</v>
      </c>
      <c r="I168" s="57">
        <f t="shared" si="3"/>
        <v>0</v>
      </c>
      <c r="J168" s="57">
        <f t="shared" si="4"/>
        <v>-18</v>
      </c>
      <c r="K168" s="57">
        <f t="shared" si="4"/>
        <v>-18</v>
      </c>
      <c r="L168" s="57">
        <f t="shared" si="4"/>
        <v>-18</v>
      </c>
      <c r="M168" s="57">
        <f t="shared" si="4"/>
        <v>-19</v>
      </c>
      <c r="N168" s="57">
        <f t="shared" si="4"/>
        <v>-19</v>
      </c>
      <c r="O168" s="57">
        <f t="shared" si="4"/>
        <v>-19</v>
      </c>
    </row>
    <row r="169" spans="1:15">
      <c r="A169" s="57">
        <v>10</v>
      </c>
      <c r="B169" s="57">
        <f t="shared" si="3"/>
        <v>17</v>
      </c>
      <c r="C169" s="57">
        <f t="shared" si="3"/>
        <v>36</v>
      </c>
      <c r="D169" s="57">
        <f t="shared" si="3"/>
        <v>36</v>
      </c>
      <c r="E169" s="57">
        <f t="shared" si="3"/>
        <v>18</v>
      </c>
      <c r="F169" s="57">
        <f t="shared" si="3"/>
        <v>0</v>
      </c>
      <c r="G169" s="57">
        <f t="shared" si="3"/>
        <v>0</v>
      </c>
      <c r="H169" s="57">
        <f t="shared" si="3"/>
        <v>0</v>
      </c>
      <c r="I169" s="57">
        <f t="shared" si="3"/>
        <v>0</v>
      </c>
      <c r="J169" s="57">
        <f t="shared" si="4"/>
        <v>-19</v>
      </c>
      <c r="K169" s="57">
        <f t="shared" si="4"/>
        <v>-19</v>
      </c>
      <c r="L169" s="57">
        <f t="shared" si="4"/>
        <v>-19</v>
      </c>
      <c r="M169" s="57">
        <f t="shared" si="4"/>
        <v>-18</v>
      </c>
      <c r="N169" s="57">
        <f t="shared" si="4"/>
        <v>-18</v>
      </c>
      <c r="O169" s="57">
        <f t="shared" si="4"/>
        <v>-18</v>
      </c>
    </row>
    <row r="170" spans="1:15">
      <c r="A170" s="57">
        <v>11</v>
      </c>
      <c r="B170" s="57" t="e">
        <f t="shared" si="3"/>
        <v>#REF!</v>
      </c>
      <c r="C170" s="57" t="e">
        <f t="shared" si="3"/>
        <v>#REF!</v>
      </c>
      <c r="D170" s="57" t="e">
        <f t="shared" si="3"/>
        <v>#REF!</v>
      </c>
      <c r="E170" s="57" t="e">
        <f t="shared" si="3"/>
        <v>#REF!</v>
      </c>
      <c r="F170" s="57" t="e">
        <f t="shared" si="3"/>
        <v>#REF!</v>
      </c>
      <c r="G170" s="57" t="e">
        <f t="shared" si="3"/>
        <v>#REF!</v>
      </c>
      <c r="H170" s="57" t="e">
        <f t="shared" si="3"/>
        <v>#REF!</v>
      </c>
      <c r="I170" s="57" t="e">
        <f t="shared" si="3"/>
        <v>#REF!</v>
      </c>
      <c r="J170" s="57" t="e">
        <f t="shared" si="4"/>
        <v>#REF!</v>
      </c>
      <c r="K170" s="57" t="e">
        <f t="shared" si="4"/>
        <v>#REF!</v>
      </c>
      <c r="L170" s="57" t="e">
        <f t="shared" si="4"/>
        <v>#REF!</v>
      </c>
      <c r="M170" s="57" t="e">
        <f t="shared" si="4"/>
        <v>#REF!</v>
      </c>
      <c r="N170" s="57" t="e">
        <f t="shared" si="4"/>
        <v>#REF!</v>
      </c>
      <c r="O170" s="57" t="e">
        <f t="shared" si="4"/>
        <v>#REF!</v>
      </c>
    </row>
    <row r="171" spans="1:15">
      <c r="A171" s="57">
        <v>12</v>
      </c>
      <c r="B171" s="57" t="e">
        <f t="shared" si="3"/>
        <v>#REF!</v>
      </c>
      <c r="C171" s="57" t="e">
        <f t="shared" si="3"/>
        <v>#REF!</v>
      </c>
      <c r="D171" s="57" t="e">
        <f t="shared" si="3"/>
        <v>#REF!</v>
      </c>
      <c r="E171" s="57" t="e">
        <f t="shared" si="3"/>
        <v>#REF!</v>
      </c>
      <c r="F171" s="57" t="e">
        <f t="shared" si="3"/>
        <v>#REF!</v>
      </c>
      <c r="G171" s="57" t="e">
        <f t="shared" si="3"/>
        <v>#REF!</v>
      </c>
      <c r="H171" s="57" t="e">
        <f t="shared" si="3"/>
        <v>#REF!</v>
      </c>
      <c r="I171" s="57" t="e">
        <f t="shared" si="3"/>
        <v>#REF!</v>
      </c>
      <c r="J171" s="57" t="e">
        <f t="shared" si="4"/>
        <v>#REF!</v>
      </c>
      <c r="K171" s="57" t="e">
        <f t="shared" si="4"/>
        <v>#REF!</v>
      </c>
      <c r="L171" s="57" t="e">
        <f t="shared" si="4"/>
        <v>#REF!</v>
      </c>
      <c r="M171" s="57" t="e">
        <f t="shared" si="4"/>
        <v>#REF!</v>
      </c>
      <c r="N171" s="57" t="e">
        <f t="shared" si="4"/>
        <v>#REF!</v>
      </c>
      <c r="O171" s="57" t="e">
        <f t="shared" si="4"/>
        <v>#REF!</v>
      </c>
    </row>
    <row r="172" spans="1:15">
      <c r="A172" s="57">
        <v>13</v>
      </c>
      <c r="B172" s="57" t="e">
        <f t="shared" si="3"/>
        <v>#REF!</v>
      </c>
      <c r="C172" s="57" t="e">
        <f t="shared" si="3"/>
        <v>#REF!</v>
      </c>
      <c r="D172" s="57" t="e">
        <f t="shared" si="3"/>
        <v>#REF!</v>
      </c>
      <c r="E172" s="57" t="e">
        <f t="shared" si="3"/>
        <v>#REF!</v>
      </c>
      <c r="F172" s="57" t="e">
        <f t="shared" si="3"/>
        <v>#REF!</v>
      </c>
      <c r="G172" s="57" t="e">
        <f t="shared" si="3"/>
        <v>#REF!</v>
      </c>
      <c r="H172" s="57" t="e">
        <f t="shared" si="3"/>
        <v>#REF!</v>
      </c>
      <c r="I172" s="57" t="e">
        <f t="shared" si="3"/>
        <v>#REF!</v>
      </c>
      <c r="J172" s="57" t="e">
        <f t="shared" si="4"/>
        <v>#REF!</v>
      </c>
      <c r="K172" s="57" t="e">
        <f t="shared" si="4"/>
        <v>#REF!</v>
      </c>
      <c r="L172" s="57" t="e">
        <f t="shared" si="4"/>
        <v>#REF!</v>
      </c>
      <c r="M172" s="57" t="e">
        <f t="shared" si="4"/>
        <v>#REF!</v>
      </c>
      <c r="N172" s="57" t="e">
        <f t="shared" si="4"/>
        <v>#REF!</v>
      </c>
      <c r="O172" s="57" t="e">
        <f t="shared" si="4"/>
        <v>#REF!</v>
      </c>
    </row>
    <row r="173" spans="1:15">
      <c r="A173" s="57">
        <v>14</v>
      </c>
      <c r="B173" s="57" t="e">
        <f t="shared" si="3"/>
        <v>#REF!</v>
      </c>
      <c r="C173" s="57" t="e">
        <f t="shared" si="3"/>
        <v>#REF!</v>
      </c>
      <c r="D173" s="57" t="e">
        <f t="shared" si="3"/>
        <v>#REF!</v>
      </c>
      <c r="E173" s="57" t="e">
        <f t="shared" si="3"/>
        <v>#REF!</v>
      </c>
      <c r="F173" s="57" t="e">
        <f t="shared" si="3"/>
        <v>#REF!</v>
      </c>
      <c r="G173" s="57" t="e">
        <f t="shared" si="3"/>
        <v>#REF!</v>
      </c>
      <c r="H173" s="57" t="e">
        <f t="shared" si="3"/>
        <v>#REF!</v>
      </c>
      <c r="I173" s="57" t="e">
        <f t="shared" si="3"/>
        <v>#REF!</v>
      </c>
      <c r="J173" s="57" t="e">
        <f t="shared" si="4"/>
        <v>#REF!</v>
      </c>
      <c r="K173" s="57" t="e">
        <f t="shared" si="4"/>
        <v>#REF!</v>
      </c>
      <c r="L173" s="57" t="e">
        <f t="shared" si="4"/>
        <v>#REF!</v>
      </c>
      <c r="M173" s="57" t="e">
        <f t="shared" si="4"/>
        <v>#REF!</v>
      </c>
      <c r="N173" s="57" t="e">
        <f t="shared" si="4"/>
        <v>#REF!</v>
      </c>
      <c r="O173" s="57" t="e">
        <f t="shared" si="4"/>
        <v>#REF!</v>
      </c>
    </row>
    <row r="174" spans="1:15">
      <c r="A174" s="57">
        <v>15</v>
      </c>
      <c r="B174" s="57" t="e">
        <f t="shared" si="3"/>
        <v>#REF!</v>
      </c>
      <c r="C174" s="57" t="e">
        <f t="shared" si="3"/>
        <v>#REF!</v>
      </c>
      <c r="D174" s="57" t="e">
        <f t="shared" si="3"/>
        <v>#REF!</v>
      </c>
      <c r="E174" s="57" t="e">
        <f t="shared" si="3"/>
        <v>#REF!</v>
      </c>
      <c r="F174" s="57" t="e">
        <f t="shared" si="3"/>
        <v>#REF!</v>
      </c>
      <c r="G174" s="57" t="e">
        <f t="shared" si="3"/>
        <v>#REF!</v>
      </c>
      <c r="H174" s="57" t="e">
        <f t="shared" si="3"/>
        <v>#REF!</v>
      </c>
      <c r="I174" s="57" t="e">
        <f t="shared" si="3"/>
        <v>#REF!</v>
      </c>
      <c r="J174" s="57" t="e">
        <f t="shared" si="4"/>
        <v>#REF!</v>
      </c>
      <c r="K174" s="57" t="e">
        <f t="shared" si="4"/>
        <v>#REF!</v>
      </c>
      <c r="L174" s="57" t="e">
        <f t="shared" si="4"/>
        <v>#REF!</v>
      </c>
      <c r="M174" s="57" t="e">
        <f t="shared" si="4"/>
        <v>#REF!</v>
      </c>
      <c r="N174" s="57" t="e">
        <f t="shared" si="4"/>
        <v>#REF!</v>
      </c>
      <c r="O174" s="57" t="e">
        <f t="shared" si="4"/>
        <v>#REF!</v>
      </c>
    </row>
    <row r="175" spans="1:15">
      <c r="A175" s="57">
        <v>16</v>
      </c>
      <c r="B175" s="57" t="e">
        <f t="shared" si="3"/>
        <v>#REF!</v>
      </c>
      <c r="C175" s="57" t="e">
        <f t="shared" si="3"/>
        <v>#REF!</v>
      </c>
      <c r="D175" s="57" t="e">
        <f t="shared" si="3"/>
        <v>#REF!</v>
      </c>
      <c r="E175" s="57" t="e">
        <f t="shared" si="3"/>
        <v>#REF!</v>
      </c>
      <c r="F175" s="57" t="e">
        <f t="shared" si="3"/>
        <v>#REF!</v>
      </c>
      <c r="G175" s="57" t="e">
        <f t="shared" si="3"/>
        <v>#REF!</v>
      </c>
      <c r="H175" s="57" t="e">
        <f t="shared" si="3"/>
        <v>#REF!</v>
      </c>
      <c r="I175" s="57" t="e">
        <f t="shared" si="3"/>
        <v>#REF!</v>
      </c>
      <c r="J175" s="57" t="e">
        <f t="shared" si="4"/>
        <v>#REF!</v>
      </c>
      <c r="K175" s="57" t="e">
        <f t="shared" si="4"/>
        <v>#REF!</v>
      </c>
      <c r="L175" s="57" t="e">
        <f t="shared" si="4"/>
        <v>#REF!</v>
      </c>
      <c r="M175" s="57" t="e">
        <f t="shared" si="4"/>
        <v>#REF!</v>
      </c>
      <c r="N175" s="57" t="e">
        <f t="shared" si="4"/>
        <v>#REF!</v>
      </c>
      <c r="O175" s="57" t="e">
        <f t="shared" si="4"/>
        <v>#REF!</v>
      </c>
    </row>
    <row r="176" spans="1:15">
      <c r="A176" s="57">
        <v>17</v>
      </c>
      <c r="B176" s="57" t="e">
        <f t="shared" si="3"/>
        <v>#REF!</v>
      </c>
      <c r="C176" s="57" t="e">
        <f t="shared" si="3"/>
        <v>#REF!</v>
      </c>
      <c r="D176" s="57" t="e">
        <f t="shared" si="3"/>
        <v>#REF!</v>
      </c>
      <c r="E176" s="57" t="e">
        <f t="shared" si="3"/>
        <v>#REF!</v>
      </c>
      <c r="F176" s="57" t="e">
        <f t="shared" si="3"/>
        <v>#REF!</v>
      </c>
      <c r="G176" s="57" t="e">
        <f t="shared" si="3"/>
        <v>#REF!</v>
      </c>
      <c r="H176" s="57" t="e">
        <f t="shared" si="3"/>
        <v>#REF!</v>
      </c>
      <c r="I176" s="57" t="e">
        <f t="shared" si="3"/>
        <v>#REF!</v>
      </c>
      <c r="J176" s="57" t="e">
        <f t="shared" si="4"/>
        <v>#REF!</v>
      </c>
      <c r="K176" s="57" t="e">
        <f t="shared" si="4"/>
        <v>#REF!</v>
      </c>
      <c r="L176" s="57" t="e">
        <f t="shared" si="4"/>
        <v>#REF!</v>
      </c>
      <c r="M176" s="57" t="e">
        <f t="shared" si="4"/>
        <v>#REF!</v>
      </c>
      <c r="N176" s="57" t="e">
        <f t="shared" si="4"/>
        <v>#REF!</v>
      </c>
      <c r="O176" s="57" t="e">
        <f t="shared" si="4"/>
        <v>#REF!</v>
      </c>
    </row>
    <row r="177" spans="1:15">
      <c r="A177" s="57">
        <v>18</v>
      </c>
      <c r="B177" s="57" t="e">
        <f t="shared" si="3"/>
        <v>#REF!</v>
      </c>
      <c r="C177" s="57" t="e">
        <f t="shared" si="3"/>
        <v>#REF!</v>
      </c>
      <c r="D177" s="57" t="e">
        <f t="shared" si="3"/>
        <v>#REF!</v>
      </c>
      <c r="E177" s="57" t="e">
        <f t="shared" si="3"/>
        <v>#REF!</v>
      </c>
      <c r="F177" s="57" t="e">
        <f t="shared" si="3"/>
        <v>#REF!</v>
      </c>
      <c r="G177" s="57" t="e">
        <f t="shared" si="3"/>
        <v>#REF!</v>
      </c>
      <c r="H177" s="57" t="e">
        <f t="shared" si="3"/>
        <v>#REF!</v>
      </c>
      <c r="I177" s="57" t="e">
        <f t="shared" si="3"/>
        <v>#REF!</v>
      </c>
      <c r="J177" s="57" t="e">
        <f t="shared" ref="J177:O192" si="5">J20-J102</f>
        <v>#REF!</v>
      </c>
      <c r="K177" s="57" t="e">
        <f t="shared" si="5"/>
        <v>#REF!</v>
      </c>
      <c r="L177" s="57" t="e">
        <f t="shared" si="5"/>
        <v>#REF!</v>
      </c>
      <c r="M177" s="57" t="e">
        <f t="shared" si="5"/>
        <v>#REF!</v>
      </c>
      <c r="N177" s="57" t="e">
        <f t="shared" si="5"/>
        <v>#REF!</v>
      </c>
      <c r="O177" s="57" t="e">
        <f t="shared" si="5"/>
        <v>#REF!</v>
      </c>
    </row>
    <row r="178" spans="1:15">
      <c r="A178" s="57">
        <v>19</v>
      </c>
      <c r="B178" s="57" t="e">
        <f t="shared" si="3"/>
        <v>#REF!</v>
      </c>
      <c r="C178" s="57" t="e">
        <f t="shared" si="3"/>
        <v>#REF!</v>
      </c>
      <c r="D178" s="57" t="e">
        <f t="shared" si="3"/>
        <v>#REF!</v>
      </c>
      <c r="E178" s="57" t="e">
        <f t="shared" si="3"/>
        <v>#REF!</v>
      </c>
      <c r="F178" s="57" t="e">
        <f t="shared" si="3"/>
        <v>#REF!</v>
      </c>
      <c r="G178" s="57" t="e">
        <f t="shared" si="3"/>
        <v>#REF!</v>
      </c>
      <c r="H178" s="57" t="e">
        <f t="shared" si="3"/>
        <v>#REF!</v>
      </c>
      <c r="I178" s="57" t="e">
        <f t="shared" si="3"/>
        <v>#REF!</v>
      </c>
      <c r="J178" s="57" t="e">
        <f t="shared" si="5"/>
        <v>#REF!</v>
      </c>
      <c r="K178" s="57" t="e">
        <f t="shared" si="5"/>
        <v>#REF!</v>
      </c>
      <c r="L178" s="57" t="e">
        <f t="shared" si="5"/>
        <v>#REF!</v>
      </c>
      <c r="M178" s="57" t="e">
        <f t="shared" si="5"/>
        <v>#REF!</v>
      </c>
      <c r="N178" s="57" t="e">
        <f t="shared" si="5"/>
        <v>#REF!</v>
      </c>
      <c r="O178" s="57" t="e">
        <f t="shared" si="5"/>
        <v>#REF!</v>
      </c>
    </row>
    <row r="179" spans="1:15">
      <c r="A179" s="57">
        <v>20</v>
      </c>
      <c r="B179" s="57" t="e">
        <f t="shared" si="3"/>
        <v>#REF!</v>
      </c>
      <c r="C179" s="57" t="e">
        <f t="shared" si="3"/>
        <v>#REF!</v>
      </c>
      <c r="D179" s="57" t="e">
        <f t="shared" si="3"/>
        <v>#REF!</v>
      </c>
      <c r="E179" s="57" t="e">
        <f t="shared" si="3"/>
        <v>#REF!</v>
      </c>
      <c r="F179" s="57" t="e">
        <f t="shared" si="3"/>
        <v>#REF!</v>
      </c>
      <c r="G179" s="57" t="e">
        <f t="shared" si="3"/>
        <v>#REF!</v>
      </c>
      <c r="H179" s="57" t="e">
        <f t="shared" si="3"/>
        <v>#REF!</v>
      </c>
      <c r="I179" s="57" t="e">
        <f t="shared" si="3"/>
        <v>#REF!</v>
      </c>
      <c r="J179" s="57" t="e">
        <f t="shared" si="5"/>
        <v>#REF!</v>
      </c>
      <c r="K179" s="57" t="e">
        <f t="shared" si="5"/>
        <v>#REF!</v>
      </c>
      <c r="L179" s="57" t="e">
        <f t="shared" si="5"/>
        <v>#REF!</v>
      </c>
      <c r="M179" s="57" t="e">
        <f t="shared" si="5"/>
        <v>#REF!</v>
      </c>
      <c r="N179" s="57" t="e">
        <f t="shared" si="5"/>
        <v>#REF!</v>
      </c>
      <c r="O179" s="57" t="e">
        <f t="shared" si="5"/>
        <v>#REF!</v>
      </c>
    </row>
    <row r="180" spans="1:15">
      <c r="A180" s="57">
        <v>21</v>
      </c>
      <c r="B180" s="57" t="e">
        <f>B23-B105</f>
        <v>#REF!</v>
      </c>
      <c r="C180" s="57" t="e">
        <f t="shared" ref="C180:J180" si="6">C23-C105</f>
        <v>#REF!</v>
      </c>
      <c r="D180" s="57" t="e">
        <f t="shared" si="6"/>
        <v>#REF!</v>
      </c>
      <c r="E180" s="57" t="e">
        <f t="shared" si="6"/>
        <v>#REF!</v>
      </c>
      <c r="F180" s="57" t="e">
        <f t="shared" si="6"/>
        <v>#REF!</v>
      </c>
      <c r="G180" s="57" t="e">
        <f t="shared" si="6"/>
        <v>#REF!</v>
      </c>
      <c r="H180" s="57" t="e">
        <f t="shared" si="6"/>
        <v>#REF!</v>
      </c>
      <c r="I180" s="57" t="e">
        <f t="shared" si="6"/>
        <v>#REF!</v>
      </c>
      <c r="J180" s="57" t="e">
        <f t="shared" si="6"/>
        <v>#REF!</v>
      </c>
      <c r="K180" s="57" t="e">
        <f t="shared" ref="K180:N180" si="7">K23-K105</f>
        <v>#REF!</v>
      </c>
      <c r="L180" s="57" t="e">
        <f t="shared" si="7"/>
        <v>#REF!</v>
      </c>
      <c r="M180" s="57" t="e">
        <f t="shared" si="7"/>
        <v>#REF!</v>
      </c>
      <c r="N180" s="57" t="e">
        <f t="shared" si="7"/>
        <v>#REF!</v>
      </c>
      <c r="O180" s="57" t="e">
        <f t="shared" ref="O180" si="8">O23-O105</f>
        <v>#REF!</v>
      </c>
    </row>
    <row r="181" spans="1:15">
      <c r="A181" s="57">
        <v>22</v>
      </c>
      <c r="B181" s="57" t="e">
        <f t="shared" si="3"/>
        <v>#REF!</v>
      </c>
      <c r="C181" s="57" t="e">
        <f t="shared" si="3"/>
        <v>#REF!</v>
      </c>
      <c r="D181" s="57" t="e">
        <f t="shared" si="3"/>
        <v>#REF!</v>
      </c>
      <c r="E181" s="57" t="e">
        <f t="shared" si="3"/>
        <v>#REF!</v>
      </c>
      <c r="F181" s="57" t="e">
        <f t="shared" si="3"/>
        <v>#REF!</v>
      </c>
      <c r="G181" s="57" t="e">
        <f t="shared" si="3"/>
        <v>#REF!</v>
      </c>
      <c r="H181" s="57" t="e">
        <f t="shared" si="3"/>
        <v>#REF!</v>
      </c>
      <c r="I181" s="57" t="e">
        <f t="shared" si="3"/>
        <v>#REF!</v>
      </c>
      <c r="J181" s="57" t="e">
        <f t="shared" si="5"/>
        <v>#REF!</v>
      </c>
      <c r="K181" s="57" t="e">
        <f t="shared" si="5"/>
        <v>#REF!</v>
      </c>
      <c r="L181" s="57" t="e">
        <f t="shared" si="5"/>
        <v>#REF!</v>
      </c>
      <c r="M181" s="57" t="e">
        <f t="shared" si="5"/>
        <v>#REF!</v>
      </c>
      <c r="N181" s="57" t="e">
        <f t="shared" si="5"/>
        <v>#REF!</v>
      </c>
      <c r="O181" s="57" t="e">
        <f t="shared" si="5"/>
        <v>#REF!</v>
      </c>
    </row>
    <row r="182" spans="1:15">
      <c r="A182" s="57">
        <v>23</v>
      </c>
      <c r="B182" s="57" t="e">
        <f t="shared" si="3"/>
        <v>#REF!</v>
      </c>
      <c r="C182" s="57" t="e">
        <f t="shared" si="3"/>
        <v>#REF!</v>
      </c>
      <c r="D182" s="57" t="e">
        <f t="shared" si="3"/>
        <v>#REF!</v>
      </c>
      <c r="E182" s="57" t="e">
        <f t="shared" si="3"/>
        <v>#REF!</v>
      </c>
      <c r="F182" s="57" t="e">
        <f t="shared" si="3"/>
        <v>#REF!</v>
      </c>
      <c r="G182" s="57" t="e">
        <f t="shared" si="3"/>
        <v>#REF!</v>
      </c>
      <c r="H182" s="57" t="e">
        <f t="shared" si="3"/>
        <v>#REF!</v>
      </c>
      <c r="I182" s="57" t="e">
        <f t="shared" si="3"/>
        <v>#REF!</v>
      </c>
      <c r="J182" s="57" t="e">
        <f t="shared" si="5"/>
        <v>#REF!</v>
      </c>
      <c r="K182" s="57" t="e">
        <f t="shared" si="5"/>
        <v>#REF!</v>
      </c>
      <c r="L182" s="57" t="e">
        <f t="shared" si="5"/>
        <v>#REF!</v>
      </c>
      <c r="M182" s="57" t="e">
        <f t="shared" si="5"/>
        <v>#REF!</v>
      </c>
      <c r="N182" s="57" t="e">
        <f t="shared" si="5"/>
        <v>#REF!</v>
      </c>
      <c r="O182" s="57" t="e">
        <f t="shared" si="5"/>
        <v>#REF!</v>
      </c>
    </row>
    <row r="183" spans="1:15">
      <c r="A183" s="57">
        <v>24</v>
      </c>
      <c r="B183" s="57" t="e">
        <f t="shared" si="3"/>
        <v>#REF!</v>
      </c>
      <c r="C183" s="57" t="e">
        <f t="shared" si="3"/>
        <v>#REF!</v>
      </c>
      <c r="D183" s="57" t="e">
        <f t="shared" si="3"/>
        <v>#REF!</v>
      </c>
      <c r="E183" s="57" t="e">
        <f t="shared" si="3"/>
        <v>#REF!</v>
      </c>
      <c r="F183" s="57" t="e">
        <f t="shared" si="3"/>
        <v>#REF!</v>
      </c>
      <c r="G183" s="57" t="e">
        <f t="shared" si="3"/>
        <v>#REF!</v>
      </c>
      <c r="H183" s="57" t="e">
        <f t="shared" si="3"/>
        <v>#REF!</v>
      </c>
      <c r="I183" s="57" t="e">
        <f t="shared" si="3"/>
        <v>#REF!</v>
      </c>
      <c r="J183" s="57" t="e">
        <f t="shared" si="5"/>
        <v>#REF!</v>
      </c>
      <c r="K183" s="57" t="e">
        <f t="shared" si="5"/>
        <v>#REF!</v>
      </c>
      <c r="L183" s="57" t="e">
        <f t="shared" si="5"/>
        <v>#REF!</v>
      </c>
      <c r="M183" s="57" t="e">
        <f t="shared" si="5"/>
        <v>#REF!</v>
      </c>
      <c r="N183" s="57" t="e">
        <f t="shared" si="5"/>
        <v>#REF!</v>
      </c>
      <c r="O183" s="57" t="e">
        <f t="shared" si="5"/>
        <v>#REF!</v>
      </c>
    </row>
    <row r="184" spans="1:15">
      <c r="A184" s="57">
        <v>25</v>
      </c>
      <c r="B184" s="57" t="e">
        <f t="shared" si="3"/>
        <v>#REF!</v>
      </c>
      <c r="C184" s="57" t="e">
        <f t="shared" si="3"/>
        <v>#REF!</v>
      </c>
      <c r="D184" s="57" t="e">
        <f t="shared" si="3"/>
        <v>#REF!</v>
      </c>
      <c r="E184" s="57" t="e">
        <f t="shared" si="3"/>
        <v>#REF!</v>
      </c>
      <c r="F184" s="57" t="e">
        <f t="shared" si="3"/>
        <v>#REF!</v>
      </c>
      <c r="G184" s="57" t="e">
        <f t="shared" si="3"/>
        <v>#REF!</v>
      </c>
      <c r="H184" s="57" t="e">
        <f t="shared" si="3"/>
        <v>#REF!</v>
      </c>
      <c r="I184" s="57" t="e">
        <f t="shared" si="3"/>
        <v>#REF!</v>
      </c>
      <c r="J184" s="57" t="e">
        <f t="shared" si="5"/>
        <v>#REF!</v>
      </c>
      <c r="K184" s="57" t="e">
        <f t="shared" si="5"/>
        <v>#REF!</v>
      </c>
      <c r="L184" s="57" t="e">
        <f t="shared" si="5"/>
        <v>#REF!</v>
      </c>
      <c r="M184" s="57" t="e">
        <f t="shared" si="5"/>
        <v>#REF!</v>
      </c>
      <c r="N184" s="57" t="e">
        <f t="shared" si="5"/>
        <v>#REF!</v>
      </c>
      <c r="O184" s="57" t="e">
        <f t="shared" si="5"/>
        <v>#REF!</v>
      </c>
    </row>
    <row r="185" spans="1:15">
      <c r="A185" s="57">
        <v>26</v>
      </c>
      <c r="B185" s="57" t="e">
        <f t="shared" si="3"/>
        <v>#REF!</v>
      </c>
      <c r="C185" s="57" t="e">
        <f t="shared" si="3"/>
        <v>#REF!</v>
      </c>
      <c r="D185" s="57" t="e">
        <f t="shared" si="3"/>
        <v>#REF!</v>
      </c>
      <c r="E185" s="57" t="e">
        <f t="shared" si="3"/>
        <v>#REF!</v>
      </c>
      <c r="F185" s="57" t="e">
        <f t="shared" si="3"/>
        <v>#REF!</v>
      </c>
      <c r="G185" s="57" t="e">
        <f t="shared" si="3"/>
        <v>#REF!</v>
      </c>
      <c r="H185" s="57" t="e">
        <f t="shared" si="3"/>
        <v>#REF!</v>
      </c>
      <c r="I185" s="57" t="e">
        <f t="shared" si="3"/>
        <v>#REF!</v>
      </c>
      <c r="J185" s="57" t="e">
        <f t="shared" si="5"/>
        <v>#REF!</v>
      </c>
      <c r="K185" s="57" t="e">
        <f t="shared" si="5"/>
        <v>#REF!</v>
      </c>
      <c r="L185" s="57" t="e">
        <f t="shared" si="5"/>
        <v>#REF!</v>
      </c>
      <c r="M185" s="57" t="e">
        <f t="shared" si="5"/>
        <v>#REF!</v>
      </c>
      <c r="N185" s="57" t="e">
        <f t="shared" si="5"/>
        <v>#REF!</v>
      </c>
      <c r="O185" s="57" t="e">
        <f t="shared" si="5"/>
        <v>#REF!</v>
      </c>
    </row>
    <row r="186" spans="1:15">
      <c r="A186" s="57">
        <v>27</v>
      </c>
      <c r="B186" s="57" t="e">
        <f t="shared" si="3"/>
        <v>#REF!</v>
      </c>
      <c r="C186" s="57" t="e">
        <f t="shared" si="3"/>
        <v>#REF!</v>
      </c>
      <c r="D186" s="57" t="e">
        <f t="shared" si="3"/>
        <v>#REF!</v>
      </c>
      <c r="E186" s="57" t="e">
        <f t="shared" si="3"/>
        <v>#REF!</v>
      </c>
      <c r="F186" s="57" t="e">
        <f t="shared" si="3"/>
        <v>#REF!</v>
      </c>
      <c r="G186" s="57" t="e">
        <f t="shared" si="3"/>
        <v>#REF!</v>
      </c>
      <c r="H186" s="57" t="e">
        <f t="shared" si="3"/>
        <v>#REF!</v>
      </c>
      <c r="I186" s="57" t="e">
        <f t="shared" si="3"/>
        <v>#REF!</v>
      </c>
      <c r="J186" s="57" t="e">
        <f t="shared" si="5"/>
        <v>#REF!</v>
      </c>
      <c r="K186" s="57" t="e">
        <f t="shared" si="5"/>
        <v>#REF!</v>
      </c>
      <c r="L186" s="57" t="e">
        <f t="shared" si="5"/>
        <v>#REF!</v>
      </c>
      <c r="M186" s="57" t="e">
        <f t="shared" si="5"/>
        <v>#REF!</v>
      </c>
      <c r="N186" s="57" t="e">
        <f t="shared" si="5"/>
        <v>#REF!</v>
      </c>
      <c r="O186" s="57" t="e">
        <f t="shared" si="5"/>
        <v>#REF!</v>
      </c>
    </row>
    <row r="187" spans="1:15">
      <c r="A187" s="57">
        <v>28</v>
      </c>
      <c r="B187" s="57" t="e">
        <f t="shared" si="3"/>
        <v>#REF!</v>
      </c>
      <c r="C187" s="57" t="e">
        <f t="shared" si="3"/>
        <v>#REF!</v>
      </c>
      <c r="D187" s="57" t="e">
        <f t="shared" si="3"/>
        <v>#REF!</v>
      </c>
      <c r="E187" s="57" t="e">
        <f t="shared" si="3"/>
        <v>#REF!</v>
      </c>
      <c r="F187" s="57" t="e">
        <f t="shared" si="3"/>
        <v>#REF!</v>
      </c>
      <c r="G187" s="57" t="e">
        <f t="shared" si="3"/>
        <v>#REF!</v>
      </c>
      <c r="H187" s="57" t="e">
        <f t="shared" si="3"/>
        <v>#REF!</v>
      </c>
      <c r="I187" s="57" t="e">
        <f t="shared" si="3"/>
        <v>#REF!</v>
      </c>
      <c r="J187" s="57" t="e">
        <f t="shared" si="5"/>
        <v>#REF!</v>
      </c>
      <c r="K187" s="57" t="e">
        <f t="shared" si="5"/>
        <v>#REF!</v>
      </c>
      <c r="L187" s="57" t="e">
        <f t="shared" si="5"/>
        <v>#REF!</v>
      </c>
      <c r="M187" s="57" t="e">
        <f t="shared" si="5"/>
        <v>#REF!</v>
      </c>
      <c r="N187" s="57" t="e">
        <f t="shared" si="5"/>
        <v>#REF!</v>
      </c>
      <c r="O187" s="57" t="e">
        <f t="shared" si="5"/>
        <v>#REF!</v>
      </c>
    </row>
    <row r="188" spans="1:15">
      <c r="A188" s="57">
        <v>29</v>
      </c>
      <c r="B188" s="57" t="e">
        <f t="shared" si="3"/>
        <v>#REF!</v>
      </c>
      <c r="C188" s="57" t="e">
        <f t="shared" si="3"/>
        <v>#REF!</v>
      </c>
      <c r="D188" s="57" t="e">
        <f t="shared" si="3"/>
        <v>#REF!</v>
      </c>
      <c r="E188" s="57" t="e">
        <f t="shared" si="3"/>
        <v>#REF!</v>
      </c>
      <c r="F188" s="57" t="e">
        <f t="shared" si="3"/>
        <v>#REF!</v>
      </c>
      <c r="G188" s="57" t="e">
        <f t="shared" si="3"/>
        <v>#REF!</v>
      </c>
      <c r="H188" s="57" t="e">
        <f t="shared" si="3"/>
        <v>#REF!</v>
      </c>
      <c r="I188" s="57" t="e">
        <f t="shared" si="3"/>
        <v>#REF!</v>
      </c>
      <c r="J188" s="57" t="e">
        <f t="shared" si="5"/>
        <v>#REF!</v>
      </c>
      <c r="K188" s="57" t="e">
        <f t="shared" si="5"/>
        <v>#REF!</v>
      </c>
      <c r="L188" s="57" t="e">
        <f t="shared" si="5"/>
        <v>#REF!</v>
      </c>
      <c r="M188" s="57" t="e">
        <f t="shared" si="5"/>
        <v>#REF!</v>
      </c>
      <c r="N188" s="57" t="e">
        <f t="shared" si="5"/>
        <v>#REF!</v>
      </c>
      <c r="O188" s="57" t="e">
        <f t="shared" si="5"/>
        <v>#REF!</v>
      </c>
    </row>
    <row r="189" spans="1:15">
      <c r="A189" s="57">
        <v>30</v>
      </c>
      <c r="B189" s="57" t="e">
        <f t="shared" si="3"/>
        <v>#REF!</v>
      </c>
      <c r="C189" s="57" t="e">
        <f t="shared" si="3"/>
        <v>#REF!</v>
      </c>
      <c r="D189" s="57" t="e">
        <f t="shared" si="3"/>
        <v>#REF!</v>
      </c>
      <c r="E189" s="57" t="e">
        <f t="shared" si="3"/>
        <v>#REF!</v>
      </c>
      <c r="F189" s="57" t="e">
        <f t="shared" si="3"/>
        <v>#REF!</v>
      </c>
      <c r="G189" s="57" t="e">
        <f t="shared" si="3"/>
        <v>#REF!</v>
      </c>
      <c r="H189" s="57" t="e">
        <f t="shared" si="3"/>
        <v>#REF!</v>
      </c>
      <c r="I189" s="57" t="e">
        <f t="shared" si="3"/>
        <v>#REF!</v>
      </c>
      <c r="J189" s="57" t="e">
        <f t="shared" si="5"/>
        <v>#REF!</v>
      </c>
      <c r="K189" s="57" t="e">
        <f t="shared" si="5"/>
        <v>#REF!</v>
      </c>
      <c r="L189" s="57" t="e">
        <f t="shared" si="5"/>
        <v>#REF!</v>
      </c>
      <c r="M189" s="57" t="e">
        <f t="shared" si="5"/>
        <v>#REF!</v>
      </c>
      <c r="N189" s="57" t="e">
        <f t="shared" si="5"/>
        <v>#REF!</v>
      </c>
      <c r="O189" s="57" t="e">
        <f t="shared" si="5"/>
        <v>#REF!</v>
      </c>
    </row>
    <row r="190" spans="1:15">
      <c r="A190" s="57">
        <v>31</v>
      </c>
      <c r="B190" s="57" t="e">
        <f t="shared" si="3"/>
        <v>#REF!</v>
      </c>
      <c r="C190" s="57" t="e">
        <f t="shared" si="3"/>
        <v>#REF!</v>
      </c>
      <c r="D190" s="57" t="e">
        <f t="shared" si="3"/>
        <v>#REF!</v>
      </c>
      <c r="E190" s="57" t="e">
        <f t="shared" si="3"/>
        <v>#REF!</v>
      </c>
      <c r="F190" s="57" t="e">
        <f t="shared" si="3"/>
        <v>#REF!</v>
      </c>
      <c r="G190" s="57" t="e">
        <f t="shared" si="3"/>
        <v>#REF!</v>
      </c>
      <c r="H190" s="57" t="e">
        <f t="shared" si="3"/>
        <v>#REF!</v>
      </c>
      <c r="I190" s="57" t="e">
        <f t="shared" si="3"/>
        <v>#REF!</v>
      </c>
      <c r="J190" s="57" t="e">
        <f t="shared" si="5"/>
        <v>#REF!</v>
      </c>
      <c r="K190" s="57" t="e">
        <f t="shared" si="5"/>
        <v>#REF!</v>
      </c>
      <c r="L190" s="57" t="e">
        <f t="shared" si="5"/>
        <v>#REF!</v>
      </c>
      <c r="M190" s="57" t="e">
        <f t="shared" si="5"/>
        <v>#REF!</v>
      </c>
      <c r="N190" s="57" t="e">
        <f t="shared" si="5"/>
        <v>#REF!</v>
      </c>
      <c r="O190" s="57" t="e">
        <f t="shared" si="5"/>
        <v>#REF!</v>
      </c>
    </row>
    <row r="191" spans="1:15">
      <c r="A191" s="57">
        <v>32</v>
      </c>
      <c r="B191" s="57" t="e">
        <f t="shared" si="3"/>
        <v>#REF!</v>
      </c>
      <c r="C191" s="57" t="e">
        <f t="shared" si="3"/>
        <v>#REF!</v>
      </c>
      <c r="D191" s="57" t="e">
        <f t="shared" si="3"/>
        <v>#REF!</v>
      </c>
      <c r="E191" s="57" t="e">
        <f t="shared" si="3"/>
        <v>#REF!</v>
      </c>
      <c r="F191" s="57" t="e">
        <f t="shared" si="3"/>
        <v>#REF!</v>
      </c>
      <c r="G191" s="57" t="e">
        <f t="shared" si="3"/>
        <v>#REF!</v>
      </c>
      <c r="H191" s="57" t="e">
        <f t="shared" si="3"/>
        <v>#REF!</v>
      </c>
      <c r="I191" s="57" t="e">
        <f t="shared" si="3"/>
        <v>#REF!</v>
      </c>
      <c r="J191" s="57" t="e">
        <f t="shared" si="5"/>
        <v>#REF!</v>
      </c>
      <c r="K191" s="57" t="e">
        <f t="shared" si="5"/>
        <v>#REF!</v>
      </c>
      <c r="L191" s="57" t="e">
        <f t="shared" si="5"/>
        <v>#REF!</v>
      </c>
      <c r="M191" s="57" t="e">
        <f t="shared" si="5"/>
        <v>#REF!</v>
      </c>
      <c r="N191" s="57" t="e">
        <f t="shared" si="5"/>
        <v>#REF!</v>
      </c>
      <c r="O191" s="57" t="e">
        <f t="shared" si="5"/>
        <v>#REF!</v>
      </c>
    </row>
    <row r="192" spans="1:15">
      <c r="A192" s="57">
        <v>33</v>
      </c>
      <c r="B192" s="57" t="e">
        <f t="shared" si="3"/>
        <v>#REF!</v>
      </c>
      <c r="C192" s="57" t="e">
        <f t="shared" si="3"/>
        <v>#REF!</v>
      </c>
      <c r="D192" s="57" t="e">
        <f t="shared" si="3"/>
        <v>#REF!</v>
      </c>
      <c r="E192" s="57" t="e">
        <f t="shared" si="3"/>
        <v>#REF!</v>
      </c>
      <c r="F192" s="57" t="e">
        <f t="shared" ref="C192:J205" si="9">F35-F117</f>
        <v>#REF!</v>
      </c>
      <c r="G192" s="57" t="e">
        <f t="shared" si="9"/>
        <v>#REF!</v>
      </c>
      <c r="H192" s="57" t="e">
        <f t="shared" si="9"/>
        <v>#REF!</v>
      </c>
      <c r="I192" s="57" t="e">
        <f t="shared" si="9"/>
        <v>#REF!</v>
      </c>
      <c r="J192" s="57" t="e">
        <f t="shared" si="5"/>
        <v>#REF!</v>
      </c>
      <c r="K192" s="57" t="e">
        <f t="shared" si="5"/>
        <v>#REF!</v>
      </c>
      <c r="L192" s="57" t="e">
        <f t="shared" si="5"/>
        <v>#REF!</v>
      </c>
      <c r="M192" s="57" t="e">
        <f t="shared" si="5"/>
        <v>#REF!</v>
      </c>
      <c r="N192" s="57" t="e">
        <f t="shared" si="5"/>
        <v>#REF!</v>
      </c>
      <c r="O192" s="57" t="e">
        <f t="shared" si="5"/>
        <v>#REF!</v>
      </c>
    </row>
    <row r="193" spans="1:15">
      <c r="A193" s="57">
        <v>34</v>
      </c>
      <c r="B193" s="57" t="e">
        <f t="shared" si="3"/>
        <v>#REF!</v>
      </c>
      <c r="C193" s="57" t="e">
        <f t="shared" si="9"/>
        <v>#REF!</v>
      </c>
      <c r="D193" s="57" t="e">
        <f t="shared" si="9"/>
        <v>#REF!</v>
      </c>
      <c r="E193" s="57" t="e">
        <f t="shared" si="9"/>
        <v>#REF!</v>
      </c>
      <c r="F193" s="57" t="e">
        <f t="shared" si="9"/>
        <v>#REF!</v>
      </c>
      <c r="G193" s="57" t="e">
        <f t="shared" si="9"/>
        <v>#REF!</v>
      </c>
      <c r="H193" s="57" t="e">
        <f t="shared" si="9"/>
        <v>#REF!</v>
      </c>
      <c r="I193" s="57" t="e">
        <f t="shared" si="9"/>
        <v>#REF!</v>
      </c>
      <c r="J193" s="57" t="e">
        <f t="shared" si="9"/>
        <v>#REF!</v>
      </c>
      <c r="K193" s="57" t="e">
        <f t="shared" ref="K193:O205" si="10">K36-K118</f>
        <v>#REF!</v>
      </c>
      <c r="L193" s="57" t="e">
        <f t="shared" si="10"/>
        <v>#REF!</v>
      </c>
      <c r="M193" s="57" t="e">
        <f t="shared" si="10"/>
        <v>#REF!</v>
      </c>
      <c r="N193" s="57" t="e">
        <f t="shared" si="10"/>
        <v>#REF!</v>
      </c>
      <c r="O193" s="57" t="e">
        <f t="shared" si="10"/>
        <v>#REF!</v>
      </c>
    </row>
    <row r="194" spans="1:15">
      <c r="A194" s="57">
        <v>35</v>
      </c>
      <c r="B194" s="57" t="e">
        <f t="shared" si="3"/>
        <v>#REF!</v>
      </c>
      <c r="C194" s="57" t="e">
        <f t="shared" si="9"/>
        <v>#REF!</v>
      </c>
      <c r="D194" s="57" t="e">
        <f t="shared" si="9"/>
        <v>#REF!</v>
      </c>
      <c r="E194" s="57" t="e">
        <f t="shared" si="9"/>
        <v>#REF!</v>
      </c>
      <c r="F194" s="57" t="e">
        <f t="shared" si="9"/>
        <v>#REF!</v>
      </c>
      <c r="G194" s="57" t="e">
        <f t="shared" si="9"/>
        <v>#REF!</v>
      </c>
      <c r="H194" s="57" t="e">
        <f t="shared" si="9"/>
        <v>#REF!</v>
      </c>
      <c r="I194" s="57" t="e">
        <f t="shared" si="9"/>
        <v>#REF!</v>
      </c>
      <c r="J194" s="57" t="e">
        <f t="shared" si="9"/>
        <v>#REF!</v>
      </c>
      <c r="K194" s="57" t="e">
        <f t="shared" ref="K194:M194" si="11">K37-K119</f>
        <v>#REF!</v>
      </c>
      <c r="L194" s="57" t="e">
        <f t="shared" si="11"/>
        <v>#REF!</v>
      </c>
      <c r="M194" s="57" t="e">
        <f t="shared" si="11"/>
        <v>#REF!</v>
      </c>
      <c r="N194" s="57" t="e">
        <f t="shared" si="10"/>
        <v>#REF!</v>
      </c>
      <c r="O194" s="57" t="e">
        <f t="shared" si="10"/>
        <v>#REF!</v>
      </c>
    </row>
    <row r="195" spans="1:15">
      <c r="A195" s="57">
        <v>36</v>
      </c>
      <c r="B195" s="57" t="e">
        <f>B38-B120</f>
        <v>#REF!</v>
      </c>
      <c r="C195" s="57" t="e">
        <f t="shared" ref="C195:J195" si="12">C38-C120</f>
        <v>#REF!</v>
      </c>
      <c r="D195" s="57" t="e">
        <f t="shared" si="12"/>
        <v>#REF!</v>
      </c>
      <c r="E195" s="57" t="e">
        <f t="shared" si="12"/>
        <v>#REF!</v>
      </c>
      <c r="F195" s="57" t="e">
        <f t="shared" si="12"/>
        <v>#REF!</v>
      </c>
      <c r="G195" s="57" t="e">
        <f t="shared" si="12"/>
        <v>#REF!</v>
      </c>
      <c r="H195" s="57" t="e">
        <f t="shared" si="12"/>
        <v>#REF!</v>
      </c>
      <c r="I195" s="57" t="e">
        <f t="shared" si="12"/>
        <v>#REF!</v>
      </c>
      <c r="J195" s="57" t="e">
        <f t="shared" si="12"/>
        <v>#REF!</v>
      </c>
      <c r="K195" s="57" t="e">
        <f t="shared" ref="K195:N195" si="13">K38-K120</f>
        <v>#REF!</v>
      </c>
      <c r="L195" s="57" t="e">
        <f t="shared" si="13"/>
        <v>#REF!</v>
      </c>
      <c r="M195" s="57" t="e">
        <f t="shared" si="13"/>
        <v>#REF!</v>
      </c>
      <c r="N195" s="57" t="e">
        <f t="shared" si="13"/>
        <v>#REF!</v>
      </c>
      <c r="O195" s="57" t="e">
        <f t="shared" ref="O195" si="14">O38-O120</f>
        <v>#REF!</v>
      </c>
    </row>
    <row r="196" spans="1:15">
      <c r="A196" s="57">
        <v>37</v>
      </c>
      <c r="B196" s="57" t="e">
        <f t="shared" si="3"/>
        <v>#REF!</v>
      </c>
      <c r="C196" s="57" t="e">
        <f t="shared" si="9"/>
        <v>#REF!</v>
      </c>
      <c r="D196" s="57" t="e">
        <f t="shared" si="9"/>
        <v>#REF!</v>
      </c>
      <c r="E196" s="57" t="e">
        <f t="shared" si="9"/>
        <v>#REF!</v>
      </c>
      <c r="F196" s="57" t="e">
        <f t="shared" si="9"/>
        <v>#REF!</v>
      </c>
      <c r="G196" s="57" t="e">
        <f t="shared" si="9"/>
        <v>#REF!</v>
      </c>
      <c r="H196" s="57" t="e">
        <f t="shared" si="9"/>
        <v>#REF!</v>
      </c>
      <c r="I196" s="57" t="e">
        <f t="shared" si="9"/>
        <v>#REF!</v>
      </c>
      <c r="J196" s="57" t="e">
        <f t="shared" si="9"/>
        <v>#REF!</v>
      </c>
      <c r="K196" s="57" t="e">
        <f t="shared" ref="K196:M196" si="15">K39-K121</f>
        <v>#REF!</v>
      </c>
      <c r="L196" s="57" t="e">
        <f t="shared" si="15"/>
        <v>#REF!</v>
      </c>
      <c r="M196" s="57" t="e">
        <f t="shared" si="15"/>
        <v>#REF!</v>
      </c>
      <c r="N196" s="57" t="e">
        <f t="shared" si="10"/>
        <v>#REF!</v>
      </c>
      <c r="O196" s="57" t="e">
        <f t="shared" si="10"/>
        <v>#REF!</v>
      </c>
    </row>
    <row r="197" spans="1:15">
      <c r="A197" s="57">
        <v>38</v>
      </c>
      <c r="B197" s="57" t="e">
        <f t="shared" si="3"/>
        <v>#REF!</v>
      </c>
      <c r="C197" s="57" t="e">
        <f t="shared" si="9"/>
        <v>#REF!</v>
      </c>
      <c r="D197" s="57" t="e">
        <f t="shared" si="9"/>
        <v>#REF!</v>
      </c>
      <c r="E197" s="57" t="e">
        <f t="shared" si="9"/>
        <v>#REF!</v>
      </c>
      <c r="F197" s="57" t="e">
        <f t="shared" si="9"/>
        <v>#REF!</v>
      </c>
      <c r="G197" s="57" t="e">
        <f t="shared" si="9"/>
        <v>#REF!</v>
      </c>
      <c r="H197" s="57" t="e">
        <f t="shared" si="9"/>
        <v>#REF!</v>
      </c>
      <c r="I197" s="57" t="e">
        <f t="shared" si="9"/>
        <v>#REF!</v>
      </c>
      <c r="J197" s="57" t="e">
        <f t="shared" si="9"/>
        <v>#REF!</v>
      </c>
      <c r="K197" s="57" t="e">
        <f t="shared" ref="K197:M197" si="16">K40-K122</f>
        <v>#REF!</v>
      </c>
      <c r="L197" s="57" t="e">
        <f t="shared" si="16"/>
        <v>#REF!</v>
      </c>
      <c r="M197" s="57" t="e">
        <f t="shared" si="16"/>
        <v>#REF!</v>
      </c>
      <c r="N197" s="57" t="e">
        <f t="shared" si="10"/>
        <v>#REF!</v>
      </c>
      <c r="O197" s="57" t="e">
        <f t="shared" si="10"/>
        <v>#REF!</v>
      </c>
    </row>
    <row r="198" spans="1:15">
      <c r="A198" s="57">
        <v>39</v>
      </c>
      <c r="B198" s="57" t="e">
        <f t="shared" si="3"/>
        <v>#REF!</v>
      </c>
      <c r="C198" s="57" t="e">
        <f t="shared" si="9"/>
        <v>#REF!</v>
      </c>
      <c r="D198" s="57" t="e">
        <f t="shared" si="9"/>
        <v>#REF!</v>
      </c>
      <c r="E198" s="57" t="e">
        <f t="shared" si="9"/>
        <v>#REF!</v>
      </c>
      <c r="F198" s="57" t="e">
        <f t="shared" si="9"/>
        <v>#REF!</v>
      </c>
      <c r="G198" s="57" t="e">
        <f t="shared" si="9"/>
        <v>#REF!</v>
      </c>
      <c r="H198" s="57" t="e">
        <f t="shared" si="9"/>
        <v>#REF!</v>
      </c>
      <c r="I198" s="57" t="e">
        <f t="shared" si="9"/>
        <v>#REF!</v>
      </c>
      <c r="J198" s="57" t="e">
        <f t="shared" si="9"/>
        <v>#REF!</v>
      </c>
      <c r="K198" s="57" t="e">
        <f t="shared" ref="K198:M198" si="17">K41-K123</f>
        <v>#REF!</v>
      </c>
      <c r="L198" s="57" t="e">
        <f t="shared" si="17"/>
        <v>#REF!</v>
      </c>
      <c r="M198" s="57" t="e">
        <f t="shared" si="17"/>
        <v>#REF!</v>
      </c>
      <c r="N198" s="57" t="e">
        <f t="shared" si="10"/>
        <v>#REF!</v>
      </c>
      <c r="O198" s="57" t="e">
        <f t="shared" si="10"/>
        <v>#REF!</v>
      </c>
    </row>
    <row r="199" spans="1:15">
      <c r="A199" s="57">
        <v>40</v>
      </c>
      <c r="B199" s="57" t="e">
        <f t="shared" si="3"/>
        <v>#REF!</v>
      </c>
      <c r="C199" s="57" t="e">
        <f t="shared" si="9"/>
        <v>#REF!</v>
      </c>
      <c r="D199" s="57" t="e">
        <f t="shared" si="9"/>
        <v>#REF!</v>
      </c>
      <c r="E199" s="57" t="e">
        <f t="shared" si="9"/>
        <v>#REF!</v>
      </c>
      <c r="F199" s="57" t="e">
        <f t="shared" si="9"/>
        <v>#REF!</v>
      </c>
      <c r="G199" s="57" t="e">
        <f t="shared" si="9"/>
        <v>#REF!</v>
      </c>
      <c r="H199" s="57" t="e">
        <f t="shared" si="9"/>
        <v>#REF!</v>
      </c>
      <c r="I199" s="57" t="e">
        <f t="shared" si="9"/>
        <v>#REF!</v>
      </c>
      <c r="J199" s="57" t="e">
        <f t="shared" si="9"/>
        <v>#REF!</v>
      </c>
      <c r="K199" s="57" t="e">
        <f t="shared" ref="K199:M199" si="18">K42-K124</f>
        <v>#REF!</v>
      </c>
      <c r="L199" s="57" t="e">
        <f t="shared" si="18"/>
        <v>#REF!</v>
      </c>
      <c r="M199" s="57" t="e">
        <f t="shared" si="18"/>
        <v>#REF!</v>
      </c>
      <c r="N199" s="57" t="e">
        <f t="shared" si="10"/>
        <v>#REF!</v>
      </c>
      <c r="O199" s="57" t="e">
        <f t="shared" si="10"/>
        <v>#REF!</v>
      </c>
    </row>
    <row r="200" spans="1:15">
      <c r="A200" s="57">
        <v>41</v>
      </c>
      <c r="B200" s="57" t="e">
        <f t="shared" si="3"/>
        <v>#REF!</v>
      </c>
      <c r="C200" s="57" t="e">
        <f t="shared" si="9"/>
        <v>#REF!</v>
      </c>
      <c r="D200" s="57" t="e">
        <f t="shared" si="9"/>
        <v>#REF!</v>
      </c>
      <c r="E200" s="57" t="e">
        <f t="shared" si="9"/>
        <v>#REF!</v>
      </c>
      <c r="F200" s="57" t="e">
        <f t="shared" si="9"/>
        <v>#REF!</v>
      </c>
      <c r="G200" s="57" t="e">
        <f t="shared" si="9"/>
        <v>#REF!</v>
      </c>
      <c r="H200" s="57" t="e">
        <f t="shared" si="9"/>
        <v>#REF!</v>
      </c>
      <c r="I200" s="57" t="e">
        <f t="shared" si="9"/>
        <v>#REF!</v>
      </c>
      <c r="J200" s="57" t="e">
        <f t="shared" si="9"/>
        <v>#REF!</v>
      </c>
      <c r="K200" s="57" t="e">
        <f t="shared" ref="K200:M200" si="19">K43-K125</f>
        <v>#REF!</v>
      </c>
      <c r="L200" s="57" t="e">
        <f t="shared" si="19"/>
        <v>#REF!</v>
      </c>
      <c r="M200" s="57" t="e">
        <f t="shared" si="19"/>
        <v>#REF!</v>
      </c>
      <c r="N200" s="57" t="e">
        <f t="shared" si="10"/>
        <v>#REF!</v>
      </c>
      <c r="O200" s="57" t="e">
        <f t="shared" si="10"/>
        <v>#REF!</v>
      </c>
    </row>
    <row r="201" spans="1:15">
      <c r="A201" s="57">
        <v>42</v>
      </c>
      <c r="B201" s="57" t="e">
        <f t="shared" si="3"/>
        <v>#REF!</v>
      </c>
      <c r="C201" s="57" t="e">
        <f t="shared" si="9"/>
        <v>#REF!</v>
      </c>
      <c r="D201" s="57" t="e">
        <f t="shared" si="9"/>
        <v>#REF!</v>
      </c>
      <c r="E201" s="57" t="e">
        <f t="shared" si="9"/>
        <v>#REF!</v>
      </c>
      <c r="F201" s="57" t="e">
        <f t="shared" si="9"/>
        <v>#REF!</v>
      </c>
      <c r="G201" s="57" t="e">
        <f t="shared" si="9"/>
        <v>#REF!</v>
      </c>
      <c r="H201" s="57" t="e">
        <f t="shared" si="9"/>
        <v>#REF!</v>
      </c>
      <c r="I201" s="57" t="e">
        <f t="shared" si="9"/>
        <v>#REF!</v>
      </c>
      <c r="J201" s="57" t="e">
        <f t="shared" si="9"/>
        <v>#REF!</v>
      </c>
      <c r="K201" s="57" t="e">
        <f t="shared" ref="K201:M201" si="20">K44-K126</f>
        <v>#REF!</v>
      </c>
      <c r="L201" s="57" t="e">
        <f t="shared" si="20"/>
        <v>#REF!</v>
      </c>
      <c r="M201" s="57" t="e">
        <f t="shared" si="20"/>
        <v>#REF!</v>
      </c>
      <c r="N201" s="57" t="e">
        <f t="shared" si="10"/>
        <v>#REF!</v>
      </c>
      <c r="O201" s="57" t="e">
        <f t="shared" si="10"/>
        <v>#REF!</v>
      </c>
    </row>
    <row r="202" spans="1:15">
      <c r="A202" s="57">
        <v>43</v>
      </c>
      <c r="B202" s="57" t="e">
        <f t="shared" si="3"/>
        <v>#REF!</v>
      </c>
      <c r="C202" s="57" t="e">
        <f t="shared" si="9"/>
        <v>#REF!</v>
      </c>
      <c r="D202" s="57" t="e">
        <f t="shared" si="9"/>
        <v>#REF!</v>
      </c>
      <c r="E202" s="57" t="e">
        <f t="shared" si="9"/>
        <v>#REF!</v>
      </c>
      <c r="F202" s="57" t="e">
        <f t="shared" si="9"/>
        <v>#REF!</v>
      </c>
      <c r="G202" s="57" t="e">
        <f t="shared" si="9"/>
        <v>#REF!</v>
      </c>
      <c r="H202" s="57" t="e">
        <f t="shared" si="9"/>
        <v>#REF!</v>
      </c>
      <c r="I202" s="57" t="e">
        <f t="shared" si="9"/>
        <v>#REF!</v>
      </c>
      <c r="J202" s="57" t="e">
        <f t="shared" si="9"/>
        <v>#REF!</v>
      </c>
      <c r="K202" s="57" t="e">
        <f t="shared" ref="K202:M202" si="21">K45-K127</f>
        <v>#REF!</v>
      </c>
      <c r="L202" s="57" t="e">
        <f t="shared" si="21"/>
        <v>#REF!</v>
      </c>
      <c r="M202" s="57" t="e">
        <f t="shared" si="21"/>
        <v>#REF!</v>
      </c>
      <c r="N202" s="57" t="e">
        <f t="shared" si="10"/>
        <v>#REF!</v>
      </c>
      <c r="O202" s="57" t="e">
        <f t="shared" si="10"/>
        <v>#REF!</v>
      </c>
    </row>
    <row r="203" spans="1:15">
      <c r="A203" s="57">
        <v>44</v>
      </c>
      <c r="B203" s="57" t="e">
        <f>B46-B128</f>
        <v>#REF!</v>
      </c>
      <c r="C203" s="57" t="e">
        <f t="shared" ref="C203:J203" si="22">C46-C128</f>
        <v>#REF!</v>
      </c>
      <c r="D203" s="57" t="e">
        <f t="shared" si="22"/>
        <v>#REF!</v>
      </c>
      <c r="E203" s="57" t="e">
        <f t="shared" si="22"/>
        <v>#REF!</v>
      </c>
      <c r="F203" s="57" t="e">
        <f t="shared" si="22"/>
        <v>#REF!</v>
      </c>
      <c r="G203" s="57" t="e">
        <f t="shared" si="22"/>
        <v>#REF!</v>
      </c>
      <c r="H203" s="57" t="e">
        <f t="shared" si="22"/>
        <v>#REF!</v>
      </c>
      <c r="I203" s="57" t="e">
        <f t="shared" si="22"/>
        <v>#REF!</v>
      </c>
      <c r="J203" s="57" t="e">
        <f t="shared" si="22"/>
        <v>#REF!</v>
      </c>
      <c r="K203" s="57" t="e">
        <f t="shared" ref="K203:N203" si="23">K46-K128</f>
        <v>#REF!</v>
      </c>
      <c r="L203" s="57" t="e">
        <f t="shared" si="23"/>
        <v>#REF!</v>
      </c>
      <c r="M203" s="57" t="e">
        <f t="shared" si="23"/>
        <v>#REF!</v>
      </c>
      <c r="N203" s="57" t="e">
        <f t="shared" si="23"/>
        <v>#REF!</v>
      </c>
      <c r="O203" s="57" t="e">
        <f t="shared" ref="O203" si="24">O46-O128</f>
        <v>#REF!</v>
      </c>
    </row>
    <row r="204" spans="1:15">
      <c r="A204" s="57">
        <v>45</v>
      </c>
      <c r="B204" s="57" t="e">
        <f t="shared" si="3"/>
        <v>#REF!</v>
      </c>
      <c r="C204" s="57" t="e">
        <f t="shared" si="9"/>
        <v>#REF!</v>
      </c>
      <c r="D204" s="57" t="e">
        <f t="shared" si="9"/>
        <v>#REF!</v>
      </c>
      <c r="E204" s="57" t="e">
        <f t="shared" si="9"/>
        <v>#REF!</v>
      </c>
      <c r="F204" s="57" t="e">
        <f t="shared" si="9"/>
        <v>#REF!</v>
      </c>
      <c r="G204" s="57" t="e">
        <f t="shared" si="9"/>
        <v>#REF!</v>
      </c>
      <c r="H204" s="57" t="e">
        <f t="shared" si="9"/>
        <v>#REF!</v>
      </c>
      <c r="I204" s="57" t="e">
        <f t="shared" si="9"/>
        <v>#REF!</v>
      </c>
      <c r="J204" s="57" t="e">
        <f t="shared" si="9"/>
        <v>#REF!</v>
      </c>
      <c r="K204" s="57" t="e">
        <f t="shared" ref="K204:M204" si="25">K47-K129</f>
        <v>#REF!</v>
      </c>
      <c r="L204" s="57" t="e">
        <f t="shared" si="25"/>
        <v>#REF!</v>
      </c>
      <c r="M204" s="57" t="e">
        <f t="shared" si="25"/>
        <v>#REF!</v>
      </c>
      <c r="N204" s="57" t="e">
        <f t="shared" si="10"/>
        <v>#REF!</v>
      </c>
      <c r="O204" s="57" t="e">
        <f t="shared" si="10"/>
        <v>#REF!</v>
      </c>
    </row>
    <row r="205" spans="1:15">
      <c r="A205" s="57">
        <v>46</v>
      </c>
      <c r="B205" s="57" t="e">
        <f t="shared" si="3"/>
        <v>#REF!</v>
      </c>
      <c r="C205" s="57" t="e">
        <f t="shared" si="9"/>
        <v>#REF!</v>
      </c>
      <c r="D205" s="57" t="e">
        <f t="shared" si="9"/>
        <v>#REF!</v>
      </c>
      <c r="E205" s="57" t="e">
        <f t="shared" si="9"/>
        <v>#REF!</v>
      </c>
      <c r="F205" s="57" t="e">
        <f t="shared" si="9"/>
        <v>#REF!</v>
      </c>
      <c r="G205" s="57" t="e">
        <f t="shared" si="9"/>
        <v>#REF!</v>
      </c>
      <c r="H205" s="57" t="e">
        <f t="shared" si="9"/>
        <v>#REF!</v>
      </c>
      <c r="I205" s="57" t="e">
        <f t="shared" si="9"/>
        <v>#REF!</v>
      </c>
      <c r="J205" s="57" t="e">
        <f t="shared" si="9"/>
        <v>#REF!</v>
      </c>
      <c r="K205" s="57" t="e">
        <f t="shared" ref="K205:M205" si="26">K48-K130</f>
        <v>#REF!</v>
      </c>
      <c r="L205" s="57" t="e">
        <f t="shared" si="26"/>
        <v>#REF!</v>
      </c>
      <c r="M205" s="57" t="e">
        <f t="shared" si="26"/>
        <v>#REF!</v>
      </c>
      <c r="N205" s="57" t="e">
        <f t="shared" si="10"/>
        <v>#REF!</v>
      </c>
      <c r="O205" s="57" t="e">
        <f t="shared" si="10"/>
        <v>#REF!</v>
      </c>
    </row>
  </sheetData>
  <phoneticPr fontId="19" type="noConversion"/>
  <conditionalFormatting sqref="B160:O205">
    <cfRule type="cellIs" dxfId="66" priority="1" operator="notEqual">
      <formula>0</formula>
    </cfRule>
  </conditionalFormatting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6"/>
  <dimension ref="A1:CO1000"/>
  <sheetViews>
    <sheetView zoomScale="70" zoomScaleNormal="70" workbookViewId="0">
      <selection activeCell="AE17" sqref="AE17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5" width="15.6640625" customWidth="1"/>
    <col min="6" max="6" width="14.33203125" customWidth="1"/>
    <col min="7" max="7" width="10" customWidth="1"/>
    <col min="8" max="8" width="11.83203125" hidden="1" customWidth="1"/>
    <col min="9" max="9" width="23.83203125" customWidth="1"/>
    <col min="10" max="10" width="15.6640625" customWidth="1"/>
    <col min="11" max="12" width="23.83203125" customWidth="1"/>
    <col min="13" max="13" width="12.1640625" customWidth="1"/>
    <col min="14" max="14" width="13.83203125" customWidth="1"/>
    <col min="15" max="15" width="13.33203125" customWidth="1"/>
    <col min="16" max="16" width="15.6640625" customWidth="1"/>
    <col min="17" max="17" width="19.1640625" customWidth="1"/>
    <col min="18" max="18" width="41" customWidth="1"/>
    <col min="19" max="19" width="36.5" customWidth="1"/>
    <col min="20" max="26" width="41" customWidth="1"/>
    <col min="27" max="27" width="40.33203125" customWidth="1"/>
    <col min="28" max="28" width="45.5" customWidth="1"/>
    <col min="29" max="29" width="41" customWidth="1"/>
    <col min="30" max="30" width="33.5" customWidth="1"/>
    <col min="31" max="31" width="40.33203125" customWidth="1"/>
    <col min="32" max="56" width="15.6640625" hidden="1" customWidth="1"/>
    <col min="57" max="57" width="15.6640625" customWidth="1"/>
  </cols>
  <sheetData>
    <row r="1" spans="1:93" ht="13.5" customHeight="1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0</v>
      </c>
      <c r="R1" s="30">
        <f t="shared" ref="R1:AD1" si="0">COUNTA(R7:R9953)</f>
        <v>0</v>
      </c>
      <c r="S1" s="30">
        <f t="shared" si="0"/>
        <v>0</v>
      </c>
      <c r="T1" s="30">
        <f t="shared" si="0"/>
        <v>0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</row>
    <row r="2" spans="1:93" ht="14" customHeight="1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0</v>
      </c>
      <c r="R2" s="30">
        <f t="shared" ref="R2:AD2" si="2">COUNTIF($I:$I,R$6)</f>
        <v>0</v>
      </c>
      <c r="S2" s="30">
        <f t="shared" si="2"/>
        <v>0</v>
      </c>
      <c r="T2" s="30">
        <f t="shared" si="2"/>
        <v>0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ref="AE2:BD2" si="3">COUNTIF($I:$I,AE$6)</f>
        <v>0</v>
      </c>
      <c r="AF2" s="30">
        <f t="shared" si="3"/>
        <v>0</v>
      </c>
      <c r="AG2" s="30">
        <f t="shared" si="3"/>
        <v>0</v>
      </c>
      <c r="AH2" s="30">
        <f t="shared" si="3"/>
        <v>0</v>
      </c>
      <c r="AI2" s="30">
        <f t="shared" si="3"/>
        <v>0</v>
      </c>
      <c r="AJ2" s="30">
        <f t="shared" si="3"/>
        <v>0</v>
      </c>
      <c r="AK2" s="30">
        <f t="shared" si="3"/>
        <v>0</v>
      </c>
      <c r="AL2" s="30">
        <f t="shared" si="3"/>
        <v>0</v>
      </c>
      <c r="AM2" s="30">
        <f t="shared" si="3"/>
        <v>0</v>
      </c>
      <c r="AN2" s="30">
        <f t="shared" si="3"/>
        <v>0</v>
      </c>
      <c r="AO2" s="30">
        <f t="shared" si="3"/>
        <v>0</v>
      </c>
      <c r="AP2" s="30">
        <f t="shared" si="3"/>
        <v>0</v>
      </c>
      <c r="AQ2" s="30">
        <f t="shared" si="3"/>
        <v>0</v>
      </c>
      <c r="AR2" s="30">
        <f t="shared" si="3"/>
        <v>0</v>
      </c>
      <c r="AS2" s="30">
        <f t="shared" si="3"/>
        <v>0</v>
      </c>
      <c r="AT2" s="30">
        <f t="shared" si="3"/>
        <v>0</v>
      </c>
      <c r="AU2" s="30">
        <f t="shared" si="3"/>
        <v>0</v>
      </c>
      <c r="AV2" s="30">
        <f t="shared" si="3"/>
        <v>0</v>
      </c>
      <c r="AW2" s="30">
        <f t="shared" si="3"/>
        <v>0</v>
      </c>
      <c r="AX2" s="30">
        <f t="shared" si="3"/>
        <v>0</v>
      </c>
      <c r="AY2" s="30">
        <f t="shared" si="3"/>
        <v>0</v>
      </c>
      <c r="AZ2" s="30">
        <f t="shared" si="3"/>
        <v>0</v>
      </c>
      <c r="BA2" s="30">
        <f t="shared" si="3"/>
        <v>0</v>
      </c>
      <c r="BB2" s="30">
        <f t="shared" si="3"/>
        <v>0</v>
      </c>
      <c r="BC2" s="30">
        <f t="shared" si="3"/>
        <v>0</v>
      </c>
      <c r="BD2" s="30">
        <f t="shared" si="3"/>
        <v>0</v>
      </c>
    </row>
    <row r="3" spans="1:93" ht="21" customHeight="1">
      <c r="A3" s="91" t="s">
        <v>105</v>
      </c>
      <c r="B3" s="92"/>
      <c r="C3" s="92"/>
      <c r="D3" s="92"/>
      <c r="E3" s="93"/>
      <c r="F3" s="105" t="str">
        <f ca="1">MID(CELL("filename",$F$3),FIND("]",CELL("filename",$F$3))+1,100)</f>
        <v>模板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</row>
    <row r="4" spans="1:93" ht="20" customHeight="1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68" t="s">
        <v>107</v>
      </c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70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</row>
    <row r="5" spans="1:93" ht="20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ht="35" customHeight="1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</row>
    <row r="7" spans="1:93" ht="15" customHeight="1">
      <c r="A7" s="2" t="s">
        <v>112</v>
      </c>
      <c r="B7" s="3"/>
      <c r="C7" s="4" t="s">
        <v>120</v>
      </c>
      <c r="D7" s="5"/>
      <c r="E7" s="5">
        <f>COUNTA(Q7:BD7)</f>
        <v>0</v>
      </c>
      <c r="F7" s="6" t="s">
        <v>121</v>
      </c>
      <c r="G7" s="42">
        <v>1</v>
      </c>
      <c r="H7" s="7"/>
      <c r="I7" s="43" t="s">
        <v>122</v>
      </c>
      <c r="J7" s="27" t="s">
        <v>123</v>
      </c>
      <c r="K7" s="28" t="str">
        <f ca="1">M7&amp;"-"&amp;N7&amp;"-POS"</f>
        <v>模板-CBX01-Cir01-POS</v>
      </c>
      <c r="L7" s="28" t="str">
        <f ca="1">M7&amp;"-"&amp;N7&amp;"-NEG"</f>
        <v>模板-CBX01-Cir01-NEG</v>
      </c>
      <c r="M7" s="28" t="str">
        <f ca="1">$F$3</f>
        <v>模板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</row>
    <row r="8" spans="1:93" ht="15" customHeight="1">
      <c r="A8" s="5">
        <v>1</v>
      </c>
      <c r="B8" s="2">
        <f t="shared" ref="B8:B36" si="4">COUNTIF($G$7:$G$9952,$A8)</f>
        <v>1</v>
      </c>
      <c r="C8" s="8" t="s">
        <v>84</v>
      </c>
      <c r="D8" s="4">
        <f>COUNTIF($I$7:$J$9947,$C8)</f>
        <v>0</v>
      </c>
      <c r="BF8" s="30">
        <f t="shared" ref="BF8:BF30" si="5">B9-D18</f>
        <v>0</v>
      </c>
      <c r="BG8" s="39">
        <v>2</v>
      </c>
      <c r="BH8" s="5" t="str">
        <f t="array" ref="BH8">IFERROR(INDEX($G$7:$G$1007,SMALL(IF((LOOKUP(ROW($7:$1007),ROW($7:$1007)/($F$7:$F$1007&lt;&gt;""),$F$7:$F$1007)=RIGHT("0"&amp;$BG8,2))*($G$7:$G$1007&lt;&gt;""),ROW($1:$1001),999999),COLUMN(A2))),"0")</f>
        <v>0</v>
      </c>
      <c r="BI8" s="5" t="str">
        <f t="array" ref="BI8">IFERROR(INDEX($G$7:$G$1007,SMALL(IF((LOOKUP(ROW($7:$1007),ROW($7:$1007)/($F$7:$F$1007&lt;&gt;""),$F$7:$F$1007)=RIGHT("0"&amp;$BG8,2))*($G$7:$G$1007&lt;&gt;""),ROW($1:$1001),999999),COLUMN(B2))),"0")</f>
        <v>0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</row>
    <row r="9" spans="1:93" ht="15" customHeight="1">
      <c r="A9" s="5">
        <v>2</v>
      </c>
      <c r="B9" s="2">
        <f t="shared" si="4"/>
        <v>0</v>
      </c>
      <c r="C9" s="9" t="s">
        <v>85</v>
      </c>
      <c r="D9" s="4">
        <f>COUNTIF($I$7:$J$9947,$C9)</f>
        <v>0</v>
      </c>
      <c r="BF9" s="30">
        <f t="shared" si="5"/>
        <v>0</v>
      </c>
      <c r="BG9" s="39">
        <v>3</v>
      </c>
      <c r="BH9" s="5" t="str">
        <f t="array" ref="BH9">IFERROR(INDEX($G$7:$G$1007,SMALL(IF((LOOKUP(ROW($7:$1007),ROW($7:$1007)/($F$7:$F$1007&lt;&gt;""),$F$7:$F$1007)=RIGHT("0"&amp;$BG9,2))*($G$7:$G$1007&lt;&gt;""),ROW($1:$1001),999999),COLUMN(A3))),"0")</f>
        <v>0</v>
      </c>
      <c r="BI9" s="5" t="str">
        <f t="array" ref="BI9">IFERROR(INDEX($G$7:$G$1007,SMALL(IF((LOOKUP(ROW($7:$1007),ROW($7:$1007)/($F$7:$F$1007&lt;&gt;""),$F$7:$F$1007)=RIGHT("0"&amp;$BG9,2))*($G$7:$G$1007&lt;&gt;""),ROW($1:$1001),999999),COLUMN(B3))),"0")</f>
        <v>0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</row>
    <row r="10" spans="1:93" ht="15" customHeight="1">
      <c r="A10" s="5">
        <v>3</v>
      </c>
      <c r="B10" s="2">
        <f t="shared" si="4"/>
        <v>0</v>
      </c>
      <c r="C10" s="47" t="s">
        <v>86</v>
      </c>
      <c r="D10" s="4">
        <f>COUNTIF($I$7:$J$9947,$C10)</f>
        <v>0</v>
      </c>
      <c r="BF10" s="30">
        <f t="shared" si="5"/>
        <v>0</v>
      </c>
      <c r="BG10" s="39">
        <v>4</v>
      </c>
      <c r="BH10" s="5" t="str">
        <f t="array" ref="BH10">IFERROR(INDEX($G$7:$G$1007,SMALL(IF((LOOKUP(ROW($7:$1007),ROW($7:$1007)/($F$7:$F$1007&lt;&gt;""),$F$7:$F$1007)=RIGHT("0"&amp;$BG10,2))*($G$7:$G$1007&lt;&gt;""),ROW($1:$1001),999999),COLUMN(A4))),"0")</f>
        <v>0</v>
      </c>
      <c r="BI10" s="5" t="str">
        <f t="array" ref="BI10">IFERROR(INDEX($G$7:$G$1007,SMALL(IF((LOOKUP(ROW($7:$1007),ROW($7:$1007)/($F$7:$F$1007&lt;&gt;""),$F$7:$F$1007)=RIGHT("0"&amp;$BG10,2))*($G$7:$G$1007&lt;&gt;""),ROW($1:$1001),999999),COLUMN(B4))),"0")</f>
        <v>0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</row>
    <row r="11" spans="1:93" ht="15" customHeight="1">
      <c r="A11" s="5">
        <v>4</v>
      </c>
      <c r="B11" s="2">
        <f t="shared" si="4"/>
        <v>0</v>
      </c>
      <c r="BF11" s="30">
        <f t="shared" si="5"/>
        <v>0</v>
      </c>
      <c r="BG11" s="39">
        <v>5</v>
      </c>
      <c r="BH11" s="5" t="str">
        <f t="array" ref="BH11">IFERROR(INDEX($G$7:$G$1007,SMALL(IF((LOOKUP(ROW($7:$1007),ROW($7:$1007)/($F$7:$F$1007&lt;&gt;""),$F$7:$F$1007)=RIGHT("0"&amp;$BG11,2))*($G$7:$G$1007&lt;&gt;""),ROW($1:$1001),999999),COLUMN(A5))),"0")</f>
        <v>0</v>
      </c>
      <c r="BI11" s="5" t="str">
        <f t="array" ref="BI11">IFERROR(INDEX($G$7:$G$1007,SMALL(IF((LOOKUP(ROW($7:$1007),ROW($7:$1007)/($F$7:$F$1007&lt;&gt;""),$F$7:$F$1007)=RIGHT("0"&amp;$BG11,2))*($G$7:$G$1007&lt;&gt;""),ROW($1:$1001),999999),COLUMN(B5))),"0")</f>
        <v>0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</row>
    <row r="12" spans="1:93" ht="15" customHeight="1">
      <c r="A12" s="5">
        <v>5</v>
      </c>
      <c r="B12" s="2">
        <f t="shared" si="4"/>
        <v>0</v>
      </c>
      <c r="BF12" s="30">
        <f t="shared" si="5"/>
        <v>0</v>
      </c>
      <c r="BG12" s="39">
        <v>6</v>
      </c>
      <c r="BH12" s="5" t="str">
        <f t="array" ref="BH12">IFERROR(INDEX($G$7:$G$1007,SMALL(IF((LOOKUP(ROW($7:$1007),ROW($7:$1007)/($F$7:$F$1007&lt;&gt;""),$F$7:$F$1007)=RIGHT("0"&amp;$BG12,2))*($G$7:$G$1007&lt;&gt;""),ROW($1:$1001),999999),COLUMN(A6))),"0")</f>
        <v>0</v>
      </c>
      <c r="BI12" s="5" t="str">
        <f t="array" ref="BI12">IFERROR(INDEX($G$7:$G$1007,SMALL(IF((LOOKUP(ROW($7:$1007),ROW($7:$1007)/($F$7:$F$1007&lt;&gt;""),$F$7:$F$1007)=RIGHT("0"&amp;$BG12,2))*($G$7:$G$1007&lt;&gt;""),ROW($1:$1001),999999),COLUMN(B6))),"0")</f>
        <v>0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</row>
    <row r="13" spans="1:93" ht="15" customHeight="1">
      <c r="A13" s="5">
        <v>6</v>
      </c>
      <c r="B13" s="2">
        <f t="shared" si="4"/>
        <v>0</v>
      </c>
      <c r="BF13" s="30">
        <f t="shared" si="5"/>
        <v>0</v>
      </c>
      <c r="BG13" s="39">
        <v>7</v>
      </c>
      <c r="BH13" s="5" t="str">
        <f t="array" ref="BH13">IFERROR(INDEX($G$7:$G$1007,SMALL(IF((LOOKUP(ROW($7:$1007),ROW($7:$1007)/($F$7:$F$1007&lt;&gt;""),$F$7:$F$1007)=RIGHT("0"&amp;$BG13,2))*($G$7:$G$1007&lt;&gt;""),ROW($1:$1001),999999),COLUMN(A7))),"0")</f>
        <v>0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</row>
    <row r="14" spans="1:93" ht="15" customHeight="1">
      <c r="A14" s="5">
        <v>7</v>
      </c>
      <c r="B14" s="2">
        <f t="shared" si="4"/>
        <v>0</v>
      </c>
      <c r="C14" s="10"/>
      <c r="D14" s="10"/>
      <c r="BF14" s="30">
        <f t="shared" si="5"/>
        <v>0</v>
      </c>
      <c r="BG14" s="39">
        <v>8</v>
      </c>
      <c r="BH14" s="5" t="str">
        <f t="array" ref="BH14">IFERROR(INDEX($G$7:$G$1007,SMALL(IF((LOOKUP(ROW($7:$1007),ROW($7:$1007)/($F$7:$F$1007&lt;&gt;""),$F$7:$F$1007)=RIGHT("0"&amp;$BG14,2))*($G$7:$G$1007&lt;&gt;""),ROW($1:$1001),999999),COLUMN(A8))),"0")</f>
        <v>0</v>
      </c>
      <c r="BI14" s="5" t="str">
        <f t="array" ref="BI14">IFERROR(INDEX($G$7:$G$1007,SMALL(IF((LOOKUP(ROW($7:$1007),ROW($7:$1007)/($F$7:$F$1007&lt;&gt;""),$F$7:$F$1007)=RIGHT("0"&amp;$BG14,2))*($G$7:$G$1007&lt;&gt;""),ROW($1:$1001),999999),COLUMN(B8))),"0")</f>
        <v>0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</row>
    <row r="15" spans="1:93" ht="15" customHeight="1">
      <c r="A15" s="5">
        <v>8</v>
      </c>
      <c r="B15" s="2">
        <f t="shared" si="4"/>
        <v>0</v>
      </c>
      <c r="C15" s="11" t="s">
        <v>124</v>
      </c>
      <c r="D15" s="12"/>
      <c r="BF15" s="30">
        <f t="shared" si="5"/>
        <v>0</v>
      </c>
      <c r="BG15" s="39">
        <v>9</v>
      </c>
      <c r="BH15" s="5" t="str">
        <f t="array" ref="BH15">IFERROR(INDEX($G$7:$G$1007,SMALL(IF((LOOKUP(ROW($7:$1007),ROW($7:$1007)/($F$7:$F$1007&lt;&gt;""),$F$7:$F$1007)=RIGHT("0"&amp;$BG15,2))*($G$7:$G$1007&lt;&gt;""),ROW($1:$1001),999999),COLUMN(A9))),"0")</f>
        <v>0</v>
      </c>
      <c r="BI15" s="5" t="str">
        <f t="array" ref="BI15">IFERROR(INDEX($G$7:$G$1007,SMALL(IF((LOOKUP(ROW($7:$1007),ROW($7:$1007)/($F$7:$F$1007&lt;&gt;""),$F$7:$F$1007)=RIGHT("0"&amp;$BG15,2))*($G$7:$G$1007&lt;&gt;""),ROW($1:$1001),999999),COLUMN(B9))),"0")</f>
        <v>0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</row>
    <row r="16" spans="1:93" ht="15" customHeight="1">
      <c r="A16" s="5">
        <v>9</v>
      </c>
      <c r="B16" s="2">
        <f t="shared" si="4"/>
        <v>0</v>
      </c>
      <c r="C16" s="13"/>
      <c r="D16" s="14"/>
      <c r="BF16" s="30">
        <f t="shared" si="5"/>
        <v>0</v>
      </c>
      <c r="BG16" s="39">
        <v>10</v>
      </c>
      <c r="BH16" s="5" t="str">
        <f t="array" ref="BH16">IFERROR(INDEX($G$7:$G$1007,SMALL(IF((LOOKUP(ROW($7:$1007),ROW($7:$1007)/($F$7:$F$1007&lt;&gt;""),$F$7:$F$1007)=RIGHT("0"&amp;$BG16,2))*($G$7:$G$1007&lt;&gt;""),ROW($1:$1001),999999),COLUMN(A10))),"0")</f>
        <v>0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</row>
    <row r="17" spans="1:93" ht="15" customHeight="1">
      <c r="A17" s="5">
        <v>10</v>
      </c>
      <c r="B17" s="2">
        <f t="shared" si="4"/>
        <v>0</v>
      </c>
      <c r="C17" s="15">
        <v>1</v>
      </c>
      <c r="D17" s="16">
        <f>COUNTIF($BH$7:$BV$36,C17)</f>
        <v>1</v>
      </c>
      <c r="Q17" s="45"/>
      <c r="R17" s="45"/>
      <c r="S17" s="45"/>
      <c r="T17" s="45"/>
      <c r="BF17" s="30">
        <f t="shared" si="5"/>
        <v>0</v>
      </c>
      <c r="BG17" s="39">
        <v>11</v>
      </c>
      <c r="BH17" s="5" t="str">
        <f t="array" ref="BH17">IFERROR(INDEX($G$7:$G$1007,SMALL(IF((LOOKUP(ROW($7:$1007),ROW($7:$1007)/($F$7:$F$1007&lt;&gt;""),$F$7:$F$1007)=RIGHT("0"&amp;$BG17,2))*($G$7:$G$1007&lt;&gt;""),ROW($1:$1001),999999),COLUMN(A11))),"0")</f>
        <v>0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</row>
    <row r="18" spans="1:93" ht="15" customHeight="1">
      <c r="A18" s="5">
        <v>11</v>
      </c>
      <c r="B18" s="2">
        <f t="shared" si="4"/>
        <v>0</v>
      </c>
      <c r="C18" s="15">
        <v>2</v>
      </c>
      <c r="D18" s="16">
        <f t="shared" ref="D18:D31" si="6">COUNTIF($BH$7:$BV$36,C18)</f>
        <v>0</v>
      </c>
      <c r="BF18" s="30">
        <f t="shared" si="5"/>
        <v>0</v>
      </c>
      <c r="BG18" s="39">
        <v>12</v>
      </c>
      <c r="BH18" s="5" t="str">
        <f t="array" ref="BH18">IFERROR(INDEX($G$7:$G$1007,SMALL(IF((LOOKUP(ROW($7:$1007),ROW($7:$1007)/($F$7:$F$1007&lt;&gt;""),$F$7:$F$1007)=RIGHT("0"&amp;$BG18,2))*($G$7:$G$1007&lt;&gt;""),ROW($1:$1001),999999),COLUMN(A12))),"0")</f>
        <v>0</v>
      </c>
      <c r="BI18" s="5" t="str">
        <f t="array" ref="BI18">IFERROR(INDEX($G$7:$G$1007,SMALL(IF((LOOKUP(ROW($7:$1007),ROW($7:$1007)/($F$7:$F$1007&lt;&gt;""),$F$7:$F$1007)=RIGHT("0"&amp;$BG18,2))*($G$7:$G$1007&lt;&gt;""),ROW($1:$1001),999999),COLUMN(B12))),"0")</f>
        <v>0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</row>
    <row r="19" spans="1:93" ht="15" customHeight="1">
      <c r="A19" s="5">
        <v>12</v>
      </c>
      <c r="B19" s="2">
        <f t="shared" si="4"/>
        <v>0</v>
      </c>
      <c r="C19" s="15">
        <v>3</v>
      </c>
      <c r="D19" s="16">
        <f t="shared" si="6"/>
        <v>0</v>
      </c>
      <c r="Q19" s="45"/>
      <c r="R19" s="45"/>
      <c r="S19" s="45"/>
      <c r="BF19" s="30">
        <f t="shared" si="5"/>
        <v>0</v>
      </c>
      <c r="BG19" s="39">
        <v>13</v>
      </c>
      <c r="BH19" s="5" t="str">
        <f t="array" ref="BH19">IFERROR(INDEX($G$7:$G$1007,SMALL(IF((LOOKUP(ROW($7:$1007),ROW($7:$1007)/($F$7:$F$1007&lt;&gt;""),$F$7:$F$1007)=RIGHT("0"&amp;$BG19,2))*($G$7:$G$1007&lt;&gt;""),ROW($1:$1001),999999),COLUMN(A13))),"0")</f>
        <v>0</v>
      </c>
      <c r="BI19" s="5" t="str">
        <f t="array" ref="BI19">IFERROR(INDEX($G$7:$G$1007,SMALL(IF((LOOKUP(ROW($7:$1007),ROW($7:$1007)/($F$7:$F$1007&lt;&gt;""),$F$7:$F$1007)=RIGHT("0"&amp;$BG19,2))*($G$7:$G$1007&lt;&gt;""),ROW($1:$1001),999999),COLUMN(B13))),"0")</f>
        <v>0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</row>
    <row r="20" spans="1:93" ht="15" customHeight="1">
      <c r="A20" s="5">
        <v>13</v>
      </c>
      <c r="B20" s="2">
        <f t="shared" si="4"/>
        <v>0</v>
      </c>
      <c r="C20" s="15">
        <v>4</v>
      </c>
      <c r="D20" s="16">
        <f t="shared" si="6"/>
        <v>0</v>
      </c>
      <c r="BF20" s="30">
        <f t="shared" si="5"/>
        <v>0</v>
      </c>
      <c r="BG20" s="39">
        <v>14</v>
      </c>
      <c r="BH20" s="5" t="str">
        <f t="array" ref="BH20">IFERROR(INDEX($G$7:$G$1007,SMALL(IF((LOOKUP(ROW($7:$1007),ROW($7:$1007)/($F$7:$F$1007&lt;&gt;""),$F$7:$F$1007)=RIGHT("0"&amp;$BG20,2))*($G$7:$G$1007&lt;&gt;""),ROW($1:$1001),999999),COLUMN(A14))),"0")</f>
        <v>0</v>
      </c>
      <c r="BI20" s="5" t="str">
        <f t="array" ref="BI20">IFERROR(INDEX($G$7:$G$1007,SMALL(IF((LOOKUP(ROW($7:$1007),ROW($7:$1007)/($F$7:$F$1007&lt;&gt;""),$F$7:$F$1007)=RIGHT("0"&amp;$BG20,2))*($G$7:$G$1007&lt;&gt;""),ROW($1:$1001),999999),COLUMN(B14))),"0")</f>
        <v>0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</row>
    <row r="21" spans="1:93" ht="15" customHeight="1">
      <c r="A21" s="5">
        <v>14</v>
      </c>
      <c r="B21" s="2">
        <f t="shared" si="4"/>
        <v>0</v>
      </c>
      <c r="C21" s="15">
        <v>5</v>
      </c>
      <c r="D21" s="16">
        <f t="shared" si="6"/>
        <v>0</v>
      </c>
      <c r="BF21" s="30">
        <f t="shared" si="5"/>
        <v>0</v>
      </c>
      <c r="BG21" s="39">
        <v>15</v>
      </c>
      <c r="BH21" s="5" t="str">
        <f t="array" ref="BH21">IFERROR(INDEX($G$7:$G$1007,SMALL(IF((LOOKUP(ROW($7:$1007),ROW($7:$1007)/($F$7:$F$1007&lt;&gt;""),$F$7:$F$1007)=RIGHT("0"&amp;$BG21,2))*($G$7:$G$1007&lt;&gt;""),ROW($1:$1001),999999),COLUMN(A15))),"0")</f>
        <v>0</v>
      </c>
      <c r="BI21" s="5" t="str">
        <f t="array" ref="BI21">IFERROR(INDEX($G$7:$G$1007,SMALL(IF((LOOKUP(ROW($7:$1007),ROW($7:$1007)/($F$7:$F$1007&lt;&gt;""),$F$7:$F$1007)=RIGHT("0"&amp;$BG21,2))*($G$7:$G$1007&lt;&gt;""),ROW($1:$1001),999999),COLUMN(B15))),"0")</f>
        <v>0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</row>
    <row r="22" spans="1:93" ht="15" customHeight="1">
      <c r="A22" s="5">
        <v>15</v>
      </c>
      <c r="B22" s="2">
        <f t="shared" si="4"/>
        <v>0</v>
      </c>
      <c r="C22" s="15">
        <v>6</v>
      </c>
      <c r="D22" s="16">
        <f t="shared" si="6"/>
        <v>0</v>
      </c>
      <c r="BF22" s="30">
        <f t="shared" si="5"/>
        <v>0</v>
      </c>
      <c r="BG22" s="39">
        <v>16</v>
      </c>
      <c r="BH22" s="5" t="str">
        <f t="array" ref="BH22">IFERROR(INDEX($G$7:$G$1007,SMALL(IF((LOOKUP(ROW($7:$1007),ROW($7:$1007)/($F$7:$F$1007&lt;&gt;""),$F$7:$F$1007)=RIGHT("0"&amp;$BG22,2))*($G$7:$G$1007&lt;&gt;""),ROW($1:$1001),999999),COLUMN(A16))),"0")</f>
        <v>0</v>
      </c>
      <c r="BI22" s="5" t="str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</row>
    <row r="23" spans="1:93" ht="15.75" customHeight="1">
      <c r="A23" s="5">
        <v>16</v>
      </c>
      <c r="B23" s="2">
        <f t="shared" si="4"/>
        <v>0</v>
      </c>
      <c r="C23" s="15">
        <v>7</v>
      </c>
      <c r="D23" s="16">
        <f t="shared" si="6"/>
        <v>0</v>
      </c>
      <c r="BF23" s="30">
        <f t="shared" si="5"/>
        <v>0</v>
      </c>
      <c r="BG23" s="39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</row>
    <row r="24" spans="1:93" ht="15.75" customHeight="1">
      <c r="A24" s="5">
        <v>17</v>
      </c>
      <c r="B24" s="2">
        <f t="shared" si="4"/>
        <v>0</v>
      </c>
      <c r="C24" s="15">
        <v>8</v>
      </c>
      <c r="D24" s="16">
        <f t="shared" si="6"/>
        <v>0</v>
      </c>
      <c r="BF24" s="30">
        <f t="shared" si="5"/>
        <v>0</v>
      </c>
      <c r="BG24" s="39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</row>
    <row r="25" spans="1:93" ht="16">
      <c r="A25" s="5">
        <v>18</v>
      </c>
      <c r="B25" s="2">
        <f t="shared" si="4"/>
        <v>0</v>
      </c>
      <c r="C25" s="15">
        <v>9</v>
      </c>
      <c r="D25" s="16">
        <f t="shared" si="6"/>
        <v>0</v>
      </c>
      <c r="BF25" s="30">
        <f t="shared" si="5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</row>
    <row r="26" spans="1:93" ht="16">
      <c r="A26" s="5">
        <v>19</v>
      </c>
      <c r="B26" s="2">
        <f t="shared" si="4"/>
        <v>0</v>
      </c>
      <c r="C26" s="15">
        <v>10</v>
      </c>
      <c r="D26" s="16">
        <f t="shared" si="6"/>
        <v>0</v>
      </c>
      <c r="BF26" s="30">
        <f t="shared" si="5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</row>
    <row r="27" spans="1:93" ht="16">
      <c r="A27" s="5">
        <v>20</v>
      </c>
      <c r="B27" s="2">
        <f t="shared" si="4"/>
        <v>0</v>
      </c>
      <c r="C27" s="15">
        <v>11</v>
      </c>
      <c r="D27" s="16">
        <f t="shared" si="6"/>
        <v>0</v>
      </c>
      <c r="BF27" s="30">
        <f t="shared" si="5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</row>
    <row r="28" spans="1:93" ht="16">
      <c r="A28" s="5">
        <v>21</v>
      </c>
      <c r="B28" s="2">
        <f t="shared" si="4"/>
        <v>0</v>
      </c>
      <c r="C28" s="15">
        <v>12</v>
      </c>
      <c r="D28" s="16">
        <f t="shared" si="6"/>
        <v>0</v>
      </c>
      <c r="BF28" s="30">
        <f t="shared" si="5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</row>
    <row r="29" spans="1:93" ht="16">
      <c r="A29" s="5">
        <v>22</v>
      </c>
      <c r="B29" s="2">
        <f t="shared" si="4"/>
        <v>0</v>
      </c>
      <c r="C29" s="15">
        <v>13</v>
      </c>
      <c r="D29" s="16">
        <f t="shared" si="6"/>
        <v>0</v>
      </c>
      <c r="BF29" s="30">
        <f t="shared" si="5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</row>
    <row r="30" spans="1:93" ht="16">
      <c r="A30" s="5">
        <v>23</v>
      </c>
      <c r="B30" s="2">
        <f t="shared" si="4"/>
        <v>0</v>
      </c>
      <c r="C30" s="15">
        <v>14</v>
      </c>
      <c r="D30" s="16">
        <f t="shared" si="6"/>
        <v>0</v>
      </c>
      <c r="BF30" s="30">
        <f t="shared" si="5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</row>
    <row r="31" spans="1:93">
      <c r="A31" s="5">
        <v>24</v>
      </c>
      <c r="B31" s="2">
        <f t="shared" si="4"/>
        <v>0</v>
      </c>
      <c r="C31" s="15">
        <v>15</v>
      </c>
      <c r="D31" s="16">
        <f t="shared" si="6"/>
        <v>0</v>
      </c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</row>
    <row r="32" spans="1:93">
      <c r="A32" s="5">
        <v>25</v>
      </c>
      <c r="B32" s="2">
        <f t="shared" si="4"/>
        <v>0</v>
      </c>
      <c r="C32" s="15">
        <v>16</v>
      </c>
      <c r="D32" s="16">
        <f t="shared" ref="D32:D45" si="7">COUNTIF($BH$7:$BV$36,C32)</f>
        <v>0</v>
      </c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</row>
    <row r="33" spans="1:93">
      <c r="A33" s="5">
        <v>26</v>
      </c>
      <c r="B33" s="2">
        <f t="shared" si="4"/>
        <v>0</v>
      </c>
      <c r="C33" s="15">
        <v>17</v>
      </c>
      <c r="D33" s="16">
        <f t="shared" si="7"/>
        <v>0</v>
      </c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</row>
    <row r="34" spans="1:93">
      <c r="A34" s="5">
        <v>27</v>
      </c>
      <c r="B34" s="2">
        <f t="shared" si="4"/>
        <v>0</v>
      </c>
      <c r="C34" s="15">
        <v>18</v>
      </c>
      <c r="D34" s="16">
        <f t="shared" si="7"/>
        <v>0</v>
      </c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</row>
    <row r="35" spans="1:93">
      <c r="A35" s="5">
        <v>28</v>
      </c>
      <c r="B35" s="2">
        <f t="shared" si="4"/>
        <v>0</v>
      </c>
      <c r="C35" s="15">
        <v>19</v>
      </c>
      <c r="D35" s="16">
        <f t="shared" si="7"/>
        <v>0</v>
      </c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</row>
    <row r="36" spans="1:93">
      <c r="A36" s="5">
        <v>29</v>
      </c>
      <c r="B36" s="2">
        <f t="shared" si="4"/>
        <v>0</v>
      </c>
      <c r="C36" s="15">
        <v>20</v>
      </c>
      <c r="D36" s="16">
        <f t="shared" si="7"/>
        <v>0</v>
      </c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</row>
    <row r="37" spans="1:93">
      <c r="A37" s="17"/>
      <c r="B37" s="18"/>
      <c r="C37" s="15">
        <v>21</v>
      </c>
      <c r="D37" s="16">
        <f t="shared" si="7"/>
        <v>0</v>
      </c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>
      <c r="A38" s="17"/>
      <c r="B38" s="18"/>
      <c r="C38" s="15">
        <v>22</v>
      </c>
      <c r="D38" s="16">
        <f t="shared" si="7"/>
        <v>0</v>
      </c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</row>
    <row r="39" spans="1:93">
      <c r="A39" s="17"/>
      <c r="B39" s="18"/>
      <c r="C39" s="15">
        <v>23</v>
      </c>
      <c r="D39" s="16">
        <f t="shared" si="7"/>
        <v>0</v>
      </c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</row>
    <row r="40" spans="1:93">
      <c r="A40" s="17"/>
      <c r="B40" s="18"/>
      <c r="C40" s="15">
        <v>24</v>
      </c>
      <c r="D40" s="16">
        <f t="shared" si="7"/>
        <v>0</v>
      </c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</row>
    <row r="41" spans="1:93">
      <c r="A41" s="17"/>
      <c r="B41" s="18"/>
      <c r="C41" s="15">
        <v>25</v>
      </c>
      <c r="D41" s="16">
        <f t="shared" si="7"/>
        <v>0</v>
      </c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</row>
    <row r="42" spans="1:93">
      <c r="A42" s="17"/>
      <c r="B42" s="18"/>
      <c r="C42" s="15">
        <v>26</v>
      </c>
      <c r="D42" s="16">
        <f t="shared" si="7"/>
        <v>0</v>
      </c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</row>
    <row r="43" spans="1:93">
      <c r="A43" s="17"/>
      <c r="B43" s="18"/>
      <c r="C43" s="15">
        <v>27</v>
      </c>
      <c r="D43" s="16">
        <f t="shared" si="7"/>
        <v>0</v>
      </c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</row>
    <row r="44" spans="1:93">
      <c r="A44" s="17"/>
      <c r="B44" s="18"/>
      <c r="C44" s="15">
        <v>28</v>
      </c>
      <c r="D44" s="16">
        <f t="shared" si="7"/>
        <v>0</v>
      </c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</row>
    <row r="45" spans="1:93">
      <c r="A45" s="17"/>
      <c r="B45" s="18"/>
      <c r="C45" s="15">
        <v>29</v>
      </c>
      <c r="D45" s="16">
        <f t="shared" si="7"/>
        <v>0</v>
      </c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</row>
    <row r="46" spans="1:93">
      <c r="A46" s="17"/>
      <c r="B46" s="18"/>
      <c r="C46" s="17"/>
      <c r="D46" s="1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</row>
    <row r="47" spans="1:93">
      <c r="A47" s="17"/>
      <c r="B47" s="18"/>
      <c r="C47" s="17"/>
      <c r="D47" s="17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</row>
    <row r="48" spans="1:93">
      <c r="A48" s="17"/>
      <c r="B48" s="18"/>
      <c r="C48" s="17"/>
      <c r="D48" s="17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</row>
    <row r="49" spans="1:93">
      <c r="A49" s="19" t="s">
        <v>125</v>
      </c>
      <c r="B49" s="19" t="s">
        <v>126</v>
      </c>
      <c r="C49" s="19" t="s">
        <v>127</v>
      </c>
      <c r="D49" s="17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</row>
    <row r="50" spans="1:93">
      <c r="A50" s="20">
        <v>1</v>
      </c>
      <c r="B50" s="19"/>
      <c r="C50" s="20"/>
      <c r="D50" s="17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</row>
    <row r="51" spans="1:93">
      <c r="A51" s="20">
        <v>2</v>
      </c>
      <c r="B51" s="19"/>
      <c r="C51" s="20"/>
      <c r="D51" s="1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</row>
    <row r="52" spans="1:93">
      <c r="A52" s="20">
        <v>3</v>
      </c>
      <c r="B52" s="19"/>
      <c r="C52" s="20"/>
      <c r="D52" s="1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</row>
    <row r="53" spans="1:93">
      <c r="A53" s="20">
        <v>4</v>
      </c>
      <c r="B53" s="19"/>
      <c r="C53" s="20"/>
      <c r="D53" s="1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</row>
    <row r="54" spans="1:93">
      <c r="A54" s="20">
        <v>5</v>
      </c>
      <c r="B54" s="19"/>
      <c r="C54" s="20"/>
      <c r="D54" s="1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</row>
    <row r="55" spans="1:93">
      <c r="A55" s="20">
        <v>6</v>
      </c>
      <c r="B55" s="19"/>
      <c r="C55" s="20"/>
      <c r="D55" s="1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</row>
    <row r="56" spans="1:93">
      <c r="A56" s="20">
        <v>7</v>
      </c>
      <c r="B56" s="19"/>
      <c r="C56" s="20"/>
      <c r="D56" s="1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</row>
    <row r="57" spans="1:93">
      <c r="A57" s="20">
        <v>8</v>
      </c>
      <c r="B57" s="19"/>
      <c r="C57" s="20"/>
      <c r="D57" s="1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</row>
    <row r="58" spans="1:93">
      <c r="A58" s="20">
        <v>9</v>
      </c>
      <c r="B58" s="19"/>
      <c r="C58" s="20"/>
      <c r="D58" s="1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</row>
    <row r="59" spans="1:93">
      <c r="A59" s="20">
        <v>10</v>
      </c>
      <c r="B59" s="21"/>
      <c r="C59" s="21"/>
      <c r="D59" s="1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</row>
    <row r="60" spans="1:93">
      <c r="A60" s="20">
        <v>11</v>
      </c>
      <c r="B60" s="21"/>
      <c r="C60" s="21"/>
      <c r="D60" s="1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</row>
    <row r="61" spans="1:93">
      <c r="A61" s="20">
        <v>12</v>
      </c>
      <c r="B61" s="21"/>
      <c r="C61" s="20"/>
      <c r="D61" s="1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</row>
    <row r="62" spans="1:93">
      <c r="A62" s="20">
        <v>13</v>
      </c>
      <c r="B62" s="19"/>
      <c r="C62" s="21"/>
      <c r="D62" s="1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</row>
    <row r="63" spans="1:93">
      <c r="A63" s="20">
        <v>14</v>
      </c>
      <c r="B63" s="19"/>
      <c r="C63" s="21"/>
      <c r="D63" s="17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</row>
    <row r="64" spans="1:93">
      <c r="A64" s="20">
        <v>15</v>
      </c>
      <c r="B64" s="19"/>
      <c r="C64" s="21"/>
      <c r="D64" s="17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</row>
    <row r="65" spans="1:93">
      <c r="A65" s="20">
        <v>16</v>
      </c>
      <c r="B65" s="19"/>
      <c r="C65" s="21"/>
      <c r="D65" s="17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</row>
    <row r="66" spans="1:93">
      <c r="A66" s="20">
        <v>17</v>
      </c>
      <c r="B66" s="19"/>
      <c r="C66" s="21"/>
      <c r="D66" s="17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</row>
    <row r="67" spans="1:93">
      <c r="A67" s="20">
        <v>18</v>
      </c>
      <c r="B67" s="19"/>
      <c r="C67" s="21"/>
      <c r="D67" s="1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</row>
    <row r="68" spans="1:93">
      <c r="A68" s="20">
        <v>19</v>
      </c>
      <c r="B68" s="19"/>
      <c r="C68" s="21"/>
      <c r="D68" s="1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</row>
    <row r="69" spans="1:93">
      <c r="A69" s="20">
        <v>20</v>
      </c>
      <c r="B69" s="19"/>
      <c r="C69" s="21"/>
      <c r="D69" s="1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</row>
    <row r="70" spans="1:93">
      <c r="A70" s="20">
        <v>21</v>
      </c>
      <c r="B70" s="19"/>
      <c r="C70" s="21"/>
      <c r="D70" s="1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</row>
    <row r="71" spans="1:93">
      <c r="A71" s="20">
        <v>22</v>
      </c>
      <c r="B71" s="21"/>
      <c r="C71" s="21"/>
      <c r="D71" s="1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</row>
    <row r="72" spans="1:93">
      <c r="A72" s="20">
        <v>23</v>
      </c>
      <c r="B72" s="21"/>
      <c r="C72" s="21"/>
      <c r="D72" s="1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</row>
    <row r="73" spans="1:93">
      <c r="A73" s="20">
        <v>24</v>
      </c>
      <c r="B73" s="21"/>
      <c r="C73" s="21"/>
      <c r="D73" s="1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>
      <c r="A74" s="20">
        <v>25</v>
      </c>
      <c r="B74" s="21"/>
      <c r="C74" s="21"/>
      <c r="D74" s="1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</row>
    <row r="75" spans="1:93">
      <c r="A75" s="20">
        <v>26</v>
      </c>
      <c r="B75" s="21"/>
      <c r="C75" s="21"/>
      <c r="D75" s="1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</row>
    <row r="76" spans="1:93">
      <c r="A76" s="20">
        <v>27</v>
      </c>
      <c r="B76" s="21"/>
      <c r="C76" s="21"/>
      <c r="D76" s="1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</row>
    <row r="77" spans="1:93">
      <c r="A77" s="20">
        <v>28</v>
      </c>
      <c r="B77" s="21"/>
      <c r="C77" s="21"/>
      <c r="D77" s="1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</row>
    <row r="78" spans="1:93">
      <c r="A78" s="20">
        <v>29</v>
      </c>
      <c r="B78" s="21"/>
      <c r="C78" s="21"/>
      <c r="D78" s="1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</row>
    <row r="79" spans="1:93">
      <c r="A79" s="20">
        <v>30</v>
      </c>
      <c r="B79" s="21"/>
      <c r="C79" s="21"/>
      <c r="D79" s="1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</row>
    <row r="80" spans="1:93">
      <c r="A80" s="20">
        <v>31</v>
      </c>
      <c r="B80" s="21"/>
      <c r="C80" s="21"/>
      <c r="D80" s="1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</row>
    <row r="81" spans="1:93">
      <c r="A81" s="20">
        <v>32</v>
      </c>
      <c r="B81" s="21"/>
      <c r="C81" s="21"/>
      <c r="D81" s="1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</row>
    <row r="82" spans="1:93">
      <c r="A82" s="20">
        <v>33</v>
      </c>
      <c r="B82" s="21"/>
      <c r="C82" s="21"/>
      <c r="D82" s="17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</row>
    <row r="83" spans="1:93">
      <c r="A83" s="20">
        <v>34</v>
      </c>
      <c r="B83" s="21"/>
      <c r="C83" s="21"/>
      <c r="D83" s="17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</row>
    <row r="84" spans="1:93">
      <c r="A84" s="20">
        <v>35</v>
      </c>
      <c r="B84" s="21"/>
      <c r="C84" s="21"/>
      <c r="D84" s="17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</row>
    <row r="85" spans="1:93">
      <c r="A85" s="20">
        <v>36</v>
      </c>
      <c r="B85" s="21"/>
      <c r="C85" s="21"/>
      <c r="D85" s="1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</row>
    <row r="86" spans="1:93">
      <c r="A86" s="20">
        <v>37</v>
      </c>
      <c r="B86" s="21"/>
      <c r="C86" s="21"/>
      <c r="D86" s="1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</row>
    <row r="87" spans="1:93">
      <c r="A87" s="20">
        <v>38</v>
      </c>
      <c r="B87" s="21"/>
      <c r="C87" s="21"/>
      <c r="D87" s="1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</row>
    <row r="88" spans="1:93">
      <c r="A88" s="20">
        <v>39</v>
      </c>
      <c r="B88" s="21"/>
      <c r="C88" s="21"/>
      <c r="D88" s="1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</row>
    <row r="89" spans="1:93">
      <c r="A89" s="20">
        <v>40</v>
      </c>
      <c r="B89" s="21"/>
      <c r="C89" s="21"/>
      <c r="D89" s="1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</row>
    <row r="90" spans="1:93">
      <c r="A90" s="17"/>
      <c r="B90" s="18"/>
      <c r="C90" s="17"/>
      <c r="D90" s="1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</row>
    <row r="91" spans="1:93">
      <c r="A91" s="40"/>
      <c r="B91" s="40"/>
      <c r="C91" s="40"/>
      <c r="D91" s="40"/>
      <c r="E91" s="40"/>
      <c r="F91" s="40"/>
      <c r="G91" s="40"/>
      <c r="H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</row>
    <row r="92" spans="1:93">
      <c r="A92" s="40"/>
      <c r="B92" s="40"/>
      <c r="C92" s="40"/>
      <c r="D92" s="40"/>
      <c r="E92" s="40"/>
      <c r="F92" s="40"/>
      <c r="G92" s="40"/>
      <c r="H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</row>
    <row r="93" spans="1:93">
      <c r="A93" s="40"/>
      <c r="B93" s="40"/>
      <c r="C93" s="40"/>
      <c r="D93" s="40"/>
      <c r="E93" s="40"/>
      <c r="F93" s="40"/>
      <c r="G93" s="40"/>
      <c r="H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</row>
    <row r="94" spans="1:93">
      <c r="A94" s="40"/>
      <c r="B94" s="40"/>
      <c r="C94" s="40"/>
      <c r="D94" s="40"/>
      <c r="E94" s="40"/>
      <c r="F94" s="40"/>
      <c r="G94" s="40"/>
      <c r="H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</row>
    <row r="95" spans="1:93">
      <c r="A95" s="40"/>
      <c r="B95" s="40"/>
      <c r="C95" s="40"/>
      <c r="D95" s="40"/>
      <c r="E95" s="40"/>
      <c r="F95" s="40"/>
      <c r="G95" s="40"/>
      <c r="H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</row>
    <row r="96" spans="1:93">
      <c r="A96" s="40"/>
      <c r="B96" s="40"/>
      <c r="C96" s="40"/>
      <c r="D96" s="40"/>
      <c r="E96" s="40"/>
      <c r="F96" s="40"/>
      <c r="G96" s="40"/>
      <c r="H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</row>
    <row r="97" spans="1:74">
      <c r="A97" s="40"/>
      <c r="B97" s="40"/>
      <c r="C97" s="40"/>
      <c r="D97" s="40"/>
      <c r="E97" s="40"/>
      <c r="F97" s="40"/>
      <c r="G97" s="40"/>
      <c r="H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</row>
    <row r="98" spans="1:74">
      <c r="A98" s="40"/>
      <c r="B98" s="40"/>
      <c r="C98" s="40"/>
      <c r="D98" s="40"/>
      <c r="E98" s="40"/>
      <c r="F98" s="40"/>
      <c r="G98" s="40"/>
      <c r="H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</row>
    <row r="99" spans="1:74">
      <c r="A99" s="40"/>
      <c r="B99" s="40"/>
      <c r="C99" s="40"/>
      <c r="D99" s="40"/>
      <c r="E99" s="40"/>
      <c r="F99" s="40"/>
      <c r="G99" s="40"/>
      <c r="H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</row>
    <row r="100" spans="1:74">
      <c r="A100" s="40"/>
      <c r="B100" s="40"/>
      <c r="C100" s="40"/>
      <c r="D100" s="40"/>
      <c r="E100" s="40"/>
      <c r="F100" s="40"/>
      <c r="G100" s="40"/>
      <c r="H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</row>
    <row r="101" spans="1:74">
      <c r="A101" s="40"/>
      <c r="B101" s="40"/>
      <c r="C101" s="40"/>
      <c r="D101" s="40"/>
      <c r="E101" s="40"/>
      <c r="F101" s="40"/>
      <c r="G101" s="40"/>
      <c r="H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</row>
    <row r="102" spans="1:74">
      <c r="A102" s="40"/>
      <c r="B102" s="40"/>
      <c r="C102" s="40"/>
      <c r="D102" s="40"/>
      <c r="E102" s="40"/>
      <c r="F102" s="40"/>
      <c r="G102" s="40"/>
      <c r="H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</row>
    <row r="103" spans="1:74">
      <c r="A103" s="40"/>
      <c r="B103" s="40"/>
      <c r="C103" s="40"/>
      <c r="D103" s="40"/>
      <c r="E103" s="40"/>
      <c r="F103" s="40"/>
      <c r="G103" s="40"/>
      <c r="H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</row>
    <row r="104" spans="1:74">
      <c r="A104" s="40"/>
      <c r="B104" s="40"/>
      <c r="C104" s="40"/>
      <c r="D104" s="40"/>
      <c r="E104" s="40"/>
      <c r="F104" s="40"/>
      <c r="G104" s="40"/>
      <c r="H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</row>
    <row r="105" spans="1:74">
      <c r="A105" s="40"/>
      <c r="B105" s="40"/>
      <c r="C105" s="40"/>
      <c r="D105" s="40"/>
      <c r="E105" s="40"/>
      <c r="F105" s="40"/>
      <c r="G105" s="40"/>
      <c r="H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</row>
    <row r="106" spans="1:74">
      <c r="A106" s="40"/>
      <c r="B106" s="40"/>
      <c r="C106" s="40"/>
      <c r="D106" s="40"/>
      <c r="E106" s="40"/>
      <c r="F106" s="40"/>
      <c r="G106" s="40"/>
      <c r="H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</row>
    <row r="107" spans="1:74">
      <c r="A107" s="40"/>
      <c r="B107" s="40"/>
      <c r="C107" s="40"/>
      <c r="D107" s="40"/>
      <c r="E107" s="40"/>
      <c r="F107" s="40"/>
      <c r="G107" s="40"/>
      <c r="H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</row>
    <row r="108" spans="1:74">
      <c r="A108" s="40"/>
      <c r="B108" s="40"/>
      <c r="C108" s="40"/>
      <c r="D108" s="40"/>
      <c r="E108" s="40"/>
      <c r="F108" s="40"/>
      <c r="G108" s="40"/>
      <c r="H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</row>
    <row r="109" spans="1:74">
      <c r="A109" s="40"/>
      <c r="B109" s="40"/>
      <c r="C109" s="40"/>
      <c r="D109" s="40"/>
      <c r="E109" s="40"/>
      <c r="F109" s="40"/>
      <c r="G109" s="40"/>
      <c r="H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</row>
    <row r="110" spans="1:74">
      <c r="A110" s="40"/>
      <c r="B110" s="40"/>
      <c r="C110" s="40"/>
      <c r="D110" s="40"/>
      <c r="E110" s="40"/>
      <c r="F110" s="40"/>
      <c r="G110" s="40"/>
      <c r="H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</row>
    <row r="111" spans="1:74">
      <c r="A111" s="40"/>
      <c r="B111" s="40"/>
      <c r="C111" s="40"/>
      <c r="D111" s="40"/>
      <c r="E111" s="40"/>
      <c r="F111" s="40"/>
      <c r="G111" s="40"/>
      <c r="H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</row>
    <row r="112" spans="1:74">
      <c r="A112" s="40"/>
      <c r="B112" s="40"/>
      <c r="C112" s="40"/>
      <c r="D112" s="40"/>
      <c r="E112" s="40"/>
      <c r="F112" s="40"/>
      <c r="G112" s="40"/>
      <c r="H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</row>
    <row r="113" spans="1:74">
      <c r="A113" s="40"/>
      <c r="B113" s="40"/>
      <c r="C113" s="40"/>
      <c r="D113" s="40"/>
      <c r="E113" s="40"/>
      <c r="F113" s="40"/>
      <c r="G113" s="40"/>
      <c r="H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</row>
    <row r="114" spans="1:74">
      <c r="A114" s="40"/>
      <c r="B114" s="40"/>
      <c r="C114" s="40"/>
      <c r="D114" s="40"/>
      <c r="E114" s="40"/>
      <c r="F114" s="40"/>
      <c r="G114" s="40"/>
      <c r="H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</row>
    <row r="115" spans="1:74">
      <c r="A115" s="40"/>
      <c r="B115" s="40"/>
      <c r="C115" s="40"/>
      <c r="D115" s="40"/>
      <c r="E115" s="40"/>
      <c r="F115" s="40"/>
      <c r="G115" s="40"/>
      <c r="H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</row>
    <row r="116" spans="1:74">
      <c r="A116" s="40"/>
      <c r="B116" s="40"/>
      <c r="C116" s="40"/>
      <c r="D116" s="40"/>
      <c r="E116" s="40"/>
      <c r="F116" s="40"/>
      <c r="G116" s="40"/>
      <c r="H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</row>
    <row r="117" spans="1:74">
      <c r="A117" s="40"/>
      <c r="B117" s="40"/>
      <c r="C117" s="40"/>
      <c r="D117" s="40"/>
      <c r="E117" s="40"/>
      <c r="F117" s="40"/>
      <c r="G117" s="40"/>
      <c r="H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</row>
    <row r="118" spans="1:74">
      <c r="A118" s="40"/>
      <c r="B118" s="40"/>
      <c r="C118" s="40"/>
      <c r="D118" s="40"/>
      <c r="E118" s="40"/>
      <c r="F118" s="40"/>
      <c r="G118" s="40"/>
      <c r="H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</row>
    <row r="119" spans="1:74">
      <c r="A119" s="40"/>
      <c r="B119" s="40"/>
      <c r="C119" s="40"/>
      <c r="D119" s="40"/>
      <c r="E119" s="40"/>
      <c r="F119" s="40"/>
      <c r="G119" s="40"/>
      <c r="H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</row>
    <row r="120" spans="1:74">
      <c r="A120" s="40"/>
      <c r="B120" s="40"/>
      <c r="C120" s="40"/>
      <c r="D120" s="40"/>
      <c r="E120" s="40"/>
      <c r="F120" s="40"/>
      <c r="G120" s="40"/>
      <c r="H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</row>
    <row r="121" spans="1:74">
      <c r="A121" s="40"/>
      <c r="B121" s="40"/>
      <c r="C121" s="40"/>
      <c r="D121" s="40"/>
      <c r="E121" s="40"/>
      <c r="F121" s="40"/>
      <c r="G121" s="40"/>
      <c r="H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</row>
    <row r="122" spans="1:74">
      <c r="A122" s="40"/>
      <c r="B122" s="40"/>
      <c r="C122" s="40"/>
      <c r="D122" s="40"/>
      <c r="E122" s="40"/>
      <c r="F122" s="40"/>
      <c r="G122" s="40"/>
      <c r="H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</row>
    <row r="123" spans="1:74">
      <c r="A123" s="40"/>
      <c r="B123" s="40"/>
      <c r="C123" s="40"/>
      <c r="D123" s="40"/>
      <c r="E123" s="40"/>
      <c r="F123" s="40"/>
      <c r="G123" s="40"/>
      <c r="H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</row>
    <row r="124" spans="1:74">
      <c r="A124" s="40"/>
      <c r="B124" s="40"/>
      <c r="C124" s="40"/>
      <c r="D124" s="40"/>
      <c r="E124" s="40"/>
      <c r="F124" s="40"/>
      <c r="G124" s="40"/>
      <c r="H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</row>
    <row r="125" spans="1:74">
      <c r="A125" s="40"/>
      <c r="B125" s="40"/>
      <c r="C125" s="40"/>
      <c r="D125" s="40"/>
      <c r="E125" s="40"/>
      <c r="F125" s="40"/>
      <c r="G125" s="40"/>
      <c r="H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</row>
    <row r="126" spans="1:74">
      <c r="A126" s="40"/>
      <c r="B126" s="40"/>
      <c r="C126" s="40"/>
      <c r="D126" s="40"/>
      <c r="E126" s="40"/>
      <c r="F126" s="40"/>
      <c r="G126" s="40"/>
      <c r="H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</row>
    <row r="127" spans="1:74">
      <c r="A127" s="40"/>
      <c r="B127" s="40"/>
      <c r="C127" s="40"/>
      <c r="D127" s="40"/>
      <c r="E127" s="40"/>
      <c r="F127" s="40"/>
      <c r="G127" s="40"/>
      <c r="H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</row>
    <row r="128" spans="1:74">
      <c r="A128" s="40"/>
      <c r="B128" s="40"/>
      <c r="C128" s="40"/>
      <c r="D128" s="40"/>
      <c r="E128" s="40"/>
      <c r="F128" s="40"/>
      <c r="G128" s="40"/>
      <c r="H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</row>
    <row r="129" spans="1:74">
      <c r="A129" s="40"/>
      <c r="B129" s="40"/>
      <c r="C129" s="40"/>
      <c r="D129" s="40"/>
      <c r="E129" s="40"/>
      <c r="F129" s="40"/>
      <c r="G129" s="40"/>
      <c r="H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</row>
    <row r="130" spans="1:74">
      <c r="A130" s="40"/>
      <c r="B130" s="40"/>
      <c r="C130" s="40"/>
      <c r="D130" s="40"/>
      <c r="E130" s="40"/>
      <c r="F130" s="40"/>
      <c r="G130" s="40"/>
      <c r="H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</row>
    <row r="131" spans="1:74">
      <c r="A131" s="40"/>
      <c r="B131" s="40"/>
      <c r="C131" s="40"/>
      <c r="D131" s="40"/>
      <c r="E131" s="40"/>
      <c r="F131" s="40"/>
      <c r="G131" s="40"/>
      <c r="H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</row>
    <row r="132" spans="1:74">
      <c r="A132" s="40"/>
      <c r="B132" s="40"/>
      <c r="C132" s="40"/>
      <c r="D132" s="40"/>
      <c r="E132" s="40"/>
      <c r="F132" s="40"/>
      <c r="G132" s="40"/>
      <c r="H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</row>
    <row r="133" spans="1:74">
      <c r="A133" s="40"/>
      <c r="B133" s="40"/>
      <c r="C133" s="40"/>
      <c r="D133" s="40"/>
      <c r="E133" s="40"/>
      <c r="F133" s="40"/>
      <c r="G133" s="40"/>
      <c r="H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</row>
    <row r="134" spans="1:74">
      <c r="A134" s="40"/>
      <c r="B134" s="40"/>
      <c r="C134" s="40"/>
      <c r="D134" s="40"/>
      <c r="E134" s="40"/>
      <c r="F134" s="40"/>
      <c r="G134" s="40"/>
      <c r="H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</row>
    <row r="135" spans="1:74">
      <c r="A135" s="40"/>
      <c r="B135" s="40"/>
      <c r="C135" s="40"/>
      <c r="D135" s="40"/>
      <c r="E135" s="40"/>
      <c r="F135" s="40"/>
      <c r="G135" s="40"/>
      <c r="H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</row>
    <row r="136" spans="1:74">
      <c r="A136" s="40"/>
      <c r="B136" s="40"/>
      <c r="C136" s="40"/>
      <c r="D136" s="40"/>
      <c r="E136" s="40"/>
      <c r="F136" s="40"/>
      <c r="G136" s="40"/>
      <c r="H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</row>
    <row r="137" spans="1:74">
      <c r="A137" s="40"/>
      <c r="B137" s="40"/>
      <c r="C137" s="40"/>
      <c r="D137" s="40"/>
      <c r="E137" s="40"/>
      <c r="F137" s="40"/>
      <c r="G137" s="40"/>
      <c r="H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</row>
    <row r="138" spans="1:74">
      <c r="A138" s="40"/>
      <c r="B138" s="40"/>
      <c r="C138" s="40"/>
      <c r="D138" s="40"/>
      <c r="E138" s="40"/>
      <c r="F138" s="40"/>
      <c r="G138" s="40"/>
      <c r="H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</row>
    <row r="139" spans="1:74">
      <c r="A139" s="40"/>
      <c r="B139" s="40"/>
      <c r="C139" s="40"/>
      <c r="D139" s="40"/>
      <c r="E139" s="40"/>
      <c r="F139" s="40"/>
      <c r="G139" s="40"/>
      <c r="H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</row>
    <row r="140" spans="1:74">
      <c r="A140" s="40"/>
      <c r="B140" s="40"/>
      <c r="C140" s="40"/>
      <c r="D140" s="40"/>
      <c r="E140" s="40"/>
      <c r="F140" s="40"/>
      <c r="G140" s="40"/>
      <c r="H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</row>
    <row r="141" spans="1:74">
      <c r="A141" s="40"/>
      <c r="B141" s="40"/>
      <c r="C141" s="40"/>
      <c r="D141" s="40"/>
      <c r="E141" s="40"/>
      <c r="F141" s="40"/>
      <c r="G141" s="40"/>
      <c r="H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</row>
    <row r="142" spans="1:74">
      <c r="A142" s="40"/>
      <c r="B142" s="40"/>
      <c r="C142" s="40"/>
      <c r="D142" s="40"/>
      <c r="E142" s="40"/>
      <c r="F142" s="40"/>
      <c r="G142" s="40"/>
      <c r="H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</row>
    <row r="143" spans="1:74">
      <c r="A143" s="40"/>
      <c r="B143" s="40"/>
      <c r="C143" s="40"/>
      <c r="D143" s="40"/>
      <c r="E143" s="40"/>
      <c r="F143" s="40"/>
      <c r="G143" s="40"/>
      <c r="H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</row>
    <row r="144" spans="1:74">
      <c r="A144" s="40"/>
      <c r="B144" s="40"/>
      <c r="C144" s="40"/>
      <c r="D144" s="40"/>
      <c r="E144" s="40"/>
      <c r="F144" s="40"/>
      <c r="G144" s="40"/>
      <c r="H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</row>
    <row r="145" spans="1:74">
      <c r="A145" s="40"/>
      <c r="B145" s="40"/>
      <c r="C145" s="40"/>
      <c r="D145" s="40"/>
      <c r="E145" s="40"/>
      <c r="F145" s="40"/>
      <c r="G145" s="40"/>
      <c r="H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</row>
    <row r="146" spans="1:74">
      <c r="A146" s="40"/>
      <c r="B146" s="40"/>
      <c r="C146" s="40"/>
      <c r="D146" s="40"/>
      <c r="E146" s="40"/>
      <c r="F146" s="40"/>
      <c r="G146" s="40"/>
      <c r="H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</row>
    <row r="147" spans="1:74">
      <c r="A147" s="40"/>
      <c r="B147" s="40"/>
      <c r="C147" s="40"/>
      <c r="D147" s="40"/>
      <c r="E147" s="40"/>
      <c r="F147" s="40"/>
      <c r="G147" s="40"/>
      <c r="H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</row>
    <row r="148" spans="1:74">
      <c r="A148" s="40"/>
      <c r="B148" s="40"/>
      <c r="C148" s="40"/>
      <c r="D148" s="40"/>
      <c r="E148" s="40"/>
      <c r="F148" s="40"/>
      <c r="G148" s="40"/>
      <c r="H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</row>
    <row r="149" spans="1:74">
      <c r="A149" s="40"/>
      <c r="B149" s="40"/>
      <c r="C149" s="40"/>
      <c r="D149" s="40"/>
      <c r="E149" s="40"/>
      <c r="F149" s="40"/>
      <c r="G149" s="40"/>
      <c r="H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</row>
    <row r="150" spans="1:74">
      <c r="A150" s="40"/>
      <c r="B150" s="40"/>
      <c r="C150" s="40"/>
      <c r="D150" s="40"/>
      <c r="E150" s="40"/>
      <c r="F150" s="40"/>
      <c r="G150" s="40"/>
      <c r="H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</row>
    <row r="151" spans="1:74">
      <c r="A151" s="40"/>
      <c r="B151" s="40"/>
      <c r="C151" s="40"/>
      <c r="D151" s="40"/>
      <c r="E151" s="40"/>
      <c r="F151" s="40"/>
      <c r="G151" s="40"/>
      <c r="H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</row>
    <row r="152" spans="1:74">
      <c r="A152" s="40"/>
      <c r="B152" s="40"/>
      <c r="C152" s="40"/>
      <c r="D152" s="40"/>
      <c r="E152" s="40"/>
      <c r="F152" s="40"/>
      <c r="G152" s="40"/>
      <c r="H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</row>
    <row r="153" spans="1:74">
      <c r="A153" s="40"/>
      <c r="B153" s="40"/>
      <c r="C153" s="40"/>
      <c r="D153" s="40"/>
      <c r="E153" s="40"/>
      <c r="F153" s="40"/>
      <c r="G153" s="40"/>
      <c r="H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</row>
    <row r="154" spans="1:74">
      <c r="A154" s="40"/>
      <c r="B154" s="40"/>
      <c r="C154" s="40"/>
      <c r="D154" s="40"/>
      <c r="E154" s="40"/>
      <c r="F154" s="40"/>
      <c r="G154" s="40"/>
      <c r="H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</row>
    <row r="155" spans="1:74">
      <c r="A155" s="40"/>
      <c r="B155" s="40"/>
      <c r="C155" s="40"/>
      <c r="D155" s="40"/>
      <c r="E155" s="40"/>
      <c r="F155" s="40"/>
      <c r="G155" s="40"/>
      <c r="H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</row>
    <row r="156" spans="1:74">
      <c r="A156" s="40"/>
      <c r="B156" s="40"/>
      <c r="C156" s="40"/>
      <c r="D156" s="40"/>
      <c r="E156" s="40"/>
      <c r="F156" s="40"/>
      <c r="G156" s="40"/>
      <c r="H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</row>
    <row r="157" spans="1:74">
      <c r="A157" s="40"/>
      <c r="B157" s="40"/>
      <c r="C157" s="40"/>
      <c r="D157" s="40"/>
      <c r="E157" s="40"/>
      <c r="F157" s="40"/>
      <c r="G157" s="40"/>
      <c r="H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</row>
    <row r="158" spans="1:74">
      <c r="A158" s="40"/>
      <c r="B158" s="40"/>
      <c r="C158" s="40"/>
      <c r="D158" s="40"/>
      <c r="E158" s="40"/>
      <c r="F158" s="40"/>
      <c r="G158" s="40"/>
      <c r="H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</row>
    <row r="159" spans="1:74">
      <c r="A159" s="40"/>
      <c r="B159" s="40"/>
      <c r="C159" s="40"/>
      <c r="D159" s="40"/>
      <c r="E159" s="40"/>
      <c r="F159" s="40"/>
      <c r="G159" s="40"/>
      <c r="H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</row>
    <row r="160" spans="1:74">
      <c r="A160" s="40"/>
      <c r="B160" s="40"/>
      <c r="C160" s="40"/>
      <c r="D160" s="40"/>
      <c r="E160" s="40"/>
      <c r="F160" s="40"/>
      <c r="G160" s="40"/>
      <c r="H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</row>
    <row r="161" spans="1:74">
      <c r="A161" s="40"/>
      <c r="B161" s="40"/>
      <c r="C161" s="40"/>
      <c r="D161" s="40"/>
      <c r="E161" s="40"/>
      <c r="F161" s="40"/>
      <c r="G161" s="40"/>
      <c r="H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</row>
    <row r="162" spans="1:74">
      <c r="A162" s="40"/>
      <c r="B162" s="40"/>
      <c r="C162" s="40"/>
      <c r="D162" s="40"/>
      <c r="E162" s="40"/>
      <c r="F162" s="40"/>
      <c r="G162" s="40"/>
      <c r="H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</row>
    <row r="163" spans="1:74">
      <c r="A163" s="40"/>
      <c r="B163" s="40"/>
      <c r="C163" s="40"/>
      <c r="D163" s="40"/>
      <c r="E163" s="40"/>
      <c r="F163" s="40"/>
      <c r="G163" s="40"/>
      <c r="H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</row>
    <row r="164" spans="1:74">
      <c r="A164" s="40"/>
      <c r="B164" s="40"/>
      <c r="C164" s="40"/>
      <c r="D164" s="40"/>
      <c r="E164" s="40"/>
      <c r="F164" s="40"/>
      <c r="G164" s="40"/>
      <c r="H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</row>
    <row r="165" spans="1:74">
      <c r="A165" s="40"/>
      <c r="B165" s="40"/>
      <c r="C165" s="40"/>
      <c r="D165" s="40"/>
      <c r="E165" s="40"/>
      <c r="F165" s="40"/>
      <c r="G165" s="40"/>
      <c r="H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</row>
    <row r="166" spans="1:74">
      <c r="A166" s="40"/>
      <c r="B166" s="40"/>
      <c r="C166" s="40"/>
      <c r="D166" s="40"/>
      <c r="E166" s="40"/>
      <c r="F166" s="40"/>
      <c r="G166" s="40"/>
      <c r="H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</row>
    <row r="167" spans="1:74">
      <c r="A167" s="40"/>
      <c r="B167" s="40"/>
      <c r="C167" s="40"/>
      <c r="D167" s="40"/>
      <c r="E167" s="40"/>
      <c r="F167" s="40"/>
      <c r="G167" s="40"/>
      <c r="H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</row>
    <row r="168" spans="1:74">
      <c r="A168" s="40"/>
      <c r="B168" s="40"/>
      <c r="C168" s="40"/>
      <c r="D168" s="40"/>
      <c r="E168" s="40"/>
      <c r="F168" s="40"/>
      <c r="G168" s="40"/>
      <c r="H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</row>
    <row r="169" spans="1:74" ht="15" customHeight="1">
      <c r="A169" s="40"/>
      <c r="B169" s="40"/>
      <c r="C169" s="40"/>
      <c r="D169" s="40"/>
      <c r="E169" s="40"/>
      <c r="F169" s="40"/>
      <c r="G169" s="40"/>
      <c r="H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</row>
    <row r="170" spans="1:74">
      <c r="A170" s="40"/>
      <c r="B170" s="40"/>
      <c r="C170" s="40"/>
      <c r="D170" s="40"/>
      <c r="E170" s="40"/>
      <c r="F170" s="40"/>
      <c r="G170" s="40"/>
      <c r="H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</row>
    <row r="171" spans="1:74">
      <c r="A171" s="40"/>
      <c r="B171" s="40"/>
      <c r="C171" s="40"/>
      <c r="D171" s="40"/>
      <c r="E171" s="40"/>
      <c r="F171" s="40"/>
      <c r="G171" s="40"/>
      <c r="H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</row>
    <row r="172" spans="1:74">
      <c r="A172" s="40"/>
      <c r="B172" s="40"/>
      <c r="C172" s="40"/>
      <c r="D172" s="40"/>
      <c r="E172" s="40"/>
      <c r="F172" s="40"/>
      <c r="G172" s="40"/>
      <c r="H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</row>
    <row r="173" spans="1:74">
      <c r="A173" s="40"/>
      <c r="B173" s="40"/>
      <c r="C173" s="40"/>
      <c r="D173" s="40"/>
      <c r="E173" s="40"/>
      <c r="F173" s="40"/>
      <c r="G173" s="40"/>
      <c r="H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</row>
    <row r="174" spans="1:74">
      <c r="A174" s="40"/>
      <c r="B174" s="40"/>
      <c r="C174" s="40"/>
      <c r="D174" s="40"/>
      <c r="E174" s="40"/>
      <c r="F174" s="40"/>
      <c r="G174" s="40"/>
      <c r="H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</row>
    <row r="175" spans="1:74">
      <c r="A175" s="40"/>
      <c r="B175" s="40"/>
      <c r="C175" s="40"/>
      <c r="D175" s="40"/>
      <c r="E175" s="40"/>
      <c r="F175" s="40"/>
      <c r="G175" s="40"/>
      <c r="H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</row>
    <row r="176" spans="1:74">
      <c r="A176" s="40"/>
      <c r="B176" s="40"/>
      <c r="C176" s="40"/>
      <c r="D176" s="40"/>
      <c r="E176" s="40"/>
      <c r="F176" s="40"/>
      <c r="G176" s="40"/>
      <c r="H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</row>
    <row r="177" spans="1:74">
      <c r="A177" s="40"/>
      <c r="B177" s="40"/>
      <c r="C177" s="40"/>
      <c r="D177" s="40"/>
      <c r="E177" s="40"/>
      <c r="F177" s="40"/>
      <c r="G177" s="40"/>
      <c r="H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</row>
    <row r="178" spans="1:74">
      <c r="A178" s="40"/>
      <c r="B178" s="40"/>
      <c r="C178" s="40"/>
      <c r="D178" s="40"/>
      <c r="E178" s="40"/>
      <c r="F178" s="40"/>
      <c r="G178" s="40"/>
      <c r="H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</row>
    <row r="179" spans="1:74">
      <c r="A179" s="40"/>
      <c r="B179" s="40"/>
      <c r="C179" s="40"/>
      <c r="D179" s="40"/>
      <c r="E179" s="40"/>
      <c r="F179" s="40"/>
      <c r="G179" s="40"/>
      <c r="H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</row>
    <row r="180" spans="1:74">
      <c r="A180" s="40"/>
      <c r="B180" s="40"/>
      <c r="C180" s="40"/>
      <c r="D180" s="40"/>
      <c r="E180" s="40"/>
      <c r="F180" s="40"/>
      <c r="G180" s="40"/>
      <c r="H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</row>
    <row r="181" spans="1:74">
      <c r="A181" s="40"/>
      <c r="B181" s="40"/>
      <c r="C181" s="40"/>
      <c r="D181" s="40"/>
      <c r="E181" s="40"/>
      <c r="F181" s="40"/>
      <c r="G181" s="40"/>
      <c r="H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</row>
    <row r="182" spans="1:74">
      <c r="A182" s="40"/>
      <c r="B182" s="40"/>
      <c r="C182" s="40"/>
      <c r="D182" s="40"/>
      <c r="E182" s="40"/>
      <c r="F182" s="40"/>
      <c r="G182" s="40"/>
      <c r="H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</row>
    <row r="183" spans="1:74">
      <c r="A183" s="40"/>
      <c r="B183" s="40"/>
      <c r="C183" s="40"/>
      <c r="D183" s="40"/>
      <c r="E183" s="40"/>
      <c r="F183" s="40"/>
      <c r="G183" s="40"/>
      <c r="H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</row>
    <row r="184" spans="1:74">
      <c r="A184" s="40"/>
      <c r="B184" s="40"/>
      <c r="C184" s="40"/>
      <c r="D184" s="40"/>
      <c r="E184" s="40"/>
      <c r="F184" s="40"/>
      <c r="G184" s="40"/>
      <c r="H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</row>
    <row r="185" spans="1:74">
      <c r="A185" s="40"/>
      <c r="B185" s="40"/>
      <c r="C185" s="40"/>
      <c r="D185" s="40"/>
      <c r="E185" s="40"/>
      <c r="F185" s="40"/>
      <c r="G185" s="40"/>
      <c r="H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</row>
    <row r="186" spans="1:74">
      <c r="A186" s="40"/>
      <c r="B186" s="40"/>
      <c r="C186" s="40"/>
      <c r="D186" s="40"/>
      <c r="E186" s="40"/>
      <c r="F186" s="40"/>
      <c r="G186" s="40"/>
      <c r="H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</row>
    <row r="187" spans="1:74">
      <c r="A187" s="40"/>
      <c r="B187" s="40"/>
      <c r="C187" s="40"/>
      <c r="D187" s="40"/>
      <c r="E187" s="40"/>
      <c r="F187" s="40"/>
      <c r="G187" s="40"/>
      <c r="H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</row>
    <row r="188" spans="1:74">
      <c r="A188" s="40"/>
      <c r="B188" s="40"/>
      <c r="C188" s="40"/>
      <c r="D188" s="40"/>
      <c r="E188" s="40"/>
      <c r="F188" s="40"/>
      <c r="G188" s="40"/>
      <c r="H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</row>
    <row r="189" spans="1:74">
      <c r="A189" s="40"/>
      <c r="B189" s="40"/>
      <c r="C189" s="40"/>
      <c r="D189" s="40"/>
      <c r="E189" s="40"/>
      <c r="F189" s="40"/>
      <c r="G189" s="40"/>
      <c r="H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</row>
    <row r="190" spans="1:74">
      <c r="A190" s="40"/>
      <c r="B190" s="40"/>
      <c r="C190" s="40"/>
      <c r="D190" s="40"/>
      <c r="E190" s="40"/>
      <c r="F190" s="40"/>
      <c r="G190" s="40"/>
      <c r="H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</row>
    <row r="191" spans="1:74">
      <c r="A191" s="40"/>
      <c r="B191" s="40"/>
      <c r="C191" s="40"/>
      <c r="D191" s="40"/>
      <c r="E191" s="40"/>
      <c r="F191" s="40"/>
      <c r="G191" s="40"/>
      <c r="H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</row>
    <row r="192" spans="1:74">
      <c r="A192" s="40"/>
      <c r="B192" s="40"/>
      <c r="C192" s="40"/>
      <c r="D192" s="40"/>
      <c r="E192" s="40"/>
      <c r="F192" s="40"/>
      <c r="G192" s="40"/>
      <c r="H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</row>
    <row r="193" spans="1:74">
      <c r="A193" s="40"/>
      <c r="B193" s="40"/>
      <c r="C193" s="40"/>
      <c r="D193" s="40"/>
      <c r="E193" s="40"/>
      <c r="F193" s="40"/>
      <c r="G193" s="40"/>
      <c r="H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</row>
    <row r="194" spans="1:74">
      <c r="A194" s="40"/>
      <c r="B194" s="40"/>
      <c r="C194" s="40"/>
      <c r="D194" s="40"/>
      <c r="E194" s="40"/>
      <c r="F194" s="40"/>
      <c r="G194" s="40"/>
      <c r="H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</row>
    <row r="195" spans="1:74">
      <c r="A195" s="40"/>
      <c r="B195" s="40"/>
      <c r="C195" s="40"/>
      <c r="D195" s="40"/>
      <c r="E195" s="40"/>
      <c r="F195" s="40"/>
      <c r="G195" s="40"/>
      <c r="H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</row>
    <row r="196" spans="1:74">
      <c r="A196" s="40"/>
      <c r="B196" s="40"/>
      <c r="C196" s="40"/>
      <c r="D196" s="40"/>
      <c r="E196" s="40"/>
      <c r="F196" s="40"/>
      <c r="G196" s="40"/>
      <c r="H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</row>
    <row r="197" spans="1:74">
      <c r="A197" s="40"/>
      <c r="B197" s="40"/>
      <c r="C197" s="40"/>
      <c r="D197" s="40"/>
      <c r="E197" s="40"/>
      <c r="F197" s="40"/>
      <c r="G197" s="40"/>
      <c r="H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</row>
    <row r="198" spans="1:74">
      <c r="A198" s="40"/>
      <c r="B198" s="40"/>
      <c r="C198" s="40"/>
      <c r="D198" s="40"/>
      <c r="E198" s="40"/>
      <c r="F198" s="40"/>
      <c r="G198" s="40"/>
      <c r="H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</row>
    <row r="199" spans="1:74">
      <c r="A199" s="40"/>
      <c r="B199" s="40"/>
      <c r="C199" s="40"/>
      <c r="D199" s="40"/>
      <c r="E199" s="40"/>
      <c r="F199" s="40"/>
      <c r="G199" s="40"/>
      <c r="H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</row>
    <row r="200" spans="1:74">
      <c r="A200" s="40"/>
      <c r="B200" s="40"/>
      <c r="C200" s="40"/>
      <c r="D200" s="40"/>
      <c r="E200" s="40"/>
      <c r="F200" s="40"/>
      <c r="G200" s="40"/>
      <c r="H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</row>
    <row r="201" spans="1:74">
      <c r="A201" s="40"/>
      <c r="B201" s="40"/>
      <c r="C201" s="40"/>
      <c r="D201" s="40"/>
      <c r="E201" s="40"/>
      <c r="F201" s="40"/>
      <c r="G201" s="40"/>
      <c r="H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</row>
    <row r="202" spans="1:74">
      <c r="A202" s="40"/>
      <c r="B202" s="40"/>
      <c r="C202" s="40"/>
      <c r="D202" s="40"/>
      <c r="E202" s="40"/>
      <c r="F202" s="40"/>
      <c r="G202" s="40"/>
      <c r="H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</row>
    <row r="203" spans="1:74">
      <c r="A203" s="40"/>
      <c r="B203" s="40"/>
      <c r="C203" s="40"/>
      <c r="D203" s="40"/>
      <c r="E203" s="40"/>
      <c r="F203" s="40"/>
      <c r="G203" s="40"/>
      <c r="H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</row>
    <row r="204" spans="1:74">
      <c r="A204" s="40"/>
      <c r="B204" s="40"/>
      <c r="C204" s="40"/>
      <c r="D204" s="40"/>
      <c r="E204" s="40"/>
      <c r="F204" s="40"/>
      <c r="G204" s="40"/>
      <c r="H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</row>
    <row r="205" spans="1:74">
      <c r="A205" s="40"/>
      <c r="B205" s="40"/>
      <c r="C205" s="40"/>
      <c r="D205" s="40"/>
      <c r="E205" s="40"/>
      <c r="F205" s="40"/>
      <c r="G205" s="40"/>
      <c r="H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</row>
    <row r="206" spans="1:74">
      <c r="A206" s="40"/>
      <c r="B206" s="40"/>
      <c r="C206" s="40"/>
      <c r="D206" s="40"/>
      <c r="E206" s="40"/>
      <c r="F206" s="40"/>
      <c r="G206" s="40"/>
      <c r="H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</row>
    <row r="207" spans="1:74">
      <c r="A207" s="40"/>
      <c r="B207" s="40"/>
      <c r="C207" s="40"/>
      <c r="D207" s="40"/>
      <c r="E207" s="40"/>
      <c r="F207" s="40"/>
      <c r="G207" s="40"/>
      <c r="H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</row>
    <row r="208" spans="1:74">
      <c r="A208" s="40"/>
      <c r="B208" s="40"/>
      <c r="C208" s="40"/>
      <c r="D208" s="40"/>
      <c r="E208" s="40"/>
      <c r="F208" s="40"/>
      <c r="G208" s="40"/>
      <c r="H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</row>
    <row r="209" spans="1:74">
      <c r="A209" s="40"/>
      <c r="B209" s="40"/>
      <c r="C209" s="40"/>
      <c r="D209" s="40"/>
      <c r="E209" s="40"/>
      <c r="F209" s="40"/>
      <c r="G209" s="40"/>
      <c r="H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</row>
    <row r="210" spans="1:74">
      <c r="A210" s="40"/>
      <c r="B210" s="40"/>
      <c r="C210" s="40"/>
      <c r="D210" s="40"/>
      <c r="E210" s="40"/>
      <c r="F210" s="40"/>
      <c r="G210" s="40"/>
      <c r="H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</row>
    <row r="211" spans="1:74">
      <c r="A211" s="40"/>
      <c r="B211" s="40"/>
      <c r="C211" s="40"/>
      <c r="D211" s="40"/>
      <c r="E211" s="40"/>
      <c r="F211" s="40"/>
      <c r="G211" s="40"/>
      <c r="H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</row>
    <row r="212" spans="1:74">
      <c r="A212" s="40"/>
      <c r="B212" s="40"/>
      <c r="C212" s="40"/>
      <c r="D212" s="40"/>
      <c r="E212" s="40"/>
      <c r="F212" s="40"/>
      <c r="G212" s="40"/>
      <c r="H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</row>
    <row r="213" spans="1:74">
      <c r="A213" s="40"/>
      <c r="B213" s="40"/>
      <c r="C213" s="40"/>
      <c r="D213" s="40"/>
      <c r="E213" s="40"/>
      <c r="F213" s="40"/>
      <c r="G213" s="40"/>
      <c r="H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</row>
    <row r="214" spans="1:74">
      <c r="A214" s="40"/>
      <c r="B214" s="40"/>
      <c r="C214" s="40"/>
      <c r="D214" s="40"/>
      <c r="E214" s="40"/>
      <c r="F214" s="40"/>
      <c r="G214" s="40"/>
      <c r="H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</row>
    <row r="215" spans="1:74">
      <c r="A215" s="40"/>
      <c r="B215" s="40"/>
      <c r="C215" s="40"/>
      <c r="D215" s="40"/>
      <c r="E215" s="40"/>
      <c r="F215" s="40"/>
      <c r="G215" s="40"/>
      <c r="H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</row>
    <row r="216" spans="1:74">
      <c r="A216" s="40"/>
      <c r="B216" s="40"/>
      <c r="C216" s="40"/>
      <c r="D216" s="40"/>
      <c r="E216" s="40"/>
      <c r="F216" s="40"/>
      <c r="G216" s="40"/>
      <c r="H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</row>
    <row r="217" spans="1:74">
      <c r="A217" s="40"/>
      <c r="B217" s="40"/>
      <c r="C217" s="40"/>
      <c r="D217" s="40"/>
      <c r="E217" s="40"/>
      <c r="F217" s="40"/>
      <c r="G217" s="40"/>
      <c r="H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</row>
    <row r="218" spans="1:74">
      <c r="A218" s="40"/>
      <c r="B218" s="40"/>
      <c r="C218" s="40"/>
      <c r="D218" s="40"/>
      <c r="E218" s="40"/>
      <c r="F218" s="40"/>
      <c r="G218" s="40"/>
      <c r="H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</row>
    <row r="219" spans="1:74">
      <c r="A219" s="40"/>
      <c r="B219" s="40"/>
      <c r="C219" s="40"/>
      <c r="D219" s="40"/>
      <c r="E219" s="40"/>
      <c r="F219" s="40"/>
      <c r="G219" s="40"/>
      <c r="H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</row>
    <row r="220" spans="1:74">
      <c r="A220" s="40"/>
      <c r="B220" s="40"/>
      <c r="C220" s="40"/>
      <c r="D220" s="40"/>
      <c r="E220" s="40"/>
      <c r="F220" s="40"/>
      <c r="G220" s="40"/>
      <c r="H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</row>
    <row r="221" spans="1:74">
      <c r="A221" s="40"/>
      <c r="B221" s="40"/>
      <c r="C221" s="40"/>
      <c r="D221" s="40"/>
      <c r="E221" s="40"/>
      <c r="F221" s="40"/>
      <c r="G221" s="40"/>
      <c r="H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</row>
    <row r="222" spans="1:74">
      <c r="A222" s="40"/>
      <c r="B222" s="40"/>
      <c r="C222" s="40"/>
      <c r="D222" s="40"/>
      <c r="E222" s="40"/>
      <c r="F222" s="40"/>
      <c r="G222" s="40"/>
      <c r="H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</row>
    <row r="223" spans="1:74">
      <c r="A223" s="40"/>
      <c r="B223" s="40"/>
      <c r="C223" s="40"/>
      <c r="D223" s="40"/>
      <c r="E223" s="40"/>
      <c r="F223" s="40"/>
      <c r="G223" s="40"/>
      <c r="H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</row>
    <row r="224" spans="1:74">
      <c r="A224" s="40"/>
      <c r="B224" s="40"/>
      <c r="C224" s="40"/>
      <c r="D224" s="40"/>
      <c r="E224" s="40"/>
      <c r="F224" s="40"/>
      <c r="G224" s="40"/>
      <c r="H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</row>
    <row r="225" spans="1:74">
      <c r="A225" s="40"/>
      <c r="B225" s="40"/>
      <c r="C225" s="40"/>
      <c r="D225" s="40"/>
      <c r="E225" s="40"/>
      <c r="F225" s="40"/>
      <c r="G225" s="40"/>
      <c r="H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</row>
    <row r="226" spans="1:74">
      <c r="A226" s="40"/>
      <c r="B226" s="40"/>
      <c r="C226" s="40"/>
      <c r="D226" s="40"/>
      <c r="E226" s="40"/>
      <c r="F226" s="40"/>
      <c r="G226" s="40"/>
      <c r="H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</row>
    <row r="227" spans="1:74">
      <c r="A227" s="40"/>
      <c r="B227" s="40"/>
      <c r="C227" s="40"/>
      <c r="D227" s="40"/>
      <c r="E227" s="40"/>
      <c r="F227" s="40"/>
      <c r="G227" s="40"/>
      <c r="H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</row>
    <row r="228" spans="1:74">
      <c r="A228" s="40"/>
      <c r="B228" s="40"/>
      <c r="C228" s="40"/>
      <c r="D228" s="40"/>
      <c r="E228" s="40"/>
      <c r="F228" s="40"/>
      <c r="G228" s="40"/>
      <c r="H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</row>
    <row r="229" spans="1:74">
      <c r="A229" s="40"/>
      <c r="B229" s="40"/>
      <c r="C229" s="40"/>
      <c r="D229" s="40"/>
      <c r="E229" s="40"/>
      <c r="F229" s="40"/>
      <c r="G229" s="40"/>
      <c r="H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</row>
    <row r="230" spans="1:74">
      <c r="A230" s="40"/>
      <c r="B230" s="40"/>
      <c r="C230" s="40"/>
      <c r="D230" s="40"/>
      <c r="E230" s="40"/>
      <c r="F230" s="40"/>
      <c r="G230" s="40"/>
      <c r="H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</row>
    <row r="231" spans="1:74">
      <c r="A231" s="40"/>
      <c r="B231" s="40"/>
      <c r="C231" s="40"/>
      <c r="D231" s="40"/>
      <c r="E231" s="40"/>
      <c r="F231" s="40"/>
      <c r="G231" s="40"/>
      <c r="H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</row>
    <row r="232" spans="1:74">
      <c r="A232" s="40"/>
      <c r="B232" s="40"/>
      <c r="C232" s="40"/>
      <c r="D232" s="40"/>
      <c r="E232" s="40"/>
      <c r="F232" s="40"/>
      <c r="G232" s="40"/>
      <c r="H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</row>
    <row r="233" spans="1:74">
      <c r="A233" s="40"/>
      <c r="B233" s="40"/>
      <c r="C233" s="40"/>
      <c r="D233" s="40"/>
      <c r="E233" s="40"/>
      <c r="F233" s="40"/>
      <c r="G233" s="40"/>
      <c r="H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</row>
    <row r="234" spans="1:74">
      <c r="A234" s="40"/>
      <c r="B234" s="40"/>
      <c r="C234" s="40"/>
      <c r="D234" s="40"/>
      <c r="E234" s="40"/>
      <c r="F234" s="40"/>
      <c r="G234" s="40"/>
      <c r="H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</row>
    <row r="235" spans="1:74">
      <c r="A235" s="40"/>
      <c r="B235" s="40"/>
      <c r="C235" s="40"/>
      <c r="D235" s="40"/>
      <c r="E235" s="40"/>
      <c r="F235" s="40"/>
      <c r="G235" s="40"/>
      <c r="H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</row>
    <row r="236" spans="1:74">
      <c r="A236" s="40"/>
      <c r="B236" s="40"/>
      <c r="C236" s="40"/>
      <c r="D236" s="40"/>
      <c r="E236" s="40"/>
      <c r="F236" s="40"/>
      <c r="G236" s="40"/>
      <c r="H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</row>
    <row r="237" spans="1:74">
      <c r="A237" s="40"/>
      <c r="B237" s="40"/>
      <c r="C237" s="40"/>
      <c r="D237" s="40"/>
      <c r="E237" s="40"/>
      <c r="F237" s="40"/>
      <c r="G237" s="40"/>
      <c r="H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</row>
    <row r="238" spans="1:74">
      <c r="A238" s="40"/>
      <c r="B238" s="40"/>
      <c r="C238" s="40"/>
      <c r="D238" s="40"/>
      <c r="E238" s="40"/>
      <c r="F238" s="40"/>
      <c r="G238" s="40"/>
      <c r="H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</row>
    <row r="239" spans="1:74">
      <c r="A239" s="40"/>
      <c r="B239" s="40"/>
      <c r="C239" s="40"/>
      <c r="D239" s="40"/>
      <c r="E239" s="40"/>
      <c r="F239" s="40"/>
      <c r="G239" s="40"/>
      <c r="H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</row>
    <row r="240" spans="1:74">
      <c r="A240" s="40"/>
      <c r="B240" s="40"/>
      <c r="C240" s="40"/>
      <c r="D240" s="40"/>
      <c r="E240" s="40"/>
      <c r="F240" s="40"/>
      <c r="G240" s="40"/>
      <c r="H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</row>
    <row r="241" spans="1:74">
      <c r="A241" s="40"/>
      <c r="B241" s="40"/>
      <c r="C241" s="40"/>
      <c r="D241" s="40"/>
      <c r="E241" s="40"/>
      <c r="F241" s="40"/>
      <c r="G241" s="40"/>
      <c r="H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</row>
    <row r="242" spans="1:74">
      <c r="A242" s="40"/>
      <c r="B242" s="40"/>
      <c r="C242" s="40"/>
      <c r="D242" s="40"/>
      <c r="E242" s="40"/>
      <c r="F242" s="40"/>
      <c r="G242" s="40"/>
      <c r="H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</row>
    <row r="243" spans="1:74">
      <c r="A243" s="40"/>
      <c r="B243" s="40"/>
      <c r="C243" s="40"/>
      <c r="D243" s="40"/>
      <c r="E243" s="40"/>
      <c r="F243" s="40"/>
      <c r="G243" s="40"/>
      <c r="H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</row>
    <row r="244" spans="1:74">
      <c r="A244" s="40"/>
      <c r="B244" s="40"/>
      <c r="C244" s="40"/>
      <c r="D244" s="40"/>
      <c r="E244" s="40"/>
      <c r="F244" s="40"/>
      <c r="G244" s="40"/>
      <c r="H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</row>
    <row r="245" spans="1:74">
      <c r="A245" s="40"/>
      <c r="B245" s="40"/>
      <c r="C245" s="40"/>
      <c r="D245" s="40"/>
      <c r="E245" s="40"/>
      <c r="F245" s="40"/>
      <c r="G245" s="40"/>
      <c r="H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</row>
    <row r="246" spans="1:74">
      <c r="A246" s="40"/>
      <c r="B246" s="40"/>
      <c r="C246" s="40"/>
      <c r="D246" s="40"/>
      <c r="E246" s="40"/>
      <c r="F246" s="40"/>
      <c r="G246" s="40"/>
      <c r="H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</row>
    <row r="247" spans="1:74">
      <c r="A247" s="40"/>
      <c r="B247" s="40"/>
      <c r="C247" s="40"/>
      <c r="D247" s="40"/>
      <c r="E247" s="40"/>
      <c r="F247" s="40"/>
      <c r="G247" s="40"/>
      <c r="H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</row>
    <row r="248" spans="1:74">
      <c r="A248" s="40"/>
      <c r="B248" s="40"/>
      <c r="C248" s="40"/>
      <c r="D248" s="40"/>
      <c r="E248" s="40"/>
      <c r="F248" s="40"/>
      <c r="G248" s="40"/>
      <c r="H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</row>
    <row r="249" spans="1:74">
      <c r="A249" s="40"/>
      <c r="B249" s="40"/>
      <c r="C249" s="40"/>
      <c r="D249" s="40"/>
      <c r="E249" s="40"/>
      <c r="F249" s="40"/>
      <c r="G249" s="40"/>
      <c r="H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</row>
    <row r="250" spans="1:74">
      <c r="A250" s="40"/>
      <c r="B250" s="40"/>
      <c r="C250" s="40"/>
      <c r="D250" s="40"/>
      <c r="E250" s="40"/>
      <c r="F250" s="40"/>
      <c r="G250" s="40"/>
      <c r="H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</row>
    <row r="251" spans="1:74">
      <c r="A251" s="40"/>
      <c r="B251" s="40"/>
      <c r="C251" s="40"/>
      <c r="D251" s="40"/>
      <c r="E251" s="40"/>
      <c r="F251" s="40"/>
      <c r="G251" s="40"/>
      <c r="H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</row>
    <row r="252" spans="1:74">
      <c r="A252" s="40"/>
      <c r="B252" s="40"/>
      <c r="C252" s="40"/>
      <c r="D252" s="40"/>
      <c r="E252" s="40"/>
      <c r="F252" s="40"/>
      <c r="G252" s="40"/>
      <c r="H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</row>
    <row r="253" spans="1:74">
      <c r="A253" s="40"/>
      <c r="B253" s="40"/>
      <c r="C253" s="40"/>
      <c r="D253" s="40"/>
      <c r="E253" s="40"/>
      <c r="F253" s="40"/>
      <c r="G253" s="40"/>
      <c r="H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</row>
    <row r="254" spans="1:74">
      <c r="A254" s="40"/>
      <c r="B254" s="40"/>
      <c r="C254" s="40"/>
      <c r="D254" s="40"/>
      <c r="E254" s="40"/>
      <c r="F254" s="40"/>
      <c r="G254" s="40"/>
      <c r="H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</row>
    <row r="255" spans="1:74">
      <c r="A255" s="40"/>
      <c r="B255" s="40"/>
      <c r="C255" s="40"/>
      <c r="D255" s="40"/>
      <c r="E255" s="40"/>
      <c r="F255" s="40"/>
      <c r="G255" s="40"/>
      <c r="H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</row>
    <row r="256" spans="1:74">
      <c r="A256" s="40"/>
      <c r="B256" s="40"/>
      <c r="C256" s="40"/>
      <c r="D256" s="40"/>
      <c r="E256" s="40"/>
      <c r="F256" s="40"/>
      <c r="G256" s="40"/>
      <c r="H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</row>
    <row r="257" spans="1:74">
      <c r="A257" s="40"/>
      <c r="B257" s="40"/>
      <c r="C257" s="40"/>
      <c r="D257" s="40"/>
      <c r="E257" s="40"/>
      <c r="F257" s="40"/>
      <c r="G257" s="40"/>
      <c r="H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</row>
    <row r="258" spans="1:74">
      <c r="A258" s="40"/>
      <c r="B258" s="40"/>
      <c r="C258" s="40"/>
      <c r="D258" s="40"/>
      <c r="E258" s="40"/>
      <c r="F258" s="40"/>
      <c r="G258" s="40"/>
      <c r="H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</row>
    <row r="259" spans="1:74">
      <c r="A259" s="40"/>
      <c r="B259" s="40"/>
      <c r="C259" s="40"/>
      <c r="D259" s="40"/>
      <c r="E259" s="40"/>
      <c r="F259" s="40"/>
      <c r="G259" s="40"/>
      <c r="H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</row>
    <row r="260" spans="1:74">
      <c r="A260" s="40"/>
      <c r="B260" s="40"/>
      <c r="C260" s="40"/>
      <c r="D260" s="40"/>
      <c r="E260" s="40"/>
      <c r="F260" s="40"/>
      <c r="G260" s="40"/>
      <c r="H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</row>
    <row r="261" spans="1:74">
      <c r="A261" s="40"/>
      <c r="B261" s="40"/>
      <c r="C261" s="40"/>
      <c r="D261" s="40"/>
      <c r="E261" s="40"/>
      <c r="F261" s="40"/>
      <c r="G261" s="40"/>
      <c r="H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</row>
    <row r="262" spans="1:74">
      <c r="A262" s="40"/>
      <c r="B262" s="40"/>
      <c r="C262" s="40"/>
      <c r="D262" s="40"/>
      <c r="E262" s="40"/>
      <c r="F262" s="40"/>
      <c r="G262" s="40"/>
      <c r="H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</row>
    <row r="263" spans="1:74">
      <c r="A263" s="40"/>
      <c r="B263" s="40"/>
      <c r="C263" s="40"/>
      <c r="D263" s="40"/>
      <c r="E263" s="40"/>
      <c r="F263" s="40"/>
      <c r="G263" s="40"/>
      <c r="H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</row>
    <row r="264" spans="1:74">
      <c r="A264" s="40"/>
      <c r="B264" s="40"/>
      <c r="C264" s="40"/>
      <c r="D264" s="40"/>
      <c r="E264" s="40"/>
      <c r="F264" s="40"/>
      <c r="G264" s="40"/>
      <c r="H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</row>
    <row r="265" spans="1:74">
      <c r="A265" s="40"/>
      <c r="B265" s="40"/>
      <c r="C265" s="40"/>
      <c r="D265" s="40"/>
      <c r="E265" s="40"/>
      <c r="F265" s="40"/>
      <c r="G265" s="40"/>
      <c r="H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</row>
    <row r="266" spans="1:74">
      <c r="A266" s="40"/>
      <c r="B266" s="40"/>
      <c r="C266" s="40"/>
      <c r="D266" s="40"/>
      <c r="E266" s="40"/>
      <c r="F266" s="40"/>
      <c r="G266" s="40"/>
      <c r="H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</row>
    <row r="267" spans="1:74">
      <c r="A267" s="40"/>
      <c r="B267" s="40"/>
      <c r="C267" s="40"/>
      <c r="D267" s="40"/>
      <c r="E267" s="40"/>
      <c r="F267" s="40"/>
      <c r="G267" s="40"/>
      <c r="H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</row>
    <row r="268" spans="1:74">
      <c r="A268" s="40"/>
      <c r="B268" s="40"/>
      <c r="C268" s="40"/>
      <c r="D268" s="40"/>
      <c r="E268" s="40"/>
      <c r="F268" s="40"/>
      <c r="G268" s="40"/>
      <c r="H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</row>
    <row r="269" spans="1:74">
      <c r="A269" s="40"/>
      <c r="B269" s="40"/>
      <c r="C269" s="40"/>
      <c r="D269" s="40"/>
      <c r="E269" s="40"/>
      <c r="F269" s="40"/>
      <c r="G269" s="40"/>
      <c r="H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</row>
    <row r="270" spans="1:74">
      <c r="A270" s="40"/>
      <c r="B270" s="40"/>
      <c r="C270" s="40"/>
      <c r="D270" s="40"/>
      <c r="E270" s="40"/>
      <c r="F270" s="40"/>
      <c r="G270" s="40"/>
      <c r="H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</row>
    <row r="271" spans="1:74">
      <c r="A271" s="40"/>
      <c r="B271" s="40"/>
      <c r="C271" s="40"/>
      <c r="D271" s="40"/>
      <c r="E271" s="40"/>
      <c r="F271" s="40"/>
      <c r="G271" s="40"/>
      <c r="H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</row>
    <row r="272" spans="1:74">
      <c r="A272" s="40"/>
      <c r="B272" s="40"/>
      <c r="C272" s="40"/>
      <c r="D272" s="40"/>
      <c r="E272" s="40"/>
      <c r="F272" s="40"/>
      <c r="G272" s="40"/>
      <c r="H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</row>
    <row r="273" spans="1:74">
      <c r="A273" s="40"/>
      <c r="B273" s="40"/>
      <c r="C273" s="40"/>
      <c r="D273" s="40"/>
      <c r="E273" s="40"/>
      <c r="F273" s="40"/>
      <c r="G273" s="40"/>
      <c r="H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</row>
    <row r="274" spans="1:74">
      <c r="A274" s="40"/>
      <c r="B274" s="40"/>
      <c r="C274" s="40"/>
      <c r="D274" s="40"/>
      <c r="E274" s="40"/>
      <c r="F274" s="40"/>
      <c r="G274" s="40"/>
      <c r="H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</row>
    <row r="275" spans="1:74">
      <c r="A275" s="40"/>
      <c r="B275" s="40"/>
      <c r="C275" s="40"/>
      <c r="D275" s="40"/>
      <c r="E275" s="40"/>
      <c r="F275" s="40"/>
      <c r="G275" s="40"/>
      <c r="H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</row>
    <row r="276" spans="1:74">
      <c r="A276" s="40"/>
      <c r="B276" s="40"/>
      <c r="C276" s="40"/>
      <c r="D276" s="40"/>
      <c r="E276" s="40"/>
      <c r="F276" s="40"/>
      <c r="G276" s="40"/>
      <c r="H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</row>
    <row r="277" spans="1:74">
      <c r="A277" s="40"/>
      <c r="B277" s="40"/>
      <c r="C277" s="40"/>
      <c r="D277" s="40"/>
      <c r="E277" s="40"/>
      <c r="F277" s="40"/>
      <c r="G277" s="40"/>
      <c r="H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</row>
    <row r="278" spans="1:74">
      <c r="A278" s="40"/>
      <c r="B278" s="40"/>
      <c r="C278" s="40"/>
      <c r="D278" s="40"/>
      <c r="E278" s="40"/>
      <c r="F278" s="40"/>
      <c r="G278" s="40"/>
      <c r="H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</row>
    <row r="279" spans="1:74">
      <c r="A279" s="40"/>
      <c r="B279" s="40"/>
      <c r="C279" s="40"/>
      <c r="D279" s="40"/>
      <c r="E279" s="40"/>
      <c r="F279" s="40"/>
      <c r="G279" s="40"/>
      <c r="H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</row>
    <row r="280" spans="1:74">
      <c r="A280" s="40"/>
      <c r="B280" s="40"/>
      <c r="C280" s="40"/>
      <c r="D280" s="40"/>
      <c r="E280" s="40"/>
      <c r="F280" s="40"/>
      <c r="G280" s="40"/>
      <c r="H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</row>
    <row r="281" spans="1:74">
      <c r="A281" s="40"/>
      <c r="B281" s="40"/>
      <c r="C281" s="40"/>
      <c r="D281" s="40"/>
      <c r="E281" s="40"/>
      <c r="F281" s="40"/>
      <c r="G281" s="40"/>
      <c r="H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</row>
    <row r="282" spans="1:74">
      <c r="A282" s="40"/>
      <c r="B282" s="40"/>
      <c r="C282" s="40"/>
      <c r="D282" s="40"/>
      <c r="E282" s="40"/>
      <c r="F282" s="40"/>
      <c r="G282" s="40"/>
      <c r="H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</row>
    <row r="283" spans="1:74">
      <c r="A283" s="40"/>
      <c r="B283" s="40"/>
      <c r="C283" s="40"/>
      <c r="D283" s="40"/>
      <c r="E283" s="40"/>
      <c r="F283" s="40"/>
      <c r="G283" s="40"/>
      <c r="H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</row>
    <row r="284" spans="1:74">
      <c r="A284" s="40"/>
      <c r="B284" s="40"/>
      <c r="C284" s="40"/>
      <c r="D284" s="40"/>
      <c r="E284" s="40"/>
      <c r="F284" s="40"/>
      <c r="G284" s="40"/>
      <c r="H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</row>
    <row r="285" spans="1:74">
      <c r="A285" s="40"/>
      <c r="B285" s="40"/>
      <c r="C285" s="40"/>
      <c r="D285" s="40"/>
      <c r="E285" s="40"/>
      <c r="F285" s="40"/>
      <c r="G285" s="40"/>
      <c r="H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</row>
    <row r="286" spans="1:74">
      <c r="A286" s="40"/>
      <c r="B286" s="40"/>
      <c r="C286" s="40"/>
      <c r="D286" s="40"/>
      <c r="E286" s="40"/>
      <c r="F286" s="40"/>
      <c r="G286" s="40"/>
      <c r="H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</row>
    <row r="287" spans="1:74">
      <c r="A287" s="40"/>
      <c r="B287" s="40"/>
      <c r="C287" s="40"/>
      <c r="D287" s="40"/>
      <c r="E287" s="40"/>
      <c r="F287" s="40"/>
      <c r="G287" s="40"/>
      <c r="H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</row>
    <row r="288" spans="1:74">
      <c r="A288" s="40"/>
      <c r="B288" s="40"/>
      <c r="C288" s="40"/>
      <c r="D288" s="40"/>
      <c r="E288" s="40"/>
      <c r="F288" s="40"/>
      <c r="G288" s="40"/>
      <c r="H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</row>
    <row r="289" spans="1:74">
      <c r="A289" s="40"/>
      <c r="B289" s="40"/>
      <c r="C289" s="40"/>
      <c r="D289" s="40"/>
      <c r="E289" s="40"/>
      <c r="F289" s="40"/>
      <c r="G289" s="40"/>
      <c r="H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</row>
    <row r="290" spans="1:74">
      <c r="A290" s="40"/>
      <c r="B290" s="40"/>
      <c r="C290" s="40"/>
      <c r="D290" s="40"/>
      <c r="E290" s="40"/>
      <c r="F290" s="40"/>
      <c r="G290" s="40"/>
      <c r="H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</row>
    <row r="291" spans="1:74">
      <c r="A291" s="40"/>
      <c r="B291" s="40"/>
      <c r="C291" s="40"/>
      <c r="D291" s="40"/>
      <c r="E291" s="40"/>
      <c r="F291" s="40"/>
      <c r="G291" s="40"/>
      <c r="H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</row>
    <row r="292" spans="1:74">
      <c r="A292" s="40"/>
      <c r="B292" s="40"/>
      <c r="C292" s="40"/>
      <c r="D292" s="40"/>
      <c r="E292" s="40"/>
      <c r="F292" s="40"/>
      <c r="G292" s="40"/>
      <c r="H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</row>
    <row r="293" spans="1:74">
      <c r="A293" s="40"/>
      <c r="B293" s="40"/>
      <c r="C293" s="40"/>
      <c r="D293" s="40"/>
      <c r="E293" s="40"/>
      <c r="F293" s="40"/>
      <c r="G293" s="40"/>
      <c r="H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</row>
    <row r="294" spans="1:74">
      <c r="A294" s="40"/>
      <c r="B294" s="40"/>
      <c r="C294" s="40"/>
      <c r="D294" s="40"/>
      <c r="E294" s="40"/>
      <c r="F294" s="40"/>
      <c r="G294" s="40"/>
      <c r="H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</row>
    <row r="295" spans="1:74">
      <c r="A295" s="40"/>
      <c r="B295" s="40"/>
      <c r="C295" s="40"/>
      <c r="D295" s="40"/>
      <c r="E295" s="40"/>
      <c r="F295" s="40"/>
      <c r="G295" s="40"/>
      <c r="H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</row>
    <row r="296" spans="1:74">
      <c r="A296" s="40"/>
      <c r="B296" s="40"/>
      <c r="C296" s="40"/>
      <c r="D296" s="40"/>
      <c r="E296" s="40"/>
      <c r="F296" s="40"/>
      <c r="G296" s="40"/>
      <c r="H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</row>
    <row r="297" spans="1:74">
      <c r="A297" s="40"/>
      <c r="B297" s="40"/>
      <c r="C297" s="40"/>
      <c r="D297" s="40"/>
      <c r="E297" s="40"/>
      <c r="F297" s="40"/>
      <c r="G297" s="40"/>
      <c r="H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</row>
    <row r="298" spans="1:74">
      <c r="A298" s="40"/>
      <c r="B298" s="40"/>
      <c r="C298" s="40"/>
      <c r="D298" s="40"/>
      <c r="E298" s="40"/>
      <c r="F298" s="40"/>
      <c r="G298" s="40"/>
      <c r="H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</row>
    <row r="299" spans="1:74">
      <c r="A299" s="40"/>
      <c r="B299" s="40"/>
      <c r="C299" s="40"/>
      <c r="D299" s="40"/>
      <c r="E299" s="40"/>
      <c r="F299" s="40"/>
      <c r="G299" s="40"/>
      <c r="H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</row>
    <row r="300" spans="1:74">
      <c r="A300" s="40"/>
      <c r="B300" s="40"/>
      <c r="C300" s="40"/>
      <c r="D300" s="40"/>
      <c r="E300" s="40"/>
      <c r="F300" s="40"/>
      <c r="G300" s="40"/>
      <c r="H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</row>
    <row r="301" spans="1:74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</row>
    <row r="302" spans="1:74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</row>
    <row r="303" spans="1:74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</row>
    <row r="304" spans="1:7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</row>
    <row r="305" spans="1:74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</row>
    <row r="306" spans="1:74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</row>
    <row r="307" spans="1:74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</row>
    <row r="308" spans="1:74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</row>
    <row r="309" spans="1:74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</row>
    <row r="310" spans="1:74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</row>
    <row r="311" spans="1:74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</row>
    <row r="312" spans="1:74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</row>
    <row r="313" spans="1:74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</row>
    <row r="314" spans="1:7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</row>
    <row r="315" spans="1:74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</row>
    <row r="316" spans="1:74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</row>
    <row r="317" spans="1:74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</row>
    <row r="318" spans="1:74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</row>
    <row r="319" spans="1:74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</row>
    <row r="320" spans="1:74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</row>
    <row r="321" spans="1:74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</row>
    <row r="322" spans="1:74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</row>
    <row r="323" spans="1:74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</row>
    <row r="324" spans="1:7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</row>
    <row r="325" spans="1:74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</row>
    <row r="326" spans="1:74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</row>
    <row r="327" spans="1:74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</row>
    <row r="328" spans="1:74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</row>
    <row r="329" spans="1:74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</row>
    <row r="330" spans="1:74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</row>
    <row r="331" spans="1:74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</row>
    <row r="332" spans="1:74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</row>
    <row r="333" spans="1:74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</row>
    <row r="334" spans="1:7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</row>
    <row r="335" spans="1:74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</row>
    <row r="336" spans="1:74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</row>
    <row r="337" spans="1:74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</row>
    <row r="338" spans="1:74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</row>
    <row r="339" spans="1:74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</row>
    <row r="340" spans="1:74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</row>
    <row r="341" spans="1:74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</row>
    <row r="342" spans="1:74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</row>
    <row r="343" spans="1:74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</row>
    <row r="344" spans="1:7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</row>
    <row r="345" spans="1:74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</row>
    <row r="346" spans="1:74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</row>
    <row r="347" spans="1:74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</row>
    <row r="348" spans="1:74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</row>
    <row r="349" spans="1:74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</row>
    <row r="350" spans="1:74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</row>
    <row r="351" spans="1:74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</row>
    <row r="352" spans="1:74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</row>
    <row r="353" spans="1:74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</row>
    <row r="354" spans="1:7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</row>
    <row r="355" spans="1:74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</row>
    <row r="356" spans="1:74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</row>
    <row r="357" spans="1:74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</row>
    <row r="358" spans="1:74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</row>
    <row r="359" spans="1:74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</row>
    <row r="360" spans="1:74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</row>
    <row r="361" spans="1:74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</row>
    <row r="362" spans="1:74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</row>
    <row r="363" spans="1:74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</row>
    <row r="364" spans="1:7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</row>
    <row r="365" spans="1:74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</row>
    <row r="366" spans="1:74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</row>
    <row r="367" spans="1:74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</row>
    <row r="368" spans="1:74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</row>
    <row r="369" spans="1:74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</row>
    <row r="370" spans="1:74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</row>
    <row r="371" spans="1:74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</row>
    <row r="372" spans="1:74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</row>
    <row r="373" spans="1:74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</row>
    <row r="374" spans="1: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</row>
    <row r="375" spans="1:74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</row>
    <row r="376" spans="1:74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</row>
    <row r="377" spans="1:74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</row>
    <row r="378" spans="1:74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</row>
    <row r="379" spans="1:74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</row>
    <row r="380" spans="1:74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</row>
    <row r="381" spans="1:74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</row>
    <row r="382" spans="1:74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</row>
    <row r="383" spans="1:74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</row>
    <row r="384" spans="1:7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</row>
    <row r="385" spans="1:74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</row>
    <row r="386" spans="1:74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</row>
    <row r="387" spans="1:74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</row>
    <row r="388" spans="1:74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</row>
    <row r="389" spans="1:74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</row>
    <row r="390" spans="1:74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</row>
    <row r="391" spans="1:74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</row>
    <row r="392" spans="1:74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</row>
    <row r="393" spans="1:74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</row>
    <row r="394" spans="1:7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</row>
    <row r="395" spans="1:74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</row>
    <row r="396" spans="1:74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</row>
    <row r="397" spans="1:74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</row>
    <row r="398" spans="1:74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</row>
    <row r="399" spans="1:74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</row>
    <row r="400" spans="1:74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</row>
    <row r="401" spans="1:74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</row>
    <row r="402" spans="1:74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</row>
    <row r="403" spans="1:74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</row>
    <row r="404" spans="1:7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</row>
    <row r="405" spans="1:74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</row>
    <row r="406" spans="1:74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</row>
    <row r="407" spans="1:74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</row>
    <row r="408" spans="1:74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</row>
    <row r="409" spans="1:74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</row>
    <row r="410" spans="1:74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</row>
    <row r="411" spans="1:74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</row>
    <row r="412" spans="1:74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</row>
    <row r="413" spans="1:74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</row>
    <row r="414" spans="1:7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</row>
    <row r="415" spans="1:74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</row>
    <row r="416" spans="1:74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</row>
    <row r="417" spans="1:74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</row>
    <row r="418" spans="1:74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</row>
    <row r="419" spans="1:74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</row>
    <row r="420" spans="1:74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</row>
    <row r="421" spans="1:74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</row>
    <row r="422" spans="1:74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</row>
    <row r="423" spans="1:74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</row>
    <row r="424" spans="1:7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</row>
    <row r="425" spans="1:74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</row>
    <row r="426" spans="1:74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</row>
    <row r="427" spans="1:74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</row>
    <row r="428" spans="1:74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</row>
    <row r="429" spans="1:74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</row>
    <row r="430" spans="1:74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</row>
    <row r="431" spans="1:74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</row>
    <row r="432" spans="1:74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</row>
    <row r="433" spans="1:74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</row>
    <row r="434" spans="1:7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</row>
    <row r="435" spans="1:74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</row>
    <row r="436" spans="1:74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</row>
    <row r="437" spans="1:74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</row>
    <row r="438" spans="1:74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</row>
    <row r="439" spans="1:74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</row>
    <row r="440" spans="1:74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</row>
    <row r="441" spans="1:74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</row>
    <row r="442" spans="1:74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</row>
    <row r="443" spans="1:74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</row>
    <row r="444" spans="1:7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</row>
    <row r="445" spans="1:74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</row>
    <row r="446" spans="1:74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</row>
    <row r="447" spans="1:74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</row>
    <row r="448" spans="1:74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</row>
    <row r="449" spans="1:74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</row>
    <row r="450" spans="1:74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</row>
    <row r="451" spans="1:74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</row>
    <row r="452" spans="1:74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</row>
    <row r="453" spans="1:74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</row>
    <row r="454" spans="1:7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</row>
    <row r="455" spans="1:74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</row>
    <row r="456" spans="1:74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</row>
    <row r="457" spans="1:74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</row>
    <row r="458" spans="1:74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</row>
    <row r="459" spans="1:74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</row>
    <row r="460" spans="1:74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</row>
    <row r="461" spans="1:74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</row>
    <row r="462" spans="1:74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</row>
    <row r="463" spans="1:74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</row>
    <row r="464" spans="1:7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</row>
    <row r="465" spans="1:74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</row>
    <row r="466" spans="1:74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</row>
    <row r="467" spans="1:74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</row>
    <row r="468" spans="1:74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</row>
    <row r="469" spans="1:74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</row>
    <row r="470" spans="1:74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</row>
    <row r="471" spans="1:74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</row>
    <row r="472" spans="1:74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</row>
    <row r="473" spans="1:74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</row>
    <row r="474" spans="1: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</row>
    <row r="475" spans="1:74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</row>
    <row r="476" spans="1:74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</row>
    <row r="477" spans="1:74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</row>
    <row r="478" spans="1:74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</row>
    <row r="479" spans="1:74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</row>
    <row r="480" spans="1:74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</row>
    <row r="481" spans="1:74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</row>
    <row r="482" spans="1:74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</row>
    <row r="483" spans="1:74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</row>
    <row r="484" spans="1:7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</row>
    <row r="485" spans="1:74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</row>
    <row r="486" spans="1:74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</row>
    <row r="487" spans="1:74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</row>
    <row r="488" spans="1:74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</row>
    <row r="489" spans="1:74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</row>
    <row r="490" spans="1:74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</row>
    <row r="491" spans="1:74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</row>
    <row r="492" spans="1:74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</row>
    <row r="493" spans="1:74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</row>
    <row r="494" spans="1:7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</row>
    <row r="495" spans="1:74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</row>
    <row r="496" spans="1:74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</row>
    <row r="497" spans="1:74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</row>
    <row r="498" spans="1:74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</row>
    <row r="499" spans="1:74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</row>
    <row r="500" spans="1:74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</row>
    <row r="501" spans="1:74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</row>
    <row r="502" spans="1:74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</row>
    <row r="503" spans="1:74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</row>
    <row r="504" spans="1:7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</row>
    <row r="505" spans="1:74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</row>
    <row r="506" spans="1:74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</row>
    <row r="507" spans="1:74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</row>
    <row r="508" spans="1:74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</row>
    <row r="509" spans="1:74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</row>
    <row r="510" spans="1:74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</row>
    <row r="511" spans="1:74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</row>
    <row r="512" spans="1:74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</row>
    <row r="513" spans="1:74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</row>
    <row r="514" spans="1:7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</row>
    <row r="515" spans="1:74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</row>
    <row r="516" spans="1:74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</row>
    <row r="517" spans="1:74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</row>
    <row r="518" spans="1:74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</row>
    <row r="519" spans="1:74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</row>
    <row r="520" spans="1:74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</row>
    <row r="521" spans="1:74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</row>
    <row r="522" spans="1:74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</row>
    <row r="523" spans="1:74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</row>
    <row r="524" spans="1:7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</row>
    <row r="525" spans="1:74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</row>
    <row r="526" spans="1:74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</row>
    <row r="527" spans="1:74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</row>
    <row r="528" spans="1:74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</row>
    <row r="529" spans="1:74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</row>
    <row r="530" spans="1:74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</row>
    <row r="531" spans="1:74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</row>
    <row r="532" spans="1:74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</row>
    <row r="533" spans="1:74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</row>
    <row r="534" spans="1:7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</row>
    <row r="535" spans="1:74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</row>
    <row r="536" spans="1:74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</row>
    <row r="537" spans="1:74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</row>
    <row r="538" spans="1:74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</row>
    <row r="539" spans="1:74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</row>
    <row r="540" spans="1:74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</row>
    <row r="541" spans="1:74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</row>
    <row r="542" spans="1:74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</row>
    <row r="543" spans="1:74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</row>
    <row r="544" spans="1:7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</row>
    <row r="545" spans="1:74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</row>
    <row r="546" spans="1:74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</row>
    <row r="547" spans="1:74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</row>
    <row r="548" spans="1:74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</row>
    <row r="549" spans="1:74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</row>
    <row r="550" spans="1:74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</row>
    <row r="551" spans="1:74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</row>
    <row r="552" spans="1:74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</row>
    <row r="553" spans="1:74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</row>
    <row r="554" spans="1:7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</row>
    <row r="555" spans="1:74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</row>
    <row r="556" spans="1:74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</row>
    <row r="557" spans="1:74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</row>
    <row r="558" spans="1:74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</row>
    <row r="559" spans="1:74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</row>
    <row r="560" spans="1:74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</row>
    <row r="561" spans="1:74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</row>
    <row r="562" spans="1:74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</row>
    <row r="563" spans="1:74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</row>
    <row r="564" spans="1:7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</row>
    <row r="565" spans="1:74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</row>
    <row r="566" spans="1:74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</row>
    <row r="567" spans="1:74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</row>
    <row r="568" spans="1:74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</row>
    <row r="569" spans="1:74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</row>
    <row r="570" spans="1:74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</row>
    <row r="571" spans="1:74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</row>
    <row r="572" spans="1:74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</row>
    <row r="573" spans="1:74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</row>
    <row r="574" spans="1: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</row>
    <row r="575" spans="1:74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</row>
    <row r="576" spans="1:74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</row>
    <row r="577" spans="1:74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</row>
    <row r="578" spans="1:74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</row>
    <row r="579" spans="1:74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</row>
    <row r="580" spans="1:74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</row>
    <row r="581" spans="1:74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</row>
    <row r="582" spans="1:74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</row>
    <row r="583" spans="1:74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</row>
    <row r="584" spans="1:7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</row>
    <row r="585" spans="1:74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</row>
    <row r="586" spans="1:74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</row>
    <row r="587" spans="1:74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</row>
    <row r="588" spans="1:74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</row>
    <row r="589" spans="1:74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</row>
    <row r="590" spans="1:74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</row>
    <row r="591" spans="1:74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</row>
    <row r="592" spans="1:74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</row>
    <row r="593" spans="1:74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</row>
    <row r="594" spans="1:7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</row>
    <row r="595" spans="1:74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</row>
    <row r="596" spans="1:74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</row>
    <row r="597" spans="1:74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</row>
    <row r="598" spans="1:74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</row>
    <row r="599" spans="1:74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</row>
    <row r="600" spans="1:74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</row>
    <row r="601" spans="1:74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</row>
    <row r="602" spans="1:74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</row>
    <row r="603" spans="1:74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</row>
    <row r="604" spans="1:7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</row>
    <row r="605" spans="1:74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</row>
    <row r="606" spans="1:74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</row>
    <row r="607" spans="1:74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</row>
    <row r="608" spans="1:74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</row>
    <row r="609" spans="1:74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</row>
    <row r="610" spans="1:74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</row>
    <row r="611" spans="1:74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</row>
    <row r="612" spans="1:74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</row>
    <row r="613" spans="1:74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</row>
    <row r="614" spans="1:7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</row>
    <row r="615" spans="1:74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</row>
    <row r="616" spans="1:74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</row>
    <row r="617" spans="1:74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</row>
    <row r="618" spans="1:74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</row>
    <row r="619" spans="1:74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</row>
    <row r="620" spans="1:74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</row>
    <row r="621" spans="1:74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</row>
    <row r="622" spans="1:74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</row>
    <row r="623" spans="1:74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</row>
    <row r="624" spans="1:7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</row>
    <row r="625" spans="1:74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</row>
    <row r="626" spans="1:74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</row>
    <row r="627" spans="1:74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</row>
    <row r="628" spans="1:74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</row>
    <row r="629" spans="1:74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</row>
    <row r="630" spans="1:74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</row>
    <row r="631" spans="1:74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</row>
    <row r="632" spans="1:74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</row>
    <row r="633" spans="1:74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</row>
    <row r="634" spans="1:7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</row>
    <row r="635" spans="1:74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</row>
    <row r="636" spans="1:74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</row>
    <row r="637" spans="1:74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</row>
    <row r="638" spans="1:74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</row>
    <row r="639" spans="1:74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</row>
    <row r="640" spans="1:74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</row>
    <row r="641" spans="1:74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</row>
    <row r="642" spans="1:74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</row>
    <row r="643" spans="1:74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</row>
    <row r="644" spans="1:7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</row>
    <row r="645" spans="1:74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</row>
    <row r="646" spans="1:74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</row>
    <row r="647" spans="1:74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</row>
    <row r="648" spans="1:74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</row>
    <row r="649" spans="1:74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</row>
    <row r="650" spans="1:74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</row>
    <row r="651" spans="1:74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</row>
    <row r="652" spans="1:74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</row>
    <row r="653" spans="1:74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</row>
    <row r="654" spans="1:7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</row>
    <row r="655" spans="1:74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</row>
    <row r="656" spans="1:74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</row>
    <row r="657" spans="1:74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</row>
    <row r="658" spans="1:74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</row>
    <row r="659" spans="1:74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</row>
    <row r="660" spans="1:74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</row>
    <row r="661" spans="1:74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</row>
    <row r="662" spans="1:74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</row>
    <row r="663" spans="1:74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</row>
    <row r="664" spans="1:7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</row>
    <row r="665" spans="1:74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</row>
    <row r="666" spans="1:74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</row>
    <row r="667" spans="1:74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</row>
    <row r="668" spans="1:74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</row>
    <row r="669" spans="1:74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</row>
    <row r="670" spans="1:74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</row>
    <row r="671" spans="1:74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</row>
    <row r="672" spans="1:74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</row>
    <row r="673" spans="1:74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</row>
    <row r="674" spans="1: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</row>
    <row r="675" spans="1:74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</row>
    <row r="676" spans="1:74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</row>
    <row r="677" spans="1:74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</row>
    <row r="678" spans="1:74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</row>
    <row r="679" spans="1:74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</row>
    <row r="680" spans="1:74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</row>
    <row r="681" spans="1:74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</row>
    <row r="682" spans="1:74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</row>
    <row r="683" spans="1:74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</row>
    <row r="684" spans="1:7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</row>
    <row r="685" spans="1:74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</row>
    <row r="686" spans="1:74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</row>
    <row r="687" spans="1:74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</row>
    <row r="688" spans="1:74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</row>
    <row r="689" spans="1:74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</row>
    <row r="690" spans="1:74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</row>
    <row r="691" spans="1:74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</row>
    <row r="692" spans="1:74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</row>
    <row r="693" spans="1:74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</row>
    <row r="694" spans="1:7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</row>
    <row r="695" spans="1:74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</row>
    <row r="696" spans="1:74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</row>
    <row r="697" spans="1:74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</row>
    <row r="698" spans="1:74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</row>
    <row r="699" spans="1:74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</row>
    <row r="700" spans="1:74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</row>
    <row r="701" spans="1:74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</row>
    <row r="702" spans="1:74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</row>
    <row r="703" spans="1:74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</row>
    <row r="704" spans="1:7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</row>
    <row r="705" spans="1:74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</row>
    <row r="706" spans="1:74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</row>
    <row r="707" spans="1:74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</row>
    <row r="708" spans="1:74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</row>
    <row r="709" spans="1:74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</row>
    <row r="710" spans="1:74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</row>
    <row r="711" spans="1:74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</row>
    <row r="712" spans="1:74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</row>
    <row r="713" spans="1:74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</row>
    <row r="714" spans="1:7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</row>
    <row r="715" spans="1:74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</row>
    <row r="716" spans="1:74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</row>
    <row r="717" spans="1:74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</row>
    <row r="718" spans="1:74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</row>
    <row r="719" spans="1:74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</row>
    <row r="720" spans="1:74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</row>
    <row r="721" spans="1:74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</row>
    <row r="722" spans="1:74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</row>
    <row r="723" spans="1:74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</row>
    <row r="724" spans="1:7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</row>
    <row r="725" spans="1:74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</row>
    <row r="726" spans="1:74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</row>
    <row r="727" spans="1:74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</row>
    <row r="728" spans="1:74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</row>
    <row r="729" spans="1:74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</row>
    <row r="730" spans="1:74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</row>
    <row r="731" spans="1:74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</row>
    <row r="732" spans="1:74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</row>
    <row r="733" spans="1:74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</row>
    <row r="734" spans="1:7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</row>
    <row r="735" spans="1:74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</row>
    <row r="736" spans="1:74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</row>
    <row r="737" spans="1:74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</row>
    <row r="738" spans="1:74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</row>
    <row r="739" spans="1:74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</row>
    <row r="740" spans="1:74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</row>
    <row r="741" spans="1:74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</row>
    <row r="742" spans="1:74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</row>
    <row r="743" spans="1:74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</row>
    <row r="744" spans="1:7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</row>
    <row r="745" spans="1:74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</row>
    <row r="746" spans="1:74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</row>
    <row r="747" spans="1:74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</row>
    <row r="748" spans="1:74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</row>
    <row r="749" spans="1:74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</row>
    <row r="750" spans="1:74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</row>
    <row r="751" spans="1:74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</row>
    <row r="752" spans="1:74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</row>
    <row r="753" spans="1:74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</row>
    <row r="754" spans="1:7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</row>
    <row r="755" spans="1:74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</row>
    <row r="756" spans="1:74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</row>
    <row r="757" spans="1:74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</row>
    <row r="758" spans="1:74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</row>
    <row r="759" spans="1:74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</row>
    <row r="760" spans="1:74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</row>
    <row r="761" spans="1:74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</row>
    <row r="762" spans="1:74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</row>
    <row r="763" spans="1:74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</row>
    <row r="764" spans="1:7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</row>
    <row r="765" spans="1:74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</row>
    <row r="766" spans="1:74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</row>
    <row r="767" spans="1:74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</row>
    <row r="768" spans="1:74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</row>
    <row r="769" spans="1:74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</row>
    <row r="770" spans="1:74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</row>
    <row r="771" spans="1:74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</row>
    <row r="772" spans="1:74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</row>
    <row r="773" spans="1:74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</row>
    <row r="774" spans="1: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</row>
    <row r="775" spans="1:74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</row>
    <row r="776" spans="1:74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</row>
    <row r="777" spans="1:74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</row>
    <row r="778" spans="1:74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</row>
    <row r="779" spans="1:74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</row>
    <row r="780" spans="1:74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</row>
    <row r="781" spans="1:74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</row>
    <row r="782" spans="1:74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</row>
    <row r="783" spans="1:74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</row>
    <row r="784" spans="1:7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</row>
    <row r="785" spans="1:74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</row>
    <row r="786" spans="1:74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</row>
    <row r="787" spans="1:74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</row>
    <row r="788" spans="1:74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</row>
    <row r="789" spans="1:74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</row>
    <row r="790" spans="1:74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</row>
    <row r="791" spans="1:74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</row>
    <row r="792" spans="1:74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</row>
    <row r="793" spans="1:74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</row>
    <row r="794" spans="1:7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</row>
    <row r="795" spans="1:74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</row>
    <row r="796" spans="1:74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</row>
    <row r="797" spans="1:74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</row>
    <row r="798" spans="1:74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</row>
    <row r="799" spans="1:74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</row>
    <row r="800" spans="1:74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</row>
    <row r="801" spans="1:74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</row>
    <row r="802" spans="1:74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</row>
    <row r="803" spans="1:74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</row>
    <row r="804" spans="1:7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</row>
    <row r="805" spans="1:74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</row>
    <row r="806" spans="1:74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</row>
    <row r="807" spans="1:74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</row>
    <row r="808" spans="1:74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</row>
    <row r="809" spans="1:74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</row>
    <row r="810" spans="1:74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</row>
    <row r="811" spans="1:74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</row>
    <row r="812" spans="1:74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</row>
    <row r="813" spans="1:74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</row>
    <row r="814" spans="1:7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</row>
    <row r="815" spans="1:74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</row>
    <row r="816" spans="1:74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</row>
    <row r="817" spans="1:74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</row>
    <row r="818" spans="1:74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</row>
    <row r="819" spans="1:74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</row>
    <row r="820" spans="1:74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</row>
    <row r="821" spans="1:74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</row>
    <row r="822" spans="1:74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</row>
    <row r="823" spans="1:74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</row>
    <row r="824" spans="1:7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</row>
    <row r="825" spans="1:74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</row>
    <row r="826" spans="1:74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</row>
    <row r="827" spans="1:74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</row>
    <row r="828" spans="1:74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</row>
    <row r="829" spans="1:74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</row>
    <row r="830" spans="1:74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</row>
    <row r="831" spans="1:74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</row>
    <row r="832" spans="1:74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</row>
    <row r="833" spans="1:74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</row>
    <row r="834" spans="1:7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</row>
    <row r="835" spans="1:74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</row>
    <row r="836" spans="1:74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</row>
    <row r="837" spans="1:74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</row>
    <row r="838" spans="1:74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</row>
    <row r="839" spans="1:74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</row>
    <row r="840" spans="1:74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</row>
    <row r="841" spans="1:74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</row>
    <row r="842" spans="1:74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</row>
    <row r="843" spans="1:74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</row>
    <row r="844" spans="1:7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</row>
    <row r="845" spans="1:74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</row>
    <row r="846" spans="1:74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</row>
    <row r="847" spans="1:74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</row>
    <row r="848" spans="1:74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</row>
    <row r="849" spans="1:74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</row>
    <row r="850" spans="1:74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</row>
    <row r="851" spans="1:74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</row>
    <row r="852" spans="1:74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</row>
    <row r="853" spans="1:74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</row>
    <row r="854" spans="1:7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</row>
    <row r="855" spans="1:74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</row>
    <row r="856" spans="1:74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</row>
    <row r="857" spans="1:74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</row>
    <row r="858" spans="1:74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</row>
    <row r="859" spans="1:74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</row>
    <row r="860" spans="1:74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</row>
    <row r="861" spans="1:74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</row>
    <row r="862" spans="1:74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</row>
    <row r="863" spans="1:74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</row>
    <row r="864" spans="1:7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</row>
    <row r="865" spans="1:74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</row>
    <row r="866" spans="1:74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</row>
    <row r="867" spans="1:74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</row>
    <row r="868" spans="1:74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</row>
    <row r="869" spans="1:74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</row>
    <row r="870" spans="1:74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</row>
    <row r="871" spans="1:74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</row>
    <row r="872" spans="1:74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</row>
    <row r="873" spans="1:74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</row>
    <row r="874" spans="1: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</row>
    <row r="875" spans="1:74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</row>
    <row r="876" spans="1:74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</row>
    <row r="877" spans="1:74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</row>
    <row r="878" spans="1:74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</row>
    <row r="879" spans="1:74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</row>
    <row r="880" spans="1:74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</row>
    <row r="881" spans="1:74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</row>
    <row r="882" spans="1:74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</row>
    <row r="883" spans="1:74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</row>
    <row r="884" spans="1:7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</row>
    <row r="885" spans="1:74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</row>
    <row r="886" spans="1:74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</row>
    <row r="887" spans="1:74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</row>
    <row r="888" spans="1:74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</row>
    <row r="889" spans="1:74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</row>
    <row r="890" spans="1:74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</row>
    <row r="891" spans="1:74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</row>
    <row r="892" spans="1:74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</row>
    <row r="893" spans="1:74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</row>
    <row r="894" spans="1:7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</row>
    <row r="895" spans="1:74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</row>
    <row r="896" spans="1:74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</row>
    <row r="897" spans="1:74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</row>
    <row r="898" spans="1:74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</row>
    <row r="899" spans="1:74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</row>
    <row r="900" spans="1:74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</row>
    <row r="901" spans="1:74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</row>
    <row r="902" spans="1:74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</row>
    <row r="903" spans="1:74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</row>
    <row r="904" spans="1:7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</row>
    <row r="905" spans="1:74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</row>
    <row r="906" spans="1:74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</row>
    <row r="907" spans="1:74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</row>
    <row r="908" spans="1:74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</row>
    <row r="909" spans="1:74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</row>
    <row r="910" spans="1:74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</row>
    <row r="911" spans="1:74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</row>
    <row r="912" spans="1:74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</row>
    <row r="913" spans="1:74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</row>
    <row r="914" spans="1:7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</row>
    <row r="915" spans="1:74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</row>
    <row r="916" spans="1:74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</row>
    <row r="917" spans="1:74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</row>
    <row r="918" spans="1:74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</row>
    <row r="919" spans="1:74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</row>
    <row r="920" spans="1:74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</row>
    <row r="921" spans="1:74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</row>
    <row r="922" spans="1:74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</row>
    <row r="923" spans="1:74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</row>
    <row r="924" spans="1:7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</row>
    <row r="925" spans="1:74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</row>
    <row r="926" spans="1:74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</row>
    <row r="927" spans="1:74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</row>
    <row r="928" spans="1:74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</row>
    <row r="929" spans="1:74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</row>
    <row r="930" spans="1:74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</row>
    <row r="931" spans="1:74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</row>
    <row r="932" spans="1:74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</row>
    <row r="933" spans="1:74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</row>
    <row r="934" spans="1:7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</row>
    <row r="935" spans="1:74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</row>
    <row r="936" spans="1:74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</row>
    <row r="937" spans="1:74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</row>
    <row r="938" spans="1:74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</row>
    <row r="939" spans="1:74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</row>
    <row r="940" spans="1:74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</row>
    <row r="941" spans="1:74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</row>
    <row r="942" spans="1:74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</row>
    <row r="943" spans="1:74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</row>
    <row r="944" spans="1:7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</row>
    <row r="945" spans="1:74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</row>
    <row r="946" spans="1:74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</row>
    <row r="947" spans="1:74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</row>
    <row r="948" spans="1:74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</row>
    <row r="949" spans="1:74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</row>
    <row r="950" spans="1:74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</row>
    <row r="951" spans="1:74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</row>
    <row r="952" spans="1:74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</row>
    <row r="953" spans="1:74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</row>
    <row r="954" spans="1:7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</row>
    <row r="955" spans="1:74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</row>
    <row r="956" spans="1:74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</row>
    <row r="957" spans="1:74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</row>
    <row r="958" spans="1:74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</row>
    <row r="959" spans="1:74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</row>
    <row r="960" spans="1:74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</row>
    <row r="961" spans="1:74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</row>
    <row r="962" spans="1:74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</row>
    <row r="963" spans="1:74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</row>
    <row r="964" spans="1:7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</row>
    <row r="965" spans="1:74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</row>
    <row r="966" spans="1:74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</row>
    <row r="967" spans="1:74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</row>
    <row r="968" spans="1:74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</row>
    <row r="969" spans="1:74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</row>
    <row r="970" spans="1:74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</row>
    <row r="971" spans="1:74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</row>
    <row r="972" spans="1:74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</row>
    <row r="973" spans="1:74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</row>
    <row r="974" spans="1: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</row>
    <row r="975" spans="1:74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</row>
    <row r="976" spans="1:74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</row>
    <row r="977" spans="1:74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</row>
    <row r="978" spans="1:74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</row>
    <row r="979" spans="1:74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</row>
    <row r="980" spans="1:74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</row>
    <row r="981" spans="1:74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</row>
    <row r="982" spans="1:74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</row>
    <row r="983" spans="1:74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</row>
    <row r="984" spans="1:7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</row>
    <row r="985" spans="1:74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</row>
    <row r="986" spans="1:74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</row>
    <row r="987" spans="1:74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</row>
    <row r="988" spans="1:74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</row>
    <row r="989" spans="1:74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</row>
    <row r="990" spans="1:74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</row>
    <row r="991" spans="1:74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</row>
    <row r="992" spans="1:74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</row>
    <row r="993" spans="1:74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</row>
    <row r="994" spans="1:7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</row>
    <row r="995" spans="1:74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</row>
    <row r="996" spans="1:74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</row>
    <row r="997" spans="1:74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</row>
    <row r="998" spans="1:74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</row>
    <row r="999" spans="1:74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</row>
    <row r="1000" spans="1:74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</row>
  </sheetData>
  <mergeCells count="18">
    <mergeCell ref="A1:K2"/>
    <mergeCell ref="A3:E4"/>
    <mergeCell ref="A5:B6"/>
    <mergeCell ref="C5:D6"/>
    <mergeCell ref="I5:J6"/>
    <mergeCell ref="F3:P4"/>
    <mergeCell ref="Q4:AE4"/>
    <mergeCell ref="BH6:BV6"/>
    <mergeCell ref="E5:E6"/>
    <mergeCell ref="F5:F6"/>
    <mergeCell ref="G5:G6"/>
    <mergeCell ref="H5:H6"/>
    <mergeCell ref="K5:K6"/>
    <mergeCell ref="L5:L6"/>
    <mergeCell ref="M5:M6"/>
    <mergeCell ref="N5:N6"/>
    <mergeCell ref="O5:O6"/>
    <mergeCell ref="P5:P6"/>
  </mergeCells>
  <phoneticPr fontId="19" type="noConversion"/>
  <conditionalFormatting sqref="P2">
    <cfRule type="cellIs" dxfId="6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">
    <cfRule type="cellIs" dxfId="64" priority="7" operator="greaterThan">
      <formula>1</formula>
    </cfRule>
    <cfRule type="expression" dxfId="63" priority="8">
      <formula>IF(_xlfn.CONCAT(Q7:BD7)="",MID(K7,17,2),MID((_xlfn.CONCAT(Q7:BD7)),3,2))&lt;&gt;MID(K7,17,2)</formula>
    </cfRule>
  </conditionalFormatting>
  <conditionalFormatting sqref="F7">
    <cfRule type="expression" dxfId="62" priority="2">
      <formula>TEXT(MID(INDIRECT("J"&amp;ROW()-1),13,2)+1,"00")&lt;&gt;F7</formula>
    </cfRule>
    <cfRule type="cellIs" dxfId="61" priority="1" operator="notEqual">
      <formula>"01"</formula>
    </cfRule>
  </conditionalFormatting>
  <conditionalFormatting sqref="BF7:BF30">
    <cfRule type="cellIs" dxfId="60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1170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1" r:id="rId4" name="Button 3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2" r:id="rId5" name="Button 3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3" r:id="rId6" name="Button 3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4" r:id="rId7" name="Button 3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O1000"/>
  <sheetViews>
    <sheetView zoomScale="70" zoomScaleNormal="70" workbookViewId="0">
      <pane xSplit="11" ySplit="6" topLeftCell="L7" activePane="bottomRight" state="frozen"/>
      <selection pane="topRight"/>
      <selection pane="bottomLeft"/>
      <selection pane="bottomRight" activeCell="C10" sqref="C10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6" customWidth="1"/>
    <col min="12" max="12" width="28" style="56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3" ht="13.5" customHeight="1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40</v>
      </c>
      <c r="R1" s="30">
        <f t="shared" ref="R1:AD1" si="0">COUNTA(R7:R9953)</f>
        <v>40</v>
      </c>
      <c r="S1" s="30">
        <f t="shared" si="0"/>
        <v>17</v>
      </c>
      <c r="T1" s="30">
        <f t="shared" si="0"/>
        <v>1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24</v>
      </c>
      <c r="AC1" s="30">
        <f t="shared" si="0"/>
        <v>24</v>
      </c>
      <c r="AD1" s="30">
        <f t="shared" si="0"/>
        <v>22</v>
      </c>
      <c r="AE1" s="30">
        <f t="shared" ref="AE1:BD1" si="1">COUNTA(AE8:AE9953)</f>
        <v>22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</row>
    <row r="2" spans="1:93" ht="14" customHeight="1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40</v>
      </c>
      <c r="R2" s="30">
        <f t="shared" ref="R2:BD2" si="2">COUNTIF($I:$I,R$6)</f>
        <v>40</v>
      </c>
      <c r="S2" s="30">
        <f t="shared" si="2"/>
        <v>17</v>
      </c>
      <c r="T2" s="30">
        <f t="shared" si="2"/>
        <v>1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24</v>
      </c>
      <c r="AC2" s="30">
        <f t="shared" si="2"/>
        <v>24</v>
      </c>
      <c r="AD2" s="30">
        <f t="shared" si="2"/>
        <v>22</v>
      </c>
      <c r="AE2" s="30">
        <f t="shared" si="2"/>
        <v>22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3" ht="21" customHeight="1">
      <c r="A3" s="91"/>
      <c r="B3" s="92"/>
      <c r="C3" s="92"/>
      <c r="D3" s="92"/>
      <c r="E3" s="93"/>
      <c r="F3" s="105" t="str">
        <f ca="1">MID(CELL("filename",$F$3),FIND("]",CELL("filename",$F$3))+1,100)</f>
        <v>INV1101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</row>
    <row r="4" spans="1:93" ht="20" customHeight="1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</row>
    <row r="5" spans="1:93" ht="20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1" customFormat="1" ht="35" customHeight="1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38"/>
      <c r="CN6" s="38"/>
      <c r="CO6" s="38"/>
    </row>
    <row r="7" spans="1:93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INV1101-CBX01-Cir01-POS</v>
      </c>
      <c r="L7" s="28" t="str">
        <f ca="1">M7&amp;"-"&amp;N7&amp;"-NEG"</f>
        <v>INV1101-CBX01-Cir01-NEG</v>
      </c>
      <c r="M7" s="28" t="str">
        <f ca="1">$F$3</f>
        <v>INV1101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2</v>
      </c>
      <c r="BJ7" s="5">
        <f t="array" ref="BJ7">IFERROR(INDEX($G$7:$G$1007,SMALL(IF((LOOKUP(ROW($7:$1007),ROW($7:$1007)/($F$7:$F$1007&lt;&gt;""),$F$7:$F$1007)=RIGHT("0"&amp;$BG7,2))*($G$7:$G$1007&lt;&gt;""),ROW($1:$1001),999999),COLUMN(C1))),"0")</f>
        <v>2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</row>
    <row r="8" spans="1:93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98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INV1101-CBX01-Cir02-POS</v>
      </c>
      <c r="L8" s="28" t="str">
        <f t="shared" ref="L8:L71" ca="1" si="6">M8&amp;"-"&amp;N8&amp;"-NEG"</f>
        <v>INV1101-CBX01-Cir02-NEG</v>
      </c>
      <c r="M8" s="28" t="str">
        <f t="shared" ref="M8:M71" ca="1" si="7">$F$3</f>
        <v>INV1101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5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2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2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2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2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</row>
    <row r="9" spans="1:93" ht="15" customHeight="1">
      <c r="A9" s="5">
        <v>2</v>
      </c>
      <c r="B9" s="2">
        <f t="shared" si="3"/>
        <v>23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INV1101-CBX01-Cir03-POS</v>
      </c>
      <c r="L9" s="28" t="str">
        <f t="shared" ca="1" si="6"/>
        <v>INV1101-CBX01-Cir03-NEG</v>
      </c>
      <c r="M9" s="28" t="str">
        <f t="shared" ca="1" si="7"/>
        <v>INV1101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2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2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2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2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</row>
    <row r="10" spans="1:93" ht="15" customHeight="1">
      <c r="A10" s="5">
        <v>3</v>
      </c>
      <c r="B10" s="2">
        <f t="shared" si="3"/>
        <v>16</v>
      </c>
      <c r="C10" s="47"/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INV1101-CBX01-Cir04-POS</v>
      </c>
      <c r="L10" s="28" t="str">
        <f t="shared" ca="1" si="6"/>
        <v>INV1101-CBX01-Cir04-NEG</v>
      </c>
      <c r="M10" s="28" t="str">
        <f t="shared" ca="1" si="7"/>
        <v>INV1101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2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2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2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2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</row>
    <row r="11" spans="1:93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2</v>
      </c>
      <c r="H11" s="119"/>
      <c r="I11" s="27" t="s">
        <v>88</v>
      </c>
      <c r="J11" s="49" t="s">
        <v>84</v>
      </c>
      <c r="K11" s="28" t="str">
        <f t="shared" ca="1" si="5"/>
        <v>INV1101-CBX01-Cir05-POS</v>
      </c>
      <c r="L11" s="28" t="str">
        <f t="shared" ca="1" si="6"/>
        <v>INV1101-CBX01-Cir05-NEG</v>
      </c>
      <c r="M11" s="28" t="str">
        <f t="shared" ca="1" si="7"/>
        <v>INV1101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2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2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2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</row>
    <row r="12" spans="1:93" ht="15" customHeight="1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91</v>
      </c>
      <c r="J12" s="49" t="s">
        <v>84</v>
      </c>
      <c r="K12" s="28" t="str">
        <f t="shared" ca="1" si="5"/>
        <v>INV1101-CBX01-Cir06-POS</v>
      </c>
      <c r="L12" s="28" t="str">
        <f t="shared" ca="1" si="6"/>
        <v>INV1101-CBX01-Cir06-NEG</v>
      </c>
      <c r="M12" s="28" t="str">
        <f t="shared" ca="1" si="7"/>
        <v>INV1101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2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2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</row>
    <row r="13" spans="1:93" ht="15" customHeight="1">
      <c r="A13" s="5">
        <v>6</v>
      </c>
      <c r="B13" s="2">
        <f t="shared" si="3"/>
        <v>1</v>
      </c>
      <c r="E13" s="5">
        <f t="shared" si="4"/>
        <v>1</v>
      </c>
      <c r="F13" s="116"/>
      <c r="G13" s="119">
        <v>2</v>
      </c>
      <c r="H13" s="119"/>
      <c r="I13" s="27" t="s">
        <v>88</v>
      </c>
      <c r="J13" s="49" t="s">
        <v>84</v>
      </c>
      <c r="K13" s="28" t="str">
        <f t="shared" ca="1" si="5"/>
        <v>INV1101-CBX01-Cir07-POS</v>
      </c>
      <c r="L13" s="28" t="str">
        <f t="shared" ca="1" si="6"/>
        <v>INV1101-CBX01-Cir07-NEG</v>
      </c>
      <c r="M13" s="28" t="str">
        <f t="shared" ca="1" si="7"/>
        <v>INV1101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1</v>
      </c>
      <c r="Q13" s="28" t="s">
        <v>137</v>
      </c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2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2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2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2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</row>
    <row r="14" spans="1:93" ht="15" customHeight="1">
      <c r="A14" s="5">
        <v>7</v>
      </c>
      <c r="B14" s="2">
        <f t="shared" si="3"/>
        <v>1</v>
      </c>
      <c r="C14" s="10"/>
      <c r="D14" s="10"/>
      <c r="E14" s="5">
        <f t="shared" si="4"/>
        <v>1</v>
      </c>
      <c r="F14" s="116"/>
      <c r="G14" s="119"/>
      <c r="H14" s="119"/>
      <c r="I14" s="27" t="s">
        <v>91</v>
      </c>
      <c r="J14" s="49" t="s">
        <v>84</v>
      </c>
      <c r="K14" s="28" t="str">
        <f t="shared" ca="1" si="5"/>
        <v>INV1101-CBX01-Cir08-POS</v>
      </c>
      <c r="L14" s="28" t="str">
        <f t="shared" ca="1" si="6"/>
        <v>INV1101-CBX01-Cir08-NEG</v>
      </c>
      <c r="M14" s="28" t="str">
        <f t="shared" ca="1" si="7"/>
        <v>INV1101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2</v>
      </c>
      <c r="Q14" s="28"/>
      <c r="R14" s="28" t="s">
        <v>138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</row>
    <row r="15" spans="1:93" ht="15" customHeight="1">
      <c r="A15" s="5">
        <v>8</v>
      </c>
      <c r="B15" s="2">
        <f t="shared" si="3"/>
        <v>11</v>
      </c>
      <c r="C15" s="11" t="s">
        <v>124</v>
      </c>
      <c r="D15" s="12"/>
      <c r="E15" s="5">
        <f t="shared" si="4"/>
        <v>1</v>
      </c>
      <c r="F15" s="117" t="s">
        <v>139</v>
      </c>
      <c r="G15" s="118">
        <v>2</v>
      </c>
      <c r="H15" s="118"/>
      <c r="I15" s="27" t="s">
        <v>88</v>
      </c>
      <c r="J15" s="49" t="s">
        <v>84</v>
      </c>
      <c r="K15" s="50" t="str">
        <f t="shared" ca="1" si="5"/>
        <v>INV1101-CBX02-Cir01-POS</v>
      </c>
      <c r="L15" s="50" t="str">
        <f t="shared" ca="1" si="6"/>
        <v>INV1101-CBX02-Cir01-NEG</v>
      </c>
      <c r="M15" s="50" t="str">
        <f t="shared" ca="1" si="7"/>
        <v>INV1101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</row>
    <row r="16" spans="1:93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INV1101-CBX02-Cir02-POS</v>
      </c>
      <c r="L16" s="50" t="str">
        <f t="shared" ca="1" si="6"/>
        <v>INV1101-CBX02-Cir02-NEG</v>
      </c>
      <c r="M16" s="50" t="str">
        <f t="shared" ca="1" si="7"/>
        <v>INV1101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</row>
    <row r="17" spans="1:93" ht="15" customHeight="1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>
        <v>2</v>
      </c>
      <c r="H17" s="118"/>
      <c r="I17" s="27" t="s">
        <v>88</v>
      </c>
      <c r="J17" s="49" t="s">
        <v>84</v>
      </c>
      <c r="K17" s="50" t="str">
        <f t="shared" ca="1" si="5"/>
        <v>INV1101-CBX02-Cir03-POS</v>
      </c>
      <c r="L17" s="50" t="str">
        <f t="shared" ca="1" si="6"/>
        <v>INV1101-CBX02-Cir03-NEG</v>
      </c>
      <c r="M17" s="50" t="str">
        <f t="shared" ca="1" si="7"/>
        <v>INV1101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1</v>
      </c>
      <c r="Q17" s="50" t="s">
        <v>140</v>
      </c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</row>
    <row r="18" spans="1:93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23</v>
      </c>
      <c r="E18" s="5">
        <f t="shared" si="4"/>
        <v>1</v>
      </c>
      <c r="F18" s="118"/>
      <c r="G18" s="118"/>
      <c r="H18" s="118"/>
      <c r="I18" s="27" t="s">
        <v>91</v>
      </c>
      <c r="J18" s="49" t="s">
        <v>84</v>
      </c>
      <c r="K18" s="50" t="str">
        <f t="shared" ca="1" si="5"/>
        <v>INV1101-CBX02-Cir04-POS</v>
      </c>
      <c r="L18" s="50" t="str">
        <f t="shared" ca="1" si="6"/>
        <v>INV1101-CBX02-Cir04-NEG</v>
      </c>
      <c r="M18" s="50" t="str">
        <f t="shared" ca="1" si="7"/>
        <v>INV1101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2</v>
      </c>
      <c r="Q18" s="50"/>
      <c r="R18" s="50" t="s">
        <v>134</v>
      </c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</row>
    <row r="19" spans="1:93" ht="15" customHeight="1">
      <c r="A19" s="5">
        <v>12</v>
      </c>
      <c r="B19" s="2">
        <f t="shared" si="3"/>
        <v>0</v>
      </c>
      <c r="C19" s="15">
        <v>3</v>
      </c>
      <c r="D19" s="16">
        <f t="shared" si="10"/>
        <v>16</v>
      </c>
      <c r="E19" s="5">
        <f t="shared" si="4"/>
        <v>1</v>
      </c>
      <c r="F19" s="118"/>
      <c r="G19" s="118">
        <v>2</v>
      </c>
      <c r="H19" s="118"/>
      <c r="I19" s="27" t="s">
        <v>88</v>
      </c>
      <c r="J19" s="49" t="s">
        <v>84</v>
      </c>
      <c r="K19" s="50" t="str">
        <f t="shared" ca="1" si="5"/>
        <v>INV1101-CBX02-Cir05-POS</v>
      </c>
      <c r="L19" s="50" t="str">
        <f t="shared" ca="1" si="6"/>
        <v>INV1101-CBX02-Cir05-NEG</v>
      </c>
      <c r="M19" s="50" t="str">
        <f t="shared" ca="1" si="7"/>
        <v>INV1101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</row>
    <row r="20" spans="1:93" ht="15" customHeight="1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118"/>
      <c r="H20" s="118"/>
      <c r="I20" s="27" t="s">
        <v>91</v>
      </c>
      <c r="J20" s="49" t="s">
        <v>84</v>
      </c>
      <c r="K20" s="50" t="str">
        <f t="shared" ca="1" si="5"/>
        <v>INV1101-CBX02-Cir06-POS</v>
      </c>
      <c r="L20" s="50" t="str">
        <f t="shared" ca="1" si="6"/>
        <v>INV1101-CBX02-Cir06-NEG</v>
      </c>
      <c r="M20" s="50" t="str">
        <f t="shared" ca="1" si="7"/>
        <v>INV1101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</row>
    <row r="21" spans="1:93" ht="15" customHeight="1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118">
        <v>2</v>
      </c>
      <c r="H21" s="118"/>
      <c r="I21" s="27" t="s">
        <v>88</v>
      </c>
      <c r="J21" s="49" t="s">
        <v>84</v>
      </c>
      <c r="K21" s="50" t="str">
        <f t="shared" ca="1" si="5"/>
        <v>INV1101-CBX02-Cir07-POS</v>
      </c>
      <c r="L21" s="50" t="str">
        <f t="shared" ca="1" si="6"/>
        <v>INV1101-CBX02-Cir07-NEG</v>
      </c>
      <c r="M21" s="50" t="str">
        <f t="shared" ca="1" si="7"/>
        <v>INV1101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1</v>
      </c>
      <c r="Q21" s="50" t="s">
        <v>137</v>
      </c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</row>
    <row r="22" spans="1:93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1</v>
      </c>
      <c r="E22" s="5">
        <f t="shared" si="4"/>
        <v>1</v>
      </c>
      <c r="F22" s="118"/>
      <c r="G22" s="118"/>
      <c r="H22" s="118"/>
      <c r="I22" s="27" t="s">
        <v>91</v>
      </c>
      <c r="J22" s="49" t="s">
        <v>84</v>
      </c>
      <c r="K22" s="50" t="str">
        <f t="shared" ca="1" si="5"/>
        <v>INV1101-CBX02-Cir08-POS</v>
      </c>
      <c r="L22" s="50" t="str">
        <f t="shared" ca="1" si="6"/>
        <v>INV1101-CBX02-Cir08-NEG</v>
      </c>
      <c r="M22" s="50" t="str">
        <f t="shared" ca="1" si="7"/>
        <v>INV1101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2</v>
      </c>
      <c r="Q22" s="50"/>
      <c r="R22" s="50" t="s">
        <v>138</v>
      </c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8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8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8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</row>
    <row r="23" spans="1:93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1</v>
      </c>
      <c r="E23" s="5">
        <f t="shared" si="4"/>
        <v>1</v>
      </c>
      <c r="F23" s="116" t="s">
        <v>141</v>
      </c>
      <c r="G23" s="119">
        <v>2</v>
      </c>
      <c r="H23" s="119"/>
      <c r="I23" s="27" t="s">
        <v>88</v>
      </c>
      <c r="J23" s="49" t="s">
        <v>84</v>
      </c>
      <c r="K23" s="28" t="str">
        <f t="shared" ca="1" si="5"/>
        <v>INV1101-CBX03-Cir01-POS</v>
      </c>
      <c r="L23" s="28" t="str">
        <f t="shared" ca="1" si="6"/>
        <v>INV1101-CBX03-Cir01-NEG</v>
      </c>
      <c r="M23" s="28" t="str">
        <f t="shared" ca="1" si="7"/>
        <v>INV1101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8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8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8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</row>
    <row r="24" spans="1:93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11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INV1101-CBX03-Cir02-POS</v>
      </c>
      <c r="L24" s="28" t="str">
        <f t="shared" ca="1" si="6"/>
        <v>INV1101-CBX03-Cir02-NEG</v>
      </c>
      <c r="M24" s="28" t="str">
        <f t="shared" ca="1" si="7"/>
        <v>INV1101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8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8</v>
      </c>
      <c r="BJ24" s="5">
        <f t="array" ref="BJ24">IFERROR(INDEX($G$7:$G$1007,SMALL(IF((LOOKUP(ROW($7:$1007),ROW($7:$1007)/($F$7:$F$1007&lt;&gt;""),$F$7:$F$1007)=RIGHT("0"&amp;$BG24,2))*($G$7:$G$1007&lt;&gt;""),ROW($1:$1001),999999),COLUMN(C18))),"0")</f>
        <v>8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</row>
    <row r="25" spans="1:93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>
        <v>2</v>
      </c>
      <c r="H25" s="119"/>
      <c r="I25" s="27" t="s">
        <v>88</v>
      </c>
      <c r="J25" s="49" t="s">
        <v>84</v>
      </c>
      <c r="K25" s="28" t="str">
        <f t="shared" ca="1" si="5"/>
        <v>INV1101-CBX03-Cir03-POS</v>
      </c>
      <c r="L25" s="28" t="str">
        <f t="shared" ca="1" si="6"/>
        <v>INV1101-CBX03-Cir03-NEG</v>
      </c>
      <c r="M25" s="28" t="str">
        <f t="shared" ca="1" si="7"/>
        <v>INV1101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1</v>
      </c>
      <c r="Q25" s="28" t="s">
        <v>140</v>
      </c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8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8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7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</row>
    <row r="26" spans="1:93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91</v>
      </c>
      <c r="J26" s="49" t="s">
        <v>84</v>
      </c>
      <c r="K26" s="28" t="str">
        <f t="shared" ca="1" si="5"/>
        <v>INV1101-CBX03-Cir04-POS</v>
      </c>
      <c r="L26" s="28" t="str">
        <f t="shared" ca="1" si="6"/>
        <v>INV1101-CBX03-Cir04-NEG</v>
      </c>
      <c r="M26" s="28" t="str">
        <f t="shared" ca="1" si="7"/>
        <v>INV1101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2</v>
      </c>
      <c r="Q26" s="28"/>
      <c r="R26" s="28" t="s">
        <v>134</v>
      </c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ref="BF26:BF30" si="11">B27-D36</f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</row>
    <row r="27" spans="1:93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119">
        <v>2</v>
      </c>
      <c r="H27" s="119"/>
      <c r="I27" s="27" t="s">
        <v>88</v>
      </c>
      <c r="J27" s="49" t="s">
        <v>84</v>
      </c>
      <c r="K27" s="28" t="str">
        <f t="shared" ca="1" si="5"/>
        <v>INV1101-CBX03-Cir05-POS</v>
      </c>
      <c r="L27" s="28" t="str">
        <f t="shared" ca="1" si="6"/>
        <v>INV1101-CBX03-Cir05-NEG</v>
      </c>
      <c r="M27" s="28" t="str">
        <f t="shared" ca="1" si="7"/>
        <v>INV1101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</row>
    <row r="28" spans="1:93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9"/>
      <c r="G28" s="119"/>
      <c r="H28" s="119"/>
      <c r="I28" s="27" t="s">
        <v>91</v>
      </c>
      <c r="J28" s="49" t="s">
        <v>84</v>
      </c>
      <c r="K28" s="28" t="str">
        <f t="shared" ca="1" si="5"/>
        <v>INV1101-CBX03-Cir06-POS</v>
      </c>
      <c r="L28" s="28" t="str">
        <f t="shared" ca="1" si="6"/>
        <v>INV1101-CBX03-Cir06-NEG</v>
      </c>
      <c r="M28" s="28" t="str">
        <f t="shared" ca="1" si="7"/>
        <v>INV1101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</row>
    <row r="29" spans="1:93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9"/>
      <c r="G29" s="119">
        <v>2</v>
      </c>
      <c r="H29" s="119"/>
      <c r="I29" s="27" t="s">
        <v>88</v>
      </c>
      <c r="J29" s="49" t="s">
        <v>84</v>
      </c>
      <c r="K29" s="28" t="str">
        <f t="shared" ca="1" si="5"/>
        <v>INV1101-CBX03-Cir07-POS</v>
      </c>
      <c r="L29" s="28" t="str">
        <f t="shared" ca="1" si="6"/>
        <v>INV1101-CBX03-Cir07-NEG</v>
      </c>
      <c r="M29" s="28" t="str">
        <f t="shared" ca="1" si="7"/>
        <v>INV1101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1</v>
      </c>
      <c r="Q29" s="28" t="s">
        <v>137</v>
      </c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</row>
    <row r="30" spans="1:93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9"/>
      <c r="G30" s="119"/>
      <c r="H30" s="119"/>
      <c r="I30" s="27" t="s">
        <v>91</v>
      </c>
      <c r="J30" s="49" t="s">
        <v>84</v>
      </c>
      <c r="K30" s="28" t="str">
        <f t="shared" ca="1" si="5"/>
        <v>INV1101-CBX03-Cir08-POS</v>
      </c>
      <c r="L30" s="28" t="str">
        <f t="shared" ca="1" si="6"/>
        <v>INV1101-CBX03-Cir08-NEG</v>
      </c>
      <c r="M30" s="28" t="str">
        <f t="shared" ca="1" si="7"/>
        <v>INV1101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2</v>
      </c>
      <c r="Q30" s="28"/>
      <c r="R30" s="28" t="s">
        <v>138</v>
      </c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</row>
    <row r="31" spans="1:93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7" t="s">
        <v>142</v>
      </c>
      <c r="G31" s="118">
        <v>2</v>
      </c>
      <c r="H31" s="118"/>
      <c r="I31" s="27" t="s">
        <v>88</v>
      </c>
      <c r="J31" s="49" t="s">
        <v>84</v>
      </c>
      <c r="K31" s="50" t="str">
        <f t="shared" ca="1" si="5"/>
        <v>INV1101-CBX04-Cir01-POS</v>
      </c>
      <c r="L31" s="50" t="str">
        <f t="shared" ca="1" si="6"/>
        <v>INV1101-CBX04-Cir01-NEG</v>
      </c>
      <c r="M31" s="50" t="str">
        <f t="shared" ca="1" si="7"/>
        <v>INV1101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</row>
    <row r="32" spans="1:93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INV1101-CBX04-Cir02-POS</v>
      </c>
      <c r="L32" s="50" t="str">
        <f t="shared" ca="1" si="6"/>
        <v>INV1101-CBX04-Cir02-NEG</v>
      </c>
      <c r="M32" s="50" t="str">
        <f t="shared" ca="1" si="7"/>
        <v>INV1101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</row>
    <row r="33" spans="1:93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>
        <v>2</v>
      </c>
      <c r="H33" s="118"/>
      <c r="I33" s="27" t="s">
        <v>88</v>
      </c>
      <c r="J33" s="49" t="s">
        <v>84</v>
      </c>
      <c r="K33" s="50" t="str">
        <f t="shared" ca="1" si="5"/>
        <v>INV1101-CBX04-Cir03-POS</v>
      </c>
      <c r="L33" s="50" t="str">
        <f t="shared" ca="1" si="6"/>
        <v>INV1101-CBX04-Cir03-NEG</v>
      </c>
      <c r="M33" s="50" t="str">
        <f t="shared" ca="1" si="7"/>
        <v>INV1101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1</v>
      </c>
      <c r="Q33" s="50" t="s">
        <v>140</v>
      </c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</row>
    <row r="34" spans="1:93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91</v>
      </c>
      <c r="J34" s="49" t="s">
        <v>84</v>
      </c>
      <c r="K34" s="50" t="str">
        <f t="shared" ca="1" si="5"/>
        <v>INV1101-CBX04-Cir04-POS</v>
      </c>
      <c r="L34" s="50" t="str">
        <f t="shared" ca="1" si="6"/>
        <v>INV1101-CBX04-Cir04-NEG</v>
      </c>
      <c r="M34" s="50" t="str">
        <f t="shared" ca="1" si="7"/>
        <v>INV1101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2</v>
      </c>
      <c r="Q34" s="50"/>
      <c r="R34" s="50" t="s">
        <v>134</v>
      </c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</row>
    <row r="35" spans="1:93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118">
        <v>2</v>
      </c>
      <c r="H35" s="118"/>
      <c r="I35" s="27" t="s">
        <v>88</v>
      </c>
      <c r="J35" s="49" t="s">
        <v>84</v>
      </c>
      <c r="K35" s="50" t="str">
        <f t="shared" ca="1" si="5"/>
        <v>INV1101-CBX04-Cir05-POS</v>
      </c>
      <c r="L35" s="50" t="str">
        <f t="shared" ca="1" si="6"/>
        <v>INV1101-CBX04-Cir05-NEG</v>
      </c>
      <c r="M35" s="50" t="str">
        <f t="shared" ca="1" si="7"/>
        <v>INV1101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</row>
    <row r="36" spans="1:93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118"/>
      <c r="H36" s="118"/>
      <c r="I36" s="27" t="s">
        <v>91</v>
      </c>
      <c r="J36" s="49" t="s">
        <v>84</v>
      </c>
      <c r="K36" s="50" t="str">
        <f t="shared" ca="1" si="5"/>
        <v>INV1101-CBX04-Cir06-POS</v>
      </c>
      <c r="L36" s="50" t="str">
        <f t="shared" ca="1" si="6"/>
        <v>INV1101-CBX04-Cir06-NEG</v>
      </c>
      <c r="M36" s="50" t="str">
        <f t="shared" ca="1" si="7"/>
        <v>INV1101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</row>
    <row r="37" spans="1:93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8"/>
      <c r="G37" s="118">
        <v>2</v>
      </c>
      <c r="H37" s="118"/>
      <c r="I37" s="27" t="s">
        <v>88</v>
      </c>
      <c r="J37" s="49" t="s">
        <v>84</v>
      </c>
      <c r="K37" s="50" t="str">
        <f t="shared" ca="1" si="5"/>
        <v>INV1101-CBX04-Cir07-POS</v>
      </c>
      <c r="L37" s="50" t="str">
        <f t="shared" ca="1" si="6"/>
        <v>INV1101-CBX04-Cir07-NEG</v>
      </c>
      <c r="M37" s="50" t="str">
        <f t="shared" ca="1" si="7"/>
        <v>INV1101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1</v>
      </c>
      <c r="Q37" s="50" t="s">
        <v>137</v>
      </c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8"/>
      <c r="G38" s="118"/>
      <c r="H38" s="118"/>
      <c r="I38" s="27" t="s">
        <v>91</v>
      </c>
      <c r="J38" s="49" t="s">
        <v>84</v>
      </c>
      <c r="K38" s="50" t="str">
        <f t="shared" ca="1" si="5"/>
        <v>INV1101-CBX04-Cir08-POS</v>
      </c>
      <c r="L38" s="50" t="str">
        <f t="shared" ca="1" si="6"/>
        <v>INV1101-CBX04-Cir08-NEG</v>
      </c>
      <c r="M38" s="50" t="str">
        <f t="shared" ca="1" si="7"/>
        <v>INV1101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2</v>
      </c>
      <c r="Q38" s="50"/>
      <c r="R38" s="50" t="s">
        <v>138</v>
      </c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</row>
    <row r="39" spans="1:93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6" t="s">
        <v>143</v>
      </c>
      <c r="G39" s="119">
        <v>2</v>
      </c>
      <c r="H39" s="119"/>
      <c r="I39" s="27" t="s">
        <v>88</v>
      </c>
      <c r="J39" s="49" t="s">
        <v>84</v>
      </c>
      <c r="K39" s="28" t="str">
        <f t="shared" ca="1" si="5"/>
        <v>INV1101-CBX05-Cir01-POS</v>
      </c>
      <c r="L39" s="28" t="str">
        <f t="shared" ca="1" si="6"/>
        <v>INV1101-CBX05-Cir01-NEG</v>
      </c>
      <c r="M39" s="28" t="str">
        <f t="shared" ca="1" si="7"/>
        <v>INV1101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</row>
    <row r="40" spans="1:93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INV1101-CBX05-Cir02-POS</v>
      </c>
      <c r="L40" s="28" t="str">
        <f t="shared" ca="1" si="6"/>
        <v>INV1101-CBX05-Cir02-NEG</v>
      </c>
      <c r="M40" s="28" t="str">
        <f t="shared" ca="1" si="7"/>
        <v>INV1101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</row>
    <row r="41" spans="1:93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>
        <v>2</v>
      </c>
      <c r="H41" s="119"/>
      <c r="I41" s="27" t="s">
        <v>88</v>
      </c>
      <c r="J41" s="49" t="s">
        <v>84</v>
      </c>
      <c r="K41" s="28" t="str">
        <f t="shared" ca="1" si="5"/>
        <v>INV1101-CBX05-Cir03-POS</v>
      </c>
      <c r="L41" s="28" t="str">
        <f t="shared" ca="1" si="6"/>
        <v>INV1101-CBX05-Cir03-NEG</v>
      </c>
      <c r="M41" s="28" t="str">
        <f t="shared" ca="1" si="7"/>
        <v>INV1101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1</v>
      </c>
      <c r="Q41" s="28" t="s">
        <v>140</v>
      </c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</row>
    <row r="42" spans="1:93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91</v>
      </c>
      <c r="J42" s="49" t="s">
        <v>84</v>
      </c>
      <c r="K42" s="28" t="str">
        <f t="shared" ca="1" si="5"/>
        <v>INV1101-CBX05-Cir04-POS</v>
      </c>
      <c r="L42" s="28" t="str">
        <f t="shared" ca="1" si="6"/>
        <v>INV1101-CBX05-Cir04-NEG</v>
      </c>
      <c r="M42" s="28" t="str">
        <f t="shared" ca="1" si="7"/>
        <v>INV1101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2</v>
      </c>
      <c r="Q42" s="28"/>
      <c r="R42" s="28" t="s">
        <v>134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</row>
    <row r="43" spans="1:93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119">
        <v>2</v>
      </c>
      <c r="H43" s="119"/>
      <c r="I43" s="27" t="s">
        <v>88</v>
      </c>
      <c r="J43" s="49" t="s">
        <v>84</v>
      </c>
      <c r="K43" s="28" t="str">
        <f t="shared" ca="1" si="5"/>
        <v>INV1101-CBX05-Cir05-POS</v>
      </c>
      <c r="L43" s="28" t="str">
        <f t="shared" ca="1" si="6"/>
        <v>INV1101-CBX05-Cir05-NEG</v>
      </c>
      <c r="M43" s="28" t="str">
        <f t="shared" ca="1" si="7"/>
        <v>INV1101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</row>
    <row r="44" spans="1:93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119"/>
      <c r="H44" s="119"/>
      <c r="I44" s="27" t="s">
        <v>91</v>
      </c>
      <c r="J44" s="49" t="s">
        <v>84</v>
      </c>
      <c r="K44" s="28" t="str">
        <f t="shared" ca="1" si="5"/>
        <v>INV1101-CBX05-Cir06-POS</v>
      </c>
      <c r="L44" s="28" t="str">
        <f t="shared" ca="1" si="6"/>
        <v>INV1101-CBX05-Cir06-NEG</v>
      </c>
      <c r="M44" s="28" t="str">
        <f t="shared" ca="1" si="7"/>
        <v>INV1101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</row>
    <row r="45" spans="1:93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7" t="s">
        <v>144</v>
      </c>
      <c r="G45" s="118">
        <v>2</v>
      </c>
      <c r="H45" s="118"/>
      <c r="I45" s="27" t="s">
        <v>88</v>
      </c>
      <c r="J45" s="49" t="s">
        <v>84</v>
      </c>
      <c r="K45" s="50" t="str">
        <f t="shared" ca="1" si="5"/>
        <v>INV1101-CBX06-Cir01-POS</v>
      </c>
      <c r="L45" s="50" t="str">
        <f t="shared" ca="1" si="6"/>
        <v>INV1101-CBX06-Cir01-NEG</v>
      </c>
      <c r="M45" s="50" t="str">
        <f t="shared" ca="1" si="7"/>
        <v>INV1101</v>
      </c>
      <c r="N45" s="51" t="str">
        <f ca="1">MID($F$5,1,3)&amp;LOOKUP("一",$F$7:$F45)&amp;"-Cir"&amp;TEXT(IF($F45&gt;"",1,($ZG45=OFFSET($ZG45,-1,))+IFERROR(MID(OFFSET($N45,-1,),FIND(MID($F$5,1,2),OFFSET($N45,-1,))+9,2),)),"00")</f>
        <v>CBX06-Cir01</v>
      </c>
      <c r="O45" s="51" t="str">
        <f t="shared" ca="1" si="8"/>
        <v>Cir01</v>
      </c>
      <c r="P45" s="50">
        <v>1</v>
      </c>
      <c r="Q45" s="50" t="s">
        <v>131</v>
      </c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</row>
    <row r="46" spans="1:93">
      <c r="A46" s="17"/>
      <c r="B46" s="18"/>
      <c r="C46" s="17"/>
      <c r="D46" s="17"/>
      <c r="E46" s="5">
        <f t="shared" si="4"/>
        <v>1</v>
      </c>
      <c r="F46" s="118"/>
      <c r="G46" s="118"/>
      <c r="H46" s="118"/>
      <c r="I46" s="27" t="s">
        <v>91</v>
      </c>
      <c r="J46" s="49" t="s">
        <v>84</v>
      </c>
      <c r="K46" s="50" t="str">
        <f t="shared" ca="1" si="5"/>
        <v>INV1101-CBX06-Cir02-POS</v>
      </c>
      <c r="L46" s="50" t="str">
        <f t="shared" ca="1" si="6"/>
        <v>INV1101-CBX06-Cir02-NEG</v>
      </c>
      <c r="M46" s="50" t="str">
        <f t="shared" ca="1" si="7"/>
        <v>INV1101</v>
      </c>
      <c r="N46" s="51" t="str">
        <f ca="1">MID($F$5,1,3)&amp;LOOKUP("一",$F$7:$F46)&amp;"-Cir"&amp;TEXT(IF($F46&gt;"",1,($ZG46=OFFSET($ZG46,-1,))+IFERROR(MID(OFFSET($N46,-1,),FIND(MID($F$5,1,2),OFFSET($N46,-1,))+9,2),)),"00")</f>
        <v>CBX06-Cir02</v>
      </c>
      <c r="O46" s="51" t="str">
        <f t="shared" ca="1" si="8"/>
        <v>Cir02</v>
      </c>
      <c r="P46" s="50">
        <v>2</v>
      </c>
      <c r="Q46" s="50"/>
      <c r="R46" s="50" t="s">
        <v>132</v>
      </c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</row>
    <row r="47" spans="1:93">
      <c r="A47" s="17"/>
      <c r="B47" s="18"/>
      <c r="C47" s="17"/>
      <c r="D47" s="17"/>
      <c r="E47" s="5">
        <f t="shared" si="4"/>
        <v>1</v>
      </c>
      <c r="F47" s="118"/>
      <c r="G47" s="118">
        <v>2</v>
      </c>
      <c r="H47" s="118"/>
      <c r="I47" s="27" t="s">
        <v>88</v>
      </c>
      <c r="J47" s="49" t="s">
        <v>84</v>
      </c>
      <c r="K47" s="50" t="str">
        <f t="shared" ca="1" si="5"/>
        <v>INV1101-CBX06-Cir03-POS</v>
      </c>
      <c r="L47" s="50" t="str">
        <f t="shared" ca="1" si="6"/>
        <v>INV1101-CBX06-Cir03-NEG</v>
      </c>
      <c r="M47" s="50" t="str">
        <f t="shared" ca="1" si="7"/>
        <v>INV1101</v>
      </c>
      <c r="N47" s="51" t="str">
        <f ca="1">MID($F$5,1,3)&amp;LOOKUP("一",$F$7:$F47)&amp;"-Cir"&amp;TEXT(IF($F47&gt;"",1,($ZG47=OFFSET($ZG47,-1,))+IFERROR(MID(OFFSET($N47,-1,),FIND(MID($F$5,1,2),OFFSET($N47,-1,))+9,2),)),"00")</f>
        <v>CBX06-Cir03</v>
      </c>
      <c r="O47" s="51" t="str">
        <f t="shared" ca="1" si="8"/>
        <v>Cir03</v>
      </c>
      <c r="P47" s="50">
        <v>1</v>
      </c>
      <c r="Q47" s="50" t="s">
        <v>140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</row>
    <row r="48" spans="1:93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INV1101-CBX06-Cir04-POS</v>
      </c>
      <c r="L48" s="50" t="str">
        <f t="shared" ca="1" si="6"/>
        <v>INV1101-CBX06-Cir04-NEG</v>
      </c>
      <c r="M48" s="50" t="str">
        <f t="shared" ca="1" si="7"/>
        <v>INV1101</v>
      </c>
      <c r="N48" s="51" t="str">
        <f ca="1">MID($F$5,1,3)&amp;LOOKUP("一",$F$7:$F48)&amp;"-Cir"&amp;TEXT(IF($F48&gt;"",1,($ZG48=OFFSET($ZG48,-1,))+IFERROR(MID(OFFSET($N48,-1,),FIND(MID($F$5,1,2),OFFSET($N48,-1,))+9,2),)),"00")</f>
        <v>CBX06-Cir04</v>
      </c>
      <c r="O48" s="51" t="str">
        <f t="shared" ca="1" si="8"/>
        <v>Cir04</v>
      </c>
      <c r="P48" s="50">
        <v>2</v>
      </c>
      <c r="Q48" s="50"/>
      <c r="R48" s="50" t="s">
        <v>134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</row>
    <row r="49" spans="1:93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6" t="s">
        <v>145</v>
      </c>
      <c r="G49" s="119">
        <v>2</v>
      </c>
      <c r="H49" s="119"/>
      <c r="I49" s="27" t="s">
        <v>88</v>
      </c>
      <c r="J49" s="49" t="s">
        <v>84</v>
      </c>
      <c r="K49" s="28" t="str">
        <f t="shared" ca="1" si="5"/>
        <v>INV1101-CBX07-Cir01-POS</v>
      </c>
      <c r="L49" s="28" t="str">
        <f t="shared" ca="1" si="6"/>
        <v>INV1101-CBX07-Cir01-NEG</v>
      </c>
      <c r="M49" s="28" t="str">
        <f t="shared" ca="1" si="7"/>
        <v>INV1101</v>
      </c>
      <c r="N49" s="29" t="str">
        <f ca="1">MID($F$5,1,3)&amp;LOOKUP("一",$F$7:$F49)&amp;"-Cir"&amp;TEXT(IF($F49&gt;"",1,($ZG49=OFFSET($ZG49,-1,))+IFERROR(MID(OFFSET($N49,-1,),FIND(MID($F$5,1,2),OFFSET($N49,-1,))+9,2),)),"00")</f>
        <v>CBX07-Cir01</v>
      </c>
      <c r="O49" s="29" t="str">
        <f t="shared" ca="1" si="8"/>
        <v>Cir01</v>
      </c>
      <c r="P49" s="28">
        <v>1</v>
      </c>
      <c r="Q49" s="28" t="s">
        <v>131</v>
      </c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</row>
    <row r="50" spans="1:93">
      <c r="A50" s="20">
        <v>1</v>
      </c>
      <c r="B50" s="19" t="s">
        <v>49</v>
      </c>
      <c r="C50" s="20">
        <v>8</v>
      </c>
      <c r="D50" s="17"/>
      <c r="E50" s="5">
        <f t="shared" si="4"/>
        <v>1</v>
      </c>
      <c r="F50" s="119"/>
      <c r="G50" s="119"/>
      <c r="H50" s="119"/>
      <c r="I50" s="27" t="s">
        <v>91</v>
      </c>
      <c r="J50" s="49" t="s">
        <v>84</v>
      </c>
      <c r="K50" s="28" t="str">
        <f t="shared" ca="1" si="5"/>
        <v>INV1101-CBX07-Cir02-POS</v>
      </c>
      <c r="L50" s="28" t="str">
        <f t="shared" ca="1" si="6"/>
        <v>INV1101-CBX07-Cir02-NEG</v>
      </c>
      <c r="M50" s="28" t="str">
        <f t="shared" ca="1" si="7"/>
        <v>INV1101</v>
      </c>
      <c r="N50" s="29" t="str">
        <f ca="1">MID($F$5,1,3)&amp;LOOKUP("一",$F$7:$F50)&amp;"-Cir"&amp;TEXT(IF($F50&gt;"",1,($ZG50=OFFSET($ZG50,-1,))+IFERROR(MID(OFFSET($N50,-1,),FIND(MID($F$5,1,2),OFFSET($N50,-1,))+9,2),)),"00")</f>
        <v>CBX07-Cir02</v>
      </c>
      <c r="O50" s="29" t="str">
        <f t="shared" ca="1" si="8"/>
        <v>Cir02</v>
      </c>
      <c r="P50" s="28">
        <v>2</v>
      </c>
      <c r="Q50" s="28"/>
      <c r="R50" s="28" t="s">
        <v>132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</row>
    <row r="51" spans="1:93">
      <c r="A51" s="20">
        <v>2</v>
      </c>
      <c r="B51" s="19" t="s">
        <v>58</v>
      </c>
      <c r="C51" s="20">
        <v>8</v>
      </c>
      <c r="D51" s="17"/>
      <c r="E51" s="5">
        <f t="shared" si="4"/>
        <v>1</v>
      </c>
      <c r="F51" s="119"/>
      <c r="G51" s="119">
        <v>2</v>
      </c>
      <c r="H51" s="119"/>
      <c r="I51" s="27" t="s">
        <v>88</v>
      </c>
      <c r="J51" s="49" t="s">
        <v>84</v>
      </c>
      <c r="K51" s="28" t="str">
        <f t="shared" ca="1" si="5"/>
        <v>INV1101-CBX07-Cir03-POS</v>
      </c>
      <c r="L51" s="28" t="str">
        <f t="shared" ca="1" si="6"/>
        <v>INV1101-CBX07-Cir03-NEG</v>
      </c>
      <c r="M51" s="28" t="str">
        <f t="shared" ca="1" si="7"/>
        <v>INV1101</v>
      </c>
      <c r="N51" s="29" t="str">
        <f ca="1">MID($F$5,1,3)&amp;LOOKUP("一",$F$7:$F51)&amp;"-Cir"&amp;TEXT(IF($F51&gt;"",1,($ZG51=OFFSET($ZG51,-1,))+IFERROR(MID(OFFSET($N51,-1,),FIND(MID($F$5,1,2),OFFSET($N51,-1,))+9,2),)),"00")</f>
        <v>CBX07-Cir03</v>
      </c>
      <c r="O51" s="29" t="str">
        <f t="shared" ca="1" si="8"/>
        <v>Cir03</v>
      </c>
      <c r="P51" s="28">
        <v>1</v>
      </c>
      <c r="Q51" s="28" t="s">
        <v>140</v>
      </c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</row>
    <row r="52" spans="1:93">
      <c r="A52" s="20">
        <v>3</v>
      </c>
      <c r="B52" s="19" t="s">
        <v>58</v>
      </c>
      <c r="C52" s="20">
        <v>8</v>
      </c>
      <c r="D52" s="17"/>
      <c r="E52" s="5">
        <f t="shared" si="4"/>
        <v>1</v>
      </c>
      <c r="F52" s="119"/>
      <c r="G52" s="119"/>
      <c r="H52" s="119"/>
      <c r="I52" s="27" t="s">
        <v>91</v>
      </c>
      <c r="J52" s="49" t="s">
        <v>84</v>
      </c>
      <c r="K52" s="28" t="str">
        <f t="shared" ca="1" si="5"/>
        <v>INV1101-CBX07-Cir04-POS</v>
      </c>
      <c r="L52" s="28" t="str">
        <f t="shared" ca="1" si="6"/>
        <v>INV1101-CBX07-Cir04-NEG</v>
      </c>
      <c r="M52" s="28" t="str">
        <f t="shared" ca="1" si="7"/>
        <v>INV1101</v>
      </c>
      <c r="N52" s="29" t="str">
        <f ca="1">MID($F$5,1,3)&amp;LOOKUP("一",$F$7:$F52)&amp;"-Cir"&amp;TEXT(IF($F52&gt;"",1,($ZG52=OFFSET($ZG52,-1,))+IFERROR(MID(OFFSET($N52,-1,),FIND(MID($F$5,1,2),OFFSET($N52,-1,))+9,2),)),"00")</f>
        <v>CBX07-Cir04</v>
      </c>
      <c r="O52" s="29" t="str">
        <f t="shared" ca="1" si="8"/>
        <v>Cir04</v>
      </c>
      <c r="P52" s="28">
        <v>2</v>
      </c>
      <c r="Q52" s="28"/>
      <c r="R52" s="28" t="s">
        <v>134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</row>
    <row r="53" spans="1:93">
      <c r="A53" s="20">
        <v>4</v>
      </c>
      <c r="B53" s="19" t="s">
        <v>58</v>
      </c>
      <c r="C53" s="20">
        <v>8</v>
      </c>
      <c r="D53" s="17"/>
      <c r="E53" s="5">
        <f t="shared" si="4"/>
        <v>1</v>
      </c>
      <c r="F53" s="119"/>
      <c r="G53" s="119">
        <v>2</v>
      </c>
      <c r="H53" s="119"/>
      <c r="I53" s="27" t="s">
        <v>88</v>
      </c>
      <c r="J53" s="49" t="s">
        <v>84</v>
      </c>
      <c r="K53" s="28" t="str">
        <f t="shared" ca="1" si="5"/>
        <v>INV1101-CBX07-Cir05-POS</v>
      </c>
      <c r="L53" s="28" t="str">
        <f t="shared" ca="1" si="6"/>
        <v>INV1101-CBX07-Cir05-NEG</v>
      </c>
      <c r="M53" s="28" t="str">
        <f t="shared" ca="1" si="7"/>
        <v>INV1101</v>
      </c>
      <c r="N53" s="29" t="str">
        <f ca="1">MID($F$5,1,3)&amp;LOOKUP("一",$F$7:$F53)&amp;"-Cir"&amp;TEXT(IF($F53&gt;"",1,($ZG53=OFFSET($ZG53,-1,))+IFERROR(MID(OFFSET($N53,-1,),FIND(MID($F$5,1,2),OFFSET($N53,-1,))+9,2),)),"00")</f>
        <v>CBX07-Cir05</v>
      </c>
      <c r="O53" s="29" t="str">
        <f t="shared" ca="1" si="8"/>
        <v>Cir05</v>
      </c>
      <c r="P53" s="28">
        <v>1</v>
      </c>
      <c r="Q53" s="28" t="s">
        <v>135</v>
      </c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</row>
    <row r="54" spans="1:93">
      <c r="A54" s="20">
        <v>5</v>
      </c>
      <c r="B54" s="19" t="s">
        <v>57</v>
      </c>
      <c r="C54" s="20">
        <v>6</v>
      </c>
      <c r="D54" s="17"/>
      <c r="E54" s="5">
        <f t="shared" si="4"/>
        <v>1</v>
      </c>
      <c r="F54" s="119"/>
      <c r="G54" s="119"/>
      <c r="H54" s="119"/>
      <c r="I54" s="27" t="s">
        <v>91</v>
      </c>
      <c r="J54" s="49" t="s">
        <v>84</v>
      </c>
      <c r="K54" s="28" t="str">
        <f t="shared" ca="1" si="5"/>
        <v>INV1101-CBX07-Cir06-POS</v>
      </c>
      <c r="L54" s="28" t="str">
        <f t="shared" ca="1" si="6"/>
        <v>INV1101-CBX07-Cir06-NEG</v>
      </c>
      <c r="M54" s="28" t="str">
        <f t="shared" ca="1" si="7"/>
        <v>INV1101</v>
      </c>
      <c r="N54" s="29" t="str">
        <f ca="1">MID($F$5,1,3)&amp;LOOKUP("一",$F$7:$F54)&amp;"-Cir"&amp;TEXT(IF($F54&gt;"",1,($ZG54=OFFSET($ZG54,-1,))+IFERROR(MID(OFFSET($N54,-1,),FIND(MID($F$5,1,2),OFFSET($N54,-1,))+9,2),)),"00")</f>
        <v>CBX07-Cir06</v>
      </c>
      <c r="O54" s="29" t="str">
        <f t="shared" ca="1" si="8"/>
        <v>Cir06</v>
      </c>
      <c r="P54" s="28">
        <v>2</v>
      </c>
      <c r="Q54" s="28"/>
      <c r="R54" s="28" t="s">
        <v>136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</row>
    <row r="55" spans="1:93">
      <c r="A55" s="20">
        <v>6</v>
      </c>
      <c r="B55" s="19" t="s">
        <v>64</v>
      </c>
      <c r="C55" s="20">
        <v>4</v>
      </c>
      <c r="D55" s="17"/>
      <c r="E55" s="5">
        <f t="shared" si="4"/>
        <v>1</v>
      </c>
      <c r="F55" s="119"/>
      <c r="G55" s="119">
        <v>2</v>
      </c>
      <c r="H55" s="119"/>
      <c r="I55" s="27" t="s">
        <v>88</v>
      </c>
      <c r="J55" s="49" t="s">
        <v>84</v>
      </c>
      <c r="K55" s="28" t="str">
        <f t="shared" ca="1" si="5"/>
        <v>INV1101-CBX07-Cir07-POS</v>
      </c>
      <c r="L55" s="28" t="str">
        <f t="shared" ca="1" si="6"/>
        <v>INV1101-CBX07-Cir07-NEG</v>
      </c>
      <c r="M55" s="28" t="str">
        <f t="shared" ca="1" si="7"/>
        <v>INV1101</v>
      </c>
      <c r="N55" s="29" t="str">
        <f ca="1">MID($F$5,1,3)&amp;LOOKUP("一",$F$7:$F55)&amp;"-Cir"&amp;TEXT(IF($F55&gt;"",1,($ZG55=OFFSET($ZG55,-1,))+IFERROR(MID(OFFSET($N55,-1,),FIND(MID($F$5,1,2),OFFSET($N55,-1,))+9,2),)),"00")</f>
        <v>CBX07-Cir07</v>
      </c>
      <c r="O55" s="29" t="str">
        <f t="shared" ca="1" si="8"/>
        <v>Cir07</v>
      </c>
      <c r="P55" s="28">
        <v>1</v>
      </c>
      <c r="Q55" s="28" t="s">
        <v>137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</row>
    <row r="56" spans="1:93">
      <c r="A56" s="20">
        <v>7</v>
      </c>
      <c r="B56" s="19" t="s">
        <v>58</v>
      </c>
      <c r="C56" s="20">
        <v>8</v>
      </c>
      <c r="D56" s="17"/>
      <c r="E56" s="5">
        <f t="shared" si="4"/>
        <v>1</v>
      </c>
      <c r="F56" s="119"/>
      <c r="G56" s="119"/>
      <c r="H56" s="119"/>
      <c r="I56" s="27" t="s">
        <v>91</v>
      </c>
      <c r="J56" s="49" t="s">
        <v>84</v>
      </c>
      <c r="K56" s="28" t="str">
        <f t="shared" ca="1" si="5"/>
        <v>INV1101-CBX07-Cir08-POS</v>
      </c>
      <c r="L56" s="28" t="str">
        <f t="shared" ca="1" si="6"/>
        <v>INV1101-CBX07-Cir08-NEG</v>
      </c>
      <c r="M56" s="28" t="str">
        <f t="shared" ca="1" si="7"/>
        <v>INV1101</v>
      </c>
      <c r="N56" s="29" t="str">
        <f ca="1">MID($F$5,1,3)&amp;LOOKUP("一",$F$7:$F56)&amp;"-Cir"&amp;TEXT(IF($F56&gt;"",1,($ZG56=OFFSET($ZG56,-1,))+IFERROR(MID(OFFSET($N56,-1,),FIND(MID($F$5,1,2),OFFSET($N56,-1,))+9,2),)),"00")</f>
        <v>CBX07-Cir08</v>
      </c>
      <c r="O56" s="29" t="str">
        <f t="shared" ca="1" si="8"/>
        <v>Cir08</v>
      </c>
      <c r="P56" s="28">
        <v>2</v>
      </c>
      <c r="Q56" s="28"/>
      <c r="R56" s="28" t="s">
        <v>138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</row>
    <row r="57" spans="1:93">
      <c r="A57" s="20">
        <v>8</v>
      </c>
      <c r="B57" s="19" t="s">
        <v>52</v>
      </c>
      <c r="C57" s="20">
        <v>6</v>
      </c>
      <c r="D57" s="17"/>
      <c r="E57" s="5">
        <f t="shared" si="4"/>
        <v>1</v>
      </c>
      <c r="F57" s="117" t="s">
        <v>146</v>
      </c>
      <c r="G57" s="118">
        <v>3</v>
      </c>
      <c r="H57" s="118"/>
      <c r="I57" s="27" t="s">
        <v>88</v>
      </c>
      <c r="J57" s="49" t="s">
        <v>84</v>
      </c>
      <c r="K57" s="50" t="str">
        <f t="shared" ca="1" si="5"/>
        <v>INV1101-CBX08-Cir01-POS</v>
      </c>
      <c r="L57" s="50" t="str">
        <f t="shared" ca="1" si="6"/>
        <v>INV1101-CBX08-Cir01-NEG</v>
      </c>
      <c r="M57" s="50" t="str">
        <f t="shared" ca="1" si="7"/>
        <v>INV1101</v>
      </c>
      <c r="N57" s="51" t="str">
        <f ca="1">MID($F$5,1,3)&amp;LOOKUP("一",$F$7:$F57)&amp;"-Cir"&amp;TEXT(IF($F57&gt;"",1,($ZG57=OFFSET($ZG57,-1,))+IFERROR(MID(OFFSET($N57,-1,),FIND(MID($F$5,1,2),OFFSET($N57,-1,))+9,2),)),"00")</f>
        <v>CBX08-Cir01</v>
      </c>
      <c r="O57" s="51" t="str">
        <f t="shared" ca="1" si="8"/>
        <v>Cir01</v>
      </c>
      <c r="P57" s="50">
        <v>1</v>
      </c>
      <c r="Q57" s="50" t="s">
        <v>131</v>
      </c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1"/>
      <c r="BC57" s="21"/>
      <c r="BD57" s="21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</row>
    <row r="58" spans="1:93">
      <c r="A58" s="20">
        <v>9</v>
      </c>
      <c r="B58" s="19" t="s">
        <v>52</v>
      </c>
      <c r="C58" s="20">
        <v>6</v>
      </c>
      <c r="D58" s="17"/>
      <c r="E58" s="5">
        <f t="shared" si="4"/>
        <v>1</v>
      </c>
      <c r="F58" s="118"/>
      <c r="G58" s="118"/>
      <c r="H58" s="118"/>
      <c r="I58" s="27" t="s">
        <v>91</v>
      </c>
      <c r="J58" s="49" t="s">
        <v>84</v>
      </c>
      <c r="K58" s="50" t="str">
        <f t="shared" ca="1" si="5"/>
        <v>INV1101-CBX08-Cir02-POS</v>
      </c>
      <c r="L58" s="50" t="str">
        <f t="shared" ca="1" si="6"/>
        <v>INV1101-CBX08-Cir02-NEG</v>
      </c>
      <c r="M58" s="50" t="str">
        <f t="shared" ca="1" si="7"/>
        <v>INV1101</v>
      </c>
      <c r="N58" s="51" t="str">
        <f ca="1">MID($F$5,1,3)&amp;LOOKUP("一",$F$7:$F58)&amp;"-Cir"&amp;TEXT(IF($F58&gt;"",1,($ZG58=OFFSET($ZG58,-1,))+IFERROR(MID(OFFSET($N58,-1,),FIND(MID($F$5,1,2),OFFSET($N58,-1,))+9,2),)),"00")</f>
        <v>CBX08-Cir02</v>
      </c>
      <c r="O58" s="51" t="str">
        <f t="shared" ca="1" si="8"/>
        <v>Cir02</v>
      </c>
      <c r="P58" s="50">
        <v>2</v>
      </c>
      <c r="Q58" s="50"/>
      <c r="R58" s="50" t="s">
        <v>132</v>
      </c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1"/>
      <c r="BC58" s="21"/>
      <c r="BD58" s="21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</row>
    <row r="59" spans="1:93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8"/>
      <c r="G59" s="118"/>
      <c r="H59" s="118"/>
      <c r="I59" s="27" t="s">
        <v>95</v>
      </c>
      <c r="J59" s="49" t="s">
        <v>84</v>
      </c>
      <c r="K59" s="50" t="str">
        <f t="shared" ca="1" si="5"/>
        <v>INV1101-CBX08-Cir03-POS</v>
      </c>
      <c r="L59" s="50" t="str">
        <f t="shared" ca="1" si="6"/>
        <v>INV1101-CBX08-Cir03-NEG</v>
      </c>
      <c r="M59" s="50" t="str">
        <f t="shared" ca="1" si="7"/>
        <v>INV1101</v>
      </c>
      <c r="N59" s="51" t="str">
        <f ca="1">MID($F$5,1,3)&amp;LOOKUP("一",$F$7:$F59)&amp;"-Cir"&amp;TEXT(IF($F59&gt;"",1,($ZG59=OFFSET($ZG59,-1,))+IFERROR(MID(OFFSET($N59,-1,),FIND(MID($F$5,1,2),OFFSET($N59,-1,))+9,2),)),"00")</f>
        <v>CBX08-Cir03</v>
      </c>
      <c r="O59" s="51" t="str">
        <f t="shared" ca="1" si="8"/>
        <v>Cir03</v>
      </c>
      <c r="P59" s="50">
        <v>3</v>
      </c>
      <c r="Q59" s="50"/>
      <c r="R59" s="50"/>
      <c r="S59" s="50" t="s">
        <v>133</v>
      </c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</row>
    <row r="60" spans="1:93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8"/>
      <c r="G60" s="118">
        <v>3</v>
      </c>
      <c r="H60" s="118"/>
      <c r="I60" s="27" t="s">
        <v>88</v>
      </c>
      <c r="J60" s="49" t="s">
        <v>84</v>
      </c>
      <c r="K60" s="50" t="str">
        <f t="shared" ca="1" si="5"/>
        <v>INV1101-CBX08-Cir04-POS</v>
      </c>
      <c r="L60" s="50" t="str">
        <f t="shared" ca="1" si="6"/>
        <v>INV1101-CBX08-Cir04-NEG</v>
      </c>
      <c r="M60" s="50" t="str">
        <f t="shared" ca="1" si="7"/>
        <v>INV1101</v>
      </c>
      <c r="N60" s="51" t="str">
        <f ca="1">MID($F$5,1,3)&amp;LOOKUP("一",$F$7:$F60)&amp;"-Cir"&amp;TEXT(IF($F60&gt;"",1,($ZG60=OFFSET($ZG60,-1,))+IFERROR(MID(OFFSET($N60,-1,),FIND(MID($F$5,1,2),OFFSET($N60,-1,))+9,2),)),"00")</f>
        <v>CBX08-Cir04</v>
      </c>
      <c r="O60" s="51" t="str">
        <f t="shared" ca="1" si="8"/>
        <v>Cir04</v>
      </c>
      <c r="P60" s="50">
        <v>1</v>
      </c>
      <c r="Q60" s="50" t="s">
        <v>147</v>
      </c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</row>
    <row r="61" spans="1:93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8"/>
      <c r="G61" s="118"/>
      <c r="H61" s="118"/>
      <c r="I61" s="27" t="s">
        <v>91</v>
      </c>
      <c r="J61" s="49" t="s">
        <v>84</v>
      </c>
      <c r="K61" s="50" t="str">
        <f t="shared" ca="1" si="5"/>
        <v>INV1101-CBX08-Cir05-POS</v>
      </c>
      <c r="L61" s="50" t="str">
        <f t="shared" ca="1" si="6"/>
        <v>INV1101-CBX08-Cir05-NEG</v>
      </c>
      <c r="M61" s="50" t="str">
        <f t="shared" ca="1" si="7"/>
        <v>INV1101</v>
      </c>
      <c r="N61" s="51" t="str">
        <f ca="1">MID($F$5,1,3)&amp;LOOKUP("一",$F$7:$F61)&amp;"-Cir"&amp;TEXT(IF($F61&gt;"",1,($ZG61=OFFSET($ZG61,-1,))+IFERROR(MID(OFFSET($N61,-1,),FIND(MID($F$5,1,2),OFFSET($N61,-1,))+9,2),)),"00")</f>
        <v>CBX08-Cir05</v>
      </c>
      <c r="O61" s="51" t="str">
        <f t="shared" ca="1" si="8"/>
        <v>Cir05</v>
      </c>
      <c r="P61" s="50">
        <v>2</v>
      </c>
      <c r="Q61" s="50"/>
      <c r="R61" s="50" t="s">
        <v>148</v>
      </c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</row>
    <row r="62" spans="1:93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8"/>
      <c r="G62" s="118"/>
      <c r="H62" s="118"/>
      <c r="I62" s="27" t="s">
        <v>95</v>
      </c>
      <c r="J62" s="49" t="s">
        <v>84</v>
      </c>
      <c r="K62" s="50" t="str">
        <f t="shared" ca="1" si="5"/>
        <v>INV1101-CBX08-Cir06-POS</v>
      </c>
      <c r="L62" s="50" t="str">
        <f t="shared" ca="1" si="6"/>
        <v>INV1101-CBX08-Cir06-NEG</v>
      </c>
      <c r="M62" s="50" t="str">
        <f t="shared" ca="1" si="7"/>
        <v>INV1101</v>
      </c>
      <c r="N62" s="51" t="str">
        <f ca="1">MID($F$5,1,3)&amp;LOOKUP("一",$F$7:$F62)&amp;"-Cir"&amp;TEXT(IF($F62&gt;"",1,($ZG62=OFFSET($ZG62,-1,))+IFERROR(MID(OFFSET($N62,-1,),FIND(MID($F$5,1,2),OFFSET($N62,-1,))+9,2),)),"00")</f>
        <v>CBX08-Cir06</v>
      </c>
      <c r="O62" s="51" t="str">
        <f t="shared" ca="1" si="8"/>
        <v>Cir06</v>
      </c>
      <c r="P62" s="50">
        <v>3</v>
      </c>
      <c r="Q62" s="50"/>
      <c r="R62" s="50"/>
      <c r="S62" s="50" t="s">
        <v>136</v>
      </c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</row>
    <row r="63" spans="1:93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6" t="s">
        <v>149</v>
      </c>
      <c r="G63" s="119">
        <v>3</v>
      </c>
      <c r="H63" s="119"/>
      <c r="I63" s="27" t="s">
        <v>88</v>
      </c>
      <c r="J63" s="49" t="s">
        <v>84</v>
      </c>
      <c r="K63" s="28" t="str">
        <f t="shared" ca="1" si="5"/>
        <v>INV1101-CBX09-Cir01-POS</v>
      </c>
      <c r="L63" s="28" t="str">
        <f t="shared" ca="1" si="6"/>
        <v>INV1101-CBX09-Cir01-NEG</v>
      </c>
      <c r="M63" s="28" t="str">
        <f t="shared" ca="1" si="7"/>
        <v>INV1101</v>
      </c>
      <c r="N63" s="29" t="str">
        <f ca="1">MID($F$5,1,3)&amp;LOOKUP("一",$F$7:$F63)&amp;"-Cir"&amp;TEXT(IF($F63&gt;"",1,($ZG63=OFFSET($ZG63,-1,))+IFERROR(MID(OFFSET($N63,-1,),FIND(MID($F$5,1,2),OFFSET($N63,-1,))+9,2),)),"00")</f>
        <v>CBX09-Cir01</v>
      </c>
      <c r="O63" s="29" t="str">
        <f t="shared" ca="1" si="8"/>
        <v>Cir01</v>
      </c>
      <c r="P63" s="28">
        <v>1</v>
      </c>
      <c r="Q63" s="28" t="s">
        <v>131</v>
      </c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</row>
    <row r="64" spans="1:93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9"/>
      <c r="G64" s="119"/>
      <c r="H64" s="119"/>
      <c r="I64" s="27" t="s">
        <v>91</v>
      </c>
      <c r="J64" s="49" t="s">
        <v>84</v>
      </c>
      <c r="K64" s="28" t="str">
        <f t="shared" ca="1" si="5"/>
        <v>INV1101-CBX09-Cir02-POS</v>
      </c>
      <c r="L64" s="28" t="str">
        <f t="shared" ca="1" si="6"/>
        <v>INV1101-CBX09-Cir02-NEG</v>
      </c>
      <c r="M64" s="28" t="str">
        <f t="shared" ca="1" si="7"/>
        <v>INV1101</v>
      </c>
      <c r="N64" s="29" t="str">
        <f ca="1">MID($F$5,1,3)&amp;LOOKUP("一",$F$7:$F64)&amp;"-Cir"&amp;TEXT(IF($F64&gt;"",1,($ZG64=OFFSET($ZG64,-1,))+IFERROR(MID(OFFSET($N64,-1,),FIND(MID($F$5,1,2),OFFSET($N64,-1,))+9,2),)),"00")</f>
        <v>CBX09-Cir02</v>
      </c>
      <c r="O64" s="29" t="str">
        <f t="shared" ca="1" si="8"/>
        <v>Cir02</v>
      </c>
      <c r="P64" s="28">
        <v>2</v>
      </c>
      <c r="Q64" s="28"/>
      <c r="R64" s="28" t="s">
        <v>132</v>
      </c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</row>
    <row r="65" spans="1:93">
      <c r="A65" s="20">
        <v>16</v>
      </c>
      <c r="B65" s="19" t="s">
        <v>72</v>
      </c>
      <c r="C65" s="21">
        <v>24</v>
      </c>
      <c r="D65" s="17"/>
      <c r="E65" s="5">
        <f t="shared" si="4"/>
        <v>1</v>
      </c>
      <c r="F65" s="119"/>
      <c r="G65" s="119"/>
      <c r="H65" s="119"/>
      <c r="I65" s="27" t="s">
        <v>95</v>
      </c>
      <c r="J65" s="49" t="s">
        <v>84</v>
      </c>
      <c r="K65" s="28" t="str">
        <f t="shared" ca="1" si="5"/>
        <v>INV1101-CBX09-Cir03-POS</v>
      </c>
      <c r="L65" s="28" t="str">
        <f t="shared" ca="1" si="6"/>
        <v>INV1101-CBX09-Cir03-NEG</v>
      </c>
      <c r="M65" s="28" t="str">
        <f t="shared" ca="1" si="7"/>
        <v>INV1101</v>
      </c>
      <c r="N65" s="29" t="str">
        <f ca="1">MID($F$5,1,3)&amp;LOOKUP("一",$F$7:$F65)&amp;"-Cir"&amp;TEXT(IF($F65&gt;"",1,($ZG65=OFFSET($ZG65,-1,))+IFERROR(MID(OFFSET($N65,-1,),FIND(MID($F$5,1,2),OFFSET($N65,-1,))+9,2),)),"00")</f>
        <v>CBX09-Cir03</v>
      </c>
      <c r="O65" s="29" t="str">
        <f t="shared" ca="1" si="8"/>
        <v>Cir03</v>
      </c>
      <c r="P65" s="28">
        <v>3</v>
      </c>
      <c r="Q65" s="28"/>
      <c r="R65" s="28"/>
      <c r="S65" s="28" t="s">
        <v>133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</row>
    <row r="66" spans="1:93">
      <c r="A66" s="20">
        <v>17</v>
      </c>
      <c r="B66" s="19" t="s">
        <v>72</v>
      </c>
      <c r="C66" s="21">
        <v>24</v>
      </c>
      <c r="D66" s="17"/>
      <c r="E66" s="5">
        <f t="shared" si="4"/>
        <v>1</v>
      </c>
      <c r="F66" s="119"/>
      <c r="G66" s="119">
        <v>3</v>
      </c>
      <c r="H66" s="119"/>
      <c r="I66" s="27" t="s">
        <v>88</v>
      </c>
      <c r="J66" s="49" t="s">
        <v>84</v>
      </c>
      <c r="K66" s="28" t="str">
        <f t="shared" ca="1" si="5"/>
        <v>INV1101-CBX09-Cir04-POS</v>
      </c>
      <c r="L66" s="28" t="str">
        <f t="shared" ca="1" si="6"/>
        <v>INV1101-CBX09-Cir04-NEG</v>
      </c>
      <c r="M66" s="28" t="str">
        <f t="shared" ca="1" si="7"/>
        <v>INV1101</v>
      </c>
      <c r="N66" s="29" t="str">
        <f ca="1">MID($F$5,1,3)&amp;LOOKUP("一",$F$7:$F66)&amp;"-Cir"&amp;TEXT(IF($F66&gt;"",1,($ZG66=OFFSET($ZG66,-1,))+IFERROR(MID(OFFSET($N66,-1,),FIND(MID($F$5,1,2),OFFSET($N66,-1,))+9,2),)),"00")</f>
        <v>CBX09-Cir04</v>
      </c>
      <c r="O66" s="29" t="str">
        <f t="shared" ca="1" si="8"/>
        <v>Cir04</v>
      </c>
      <c r="P66" s="28">
        <v>1</v>
      </c>
      <c r="Q66" s="28" t="s">
        <v>147</v>
      </c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</row>
    <row r="67" spans="1:93">
      <c r="A67" s="20">
        <v>18</v>
      </c>
      <c r="B67" s="19" t="s">
        <v>72</v>
      </c>
      <c r="C67" s="21">
        <v>24</v>
      </c>
      <c r="D67" s="17"/>
      <c r="E67" s="5">
        <f t="shared" si="4"/>
        <v>1</v>
      </c>
      <c r="F67" s="119"/>
      <c r="G67" s="119"/>
      <c r="H67" s="119"/>
      <c r="I67" s="27" t="s">
        <v>91</v>
      </c>
      <c r="J67" s="49" t="s">
        <v>84</v>
      </c>
      <c r="K67" s="28" t="str">
        <f t="shared" ca="1" si="5"/>
        <v>INV1101-CBX09-Cir05-POS</v>
      </c>
      <c r="L67" s="28" t="str">
        <f t="shared" ca="1" si="6"/>
        <v>INV1101-CBX09-Cir05-NEG</v>
      </c>
      <c r="M67" s="28" t="str">
        <f t="shared" ca="1" si="7"/>
        <v>INV1101</v>
      </c>
      <c r="N67" s="29" t="str">
        <f ca="1">MID($F$5,1,3)&amp;LOOKUP("一",$F$7:$F67)&amp;"-Cir"&amp;TEXT(IF($F67&gt;"",1,($ZG67=OFFSET($ZG67,-1,))+IFERROR(MID(OFFSET($N67,-1,),FIND(MID($F$5,1,2),OFFSET($N67,-1,))+9,2),)),"00")</f>
        <v>CBX09-Cir05</v>
      </c>
      <c r="O67" s="29" t="str">
        <f t="shared" ca="1" si="8"/>
        <v>Cir05</v>
      </c>
      <c r="P67" s="28">
        <v>2</v>
      </c>
      <c r="Q67" s="28"/>
      <c r="R67" s="28" t="s">
        <v>148</v>
      </c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</row>
    <row r="68" spans="1:93">
      <c r="A68" s="20">
        <v>19</v>
      </c>
      <c r="B68" s="19" t="s">
        <v>76</v>
      </c>
      <c r="C68" s="21">
        <v>20</v>
      </c>
      <c r="D68" s="17"/>
      <c r="E68" s="5">
        <f t="shared" si="4"/>
        <v>1</v>
      </c>
      <c r="F68" s="119"/>
      <c r="G68" s="119"/>
      <c r="H68" s="119"/>
      <c r="I68" s="27" t="s">
        <v>95</v>
      </c>
      <c r="J68" s="49" t="s">
        <v>84</v>
      </c>
      <c r="K68" s="28" t="str">
        <f t="shared" ca="1" si="5"/>
        <v>INV1101-CBX09-Cir06-POS</v>
      </c>
      <c r="L68" s="28" t="str">
        <f t="shared" ca="1" si="6"/>
        <v>INV1101-CBX09-Cir06-NEG</v>
      </c>
      <c r="M68" s="28" t="str">
        <f t="shared" ca="1" si="7"/>
        <v>INV1101</v>
      </c>
      <c r="N68" s="29" t="str">
        <f ca="1">MID($F$5,1,3)&amp;LOOKUP("一",$F$7:$F68)&amp;"-Cir"&amp;TEXT(IF($F68&gt;"",1,($ZG68=OFFSET($ZG68,-1,))+IFERROR(MID(OFFSET($N68,-1,),FIND(MID($F$5,1,2),OFFSET($N68,-1,))+9,2),)),"00")</f>
        <v>CBX09-Cir06</v>
      </c>
      <c r="O68" s="29" t="str">
        <f t="shared" ca="1" si="8"/>
        <v>Cir06</v>
      </c>
      <c r="P68" s="28">
        <v>3</v>
      </c>
      <c r="Q68" s="28"/>
      <c r="R68" s="28"/>
      <c r="S68" s="28" t="s">
        <v>136</v>
      </c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</row>
    <row r="69" spans="1:93">
      <c r="A69" s="20">
        <v>20</v>
      </c>
      <c r="B69" s="19"/>
      <c r="C69" s="21"/>
      <c r="D69" s="17"/>
      <c r="E69" s="5">
        <f t="shared" si="4"/>
        <v>1</v>
      </c>
      <c r="F69" s="117" t="s">
        <v>150</v>
      </c>
      <c r="G69" s="118">
        <v>3</v>
      </c>
      <c r="H69" s="118"/>
      <c r="I69" s="27" t="s">
        <v>88</v>
      </c>
      <c r="J69" s="49" t="s">
        <v>84</v>
      </c>
      <c r="K69" s="50" t="str">
        <f t="shared" ca="1" si="5"/>
        <v>INV1101-CBX10-Cir01-POS</v>
      </c>
      <c r="L69" s="50" t="str">
        <f t="shared" ca="1" si="6"/>
        <v>INV1101-CBX10-Cir01-NEG</v>
      </c>
      <c r="M69" s="50" t="str">
        <f t="shared" ca="1" si="7"/>
        <v>INV1101</v>
      </c>
      <c r="N69" s="51" t="str">
        <f ca="1">MID($F$5,1,3)&amp;LOOKUP("一",$F$7:$F69)&amp;"-Cir"&amp;TEXT(IF($F69&gt;"",1,($ZG69=OFFSET($ZG69,-1,))+IFERROR(MID(OFFSET($N69,-1,),FIND(MID($F$5,1,2),OFFSET($N69,-1,))+9,2),)),"00")</f>
        <v>CBX10-Cir01</v>
      </c>
      <c r="O69" s="51" t="str">
        <f t="shared" ca="1" si="8"/>
        <v>Cir01</v>
      </c>
      <c r="P69" s="50">
        <v>1</v>
      </c>
      <c r="Q69" s="50" t="s">
        <v>131</v>
      </c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</row>
    <row r="70" spans="1:93">
      <c r="A70" s="20">
        <v>21</v>
      </c>
      <c r="B70" s="19"/>
      <c r="C70" s="21"/>
      <c r="D70" s="17"/>
      <c r="E70" s="5">
        <f t="shared" si="4"/>
        <v>1</v>
      </c>
      <c r="F70" s="118"/>
      <c r="G70" s="118"/>
      <c r="H70" s="118"/>
      <c r="I70" s="27" t="s">
        <v>91</v>
      </c>
      <c r="J70" s="49" t="s">
        <v>84</v>
      </c>
      <c r="K70" s="50" t="str">
        <f t="shared" ca="1" si="5"/>
        <v>INV1101-CBX10-Cir02-POS</v>
      </c>
      <c r="L70" s="50" t="str">
        <f t="shared" ca="1" si="6"/>
        <v>INV1101-CBX10-Cir02-NEG</v>
      </c>
      <c r="M70" s="50" t="str">
        <f t="shared" ca="1" si="7"/>
        <v>INV1101</v>
      </c>
      <c r="N70" s="51" t="str">
        <f ca="1">MID($F$5,1,3)&amp;LOOKUP("一",$F$7:$F70)&amp;"-Cir"&amp;TEXT(IF($F70&gt;"",1,($ZG70=OFFSET($ZG70,-1,))+IFERROR(MID(OFFSET($N70,-1,),FIND(MID($F$5,1,2),OFFSET($N70,-1,))+9,2),)),"00")</f>
        <v>CBX10-Cir02</v>
      </c>
      <c r="O70" s="51" t="str">
        <f t="shared" ca="1" si="8"/>
        <v>Cir02</v>
      </c>
      <c r="P70" s="50">
        <v>2</v>
      </c>
      <c r="Q70" s="50"/>
      <c r="R70" s="50" t="s">
        <v>132</v>
      </c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</row>
    <row r="71" spans="1:93">
      <c r="A71" s="20">
        <v>22</v>
      </c>
      <c r="B71" s="21"/>
      <c r="C71" s="21"/>
      <c r="D71" s="17"/>
      <c r="E71" s="5">
        <f t="shared" si="4"/>
        <v>1</v>
      </c>
      <c r="F71" s="118"/>
      <c r="G71" s="118"/>
      <c r="H71" s="118"/>
      <c r="I71" s="27" t="s">
        <v>95</v>
      </c>
      <c r="J71" s="49" t="s">
        <v>84</v>
      </c>
      <c r="K71" s="50" t="str">
        <f t="shared" ca="1" si="5"/>
        <v>INV1101-CBX10-Cir03-POS</v>
      </c>
      <c r="L71" s="50" t="str">
        <f t="shared" ca="1" si="6"/>
        <v>INV1101-CBX10-Cir03-NEG</v>
      </c>
      <c r="M71" s="50" t="str">
        <f t="shared" ca="1" si="7"/>
        <v>INV1101</v>
      </c>
      <c r="N71" s="51" t="str">
        <f ca="1">MID($F$5,1,3)&amp;LOOKUP("一",$F$7:$F71)&amp;"-Cir"&amp;TEXT(IF($F71&gt;"",1,($ZG71=OFFSET($ZG71,-1,))+IFERROR(MID(OFFSET($N71,-1,),FIND(MID($F$5,1,2),OFFSET($N71,-1,))+9,2),)),"00")</f>
        <v>CBX10-Cir03</v>
      </c>
      <c r="O71" s="51" t="str">
        <f t="shared" ca="1" si="8"/>
        <v>Cir03</v>
      </c>
      <c r="P71" s="50">
        <v>3</v>
      </c>
      <c r="Q71" s="50"/>
      <c r="R71" s="50"/>
      <c r="S71" s="50" t="s">
        <v>133</v>
      </c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1"/>
      <c r="BC71" s="21"/>
      <c r="BD71" s="21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</row>
    <row r="72" spans="1:93">
      <c r="A72" s="20">
        <v>23</v>
      </c>
      <c r="B72" s="21"/>
      <c r="C72" s="21"/>
      <c r="D72" s="17"/>
      <c r="E72" s="5">
        <f t="shared" ref="E72:E135" si="12">COUNTA(Q72:BD72)</f>
        <v>1</v>
      </c>
      <c r="F72" s="118"/>
      <c r="G72" s="118">
        <v>3</v>
      </c>
      <c r="H72" s="118"/>
      <c r="I72" s="27" t="s">
        <v>88</v>
      </c>
      <c r="J72" s="49" t="s">
        <v>84</v>
      </c>
      <c r="K72" s="50" t="str">
        <f t="shared" ref="K72:K104" ca="1" si="13">M72&amp;"-"&amp;N72&amp;"-POS"</f>
        <v>INV1101-CBX10-Cir04-POS</v>
      </c>
      <c r="L72" s="50" t="str">
        <f t="shared" ref="L72:L104" ca="1" si="14">M72&amp;"-"&amp;N72&amp;"-NEG"</f>
        <v>INV1101-CBX10-Cir04-NEG</v>
      </c>
      <c r="M72" s="50" t="str">
        <f t="shared" ref="M72:M104" ca="1" si="15">$F$3</f>
        <v>INV1101</v>
      </c>
      <c r="N72" s="51" t="str">
        <f ca="1">MID($F$5,1,3)&amp;LOOKUP("一",$F$7:$F72)&amp;"-Cir"&amp;TEXT(IF($F72&gt;"",1,($ZG72=OFFSET($ZG72,-1,))+IFERROR(MID(OFFSET($N72,-1,),FIND(MID($F$5,1,2),OFFSET($N72,-1,))+9,2),)),"00")</f>
        <v>CBX10-Cir04</v>
      </c>
      <c r="O72" s="51" t="str">
        <f t="shared" ref="O72:O104" ca="1" si="16">MID(N72,7,10)</f>
        <v>Cir04</v>
      </c>
      <c r="P72" s="50">
        <v>1</v>
      </c>
      <c r="Q72" s="50" t="s">
        <v>147</v>
      </c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1"/>
      <c r="BC72" s="21"/>
      <c r="BD72" s="21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</row>
    <row r="73" spans="1:93">
      <c r="A73" s="20">
        <v>24</v>
      </c>
      <c r="B73" s="21"/>
      <c r="C73" s="21"/>
      <c r="D73" s="17"/>
      <c r="E73" s="5">
        <f t="shared" si="12"/>
        <v>1</v>
      </c>
      <c r="F73" s="118"/>
      <c r="G73" s="118"/>
      <c r="H73" s="118"/>
      <c r="I73" s="27" t="s">
        <v>91</v>
      </c>
      <c r="J73" s="49" t="s">
        <v>84</v>
      </c>
      <c r="K73" s="50" t="str">
        <f t="shared" ca="1" si="13"/>
        <v>INV1101-CBX10-Cir05-POS</v>
      </c>
      <c r="L73" s="50" t="str">
        <f t="shared" ca="1" si="14"/>
        <v>INV1101-CBX10-Cir05-NEG</v>
      </c>
      <c r="M73" s="50" t="str">
        <f t="shared" ca="1" si="15"/>
        <v>INV1101</v>
      </c>
      <c r="N73" s="51" t="str">
        <f ca="1">MID($F$5,1,3)&amp;LOOKUP("一",$F$7:$F73)&amp;"-Cir"&amp;TEXT(IF($F73&gt;"",1,($ZG73=OFFSET($ZG73,-1,))+IFERROR(MID(OFFSET($N73,-1,),FIND(MID($F$5,1,2),OFFSET($N73,-1,))+9,2),)),"00")</f>
        <v>CBX10-Cir05</v>
      </c>
      <c r="O73" s="51" t="str">
        <f t="shared" ca="1" si="16"/>
        <v>Cir05</v>
      </c>
      <c r="P73" s="50">
        <v>2</v>
      </c>
      <c r="Q73" s="50"/>
      <c r="R73" s="50" t="s">
        <v>148</v>
      </c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1"/>
      <c r="BC73" s="21"/>
      <c r="BD73" s="21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>
      <c r="A74" s="20">
        <v>25</v>
      </c>
      <c r="B74" s="21"/>
      <c r="C74" s="21"/>
      <c r="D74" s="17"/>
      <c r="E74" s="5">
        <f t="shared" si="12"/>
        <v>1</v>
      </c>
      <c r="F74" s="118"/>
      <c r="G74" s="118"/>
      <c r="H74" s="118"/>
      <c r="I74" s="27" t="s">
        <v>95</v>
      </c>
      <c r="J74" s="49" t="s">
        <v>84</v>
      </c>
      <c r="K74" s="50" t="str">
        <f t="shared" ca="1" si="13"/>
        <v>INV1101-CBX10-Cir06-POS</v>
      </c>
      <c r="L74" s="50" t="str">
        <f t="shared" ca="1" si="14"/>
        <v>INV1101-CBX10-Cir06-NEG</v>
      </c>
      <c r="M74" s="50" t="str">
        <f t="shared" ca="1" si="15"/>
        <v>INV1101</v>
      </c>
      <c r="N74" s="51" t="str">
        <f ca="1">MID($F$5,1,3)&amp;LOOKUP("一",$F$7:$F74)&amp;"-Cir"&amp;TEXT(IF($F74&gt;"",1,($ZG74=OFFSET($ZG74,-1,))+IFERROR(MID(OFFSET($N74,-1,),FIND(MID($F$5,1,2),OFFSET($N74,-1,))+9,2),)),"00")</f>
        <v>CBX10-Cir06</v>
      </c>
      <c r="O74" s="51" t="str">
        <f t="shared" ca="1" si="16"/>
        <v>Cir06</v>
      </c>
      <c r="P74" s="50">
        <v>3</v>
      </c>
      <c r="Q74" s="50"/>
      <c r="R74" s="50"/>
      <c r="S74" s="50" t="s">
        <v>136</v>
      </c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1"/>
      <c r="BC74" s="21"/>
      <c r="BD74" s="21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</row>
    <row r="75" spans="1:93">
      <c r="A75" s="20">
        <v>26</v>
      </c>
      <c r="B75" s="21"/>
      <c r="C75" s="21"/>
      <c r="D75" s="17"/>
      <c r="E75" s="5">
        <f t="shared" si="12"/>
        <v>1</v>
      </c>
      <c r="F75" s="116" t="s">
        <v>151</v>
      </c>
      <c r="G75" s="119">
        <v>3</v>
      </c>
      <c r="H75" s="119"/>
      <c r="I75" s="27" t="s">
        <v>88</v>
      </c>
      <c r="J75" s="49" t="s">
        <v>84</v>
      </c>
      <c r="K75" s="28" t="str">
        <f t="shared" ca="1" si="13"/>
        <v>INV1101-CBX11-Cir01-POS</v>
      </c>
      <c r="L75" s="28" t="str">
        <f t="shared" ca="1" si="14"/>
        <v>INV1101-CBX11-Cir01-NEG</v>
      </c>
      <c r="M75" s="28" t="str">
        <f t="shared" ca="1" si="15"/>
        <v>INV1101</v>
      </c>
      <c r="N75" s="29" t="str">
        <f ca="1">MID($F$5,1,3)&amp;LOOKUP("一",$F$7:$F75)&amp;"-Cir"&amp;TEXT(IF($F75&gt;"",1,($ZG75=OFFSET($ZG75,-1,))+IFERROR(MID(OFFSET($N75,-1,),FIND(MID($F$5,1,2),OFFSET($N75,-1,))+9,2),)),"00")</f>
        <v>CBX11-Cir01</v>
      </c>
      <c r="O75" s="29" t="str">
        <f t="shared" ca="1" si="16"/>
        <v>Cir01</v>
      </c>
      <c r="P75" s="28">
        <v>1</v>
      </c>
      <c r="Q75" s="28" t="s">
        <v>131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</row>
    <row r="76" spans="1:93">
      <c r="A76" s="20">
        <v>27</v>
      </c>
      <c r="B76" s="21"/>
      <c r="C76" s="21"/>
      <c r="D76" s="17"/>
      <c r="E76" s="5">
        <f t="shared" si="12"/>
        <v>1</v>
      </c>
      <c r="F76" s="119"/>
      <c r="G76" s="119"/>
      <c r="H76" s="119"/>
      <c r="I76" s="27" t="s">
        <v>91</v>
      </c>
      <c r="J76" s="49" t="s">
        <v>84</v>
      </c>
      <c r="K76" s="28" t="str">
        <f t="shared" ca="1" si="13"/>
        <v>INV1101-CBX11-Cir02-POS</v>
      </c>
      <c r="L76" s="28" t="str">
        <f t="shared" ca="1" si="14"/>
        <v>INV1101-CBX11-Cir02-NEG</v>
      </c>
      <c r="M76" s="28" t="str">
        <f t="shared" ca="1" si="15"/>
        <v>INV1101</v>
      </c>
      <c r="N76" s="29" t="str">
        <f ca="1">MID($F$5,1,3)&amp;LOOKUP("一",$F$7:$F76)&amp;"-Cir"&amp;TEXT(IF($F76&gt;"",1,($ZG76=OFFSET($ZG76,-1,))+IFERROR(MID(OFFSET($N76,-1,),FIND(MID($F$5,1,2),OFFSET($N76,-1,))+9,2),)),"00")</f>
        <v>CBX11-Cir02</v>
      </c>
      <c r="O76" s="29" t="str">
        <f t="shared" ca="1" si="16"/>
        <v>Cir02</v>
      </c>
      <c r="P76" s="28">
        <v>2</v>
      </c>
      <c r="Q76" s="28"/>
      <c r="R76" s="28" t="s">
        <v>132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</row>
    <row r="77" spans="1:93">
      <c r="A77" s="20">
        <v>28</v>
      </c>
      <c r="B77" s="21"/>
      <c r="C77" s="21"/>
      <c r="D77" s="17"/>
      <c r="E77" s="5">
        <f t="shared" si="12"/>
        <v>1</v>
      </c>
      <c r="F77" s="119"/>
      <c r="G77" s="119"/>
      <c r="H77" s="119"/>
      <c r="I77" s="27" t="s">
        <v>95</v>
      </c>
      <c r="J77" s="49" t="s">
        <v>84</v>
      </c>
      <c r="K77" s="28" t="str">
        <f t="shared" ca="1" si="13"/>
        <v>INV1101-CBX11-Cir03-POS</v>
      </c>
      <c r="L77" s="28" t="str">
        <f t="shared" ca="1" si="14"/>
        <v>INV1101-CBX11-Cir03-NEG</v>
      </c>
      <c r="M77" s="28" t="str">
        <f t="shared" ca="1" si="15"/>
        <v>INV1101</v>
      </c>
      <c r="N77" s="29" t="str">
        <f ca="1">MID($F$5,1,3)&amp;LOOKUP("一",$F$7:$F77)&amp;"-Cir"&amp;TEXT(IF($F77&gt;"",1,($ZG77=OFFSET($ZG77,-1,))+IFERROR(MID(OFFSET($N77,-1,),FIND(MID($F$5,1,2),OFFSET($N77,-1,))+9,2),)),"00")</f>
        <v>CBX11-Cir03</v>
      </c>
      <c r="O77" s="29" t="str">
        <f t="shared" ca="1" si="16"/>
        <v>Cir03</v>
      </c>
      <c r="P77" s="28">
        <v>3</v>
      </c>
      <c r="Q77" s="28"/>
      <c r="R77" s="28"/>
      <c r="S77" s="28" t="s">
        <v>133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</row>
    <row r="78" spans="1:93">
      <c r="A78" s="20">
        <v>29</v>
      </c>
      <c r="B78" s="21"/>
      <c r="C78" s="21"/>
      <c r="D78" s="17"/>
      <c r="E78" s="5">
        <f t="shared" si="12"/>
        <v>1</v>
      </c>
      <c r="F78" s="119"/>
      <c r="G78" s="119">
        <v>3</v>
      </c>
      <c r="H78" s="119"/>
      <c r="I78" s="27" t="s">
        <v>88</v>
      </c>
      <c r="J78" s="49" t="s">
        <v>84</v>
      </c>
      <c r="K78" s="28" t="str">
        <f t="shared" ca="1" si="13"/>
        <v>INV1101-CBX11-Cir04-POS</v>
      </c>
      <c r="L78" s="28" t="str">
        <f t="shared" ca="1" si="14"/>
        <v>INV1101-CBX11-Cir04-NEG</v>
      </c>
      <c r="M78" s="28" t="str">
        <f t="shared" ca="1" si="15"/>
        <v>INV1101</v>
      </c>
      <c r="N78" s="29" t="str">
        <f ca="1">MID($F$5,1,3)&amp;LOOKUP("一",$F$7:$F78)&amp;"-Cir"&amp;TEXT(IF($F78&gt;"",1,($ZG78=OFFSET($ZG78,-1,))+IFERROR(MID(OFFSET($N78,-1,),FIND(MID($F$5,1,2),OFFSET($N78,-1,))+9,2),)),"00")</f>
        <v>CBX11-Cir04</v>
      </c>
      <c r="O78" s="29" t="str">
        <f t="shared" ca="1" si="16"/>
        <v>Cir04</v>
      </c>
      <c r="P78" s="28">
        <v>1</v>
      </c>
      <c r="Q78" s="28" t="s">
        <v>147</v>
      </c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</row>
    <row r="79" spans="1:93">
      <c r="A79" s="20">
        <v>30</v>
      </c>
      <c r="B79" s="21"/>
      <c r="C79" s="21"/>
      <c r="D79" s="17"/>
      <c r="E79" s="5">
        <f t="shared" si="12"/>
        <v>1</v>
      </c>
      <c r="F79" s="119"/>
      <c r="G79" s="119"/>
      <c r="H79" s="119"/>
      <c r="I79" s="27" t="s">
        <v>91</v>
      </c>
      <c r="J79" s="49" t="s">
        <v>84</v>
      </c>
      <c r="K79" s="28" t="str">
        <f t="shared" ca="1" si="13"/>
        <v>INV1101-CBX11-Cir05-POS</v>
      </c>
      <c r="L79" s="28" t="str">
        <f t="shared" ca="1" si="14"/>
        <v>INV1101-CBX11-Cir05-NEG</v>
      </c>
      <c r="M79" s="28" t="str">
        <f t="shared" ca="1" si="15"/>
        <v>INV1101</v>
      </c>
      <c r="N79" s="29" t="str">
        <f ca="1">MID($F$5,1,3)&amp;LOOKUP("一",$F$7:$F79)&amp;"-Cir"&amp;TEXT(IF($F79&gt;"",1,($ZG79=OFFSET($ZG79,-1,))+IFERROR(MID(OFFSET($N79,-1,),FIND(MID($F$5,1,2),OFFSET($N79,-1,))+9,2),)),"00")</f>
        <v>CBX11-Cir05</v>
      </c>
      <c r="O79" s="29" t="str">
        <f t="shared" ca="1" si="16"/>
        <v>Cir05</v>
      </c>
      <c r="P79" s="28">
        <v>2</v>
      </c>
      <c r="Q79" s="28"/>
      <c r="R79" s="28" t="s">
        <v>148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</row>
    <row r="80" spans="1:93">
      <c r="A80" s="20">
        <v>31</v>
      </c>
      <c r="B80" s="21"/>
      <c r="C80" s="21"/>
      <c r="D80" s="17"/>
      <c r="E80" s="5">
        <f t="shared" si="12"/>
        <v>1</v>
      </c>
      <c r="F80" s="119"/>
      <c r="G80" s="119"/>
      <c r="H80" s="119"/>
      <c r="I80" s="27" t="s">
        <v>95</v>
      </c>
      <c r="J80" s="49" t="s">
        <v>84</v>
      </c>
      <c r="K80" s="28" t="str">
        <f t="shared" ca="1" si="13"/>
        <v>INV1101-CBX11-Cir06-POS</v>
      </c>
      <c r="L80" s="28" t="str">
        <f t="shared" ca="1" si="14"/>
        <v>INV1101-CBX11-Cir06-NEG</v>
      </c>
      <c r="M80" s="28" t="str">
        <f t="shared" ca="1" si="15"/>
        <v>INV1101</v>
      </c>
      <c r="N80" s="29" t="str">
        <f ca="1">MID($F$5,1,3)&amp;LOOKUP("一",$F$7:$F80)&amp;"-Cir"&amp;TEXT(IF($F80&gt;"",1,($ZG80=OFFSET($ZG80,-1,))+IFERROR(MID(OFFSET($N80,-1,),FIND(MID($F$5,1,2),OFFSET($N80,-1,))+9,2),)),"00")</f>
        <v>CBX11-Cir06</v>
      </c>
      <c r="O80" s="29" t="str">
        <f t="shared" ca="1" si="16"/>
        <v>Cir06</v>
      </c>
      <c r="P80" s="28">
        <v>3</v>
      </c>
      <c r="Q80" s="28"/>
      <c r="R80" s="28"/>
      <c r="S80" s="28" t="s">
        <v>136</v>
      </c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</row>
    <row r="81" spans="1:93">
      <c r="A81" s="20">
        <v>32</v>
      </c>
      <c r="B81" s="21"/>
      <c r="C81" s="21"/>
      <c r="D81" s="17"/>
      <c r="E81" s="5">
        <f t="shared" si="12"/>
        <v>1</v>
      </c>
      <c r="F81" s="117" t="s">
        <v>152</v>
      </c>
      <c r="G81" s="118">
        <v>3</v>
      </c>
      <c r="H81" s="118"/>
      <c r="I81" s="27" t="s">
        <v>88</v>
      </c>
      <c r="J81" s="49" t="s">
        <v>84</v>
      </c>
      <c r="K81" s="50" t="str">
        <f t="shared" ca="1" si="13"/>
        <v>INV1101-CBX12-Cir01-POS</v>
      </c>
      <c r="L81" s="50" t="str">
        <f t="shared" ca="1" si="14"/>
        <v>INV1101-CBX12-Cir01-NEG</v>
      </c>
      <c r="M81" s="50" t="str">
        <f t="shared" ca="1" si="15"/>
        <v>INV1101</v>
      </c>
      <c r="N81" s="51" t="str">
        <f ca="1">MID($F$5,1,3)&amp;LOOKUP("一",$F$7:$F81)&amp;"-Cir"&amp;TEXT(IF($F81&gt;"",1,($ZG81=OFFSET($ZG81,-1,))+IFERROR(MID(OFFSET($N81,-1,),FIND(MID($F$5,1,2),OFFSET($N81,-1,))+9,2),)),"00")</f>
        <v>CBX12-Cir01</v>
      </c>
      <c r="O81" s="51" t="str">
        <f t="shared" ca="1" si="16"/>
        <v>Cir01</v>
      </c>
      <c r="P81" s="50">
        <v>1</v>
      </c>
      <c r="Q81" s="50" t="s">
        <v>131</v>
      </c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</row>
    <row r="82" spans="1:93">
      <c r="A82" s="20">
        <v>33</v>
      </c>
      <c r="B82" s="21"/>
      <c r="C82" s="21"/>
      <c r="D82" s="17"/>
      <c r="E82" s="5">
        <f t="shared" si="12"/>
        <v>1</v>
      </c>
      <c r="F82" s="118"/>
      <c r="G82" s="118"/>
      <c r="H82" s="118"/>
      <c r="I82" s="27" t="s">
        <v>91</v>
      </c>
      <c r="J82" s="49" t="s">
        <v>84</v>
      </c>
      <c r="K82" s="50" t="str">
        <f t="shared" ca="1" si="13"/>
        <v>INV1101-CBX12-Cir02-POS</v>
      </c>
      <c r="L82" s="50" t="str">
        <f t="shared" ca="1" si="14"/>
        <v>INV1101-CBX12-Cir02-NEG</v>
      </c>
      <c r="M82" s="50" t="str">
        <f t="shared" ca="1" si="15"/>
        <v>INV1101</v>
      </c>
      <c r="N82" s="51" t="str">
        <f ca="1">MID($F$5,1,3)&amp;LOOKUP("一",$F$7:$F82)&amp;"-Cir"&amp;TEXT(IF($F82&gt;"",1,($ZG82=OFFSET($ZG82,-1,))+IFERROR(MID(OFFSET($N82,-1,),FIND(MID($F$5,1,2),OFFSET($N82,-1,))+9,2),)),"00")</f>
        <v>CBX12-Cir02</v>
      </c>
      <c r="O82" s="51" t="str">
        <f t="shared" ca="1" si="16"/>
        <v>Cir02</v>
      </c>
      <c r="P82" s="50">
        <v>2</v>
      </c>
      <c r="Q82" s="50"/>
      <c r="R82" s="50" t="s">
        <v>132</v>
      </c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</row>
    <row r="83" spans="1:93">
      <c r="A83" s="20">
        <v>34</v>
      </c>
      <c r="B83" s="21"/>
      <c r="C83" s="21"/>
      <c r="D83" s="17"/>
      <c r="E83" s="5">
        <f t="shared" si="12"/>
        <v>1</v>
      </c>
      <c r="F83" s="118"/>
      <c r="G83" s="118"/>
      <c r="H83" s="118"/>
      <c r="I83" s="27" t="s">
        <v>95</v>
      </c>
      <c r="J83" s="49" t="s">
        <v>84</v>
      </c>
      <c r="K83" s="50" t="str">
        <f t="shared" ca="1" si="13"/>
        <v>INV1101-CBX12-Cir03-POS</v>
      </c>
      <c r="L83" s="50" t="str">
        <f t="shared" ca="1" si="14"/>
        <v>INV1101-CBX12-Cir03-NEG</v>
      </c>
      <c r="M83" s="50" t="str">
        <f t="shared" ca="1" si="15"/>
        <v>INV1101</v>
      </c>
      <c r="N83" s="51" t="str">
        <f ca="1">MID($F$5,1,3)&amp;LOOKUP("一",$F$7:$F83)&amp;"-Cir"&amp;TEXT(IF($F83&gt;"",1,($ZG83=OFFSET($ZG83,-1,))+IFERROR(MID(OFFSET($N83,-1,),FIND(MID($F$5,1,2),OFFSET($N83,-1,))+9,2),)),"00")</f>
        <v>CBX12-Cir03</v>
      </c>
      <c r="O83" s="51" t="str">
        <f t="shared" ca="1" si="16"/>
        <v>Cir03</v>
      </c>
      <c r="P83" s="50">
        <v>3</v>
      </c>
      <c r="Q83" s="50"/>
      <c r="R83" s="50"/>
      <c r="S83" s="50" t="s">
        <v>133</v>
      </c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</row>
    <row r="84" spans="1:93">
      <c r="A84" s="20">
        <v>35</v>
      </c>
      <c r="B84" s="21"/>
      <c r="C84" s="21"/>
      <c r="D84" s="17"/>
      <c r="E84" s="5">
        <f t="shared" si="12"/>
        <v>1</v>
      </c>
      <c r="F84" s="118"/>
      <c r="G84" s="118">
        <v>3</v>
      </c>
      <c r="H84" s="118"/>
      <c r="I84" s="27" t="s">
        <v>88</v>
      </c>
      <c r="J84" s="49" t="s">
        <v>84</v>
      </c>
      <c r="K84" s="50" t="str">
        <f t="shared" ca="1" si="13"/>
        <v>INV1101-CBX12-Cir04-POS</v>
      </c>
      <c r="L84" s="50" t="str">
        <f t="shared" ca="1" si="14"/>
        <v>INV1101-CBX12-Cir04-NEG</v>
      </c>
      <c r="M84" s="50" t="str">
        <f t="shared" ca="1" si="15"/>
        <v>INV1101</v>
      </c>
      <c r="N84" s="51" t="str">
        <f ca="1">MID($F$5,1,3)&amp;LOOKUP("一",$F$7:$F84)&amp;"-Cir"&amp;TEXT(IF($F84&gt;"",1,($ZG84=OFFSET($ZG84,-1,))+IFERROR(MID(OFFSET($N84,-1,),FIND(MID($F$5,1,2),OFFSET($N84,-1,))+9,2),)),"00")</f>
        <v>CBX12-Cir04</v>
      </c>
      <c r="O84" s="51" t="str">
        <f t="shared" ca="1" si="16"/>
        <v>Cir04</v>
      </c>
      <c r="P84" s="50">
        <v>1</v>
      </c>
      <c r="Q84" s="50" t="s">
        <v>147</v>
      </c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</row>
    <row r="85" spans="1:93">
      <c r="A85" s="20">
        <v>36</v>
      </c>
      <c r="B85" s="21"/>
      <c r="C85" s="21"/>
      <c r="D85" s="17"/>
      <c r="E85" s="5">
        <f t="shared" si="12"/>
        <v>1</v>
      </c>
      <c r="F85" s="118"/>
      <c r="G85" s="118"/>
      <c r="H85" s="118"/>
      <c r="I85" s="27" t="s">
        <v>91</v>
      </c>
      <c r="J85" s="49" t="s">
        <v>84</v>
      </c>
      <c r="K85" s="50" t="str">
        <f t="shared" ca="1" si="13"/>
        <v>INV1101-CBX12-Cir05-POS</v>
      </c>
      <c r="L85" s="50" t="str">
        <f t="shared" ca="1" si="14"/>
        <v>INV1101-CBX12-Cir05-NEG</v>
      </c>
      <c r="M85" s="50" t="str">
        <f t="shared" ca="1" si="15"/>
        <v>INV1101</v>
      </c>
      <c r="N85" s="51" t="str">
        <f ca="1">MID($F$5,1,3)&amp;LOOKUP("一",$F$7:$F85)&amp;"-Cir"&amp;TEXT(IF($F85&gt;"",1,($ZG85=OFFSET($ZG85,-1,))+IFERROR(MID(OFFSET($N85,-1,),FIND(MID($F$5,1,2),OFFSET($N85,-1,))+9,2),)),"00")</f>
        <v>CBX12-Cir05</v>
      </c>
      <c r="O85" s="51" t="str">
        <f t="shared" ca="1" si="16"/>
        <v>Cir05</v>
      </c>
      <c r="P85" s="50">
        <v>2</v>
      </c>
      <c r="Q85" s="50"/>
      <c r="R85" s="50" t="s">
        <v>148</v>
      </c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</row>
    <row r="86" spans="1:93">
      <c r="A86" s="20">
        <v>37</v>
      </c>
      <c r="B86" s="21"/>
      <c r="C86" s="21"/>
      <c r="D86" s="17"/>
      <c r="E86" s="5">
        <f t="shared" si="12"/>
        <v>1</v>
      </c>
      <c r="F86" s="118"/>
      <c r="G86" s="118"/>
      <c r="H86" s="118"/>
      <c r="I86" s="27" t="s">
        <v>95</v>
      </c>
      <c r="J86" s="49" t="s">
        <v>84</v>
      </c>
      <c r="K86" s="50" t="str">
        <f t="shared" ca="1" si="13"/>
        <v>INV1101-CBX12-Cir06-POS</v>
      </c>
      <c r="L86" s="50" t="str">
        <f t="shared" ca="1" si="14"/>
        <v>INV1101-CBX12-Cir06-NEG</v>
      </c>
      <c r="M86" s="50" t="str">
        <f t="shared" ca="1" si="15"/>
        <v>INV1101</v>
      </c>
      <c r="N86" s="51" t="str">
        <f ca="1">MID($F$5,1,3)&amp;LOOKUP("一",$F$7:$F86)&amp;"-Cir"&amp;TEXT(IF($F86&gt;"",1,($ZG86=OFFSET($ZG86,-1,))+IFERROR(MID(OFFSET($N86,-1,),FIND(MID($F$5,1,2),OFFSET($N86,-1,))+9,2),)),"00")</f>
        <v>CBX12-Cir06</v>
      </c>
      <c r="O86" s="51" t="str">
        <f t="shared" ca="1" si="16"/>
        <v>Cir06</v>
      </c>
      <c r="P86" s="50">
        <v>3</v>
      </c>
      <c r="Q86" s="50"/>
      <c r="R86" s="50"/>
      <c r="S86" s="50" t="s">
        <v>136</v>
      </c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</row>
    <row r="87" spans="1:93">
      <c r="A87" s="20">
        <v>38</v>
      </c>
      <c r="B87" s="21"/>
      <c r="C87" s="21"/>
      <c r="D87" s="17"/>
      <c r="E87" s="5">
        <f t="shared" si="12"/>
        <v>1</v>
      </c>
      <c r="F87" s="116" t="s">
        <v>153</v>
      </c>
      <c r="G87" s="119">
        <v>3</v>
      </c>
      <c r="H87" s="119"/>
      <c r="I87" s="27" t="s">
        <v>88</v>
      </c>
      <c r="J87" s="49" t="s">
        <v>84</v>
      </c>
      <c r="K87" s="28" t="str">
        <f t="shared" ca="1" si="13"/>
        <v>INV1101-CBX13-Cir01-POS</v>
      </c>
      <c r="L87" s="28" t="str">
        <f t="shared" ca="1" si="14"/>
        <v>INV1101-CBX13-Cir01-NEG</v>
      </c>
      <c r="M87" s="28" t="str">
        <f t="shared" ca="1" si="15"/>
        <v>INV1101</v>
      </c>
      <c r="N87" s="29" t="str">
        <f ca="1">MID($F$5,1,3)&amp;LOOKUP("一",$F$7:$F87)&amp;"-Cir"&amp;TEXT(IF($F87&gt;"",1,($ZG87=OFFSET($ZG87,-1,))+IFERROR(MID(OFFSET($N87,-1,),FIND(MID($F$5,1,2),OFFSET($N87,-1,))+9,2),)),"00")</f>
        <v>CBX13-Cir01</v>
      </c>
      <c r="O87" s="29" t="str">
        <f t="shared" ca="1" si="16"/>
        <v>Cir01</v>
      </c>
      <c r="P87" s="28">
        <v>1</v>
      </c>
      <c r="Q87" s="28" t="s">
        <v>131</v>
      </c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</row>
    <row r="88" spans="1:93">
      <c r="A88" s="20">
        <v>39</v>
      </c>
      <c r="B88" s="21"/>
      <c r="C88" s="21"/>
      <c r="D88" s="17"/>
      <c r="E88" s="5">
        <f t="shared" si="12"/>
        <v>1</v>
      </c>
      <c r="F88" s="119"/>
      <c r="G88" s="119"/>
      <c r="H88" s="119"/>
      <c r="I88" s="27" t="s">
        <v>91</v>
      </c>
      <c r="J88" s="49" t="s">
        <v>84</v>
      </c>
      <c r="K88" s="28" t="str">
        <f t="shared" ca="1" si="13"/>
        <v>INV1101-CBX13-Cir02-POS</v>
      </c>
      <c r="L88" s="28" t="str">
        <f t="shared" ca="1" si="14"/>
        <v>INV1101-CBX13-Cir02-NEG</v>
      </c>
      <c r="M88" s="28" t="str">
        <f t="shared" ca="1" si="15"/>
        <v>INV1101</v>
      </c>
      <c r="N88" s="29" t="str">
        <f ca="1">MID($F$5,1,3)&amp;LOOKUP("一",$F$7:$F88)&amp;"-Cir"&amp;TEXT(IF($F88&gt;"",1,($ZG88=OFFSET($ZG88,-1,))+IFERROR(MID(OFFSET($N88,-1,),FIND(MID($F$5,1,2),OFFSET($N88,-1,))+9,2),)),"00")</f>
        <v>CBX13-Cir02</v>
      </c>
      <c r="O88" s="29" t="str">
        <f t="shared" ca="1" si="16"/>
        <v>Cir02</v>
      </c>
      <c r="P88" s="28">
        <v>2</v>
      </c>
      <c r="Q88" s="28"/>
      <c r="R88" s="28" t="s">
        <v>132</v>
      </c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</row>
    <row r="89" spans="1:93">
      <c r="A89" s="20">
        <v>40</v>
      </c>
      <c r="B89" s="21"/>
      <c r="C89" s="21"/>
      <c r="D89" s="17"/>
      <c r="E89" s="5">
        <f t="shared" si="12"/>
        <v>1</v>
      </c>
      <c r="F89" s="119"/>
      <c r="G89" s="119"/>
      <c r="H89" s="119"/>
      <c r="I89" s="27" t="s">
        <v>95</v>
      </c>
      <c r="J89" s="49" t="s">
        <v>84</v>
      </c>
      <c r="K89" s="28" t="str">
        <f t="shared" ca="1" si="13"/>
        <v>INV1101-CBX13-Cir03-POS</v>
      </c>
      <c r="L89" s="28" t="str">
        <f t="shared" ca="1" si="14"/>
        <v>INV1101-CBX13-Cir03-NEG</v>
      </c>
      <c r="M89" s="28" t="str">
        <f t="shared" ca="1" si="15"/>
        <v>INV1101</v>
      </c>
      <c r="N89" s="29" t="str">
        <f ca="1">MID($F$5,1,3)&amp;LOOKUP("一",$F$7:$F89)&amp;"-Cir"&amp;TEXT(IF($F89&gt;"",1,($ZG89=OFFSET($ZG89,-1,))+IFERROR(MID(OFFSET($N89,-1,),FIND(MID($F$5,1,2),OFFSET($N89,-1,))+9,2),)),"00")</f>
        <v>CBX13-Cir03</v>
      </c>
      <c r="O89" s="29" t="str">
        <f t="shared" ca="1" si="16"/>
        <v>Cir03</v>
      </c>
      <c r="P89" s="28">
        <v>3</v>
      </c>
      <c r="Q89" s="28"/>
      <c r="R89" s="28"/>
      <c r="S89" s="28" t="s">
        <v>133</v>
      </c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</row>
    <row r="90" spans="1:93">
      <c r="A90" s="17"/>
      <c r="B90" s="18"/>
      <c r="C90" s="17"/>
      <c r="D90" s="17"/>
      <c r="E90" s="5">
        <f t="shared" si="12"/>
        <v>1</v>
      </c>
      <c r="F90" s="119"/>
      <c r="G90" s="119">
        <v>3</v>
      </c>
      <c r="H90" s="119"/>
      <c r="I90" s="27" t="s">
        <v>88</v>
      </c>
      <c r="J90" s="49" t="s">
        <v>84</v>
      </c>
      <c r="K90" s="28" t="str">
        <f t="shared" ca="1" si="13"/>
        <v>INV1101-CBX13-Cir04-POS</v>
      </c>
      <c r="L90" s="28" t="str">
        <f t="shared" ca="1" si="14"/>
        <v>INV1101-CBX13-Cir04-NEG</v>
      </c>
      <c r="M90" s="28" t="str">
        <f t="shared" ca="1" si="15"/>
        <v>INV1101</v>
      </c>
      <c r="N90" s="29" t="str">
        <f ca="1">MID($F$5,1,3)&amp;LOOKUP("一",$F$7:$F90)&amp;"-Cir"&amp;TEXT(IF($F90&gt;"",1,($ZG90=OFFSET($ZG90,-1,))+IFERROR(MID(OFFSET($N90,-1,),FIND(MID($F$5,1,2),OFFSET($N90,-1,))+9,2),)),"00")</f>
        <v>CBX13-Cir04</v>
      </c>
      <c r="O90" s="29" t="str">
        <f t="shared" ca="1" si="16"/>
        <v>Cir04</v>
      </c>
      <c r="P90" s="28">
        <v>1</v>
      </c>
      <c r="Q90" s="28" t="s">
        <v>147</v>
      </c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</row>
    <row r="91" spans="1:93">
      <c r="A91" s="40"/>
      <c r="B91" s="40"/>
      <c r="C91" s="40"/>
      <c r="D91" s="40"/>
      <c r="E91" s="5">
        <f t="shared" si="12"/>
        <v>1</v>
      </c>
      <c r="F91" s="119"/>
      <c r="G91" s="119"/>
      <c r="H91" s="119"/>
      <c r="I91" s="27" t="s">
        <v>91</v>
      </c>
      <c r="J91" s="49" t="s">
        <v>84</v>
      </c>
      <c r="K91" s="28" t="str">
        <f t="shared" ca="1" si="13"/>
        <v>INV1101-CBX13-Cir05-POS</v>
      </c>
      <c r="L91" s="28" t="str">
        <f t="shared" ca="1" si="14"/>
        <v>INV1101-CBX13-Cir05-NEG</v>
      </c>
      <c r="M91" s="28" t="str">
        <f t="shared" ca="1" si="15"/>
        <v>INV1101</v>
      </c>
      <c r="N91" s="29" t="str">
        <f ca="1">MID($F$5,1,3)&amp;LOOKUP("一",$F$7:$F91)&amp;"-Cir"&amp;TEXT(IF($F91&gt;"",1,($ZG91=OFFSET($ZG91,-1,))+IFERROR(MID(OFFSET($N91,-1,),FIND(MID($F$5,1,2),OFFSET($N91,-1,))+9,2),)),"00")</f>
        <v>CBX13-Cir05</v>
      </c>
      <c r="O91" s="29" t="str">
        <f t="shared" ca="1" si="16"/>
        <v>Cir05</v>
      </c>
      <c r="P91" s="28">
        <v>2</v>
      </c>
      <c r="Q91" s="28"/>
      <c r="R91" s="28" t="s">
        <v>148</v>
      </c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</row>
    <row r="92" spans="1:93">
      <c r="A92" s="40"/>
      <c r="B92" s="40"/>
      <c r="C92" s="40"/>
      <c r="D92" s="40"/>
      <c r="E92" s="5">
        <f t="shared" si="12"/>
        <v>1</v>
      </c>
      <c r="F92" s="119"/>
      <c r="G92" s="119"/>
      <c r="H92" s="119"/>
      <c r="I92" s="27" t="s">
        <v>95</v>
      </c>
      <c r="J92" s="49" t="s">
        <v>84</v>
      </c>
      <c r="K92" s="28" t="str">
        <f t="shared" ca="1" si="13"/>
        <v>INV1101-CBX13-Cir06-POS</v>
      </c>
      <c r="L92" s="28" t="str">
        <f t="shared" ca="1" si="14"/>
        <v>INV1101-CBX13-Cir06-NEG</v>
      </c>
      <c r="M92" s="28" t="str">
        <f t="shared" ca="1" si="15"/>
        <v>INV1101</v>
      </c>
      <c r="N92" s="29" t="str">
        <f ca="1">MID($F$5,1,3)&amp;LOOKUP("一",$F$7:$F92)&amp;"-Cir"&amp;TEXT(IF($F92&gt;"",1,($ZG92=OFFSET($ZG92,-1,))+IFERROR(MID(OFFSET($N92,-1,),FIND(MID($F$5,1,2),OFFSET($N92,-1,))+9,2),)),"00")</f>
        <v>CBX13-Cir06</v>
      </c>
      <c r="O92" s="29" t="str">
        <f t="shared" ca="1" si="16"/>
        <v>Cir06</v>
      </c>
      <c r="P92" s="28">
        <v>3</v>
      </c>
      <c r="Q92" s="28"/>
      <c r="R92" s="28"/>
      <c r="S92" s="28" t="s">
        <v>136</v>
      </c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</row>
    <row r="93" spans="1:93">
      <c r="A93" s="40"/>
      <c r="B93" s="40"/>
      <c r="C93" s="40"/>
      <c r="D93" s="40"/>
      <c r="E93" s="5">
        <f t="shared" si="12"/>
        <v>1</v>
      </c>
      <c r="F93" s="117" t="s">
        <v>154</v>
      </c>
      <c r="G93" s="118">
        <v>3</v>
      </c>
      <c r="H93" s="118"/>
      <c r="I93" s="27" t="s">
        <v>88</v>
      </c>
      <c r="J93" s="49" t="s">
        <v>84</v>
      </c>
      <c r="K93" s="50" t="str">
        <f t="shared" ca="1" si="13"/>
        <v>INV1101-CBX14-Cir01-POS</v>
      </c>
      <c r="L93" s="50" t="str">
        <f t="shared" ca="1" si="14"/>
        <v>INV1101-CBX14-Cir01-NEG</v>
      </c>
      <c r="M93" s="50" t="str">
        <f t="shared" ca="1" si="15"/>
        <v>INV1101</v>
      </c>
      <c r="N93" s="51" t="str">
        <f ca="1">MID($F$5,1,3)&amp;LOOKUP("一",$F$7:$F93)&amp;"-Cir"&amp;TEXT(IF($F93&gt;"",1,($ZG93=OFFSET($ZG93,-1,))+IFERROR(MID(OFFSET($N93,-1,),FIND(MID($F$5,1,2),OFFSET($N93,-1,))+9,2),)),"00")</f>
        <v>CBX14-Cir01</v>
      </c>
      <c r="O93" s="51" t="str">
        <f t="shared" ca="1" si="16"/>
        <v>Cir01</v>
      </c>
      <c r="P93" s="50">
        <v>1</v>
      </c>
      <c r="Q93" s="50" t="s">
        <v>131</v>
      </c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</row>
    <row r="94" spans="1:93">
      <c r="A94" s="40"/>
      <c r="B94" s="40"/>
      <c r="C94" s="40"/>
      <c r="D94" s="40"/>
      <c r="E94" s="5">
        <f t="shared" si="12"/>
        <v>1</v>
      </c>
      <c r="F94" s="117"/>
      <c r="G94" s="118"/>
      <c r="H94" s="118"/>
      <c r="I94" s="27" t="s">
        <v>91</v>
      </c>
      <c r="J94" s="49" t="s">
        <v>84</v>
      </c>
      <c r="K94" s="50" t="str">
        <f t="shared" ca="1" si="13"/>
        <v>INV1101-CBX14-Cir02-POS</v>
      </c>
      <c r="L94" s="50" t="str">
        <f t="shared" ca="1" si="14"/>
        <v>INV1101-CBX14-Cir02-NEG</v>
      </c>
      <c r="M94" s="50" t="str">
        <f t="shared" ca="1" si="15"/>
        <v>INV1101</v>
      </c>
      <c r="N94" s="51" t="str">
        <f ca="1">MID($F$5,1,3)&amp;LOOKUP("一",$F$7:$F94)&amp;"-Cir"&amp;TEXT(IF($F94&gt;"",1,($ZG94=OFFSET($ZG94,-1,))+IFERROR(MID(OFFSET($N94,-1,),FIND(MID($F$5,1,2),OFFSET($N94,-1,))+9,2),)),"00")</f>
        <v>CBX14-Cir02</v>
      </c>
      <c r="O94" s="51" t="str">
        <f t="shared" ca="1" si="16"/>
        <v>Cir02</v>
      </c>
      <c r="P94" s="50">
        <v>2</v>
      </c>
      <c r="Q94" s="50"/>
      <c r="R94" s="50" t="s">
        <v>132</v>
      </c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</row>
    <row r="95" spans="1:93">
      <c r="A95" s="40"/>
      <c r="B95" s="40"/>
      <c r="C95" s="40"/>
      <c r="D95" s="40"/>
      <c r="E95" s="5">
        <f t="shared" si="12"/>
        <v>1</v>
      </c>
      <c r="F95" s="117"/>
      <c r="G95" s="118"/>
      <c r="H95" s="118"/>
      <c r="I95" s="27" t="s">
        <v>95</v>
      </c>
      <c r="J95" s="49" t="s">
        <v>84</v>
      </c>
      <c r="K95" s="50" t="str">
        <f t="shared" ca="1" si="13"/>
        <v>INV1101-CBX14-Cir03-POS</v>
      </c>
      <c r="L95" s="50" t="str">
        <f t="shared" ca="1" si="14"/>
        <v>INV1101-CBX14-Cir03-NEG</v>
      </c>
      <c r="M95" s="50" t="str">
        <f t="shared" ca="1" si="15"/>
        <v>INV1101</v>
      </c>
      <c r="N95" s="51" t="str">
        <f ca="1">MID($F$5,1,3)&amp;LOOKUP("一",$F$7:$F95)&amp;"-Cir"&amp;TEXT(IF($F95&gt;"",1,($ZG95=OFFSET($ZG95,-1,))+IFERROR(MID(OFFSET($N95,-1,),FIND(MID($F$5,1,2),OFFSET($N95,-1,))+9,2),)),"00")</f>
        <v>CBX14-Cir03</v>
      </c>
      <c r="O95" s="51" t="str">
        <f t="shared" ca="1" si="16"/>
        <v>Cir03</v>
      </c>
      <c r="P95" s="50">
        <v>3</v>
      </c>
      <c r="Q95" s="50"/>
      <c r="R95" s="50"/>
      <c r="S95" s="50" t="s">
        <v>133</v>
      </c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</row>
    <row r="96" spans="1:93">
      <c r="A96" s="40"/>
      <c r="B96" s="40"/>
      <c r="C96" s="40"/>
      <c r="D96" s="40"/>
      <c r="E96" s="5">
        <f t="shared" si="12"/>
        <v>1</v>
      </c>
      <c r="F96" s="117"/>
      <c r="G96" s="118">
        <v>3</v>
      </c>
      <c r="H96" s="118"/>
      <c r="I96" s="27" t="s">
        <v>88</v>
      </c>
      <c r="J96" s="49" t="s">
        <v>84</v>
      </c>
      <c r="K96" s="50" t="str">
        <f t="shared" ca="1" si="13"/>
        <v>INV1101-CBX14-Cir04-POS</v>
      </c>
      <c r="L96" s="50" t="str">
        <f t="shared" ca="1" si="14"/>
        <v>INV1101-CBX14-Cir04-NEG</v>
      </c>
      <c r="M96" s="50" t="str">
        <f t="shared" ca="1" si="15"/>
        <v>INV1101</v>
      </c>
      <c r="N96" s="51" t="str">
        <f ca="1">MID($F$5,1,3)&amp;LOOKUP("一",$F$7:$F96)&amp;"-Cir"&amp;TEXT(IF($F96&gt;"",1,($ZG96=OFFSET($ZG96,-1,))+IFERROR(MID(OFFSET($N96,-1,),FIND(MID($F$5,1,2),OFFSET($N96,-1,))+9,2),)),"00")</f>
        <v>CBX14-Cir04</v>
      </c>
      <c r="O96" s="51" t="str">
        <f t="shared" ca="1" si="16"/>
        <v>Cir04</v>
      </c>
      <c r="P96" s="50">
        <v>1</v>
      </c>
      <c r="Q96" s="50" t="s">
        <v>147</v>
      </c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</row>
    <row r="97" spans="1:74">
      <c r="A97" s="40"/>
      <c r="B97" s="40"/>
      <c r="C97" s="40"/>
      <c r="D97" s="40"/>
      <c r="E97" s="5">
        <f t="shared" si="12"/>
        <v>1</v>
      </c>
      <c r="F97" s="117"/>
      <c r="G97" s="118"/>
      <c r="H97" s="118"/>
      <c r="I97" s="27" t="s">
        <v>91</v>
      </c>
      <c r="J97" s="49" t="s">
        <v>84</v>
      </c>
      <c r="K97" s="50" t="str">
        <f t="shared" ca="1" si="13"/>
        <v>INV1101-CBX14-Cir05-POS</v>
      </c>
      <c r="L97" s="50" t="str">
        <f t="shared" ca="1" si="14"/>
        <v>INV1101-CBX14-Cir05-NEG</v>
      </c>
      <c r="M97" s="50" t="str">
        <f t="shared" ca="1" si="15"/>
        <v>INV1101</v>
      </c>
      <c r="N97" s="51" t="str">
        <f ca="1">MID($F$5,1,3)&amp;LOOKUP("一",$F$7:$F97)&amp;"-Cir"&amp;TEXT(IF($F97&gt;"",1,($ZG97=OFFSET($ZG97,-1,))+IFERROR(MID(OFFSET($N97,-1,),FIND(MID($F$5,1,2),OFFSET($N97,-1,))+9,2),)),"00")</f>
        <v>CBX14-Cir05</v>
      </c>
      <c r="O97" s="51" t="str">
        <f t="shared" ca="1" si="16"/>
        <v>Cir05</v>
      </c>
      <c r="P97" s="50">
        <v>2</v>
      </c>
      <c r="Q97" s="50"/>
      <c r="R97" s="50" t="s">
        <v>148</v>
      </c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</row>
    <row r="98" spans="1:74">
      <c r="A98" s="40"/>
      <c r="B98" s="40"/>
      <c r="C98" s="40"/>
      <c r="D98" s="40"/>
      <c r="E98" s="5">
        <f t="shared" si="12"/>
        <v>1</v>
      </c>
      <c r="F98" s="117"/>
      <c r="G98" s="118"/>
      <c r="H98" s="118"/>
      <c r="I98" s="27" t="s">
        <v>95</v>
      </c>
      <c r="J98" s="49" t="s">
        <v>84</v>
      </c>
      <c r="K98" s="50" t="str">
        <f t="shared" ca="1" si="13"/>
        <v>INV1101-CBX14-Cir06-POS</v>
      </c>
      <c r="L98" s="50" t="str">
        <f t="shared" ca="1" si="14"/>
        <v>INV1101-CBX14-Cir06-NEG</v>
      </c>
      <c r="M98" s="50" t="str">
        <f t="shared" ca="1" si="15"/>
        <v>INV1101</v>
      </c>
      <c r="N98" s="51" t="str">
        <f ca="1">MID($F$5,1,3)&amp;LOOKUP("一",$F$7:$F98)&amp;"-Cir"&amp;TEXT(IF($F98&gt;"",1,($ZG98=OFFSET($ZG98,-1,))+IFERROR(MID(OFFSET($N98,-1,),FIND(MID($F$5,1,2),OFFSET($N98,-1,))+9,2),)),"00")</f>
        <v>CBX14-Cir06</v>
      </c>
      <c r="O98" s="51" t="str">
        <f t="shared" ca="1" si="16"/>
        <v>Cir06</v>
      </c>
      <c r="P98" s="50">
        <v>3</v>
      </c>
      <c r="Q98" s="50"/>
      <c r="R98" s="50"/>
      <c r="S98" s="50" t="s">
        <v>136</v>
      </c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</row>
    <row r="99" spans="1:74">
      <c r="A99" s="40"/>
      <c r="B99" s="40"/>
      <c r="C99" s="40"/>
      <c r="D99" s="40"/>
      <c r="E99" s="5">
        <f t="shared" si="12"/>
        <v>1</v>
      </c>
      <c r="F99" s="116" t="s">
        <v>155</v>
      </c>
      <c r="G99" s="119">
        <v>3</v>
      </c>
      <c r="H99" s="119"/>
      <c r="I99" s="27" t="s">
        <v>88</v>
      </c>
      <c r="J99" s="49" t="s">
        <v>84</v>
      </c>
      <c r="K99" s="28" t="str">
        <f t="shared" ca="1" si="13"/>
        <v>INV1101-CBX15-Cir01-POS</v>
      </c>
      <c r="L99" s="28" t="str">
        <f t="shared" ca="1" si="14"/>
        <v>INV1101-CBX15-Cir01-NEG</v>
      </c>
      <c r="M99" s="28" t="str">
        <f t="shared" ca="1" si="15"/>
        <v>INV1101</v>
      </c>
      <c r="N99" s="29" t="str">
        <f ca="1">MID($F$5,1,3)&amp;LOOKUP("一",$F$7:$F99)&amp;"-Cir"&amp;TEXT(IF($F99&gt;"",1,($ZG99=OFFSET($ZG99,-1,))+IFERROR(MID(OFFSET($N99,-1,),FIND(MID($F$5,1,2),OFFSET($N99,-1,))+9,2),)),"00")</f>
        <v>CBX15-Cir01</v>
      </c>
      <c r="O99" s="29" t="str">
        <f t="shared" ca="1" si="16"/>
        <v>Cir01</v>
      </c>
      <c r="P99" s="28">
        <v>1</v>
      </c>
      <c r="Q99" s="28" t="s">
        <v>131</v>
      </c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</row>
    <row r="100" spans="1:74">
      <c r="A100" s="40"/>
      <c r="B100" s="40"/>
      <c r="C100" s="40"/>
      <c r="D100" s="40"/>
      <c r="E100" s="5">
        <f t="shared" si="12"/>
        <v>1</v>
      </c>
      <c r="F100" s="116"/>
      <c r="G100" s="119"/>
      <c r="H100" s="119"/>
      <c r="I100" s="27" t="s">
        <v>91</v>
      </c>
      <c r="J100" s="49" t="s">
        <v>84</v>
      </c>
      <c r="K100" s="28" t="str">
        <f t="shared" ca="1" si="13"/>
        <v>INV1101-CBX15-Cir02-POS</v>
      </c>
      <c r="L100" s="28" t="str">
        <f t="shared" ca="1" si="14"/>
        <v>INV1101-CBX15-Cir02-NEG</v>
      </c>
      <c r="M100" s="28" t="str">
        <f t="shared" ca="1" si="15"/>
        <v>INV1101</v>
      </c>
      <c r="N100" s="29" t="str">
        <f ca="1">MID($F$5,1,3)&amp;LOOKUP("一",$F$7:$F100)&amp;"-Cir"&amp;TEXT(IF($F100&gt;"",1,($ZG100=OFFSET($ZG100,-1,))+IFERROR(MID(OFFSET($N100,-1,),FIND(MID($F$5,1,2),OFFSET($N100,-1,))+9,2),)),"00")</f>
        <v>CBX15-Cir02</v>
      </c>
      <c r="O100" s="29" t="str">
        <f t="shared" ca="1" si="16"/>
        <v>Cir02</v>
      </c>
      <c r="P100" s="28">
        <v>2</v>
      </c>
      <c r="Q100" s="28"/>
      <c r="R100" s="28" t="s">
        <v>132</v>
      </c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</row>
    <row r="101" spans="1:74">
      <c r="A101" s="40"/>
      <c r="B101" s="40"/>
      <c r="C101" s="40"/>
      <c r="D101" s="40"/>
      <c r="E101" s="5">
        <f t="shared" si="12"/>
        <v>1</v>
      </c>
      <c r="F101" s="116"/>
      <c r="G101" s="119"/>
      <c r="H101" s="119"/>
      <c r="I101" s="27" t="s">
        <v>95</v>
      </c>
      <c r="J101" s="49" t="s">
        <v>84</v>
      </c>
      <c r="K101" s="28" t="str">
        <f t="shared" ca="1" si="13"/>
        <v>INV1101-CBX15-Cir03-POS</v>
      </c>
      <c r="L101" s="28" t="str">
        <f t="shared" ca="1" si="14"/>
        <v>INV1101-CBX15-Cir03-NEG</v>
      </c>
      <c r="M101" s="28" t="str">
        <f t="shared" ca="1" si="15"/>
        <v>INV1101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CBX15-Cir03</v>
      </c>
      <c r="O101" s="29" t="str">
        <f t="shared" ca="1" si="16"/>
        <v>Cir03</v>
      </c>
      <c r="P101" s="28">
        <v>3</v>
      </c>
      <c r="Q101" s="28"/>
      <c r="R101" s="28"/>
      <c r="S101" s="28" t="s">
        <v>133</v>
      </c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</row>
    <row r="102" spans="1:74">
      <c r="A102" s="40"/>
      <c r="B102" s="40"/>
      <c r="C102" s="40"/>
      <c r="D102" s="40"/>
      <c r="E102" s="5">
        <f t="shared" si="12"/>
        <v>1</v>
      </c>
      <c r="F102" s="116"/>
      <c r="G102" s="119">
        <v>3</v>
      </c>
      <c r="H102" s="119"/>
      <c r="I102" s="27" t="s">
        <v>88</v>
      </c>
      <c r="J102" s="49" t="s">
        <v>84</v>
      </c>
      <c r="K102" s="28" t="str">
        <f t="shared" ca="1" si="13"/>
        <v>INV1101-CBX15-Cir04-POS</v>
      </c>
      <c r="L102" s="28" t="str">
        <f t="shared" ca="1" si="14"/>
        <v>INV1101-CBX15-Cir04-NEG</v>
      </c>
      <c r="M102" s="28" t="str">
        <f t="shared" ca="1" si="15"/>
        <v>INV1101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CBX15-Cir04</v>
      </c>
      <c r="O102" s="29" t="str">
        <f t="shared" ca="1" si="16"/>
        <v>Cir04</v>
      </c>
      <c r="P102" s="28">
        <v>1</v>
      </c>
      <c r="Q102" s="28" t="s">
        <v>147</v>
      </c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</row>
    <row r="103" spans="1:74">
      <c r="A103" s="40"/>
      <c r="B103" s="40"/>
      <c r="C103" s="40"/>
      <c r="D103" s="40"/>
      <c r="E103" s="5">
        <f t="shared" si="12"/>
        <v>1</v>
      </c>
      <c r="F103" s="116"/>
      <c r="G103" s="119"/>
      <c r="H103" s="119"/>
      <c r="I103" s="27" t="s">
        <v>91</v>
      </c>
      <c r="J103" s="49" t="s">
        <v>84</v>
      </c>
      <c r="K103" s="28" t="str">
        <f t="shared" ca="1" si="13"/>
        <v>INV1101-CBX15-Cir05-POS</v>
      </c>
      <c r="L103" s="28" t="str">
        <f t="shared" ca="1" si="14"/>
        <v>INV1101-CBX15-Cir05-NEG</v>
      </c>
      <c r="M103" s="28" t="str">
        <f t="shared" ca="1" si="15"/>
        <v>INV1101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CBX15-Cir05</v>
      </c>
      <c r="O103" s="29" t="str">
        <f t="shared" ca="1" si="16"/>
        <v>Cir05</v>
      </c>
      <c r="P103" s="28">
        <v>2</v>
      </c>
      <c r="Q103" s="28"/>
      <c r="R103" s="28" t="s">
        <v>148</v>
      </c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</row>
    <row r="104" spans="1:74">
      <c r="A104" s="40"/>
      <c r="B104" s="40"/>
      <c r="C104" s="40"/>
      <c r="D104" s="40"/>
      <c r="E104" s="5">
        <f t="shared" si="12"/>
        <v>1</v>
      </c>
      <c r="F104" s="116"/>
      <c r="G104" s="119"/>
      <c r="H104" s="119"/>
      <c r="I104" s="27" t="s">
        <v>95</v>
      </c>
      <c r="J104" s="49" t="s">
        <v>84</v>
      </c>
      <c r="K104" s="28" t="str">
        <f t="shared" ca="1" si="13"/>
        <v>INV1101-CBX15-Cir06-POS</v>
      </c>
      <c r="L104" s="28" t="str">
        <f t="shared" ca="1" si="14"/>
        <v>INV1101-CBX15-Cir06-NEG</v>
      </c>
      <c r="M104" s="28" t="str">
        <f t="shared" ca="1" si="15"/>
        <v>INV1101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CBX15-Cir06</v>
      </c>
      <c r="O104" s="29" t="str">
        <f t="shared" ca="1" si="16"/>
        <v>Cir06</v>
      </c>
      <c r="P104" s="28">
        <v>3</v>
      </c>
      <c r="Q104" s="28"/>
      <c r="R104" s="28"/>
      <c r="S104" s="28" t="s">
        <v>136</v>
      </c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</row>
    <row r="105" spans="1:74">
      <c r="A105" s="40"/>
      <c r="B105" s="40"/>
      <c r="C105" s="40"/>
      <c r="D105" s="40"/>
      <c r="E105" s="5">
        <f t="shared" si="12"/>
        <v>1</v>
      </c>
      <c r="F105" s="117" t="s">
        <v>156</v>
      </c>
      <c r="G105" s="120">
        <v>8</v>
      </c>
      <c r="H105" s="118"/>
      <c r="I105" s="27" t="s">
        <v>89</v>
      </c>
      <c r="J105" s="47"/>
      <c r="K105" s="50"/>
      <c r="L105" s="50" t="s">
        <v>157</v>
      </c>
      <c r="M105" s="50" t="s">
        <v>1</v>
      </c>
      <c r="N105" s="51" t="s">
        <v>158</v>
      </c>
      <c r="O105" s="51" t="s">
        <v>159</v>
      </c>
      <c r="P105" s="50">
        <v>12</v>
      </c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" t="s">
        <v>160</v>
      </c>
      <c r="AC105" s="5"/>
      <c r="AD105" s="5"/>
      <c r="AE105" s="5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</row>
    <row r="106" spans="1:74">
      <c r="A106" s="40"/>
      <c r="B106" s="40"/>
      <c r="C106" s="40"/>
      <c r="D106" s="40"/>
      <c r="E106" s="5">
        <f t="shared" si="12"/>
        <v>1</v>
      </c>
      <c r="F106" s="117"/>
      <c r="G106" s="121"/>
      <c r="H106" s="118"/>
      <c r="I106" s="27" t="s">
        <v>89</v>
      </c>
      <c r="J106" s="47"/>
      <c r="K106" s="50"/>
      <c r="L106" s="50" t="s">
        <v>157</v>
      </c>
      <c r="M106" s="50" t="s">
        <v>1</v>
      </c>
      <c r="N106" s="51" t="s">
        <v>158</v>
      </c>
      <c r="O106" s="51" t="s">
        <v>159</v>
      </c>
      <c r="P106" s="50">
        <v>12</v>
      </c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" t="s">
        <v>160</v>
      </c>
      <c r="AC106" s="5"/>
      <c r="AD106" s="5"/>
      <c r="AE106" s="5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</row>
    <row r="107" spans="1:74">
      <c r="A107" s="40"/>
      <c r="B107" s="40"/>
      <c r="C107" s="40"/>
      <c r="D107" s="40"/>
      <c r="E107" s="5">
        <f t="shared" si="12"/>
        <v>1</v>
      </c>
      <c r="F107" s="117"/>
      <c r="G107" s="121"/>
      <c r="H107" s="118"/>
      <c r="I107" s="27" t="s">
        <v>93</v>
      </c>
      <c r="J107" s="47"/>
      <c r="K107" s="50" t="s">
        <v>161</v>
      </c>
      <c r="L107" s="50" t="s">
        <v>162</v>
      </c>
      <c r="M107" s="50" t="s">
        <v>1</v>
      </c>
      <c r="N107" s="51" t="s">
        <v>163</v>
      </c>
      <c r="O107" s="51" t="s">
        <v>164</v>
      </c>
      <c r="P107" s="50">
        <v>13</v>
      </c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"/>
      <c r="AC107" s="5" t="s">
        <v>132</v>
      </c>
      <c r="AD107" s="5"/>
      <c r="AE107" s="5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</row>
    <row r="108" spans="1:74">
      <c r="A108" s="40"/>
      <c r="B108" s="40"/>
      <c r="C108" s="40"/>
      <c r="D108" s="40"/>
      <c r="E108" s="5">
        <f t="shared" si="12"/>
        <v>1</v>
      </c>
      <c r="F108" s="117"/>
      <c r="G108" s="121"/>
      <c r="H108" s="118"/>
      <c r="I108" s="27" t="s">
        <v>93</v>
      </c>
      <c r="J108" s="47"/>
      <c r="K108" s="50" t="s">
        <v>161</v>
      </c>
      <c r="L108" s="50" t="s">
        <v>162</v>
      </c>
      <c r="M108" s="50" t="s">
        <v>1</v>
      </c>
      <c r="N108" s="51" t="s">
        <v>163</v>
      </c>
      <c r="O108" s="51" t="s">
        <v>164</v>
      </c>
      <c r="P108" s="50">
        <v>13</v>
      </c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"/>
      <c r="AC108" s="5" t="s">
        <v>132</v>
      </c>
      <c r="AD108" s="5"/>
      <c r="AE108" s="5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</row>
    <row r="109" spans="1:74">
      <c r="A109" s="40"/>
      <c r="B109" s="40"/>
      <c r="C109" s="40"/>
      <c r="D109" s="40"/>
      <c r="E109" s="5">
        <f t="shared" si="12"/>
        <v>1</v>
      </c>
      <c r="F109" s="117"/>
      <c r="G109" s="121"/>
      <c r="H109" s="118"/>
      <c r="I109" s="27" t="s">
        <v>97</v>
      </c>
      <c r="J109" s="47"/>
      <c r="K109" s="50" t="s">
        <v>165</v>
      </c>
      <c r="L109" s="50" t="s">
        <v>166</v>
      </c>
      <c r="M109" s="50" t="s">
        <v>1</v>
      </c>
      <c r="N109" s="51" t="s">
        <v>167</v>
      </c>
      <c r="O109" s="51" t="s">
        <v>168</v>
      </c>
      <c r="P109" s="50">
        <v>14</v>
      </c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"/>
      <c r="AC109" s="5"/>
      <c r="AD109" s="5" t="s">
        <v>133</v>
      </c>
      <c r="AE109" s="5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</row>
    <row r="110" spans="1:74">
      <c r="A110" s="40"/>
      <c r="B110" s="40"/>
      <c r="C110" s="40"/>
      <c r="D110" s="40"/>
      <c r="E110" s="5">
        <f t="shared" si="12"/>
        <v>1</v>
      </c>
      <c r="F110" s="117"/>
      <c r="G110" s="121"/>
      <c r="H110" s="118"/>
      <c r="I110" s="27" t="s">
        <v>97</v>
      </c>
      <c r="J110" s="47"/>
      <c r="K110" s="50" t="s">
        <v>165</v>
      </c>
      <c r="L110" s="50" t="s">
        <v>166</v>
      </c>
      <c r="M110" s="50" t="s">
        <v>1</v>
      </c>
      <c r="N110" s="51" t="s">
        <v>167</v>
      </c>
      <c r="O110" s="51" t="s">
        <v>168</v>
      </c>
      <c r="P110" s="50">
        <v>14</v>
      </c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"/>
      <c r="AC110" s="5"/>
      <c r="AD110" s="5" t="s">
        <v>133</v>
      </c>
      <c r="AE110" s="5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</row>
    <row r="111" spans="1:74">
      <c r="A111" s="40"/>
      <c r="B111" s="40"/>
      <c r="C111" s="40"/>
      <c r="D111" s="40"/>
      <c r="E111" s="5">
        <f t="shared" si="12"/>
        <v>1</v>
      </c>
      <c r="F111" s="117"/>
      <c r="G111" s="121"/>
      <c r="H111" s="118"/>
      <c r="I111" s="27" t="s">
        <v>101</v>
      </c>
      <c r="J111" s="47"/>
      <c r="K111" s="50" t="s">
        <v>169</v>
      </c>
      <c r="L111" s="50" t="s">
        <v>170</v>
      </c>
      <c r="M111" s="50" t="s">
        <v>1</v>
      </c>
      <c r="N111" s="51" t="s">
        <v>171</v>
      </c>
      <c r="O111" s="51" t="s">
        <v>172</v>
      </c>
      <c r="P111" s="50">
        <v>15</v>
      </c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"/>
      <c r="AC111" s="5"/>
      <c r="AD111" s="5"/>
      <c r="AE111" s="5" t="s">
        <v>134</v>
      </c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</row>
    <row r="112" spans="1:74">
      <c r="A112" s="40"/>
      <c r="B112" s="40"/>
      <c r="C112" s="40"/>
      <c r="D112" s="40"/>
      <c r="E112" s="5">
        <f t="shared" si="12"/>
        <v>1</v>
      </c>
      <c r="F112" s="117"/>
      <c r="G112" s="122"/>
      <c r="H112" s="118"/>
      <c r="I112" s="27" t="s">
        <v>101</v>
      </c>
      <c r="J112" s="47"/>
      <c r="K112" s="50" t="s">
        <v>169</v>
      </c>
      <c r="L112" s="50" t="s">
        <v>170</v>
      </c>
      <c r="M112" s="50" t="s">
        <v>1</v>
      </c>
      <c r="N112" s="51" t="s">
        <v>171</v>
      </c>
      <c r="O112" s="51" t="s">
        <v>172</v>
      </c>
      <c r="P112" s="50">
        <v>15</v>
      </c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"/>
      <c r="AC112" s="5"/>
      <c r="AD112" s="5"/>
      <c r="AE112" s="5" t="s">
        <v>134</v>
      </c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</row>
    <row r="113" spans="1:74">
      <c r="A113" s="40"/>
      <c r="B113" s="40"/>
      <c r="C113" s="40"/>
      <c r="D113" s="40"/>
      <c r="E113" s="5">
        <f t="shared" si="12"/>
        <v>1</v>
      </c>
      <c r="F113" s="117"/>
      <c r="G113" s="120">
        <v>8</v>
      </c>
      <c r="H113" s="118"/>
      <c r="I113" s="27" t="s">
        <v>89</v>
      </c>
      <c r="J113" s="47"/>
      <c r="K113" s="50"/>
      <c r="L113" s="50" t="s">
        <v>173</v>
      </c>
      <c r="M113" s="50" t="s">
        <v>1</v>
      </c>
      <c r="N113" s="51" t="s">
        <v>174</v>
      </c>
      <c r="O113" s="51" t="s">
        <v>175</v>
      </c>
      <c r="P113" s="50">
        <v>12</v>
      </c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" t="s">
        <v>176</v>
      </c>
      <c r="AC113" s="5"/>
      <c r="AD113" s="5"/>
      <c r="AE113" s="5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</row>
    <row r="114" spans="1:74">
      <c r="A114" s="40"/>
      <c r="B114" s="40"/>
      <c r="C114" s="40"/>
      <c r="D114" s="40"/>
      <c r="E114" s="5">
        <f t="shared" si="12"/>
        <v>1</v>
      </c>
      <c r="F114" s="117"/>
      <c r="G114" s="121"/>
      <c r="H114" s="118"/>
      <c r="I114" s="27" t="s">
        <v>89</v>
      </c>
      <c r="J114" s="47"/>
      <c r="K114" s="50"/>
      <c r="L114" s="50" t="s">
        <v>173</v>
      </c>
      <c r="M114" s="50" t="s">
        <v>1</v>
      </c>
      <c r="N114" s="51" t="s">
        <v>174</v>
      </c>
      <c r="O114" s="51" t="s">
        <v>175</v>
      </c>
      <c r="P114" s="50">
        <v>12</v>
      </c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" t="s">
        <v>176</v>
      </c>
      <c r="AC114" s="5"/>
      <c r="AD114" s="5"/>
      <c r="AE114" s="5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</row>
    <row r="115" spans="1:74">
      <c r="A115" s="40"/>
      <c r="B115" s="40"/>
      <c r="C115" s="40"/>
      <c r="D115" s="40"/>
      <c r="E115" s="5">
        <f t="shared" si="12"/>
        <v>1</v>
      </c>
      <c r="F115" s="117"/>
      <c r="G115" s="121"/>
      <c r="H115" s="118"/>
      <c r="I115" s="27" t="s">
        <v>93</v>
      </c>
      <c r="J115" s="47"/>
      <c r="K115" s="50" t="s">
        <v>177</v>
      </c>
      <c r="L115" s="50" t="s">
        <v>178</v>
      </c>
      <c r="M115" s="50" t="s">
        <v>1</v>
      </c>
      <c r="N115" s="51" t="s">
        <v>179</v>
      </c>
      <c r="O115" s="51" t="s">
        <v>180</v>
      </c>
      <c r="P115" s="50">
        <v>13</v>
      </c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"/>
      <c r="AC115" s="5" t="s">
        <v>136</v>
      </c>
      <c r="AD115" s="5"/>
      <c r="AE115" s="5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</row>
    <row r="116" spans="1:74">
      <c r="A116" s="40"/>
      <c r="B116" s="40"/>
      <c r="C116" s="40"/>
      <c r="D116" s="40"/>
      <c r="E116" s="5">
        <f t="shared" si="12"/>
        <v>1</v>
      </c>
      <c r="F116" s="117"/>
      <c r="G116" s="121"/>
      <c r="H116" s="118"/>
      <c r="I116" s="27" t="s">
        <v>93</v>
      </c>
      <c r="J116" s="47"/>
      <c r="K116" s="50" t="s">
        <v>177</v>
      </c>
      <c r="L116" s="50" t="s">
        <v>178</v>
      </c>
      <c r="M116" s="50" t="s">
        <v>1</v>
      </c>
      <c r="N116" s="51" t="s">
        <v>179</v>
      </c>
      <c r="O116" s="51" t="s">
        <v>180</v>
      </c>
      <c r="P116" s="50">
        <v>13</v>
      </c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"/>
      <c r="AC116" s="5" t="s">
        <v>136</v>
      </c>
      <c r="AD116" s="5"/>
      <c r="AE116" s="5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</row>
    <row r="117" spans="1:74">
      <c r="A117" s="40"/>
      <c r="B117" s="40"/>
      <c r="C117" s="40"/>
      <c r="D117" s="40"/>
      <c r="E117" s="5">
        <f t="shared" si="12"/>
        <v>1</v>
      </c>
      <c r="F117" s="117"/>
      <c r="G117" s="121"/>
      <c r="H117" s="118"/>
      <c r="I117" s="27" t="s">
        <v>97</v>
      </c>
      <c r="J117" s="47"/>
      <c r="K117" s="50" t="s">
        <v>181</v>
      </c>
      <c r="L117" s="50" t="s">
        <v>182</v>
      </c>
      <c r="M117" s="50" t="s">
        <v>1</v>
      </c>
      <c r="N117" s="51" t="s">
        <v>183</v>
      </c>
      <c r="O117" s="51" t="s">
        <v>184</v>
      </c>
      <c r="P117" s="50">
        <v>14</v>
      </c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"/>
      <c r="AC117" s="5"/>
      <c r="AD117" s="5" t="s">
        <v>185</v>
      </c>
      <c r="AE117" s="5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</row>
    <row r="118" spans="1:74">
      <c r="A118" s="40"/>
      <c r="B118" s="40"/>
      <c r="C118" s="40"/>
      <c r="D118" s="40"/>
      <c r="E118" s="5">
        <f t="shared" si="12"/>
        <v>1</v>
      </c>
      <c r="F118" s="117"/>
      <c r="G118" s="121"/>
      <c r="H118" s="118"/>
      <c r="I118" s="27" t="s">
        <v>97</v>
      </c>
      <c r="J118" s="47"/>
      <c r="K118" s="50" t="s">
        <v>181</v>
      </c>
      <c r="L118" s="50" t="s">
        <v>182</v>
      </c>
      <c r="M118" s="50" t="s">
        <v>1</v>
      </c>
      <c r="N118" s="51" t="s">
        <v>183</v>
      </c>
      <c r="O118" s="51" t="s">
        <v>184</v>
      </c>
      <c r="P118" s="50">
        <v>14</v>
      </c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"/>
      <c r="AC118" s="5"/>
      <c r="AD118" s="5" t="s">
        <v>185</v>
      </c>
      <c r="AE118" s="5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</row>
    <row r="119" spans="1:74">
      <c r="A119" s="40"/>
      <c r="B119" s="40"/>
      <c r="C119" s="40"/>
      <c r="D119" s="40"/>
      <c r="E119" s="5">
        <f t="shared" si="12"/>
        <v>1</v>
      </c>
      <c r="F119" s="117"/>
      <c r="G119" s="121"/>
      <c r="H119" s="118"/>
      <c r="I119" s="27" t="s">
        <v>101</v>
      </c>
      <c r="J119" s="47"/>
      <c r="K119" s="50" t="s">
        <v>186</v>
      </c>
      <c r="L119" s="50" t="s">
        <v>187</v>
      </c>
      <c r="M119" s="50" t="s">
        <v>1</v>
      </c>
      <c r="N119" s="51" t="s">
        <v>188</v>
      </c>
      <c r="O119" s="51" t="s">
        <v>189</v>
      </c>
      <c r="P119" s="50">
        <v>15</v>
      </c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"/>
      <c r="AC119" s="5"/>
      <c r="AD119" s="5"/>
      <c r="AE119" s="5" t="s">
        <v>138</v>
      </c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</row>
    <row r="120" spans="1:74">
      <c r="A120" s="40"/>
      <c r="B120" s="40"/>
      <c r="C120" s="40"/>
      <c r="D120" s="40"/>
      <c r="E120" s="5">
        <f t="shared" si="12"/>
        <v>1</v>
      </c>
      <c r="F120" s="117"/>
      <c r="G120" s="122"/>
      <c r="H120" s="118"/>
      <c r="I120" s="27" t="s">
        <v>101</v>
      </c>
      <c r="J120" s="47"/>
      <c r="K120" s="50" t="s">
        <v>186</v>
      </c>
      <c r="L120" s="50" t="s">
        <v>187</v>
      </c>
      <c r="M120" s="50" t="s">
        <v>1</v>
      </c>
      <c r="N120" s="51" t="s">
        <v>188</v>
      </c>
      <c r="O120" s="51" t="s">
        <v>189</v>
      </c>
      <c r="P120" s="50">
        <v>15</v>
      </c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"/>
      <c r="AC120" s="5"/>
      <c r="AD120" s="5"/>
      <c r="AE120" s="5" t="s">
        <v>138</v>
      </c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</row>
    <row r="121" spans="1:74">
      <c r="A121" s="40"/>
      <c r="B121" s="40"/>
      <c r="C121" s="40"/>
      <c r="D121" s="40"/>
      <c r="E121" s="5">
        <f t="shared" si="12"/>
        <v>1</v>
      </c>
      <c r="F121" s="117"/>
      <c r="G121" s="120">
        <v>8</v>
      </c>
      <c r="H121" s="118"/>
      <c r="I121" s="27" t="s">
        <v>89</v>
      </c>
      <c r="J121" s="47"/>
      <c r="K121" s="50"/>
      <c r="L121" s="50" t="s">
        <v>190</v>
      </c>
      <c r="M121" s="50" t="s">
        <v>1</v>
      </c>
      <c r="N121" s="51" t="s">
        <v>191</v>
      </c>
      <c r="O121" s="51" t="s">
        <v>192</v>
      </c>
      <c r="P121" s="50">
        <v>12</v>
      </c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" t="s">
        <v>193</v>
      </c>
      <c r="AC121" s="5"/>
      <c r="AD121" s="5"/>
      <c r="AE121" s="5"/>
      <c r="AF121" s="50"/>
      <c r="AG121" s="50"/>
      <c r="AH121" s="50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</row>
    <row r="122" spans="1:74">
      <c r="A122" s="40"/>
      <c r="B122" s="40"/>
      <c r="C122" s="40"/>
      <c r="D122" s="40"/>
      <c r="E122" s="5">
        <f t="shared" si="12"/>
        <v>1</v>
      </c>
      <c r="F122" s="117"/>
      <c r="G122" s="121"/>
      <c r="H122" s="118"/>
      <c r="I122" s="27" t="s">
        <v>89</v>
      </c>
      <c r="J122" s="47"/>
      <c r="K122" s="50"/>
      <c r="L122" s="50" t="s">
        <v>190</v>
      </c>
      <c r="M122" s="50" t="s">
        <v>1</v>
      </c>
      <c r="N122" s="51" t="s">
        <v>191</v>
      </c>
      <c r="O122" s="51" t="s">
        <v>192</v>
      </c>
      <c r="P122" s="50">
        <v>12</v>
      </c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" t="s">
        <v>193</v>
      </c>
      <c r="AC122" s="5"/>
      <c r="AD122" s="5"/>
      <c r="AE122" s="5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</row>
    <row r="123" spans="1:74">
      <c r="A123" s="40"/>
      <c r="B123" s="40"/>
      <c r="C123" s="40"/>
      <c r="D123" s="40"/>
      <c r="E123" s="5">
        <f t="shared" si="12"/>
        <v>1</v>
      </c>
      <c r="F123" s="117"/>
      <c r="G123" s="121"/>
      <c r="H123" s="118"/>
      <c r="I123" s="27" t="s">
        <v>93</v>
      </c>
      <c r="J123" s="47"/>
      <c r="K123" s="50" t="s">
        <v>194</v>
      </c>
      <c r="L123" s="50" t="s">
        <v>195</v>
      </c>
      <c r="M123" s="50" t="s">
        <v>1</v>
      </c>
      <c r="N123" s="51" t="s">
        <v>196</v>
      </c>
      <c r="O123" s="51" t="s">
        <v>197</v>
      </c>
      <c r="P123" s="50">
        <v>13</v>
      </c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"/>
      <c r="AC123" s="5" t="s">
        <v>198</v>
      </c>
      <c r="AD123" s="5"/>
      <c r="AE123" s="5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4">
      <c r="A124" s="40"/>
      <c r="B124" s="40"/>
      <c r="C124" s="40"/>
      <c r="D124" s="40"/>
      <c r="E124" s="5">
        <f t="shared" si="12"/>
        <v>1</v>
      </c>
      <c r="F124" s="117"/>
      <c r="G124" s="121"/>
      <c r="H124" s="118"/>
      <c r="I124" s="27" t="s">
        <v>93</v>
      </c>
      <c r="J124" s="47"/>
      <c r="K124" s="50" t="s">
        <v>194</v>
      </c>
      <c r="L124" s="50" t="s">
        <v>195</v>
      </c>
      <c r="M124" s="50" t="s">
        <v>1</v>
      </c>
      <c r="N124" s="51" t="s">
        <v>196</v>
      </c>
      <c r="O124" s="51" t="s">
        <v>197</v>
      </c>
      <c r="P124" s="50">
        <v>13</v>
      </c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"/>
      <c r="AC124" s="5" t="s">
        <v>198</v>
      </c>
      <c r="AD124" s="5"/>
      <c r="AE124" s="5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4">
      <c r="A125" s="40"/>
      <c r="B125" s="40"/>
      <c r="C125" s="40"/>
      <c r="D125" s="40"/>
      <c r="E125" s="5">
        <f t="shared" si="12"/>
        <v>1</v>
      </c>
      <c r="F125" s="117"/>
      <c r="G125" s="121"/>
      <c r="H125" s="118"/>
      <c r="I125" s="27" t="s">
        <v>97</v>
      </c>
      <c r="J125" s="47"/>
      <c r="K125" s="50" t="s">
        <v>199</v>
      </c>
      <c r="L125" s="50" t="s">
        <v>200</v>
      </c>
      <c r="M125" s="50" t="s">
        <v>1</v>
      </c>
      <c r="N125" s="51" t="s">
        <v>201</v>
      </c>
      <c r="O125" s="51" t="s">
        <v>202</v>
      </c>
      <c r="P125" s="50">
        <v>14</v>
      </c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"/>
      <c r="AC125" s="5"/>
      <c r="AD125" s="5" t="s">
        <v>203</v>
      </c>
      <c r="AE125" s="5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4">
      <c r="A126" s="40"/>
      <c r="B126" s="40"/>
      <c r="C126" s="40"/>
      <c r="D126" s="40"/>
      <c r="E126" s="5">
        <f t="shared" si="12"/>
        <v>1</v>
      </c>
      <c r="F126" s="117"/>
      <c r="G126" s="121"/>
      <c r="H126" s="118"/>
      <c r="I126" s="27" t="s">
        <v>97</v>
      </c>
      <c r="J126" s="47"/>
      <c r="K126" s="50" t="s">
        <v>199</v>
      </c>
      <c r="L126" s="50" t="s">
        <v>200</v>
      </c>
      <c r="M126" s="50" t="s">
        <v>1</v>
      </c>
      <c r="N126" s="51" t="s">
        <v>201</v>
      </c>
      <c r="O126" s="51" t="s">
        <v>202</v>
      </c>
      <c r="P126" s="50">
        <v>14</v>
      </c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"/>
      <c r="AC126" s="5"/>
      <c r="AD126" s="5" t="s">
        <v>203</v>
      </c>
      <c r="AE126" s="5"/>
      <c r="AF126" s="50"/>
      <c r="AG126" s="50"/>
      <c r="AH126" s="50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4">
      <c r="A127" s="40"/>
      <c r="B127" s="40"/>
      <c r="C127" s="40"/>
      <c r="D127" s="40"/>
      <c r="E127" s="5">
        <f t="shared" si="12"/>
        <v>1</v>
      </c>
      <c r="F127" s="117"/>
      <c r="G127" s="121"/>
      <c r="H127" s="118"/>
      <c r="I127" s="27" t="s">
        <v>101</v>
      </c>
      <c r="J127" s="47"/>
      <c r="K127" s="50" t="s">
        <v>204</v>
      </c>
      <c r="L127" s="50" t="s">
        <v>205</v>
      </c>
      <c r="M127" s="50" t="s">
        <v>1</v>
      </c>
      <c r="N127" s="51" t="s">
        <v>206</v>
      </c>
      <c r="O127" s="51" t="s">
        <v>207</v>
      </c>
      <c r="P127" s="50">
        <v>15</v>
      </c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"/>
      <c r="AC127" s="5"/>
      <c r="AD127" s="5"/>
      <c r="AE127" s="5" t="s">
        <v>208</v>
      </c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4">
      <c r="A128" s="40"/>
      <c r="B128" s="40"/>
      <c r="C128" s="40"/>
      <c r="D128" s="40"/>
      <c r="E128" s="5">
        <f t="shared" si="12"/>
        <v>1</v>
      </c>
      <c r="F128" s="117"/>
      <c r="G128" s="122"/>
      <c r="H128" s="118"/>
      <c r="I128" s="27" t="s">
        <v>101</v>
      </c>
      <c r="J128" s="47"/>
      <c r="K128" s="50" t="s">
        <v>204</v>
      </c>
      <c r="L128" s="50" t="s">
        <v>205</v>
      </c>
      <c r="M128" s="50" t="s">
        <v>1</v>
      </c>
      <c r="N128" s="51" t="s">
        <v>206</v>
      </c>
      <c r="O128" s="51" t="s">
        <v>207</v>
      </c>
      <c r="P128" s="50">
        <v>15</v>
      </c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"/>
      <c r="AC128" s="5"/>
      <c r="AD128" s="5"/>
      <c r="AE128" s="5" t="s">
        <v>208</v>
      </c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6" t="s">
        <v>209</v>
      </c>
      <c r="G129" s="123">
        <v>8</v>
      </c>
      <c r="H129" s="119"/>
      <c r="I129" s="27" t="s">
        <v>89</v>
      </c>
      <c r="J129" s="47"/>
      <c r="K129" s="28"/>
      <c r="L129" s="28" t="s">
        <v>210</v>
      </c>
      <c r="M129" s="28" t="s">
        <v>1</v>
      </c>
      <c r="N129" s="28" t="s">
        <v>211</v>
      </c>
      <c r="O129" s="28" t="s">
        <v>159</v>
      </c>
      <c r="P129" s="28">
        <v>12</v>
      </c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 t="s">
        <v>160</v>
      </c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6"/>
      <c r="G130" s="124"/>
      <c r="H130" s="119"/>
      <c r="I130" s="27" t="s">
        <v>89</v>
      </c>
      <c r="J130" s="47"/>
      <c r="K130" s="28"/>
      <c r="L130" s="28" t="s">
        <v>210</v>
      </c>
      <c r="M130" s="28" t="s">
        <v>1</v>
      </c>
      <c r="N130" s="28" t="s">
        <v>211</v>
      </c>
      <c r="O130" s="28" t="s">
        <v>159</v>
      </c>
      <c r="P130" s="28">
        <v>12</v>
      </c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 t="s">
        <v>160</v>
      </c>
      <c r="AC130" s="28"/>
      <c r="AD130" s="28"/>
      <c r="AE130" s="28"/>
      <c r="AF130" s="28"/>
      <c r="AG130" s="28"/>
      <c r="AH130" s="28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6"/>
      <c r="G131" s="124"/>
      <c r="H131" s="119"/>
      <c r="I131" s="27" t="s">
        <v>93</v>
      </c>
      <c r="J131" s="47"/>
      <c r="K131" s="28" t="s">
        <v>212</v>
      </c>
      <c r="L131" s="28" t="s">
        <v>213</v>
      </c>
      <c r="M131" s="28" t="s">
        <v>1</v>
      </c>
      <c r="N131" s="28" t="s">
        <v>214</v>
      </c>
      <c r="O131" s="28" t="s">
        <v>164</v>
      </c>
      <c r="P131" s="28">
        <v>13</v>
      </c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 t="s">
        <v>132</v>
      </c>
      <c r="AD131" s="28"/>
      <c r="AE131" s="28"/>
      <c r="AF131" s="28"/>
      <c r="AG131" s="28"/>
      <c r="AH131" s="28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6"/>
      <c r="G132" s="124"/>
      <c r="H132" s="119"/>
      <c r="I132" s="27" t="s">
        <v>93</v>
      </c>
      <c r="J132" s="47"/>
      <c r="K132" s="28" t="s">
        <v>212</v>
      </c>
      <c r="L132" s="28" t="s">
        <v>213</v>
      </c>
      <c r="M132" s="28" t="s">
        <v>1</v>
      </c>
      <c r="N132" s="28" t="s">
        <v>214</v>
      </c>
      <c r="O132" s="28" t="s">
        <v>164</v>
      </c>
      <c r="P132" s="28">
        <v>13</v>
      </c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 t="s">
        <v>132</v>
      </c>
      <c r="AD132" s="28"/>
      <c r="AE132" s="28"/>
      <c r="AF132" s="28"/>
      <c r="AG132" s="28"/>
      <c r="AH132" s="28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16"/>
      <c r="G133" s="124"/>
      <c r="H133" s="119"/>
      <c r="I133" s="27" t="s">
        <v>97</v>
      </c>
      <c r="J133" s="47"/>
      <c r="K133" s="28" t="s">
        <v>215</v>
      </c>
      <c r="L133" s="28" t="s">
        <v>216</v>
      </c>
      <c r="M133" s="28" t="s">
        <v>1</v>
      </c>
      <c r="N133" s="28" t="s">
        <v>217</v>
      </c>
      <c r="O133" s="28" t="s">
        <v>168</v>
      </c>
      <c r="P133" s="28">
        <v>14</v>
      </c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 t="s">
        <v>133</v>
      </c>
      <c r="AE133" s="28"/>
      <c r="AF133" s="28"/>
      <c r="AG133" s="28"/>
      <c r="AH133" s="28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5">
        <f t="shared" si="12"/>
        <v>1</v>
      </c>
      <c r="F134" s="116"/>
      <c r="G134" s="124"/>
      <c r="H134" s="119"/>
      <c r="I134" s="27" t="s">
        <v>97</v>
      </c>
      <c r="J134" s="47"/>
      <c r="K134" s="28" t="s">
        <v>215</v>
      </c>
      <c r="L134" s="28" t="s">
        <v>216</v>
      </c>
      <c r="M134" s="28" t="s">
        <v>1</v>
      </c>
      <c r="N134" s="28" t="s">
        <v>217</v>
      </c>
      <c r="O134" s="28" t="s">
        <v>168</v>
      </c>
      <c r="P134" s="28">
        <v>14</v>
      </c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 t="s">
        <v>133</v>
      </c>
      <c r="AE134" s="28"/>
      <c r="AF134" s="28"/>
      <c r="AG134" s="28"/>
      <c r="AH134" s="28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5">
        <f t="shared" si="12"/>
        <v>1</v>
      </c>
      <c r="F135" s="116"/>
      <c r="G135" s="124"/>
      <c r="H135" s="119"/>
      <c r="I135" s="27" t="s">
        <v>101</v>
      </c>
      <c r="J135" s="47"/>
      <c r="K135" s="28" t="s">
        <v>218</v>
      </c>
      <c r="L135" s="28" t="s">
        <v>219</v>
      </c>
      <c r="M135" s="28" t="s">
        <v>1</v>
      </c>
      <c r="N135" s="28" t="s">
        <v>220</v>
      </c>
      <c r="O135" s="28" t="s">
        <v>172</v>
      </c>
      <c r="P135" s="28">
        <v>15</v>
      </c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 t="s">
        <v>134</v>
      </c>
      <c r="AF135" s="28"/>
      <c r="AG135" s="28"/>
      <c r="AH135" s="28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5">
        <f t="shared" ref="E136:E196" si="17">COUNTA(Q136:BD136)</f>
        <v>1</v>
      </c>
      <c r="F136" s="116"/>
      <c r="G136" s="125"/>
      <c r="H136" s="119"/>
      <c r="I136" s="27" t="s">
        <v>101</v>
      </c>
      <c r="J136" s="47"/>
      <c r="K136" s="28" t="s">
        <v>218</v>
      </c>
      <c r="L136" s="28" t="s">
        <v>219</v>
      </c>
      <c r="M136" s="28" t="s">
        <v>1</v>
      </c>
      <c r="N136" s="28" t="s">
        <v>220</v>
      </c>
      <c r="O136" s="28" t="s">
        <v>172</v>
      </c>
      <c r="P136" s="28">
        <v>15</v>
      </c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 t="s">
        <v>134</v>
      </c>
      <c r="AF136" s="28"/>
      <c r="AG136" s="28"/>
      <c r="AH136" s="28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5">
        <f t="shared" si="17"/>
        <v>1</v>
      </c>
      <c r="F137" s="116"/>
      <c r="G137" s="123">
        <v>8</v>
      </c>
      <c r="H137" s="119"/>
      <c r="I137" s="27" t="s">
        <v>89</v>
      </c>
      <c r="J137" s="47"/>
      <c r="K137" s="28"/>
      <c r="L137" s="28" t="s">
        <v>221</v>
      </c>
      <c r="M137" s="28" t="s">
        <v>1</v>
      </c>
      <c r="N137" s="28" t="s">
        <v>222</v>
      </c>
      <c r="O137" s="28" t="s">
        <v>175</v>
      </c>
      <c r="P137" s="28">
        <v>12</v>
      </c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 t="s">
        <v>176</v>
      </c>
      <c r="AC137" s="28"/>
      <c r="AD137" s="28"/>
      <c r="AE137" s="28"/>
      <c r="AF137" s="28"/>
      <c r="AG137" s="28"/>
      <c r="AH137" s="28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5">
        <f t="shared" si="17"/>
        <v>1</v>
      </c>
      <c r="F138" s="116"/>
      <c r="G138" s="124"/>
      <c r="H138" s="119"/>
      <c r="I138" s="27" t="s">
        <v>89</v>
      </c>
      <c r="J138" s="47"/>
      <c r="K138" s="28"/>
      <c r="L138" s="28" t="s">
        <v>221</v>
      </c>
      <c r="M138" s="28" t="s">
        <v>1</v>
      </c>
      <c r="N138" s="28" t="s">
        <v>222</v>
      </c>
      <c r="O138" s="28" t="s">
        <v>175</v>
      </c>
      <c r="P138" s="28">
        <v>12</v>
      </c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 t="s">
        <v>176</v>
      </c>
      <c r="AC138" s="28"/>
      <c r="AD138" s="28"/>
      <c r="AE138" s="28"/>
      <c r="AF138" s="28"/>
      <c r="AG138" s="28"/>
      <c r="AH138" s="28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5">
        <f t="shared" si="17"/>
        <v>1</v>
      </c>
      <c r="F139" s="116"/>
      <c r="G139" s="124"/>
      <c r="H139" s="119"/>
      <c r="I139" s="27" t="s">
        <v>93</v>
      </c>
      <c r="J139" s="47"/>
      <c r="K139" s="28" t="s">
        <v>223</v>
      </c>
      <c r="L139" s="28" t="s">
        <v>224</v>
      </c>
      <c r="M139" s="28" t="s">
        <v>1</v>
      </c>
      <c r="N139" s="28" t="s">
        <v>225</v>
      </c>
      <c r="O139" s="28" t="s">
        <v>180</v>
      </c>
      <c r="P139" s="28">
        <v>13</v>
      </c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 t="s">
        <v>136</v>
      </c>
      <c r="AD139" s="28"/>
      <c r="AE139" s="28"/>
      <c r="AF139" s="28"/>
      <c r="AG139" s="28"/>
      <c r="AH139" s="28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5">
        <f t="shared" si="17"/>
        <v>1</v>
      </c>
      <c r="F140" s="116"/>
      <c r="G140" s="124"/>
      <c r="H140" s="119"/>
      <c r="I140" s="27" t="s">
        <v>93</v>
      </c>
      <c r="J140" s="47"/>
      <c r="K140" s="28" t="s">
        <v>223</v>
      </c>
      <c r="L140" s="28" t="s">
        <v>224</v>
      </c>
      <c r="M140" s="28" t="s">
        <v>1</v>
      </c>
      <c r="N140" s="28" t="s">
        <v>225</v>
      </c>
      <c r="O140" s="28" t="s">
        <v>180</v>
      </c>
      <c r="P140" s="28">
        <v>13</v>
      </c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 t="s">
        <v>136</v>
      </c>
      <c r="AD140" s="28"/>
      <c r="AE140" s="28"/>
      <c r="AF140" s="28"/>
      <c r="AG140" s="28"/>
      <c r="AH140" s="28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5">
        <f t="shared" si="17"/>
        <v>1</v>
      </c>
      <c r="F141" s="116"/>
      <c r="G141" s="124"/>
      <c r="H141" s="119"/>
      <c r="I141" s="27" t="s">
        <v>97</v>
      </c>
      <c r="J141" s="47"/>
      <c r="K141" s="28" t="s">
        <v>226</v>
      </c>
      <c r="L141" s="28" t="s">
        <v>227</v>
      </c>
      <c r="M141" s="28" t="s">
        <v>1</v>
      </c>
      <c r="N141" s="28" t="s">
        <v>228</v>
      </c>
      <c r="O141" s="28" t="s">
        <v>184</v>
      </c>
      <c r="P141" s="28">
        <v>14</v>
      </c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 t="s">
        <v>185</v>
      </c>
      <c r="AE141" s="28"/>
      <c r="AF141" s="28"/>
      <c r="AG141" s="28"/>
      <c r="AH141" s="28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5">
        <f t="shared" si="17"/>
        <v>1</v>
      </c>
      <c r="F142" s="116"/>
      <c r="G142" s="124"/>
      <c r="H142" s="119"/>
      <c r="I142" s="27" t="s">
        <v>97</v>
      </c>
      <c r="J142" s="47"/>
      <c r="K142" s="28" t="s">
        <v>226</v>
      </c>
      <c r="L142" s="28" t="s">
        <v>227</v>
      </c>
      <c r="M142" s="28" t="s">
        <v>1</v>
      </c>
      <c r="N142" s="28" t="s">
        <v>228</v>
      </c>
      <c r="O142" s="28" t="s">
        <v>184</v>
      </c>
      <c r="P142" s="28">
        <v>14</v>
      </c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 t="s">
        <v>185</v>
      </c>
      <c r="AE142" s="28"/>
      <c r="AF142" s="28"/>
      <c r="AG142" s="28"/>
      <c r="AH142" s="28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5">
        <f t="shared" si="17"/>
        <v>1</v>
      </c>
      <c r="F143" s="116"/>
      <c r="G143" s="124"/>
      <c r="H143" s="119"/>
      <c r="I143" s="27" t="s">
        <v>101</v>
      </c>
      <c r="J143" s="47"/>
      <c r="K143" s="28" t="s">
        <v>229</v>
      </c>
      <c r="L143" s="28" t="s">
        <v>230</v>
      </c>
      <c r="M143" s="28" t="s">
        <v>1</v>
      </c>
      <c r="N143" s="28" t="s">
        <v>231</v>
      </c>
      <c r="O143" s="28" t="s">
        <v>189</v>
      </c>
      <c r="P143" s="28">
        <v>15</v>
      </c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 t="s">
        <v>138</v>
      </c>
      <c r="AF143" s="28"/>
      <c r="AG143" s="28"/>
      <c r="AH143" s="28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5">
        <f t="shared" si="17"/>
        <v>1</v>
      </c>
      <c r="F144" s="116"/>
      <c r="G144" s="125"/>
      <c r="H144" s="119"/>
      <c r="I144" s="27" t="s">
        <v>101</v>
      </c>
      <c r="J144" s="47"/>
      <c r="K144" s="28" t="s">
        <v>229</v>
      </c>
      <c r="L144" s="28" t="s">
        <v>230</v>
      </c>
      <c r="M144" s="28" t="s">
        <v>1</v>
      </c>
      <c r="N144" s="28" t="s">
        <v>231</v>
      </c>
      <c r="O144" s="28" t="s">
        <v>189</v>
      </c>
      <c r="P144" s="28">
        <v>15</v>
      </c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 t="s">
        <v>138</v>
      </c>
      <c r="AF144" s="28"/>
      <c r="AG144" s="28"/>
      <c r="AH144" s="28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5">
        <f t="shared" si="17"/>
        <v>1</v>
      </c>
      <c r="F145" s="116"/>
      <c r="G145" s="123">
        <v>8</v>
      </c>
      <c r="H145" s="119"/>
      <c r="I145" s="27" t="s">
        <v>89</v>
      </c>
      <c r="J145" s="47"/>
      <c r="K145" s="28"/>
      <c r="L145" s="28" t="s">
        <v>232</v>
      </c>
      <c r="M145" s="28" t="s">
        <v>1</v>
      </c>
      <c r="N145" s="28" t="s">
        <v>233</v>
      </c>
      <c r="O145" s="28" t="s">
        <v>192</v>
      </c>
      <c r="P145" s="28">
        <v>12</v>
      </c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 t="s">
        <v>193</v>
      </c>
      <c r="AC145" s="28"/>
      <c r="AD145" s="28"/>
      <c r="AE145" s="28"/>
      <c r="AF145" s="28"/>
      <c r="AG145" s="28"/>
      <c r="AH145" s="28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5">
        <f t="shared" si="17"/>
        <v>1</v>
      </c>
      <c r="F146" s="116"/>
      <c r="G146" s="124"/>
      <c r="H146" s="119"/>
      <c r="I146" s="27" t="s">
        <v>89</v>
      </c>
      <c r="J146" s="47"/>
      <c r="K146" s="28"/>
      <c r="L146" s="28" t="s">
        <v>232</v>
      </c>
      <c r="M146" s="28" t="s">
        <v>1</v>
      </c>
      <c r="N146" s="28" t="s">
        <v>233</v>
      </c>
      <c r="O146" s="28" t="s">
        <v>192</v>
      </c>
      <c r="P146" s="28">
        <v>12</v>
      </c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 t="s">
        <v>193</v>
      </c>
      <c r="AC146" s="28"/>
      <c r="AD146" s="28"/>
      <c r="AE146" s="28"/>
      <c r="AF146" s="28"/>
      <c r="AG146" s="28"/>
      <c r="AH146" s="28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5">
        <f t="shared" si="17"/>
        <v>1</v>
      </c>
      <c r="F147" s="116"/>
      <c r="G147" s="124"/>
      <c r="H147" s="119"/>
      <c r="I147" s="27" t="s">
        <v>93</v>
      </c>
      <c r="J147" s="47"/>
      <c r="K147" s="28" t="s">
        <v>234</v>
      </c>
      <c r="L147" s="28" t="s">
        <v>235</v>
      </c>
      <c r="M147" s="28" t="s">
        <v>1</v>
      </c>
      <c r="N147" s="28" t="s">
        <v>236</v>
      </c>
      <c r="O147" s="28" t="s">
        <v>197</v>
      </c>
      <c r="P147" s="28">
        <v>13</v>
      </c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 t="s">
        <v>198</v>
      </c>
      <c r="AD147" s="28"/>
      <c r="AE147" s="28"/>
      <c r="AF147" s="28"/>
      <c r="AG147" s="28"/>
      <c r="AH147" s="28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5">
        <f t="shared" si="17"/>
        <v>1</v>
      </c>
      <c r="F148" s="116"/>
      <c r="G148" s="124"/>
      <c r="H148" s="119"/>
      <c r="I148" s="27" t="s">
        <v>93</v>
      </c>
      <c r="J148" s="47"/>
      <c r="K148" s="28" t="s">
        <v>234</v>
      </c>
      <c r="L148" s="28" t="s">
        <v>235</v>
      </c>
      <c r="M148" s="28" t="s">
        <v>1</v>
      </c>
      <c r="N148" s="28" t="s">
        <v>236</v>
      </c>
      <c r="O148" s="28" t="s">
        <v>197</v>
      </c>
      <c r="P148" s="28">
        <v>13</v>
      </c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 t="s">
        <v>198</v>
      </c>
      <c r="AD148" s="28"/>
      <c r="AE148" s="28"/>
      <c r="AF148" s="28"/>
      <c r="AG148" s="28"/>
      <c r="AH148" s="28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5">
        <f t="shared" si="17"/>
        <v>1</v>
      </c>
      <c r="F149" s="116"/>
      <c r="G149" s="124"/>
      <c r="H149" s="119"/>
      <c r="I149" s="27" t="s">
        <v>97</v>
      </c>
      <c r="J149" s="47"/>
      <c r="K149" s="28" t="s">
        <v>237</v>
      </c>
      <c r="L149" s="28" t="s">
        <v>238</v>
      </c>
      <c r="M149" s="28" t="s">
        <v>1</v>
      </c>
      <c r="N149" s="28" t="s">
        <v>239</v>
      </c>
      <c r="O149" s="28" t="s">
        <v>202</v>
      </c>
      <c r="P149" s="28">
        <v>14</v>
      </c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 t="s">
        <v>203</v>
      </c>
      <c r="AE149" s="28"/>
      <c r="AF149" s="28"/>
      <c r="AG149" s="28"/>
      <c r="AH149" s="28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5">
        <f t="shared" si="17"/>
        <v>1</v>
      </c>
      <c r="F150" s="116"/>
      <c r="G150" s="124"/>
      <c r="H150" s="119"/>
      <c r="I150" s="27" t="s">
        <v>97</v>
      </c>
      <c r="J150" s="47"/>
      <c r="K150" s="28" t="s">
        <v>237</v>
      </c>
      <c r="L150" s="28" t="s">
        <v>238</v>
      </c>
      <c r="M150" s="28" t="s">
        <v>1</v>
      </c>
      <c r="N150" s="28" t="s">
        <v>239</v>
      </c>
      <c r="O150" s="28" t="s">
        <v>202</v>
      </c>
      <c r="P150" s="28">
        <v>14</v>
      </c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 t="s">
        <v>203</v>
      </c>
      <c r="AE150" s="28"/>
      <c r="AF150" s="28"/>
      <c r="AG150" s="28"/>
      <c r="AH150" s="28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5">
        <f t="shared" si="17"/>
        <v>1</v>
      </c>
      <c r="F151" s="116"/>
      <c r="G151" s="124"/>
      <c r="H151" s="119"/>
      <c r="I151" s="27" t="s">
        <v>101</v>
      </c>
      <c r="J151" s="47"/>
      <c r="K151" s="28" t="s">
        <v>240</v>
      </c>
      <c r="L151" s="28" t="s">
        <v>241</v>
      </c>
      <c r="M151" s="28" t="s">
        <v>1</v>
      </c>
      <c r="N151" s="28" t="s">
        <v>242</v>
      </c>
      <c r="O151" s="28" t="s">
        <v>207</v>
      </c>
      <c r="P151" s="28">
        <v>15</v>
      </c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 t="s">
        <v>208</v>
      </c>
      <c r="AF151" s="28"/>
      <c r="AG151" s="28"/>
      <c r="AH151" s="28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5">
        <f t="shared" si="17"/>
        <v>1</v>
      </c>
      <c r="F152" s="116"/>
      <c r="G152" s="125"/>
      <c r="H152" s="119"/>
      <c r="I152" s="27" t="s">
        <v>101</v>
      </c>
      <c r="J152" s="47"/>
      <c r="K152" s="28" t="s">
        <v>240</v>
      </c>
      <c r="L152" s="28" t="s">
        <v>241</v>
      </c>
      <c r="M152" s="28" t="s">
        <v>1</v>
      </c>
      <c r="N152" s="28" t="s">
        <v>242</v>
      </c>
      <c r="O152" s="28" t="s">
        <v>207</v>
      </c>
      <c r="P152" s="28">
        <v>15</v>
      </c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 t="s">
        <v>208</v>
      </c>
      <c r="AF152" s="28"/>
      <c r="AG152" s="28"/>
      <c r="AH152" s="28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5">
        <f t="shared" si="17"/>
        <v>1</v>
      </c>
      <c r="F153" s="117" t="s">
        <v>243</v>
      </c>
      <c r="G153" s="120">
        <v>8</v>
      </c>
      <c r="H153" s="118"/>
      <c r="I153" s="27" t="s">
        <v>89</v>
      </c>
      <c r="J153" s="47"/>
      <c r="K153" s="5"/>
      <c r="L153" s="5" t="s">
        <v>244</v>
      </c>
      <c r="M153" s="5" t="s">
        <v>1</v>
      </c>
      <c r="N153" s="5" t="s">
        <v>245</v>
      </c>
      <c r="O153" s="5" t="s">
        <v>159</v>
      </c>
      <c r="P153" s="5">
        <v>12</v>
      </c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" t="s">
        <v>160</v>
      </c>
      <c r="AC153" s="5"/>
      <c r="AD153" s="5"/>
      <c r="AE153" s="5"/>
      <c r="AF153" s="50"/>
      <c r="AG153" s="50"/>
      <c r="AH153" s="50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1"/>
      <c r="BC153" s="21"/>
      <c r="BD153" s="21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5">
        <f t="shared" si="17"/>
        <v>1</v>
      </c>
      <c r="F154" s="117"/>
      <c r="G154" s="121"/>
      <c r="H154" s="118"/>
      <c r="I154" s="27" t="s">
        <v>89</v>
      </c>
      <c r="J154" s="47"/>
      <c r="K154" s="5"/>
      <c r="L154" s="5" t="s">
        <v>244</v>
      </c>
      <c r="M154" s="5" t="s">
        <v>1</v>
      </c>
      <c r="N154" s="5" t="s">
        <v>245</v>
      </c>
      <c r="O154" s="5" t="s">
        <v>159</v>
      </c>
      <c r="P154" s="5">
        <v>12</v>
      </c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" t="s">
        <v>160</v>
      </c>
      <c r="AC154" s="5"/>
      <c r="AD154" s="5"/>
      <c r="AE154" s="5"/>
      <c r="AF154" s="50"/>
      <c r="AG154" s="50"/>
      <c r="AH154" s="50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1"/>
      <c r="BC154" s="21"/>
      <c r="BD154" s="21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5">
        <f t="shared" si="17"/>
        <v>1</v>
      </c>
      <c r="F155" s="117"/>
      <c r="G155" s="121"/>
      <c r="H155" s="118"/>
      <c r="I155" s="27" t="s">
        <v>93</v>
      </c>
      <c r="J155" s="47"/>
      <c r="K155" s="5" t="s">
        <v>246</v>
      </c>
      <c r="L155" s="5" t="s">
        <v>247</v>
      </c>
      <c r="M155" s="5" t="s">
        <v>1</v>
      </c>
      <c r="N155" s="5" t="s">
        <v>248</v>
      </c>
      <c r="O155" s="5" t="s">
        <v>164</v>
      </c>
      <c r="P155" s="5">
        <v>13</v>
      </c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"/>
      <c r="AC155" s="5" t="s">
        <v>132</v>
      </c>
      <c r="AD155" s="5"/>
      <c r="AE155" s="5"/>
      <c r="AF155" s="50"/>
      <c r="AG155" s="50"/>
      <c r="AH155" s="50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1"/>
      <c r="BC155" s="21"/>
      <c r="BD155" s="21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5">
        <f t="shared" si="17"/>
        <v>1</v>
      </c>
      <c r="F156" s="117"/>
      <c r="G156" s="121"/>
      <c r="H156" s="118"/>
      <c r="I156" s="27" t="s">
        <v>93</v>
      </c>
      <c r="J156" s="47"/>
      <c r="K156" s="5" t="s">
        <v>246</v>
      </c>
      <c r="L156" s="5" t="s">
        <v>247</v>
      </c>
      <c r="M156" s="5" t="s">
        <v>1</v>
      </c>
      <c r="N156" s="5" t="s">
        <v>248</v>
      </c>
      <c r="O156" s="5" t="s">
        <v>164</v>
      </c>
      <c r="P156" s="5">
        <v>13</v>
      </c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"/>
      <c r="AC156" s="5" t="s">
        <v>132</v>
      </c>
      <c r="AD156" s="5"/>
      <c r="AE156" s="5"/>
      <c r="AF156" s="50"/>
      <c r="AG156" s="50"/>
      <c r="AH156" s="50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1"/>
      <c r="BC156" s="21"/>
      <c r="BD156" s="21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5">
        <f t="shared" si="17"/>
        <v>1</v>
      </c>
      <c r="F157" s="117"/>
      <c r="G157" s="121"/>
      <c r="H157" s="118"/>
      <c r="I157" s="27" t="s">
        <v>97</v>
      </c>
      <c r="J157" s="47"/>
      <c r="K157" s="5" t="s">
        <v>249</v>
      </c>
      <c r="L157" s="5" t="s">
        <v>250</v>
      </c>
      <c r="M157" s="5" t="s">
        <v>1</v>
      </c>
      <c r="N157" s="5" t="s">
        <v>251</v>
      </c>
      <c r="O157" s="5" t="s">
        <v>168</v>
      </c>
      <c r="P157" s="5">
        <v>14</v>
      </c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"/>
      <c r="AC157" s="5"/>
      <c r="AD157" s="5" t="s">
        <v>133</v>
      </c>
      <c r="AE157" s="5"/>
      <c r="AF157" s="50"/>
      <c r="AG157" s="50"/>
      <c r="AH157" s="50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1"/>
      <c r="BC157" s="21"/>
      <c r="BD157" s="21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5">
        <f t="shared" si="17"/>
        <v>1</v>
      </c>
      <c r="F158" s="117"/>
      <c r="G158" s="121"/>
      <c r="H158" s="118"/>
      <c r="I158" s="27" t="s">
        <v>97</v>
      </c>
      <c r="J158" s="47"/>
      <c r="K158" s="5" t="s">
        <v>249</v>
      </c>
      <c r="L158" s="5" t="s">
        <v>250</v>
      </c>
      <c r="M158" s="5" t="s">
        <v>1</v>
      </c>
      <c r="N158" s="5" t="s">
        <v>251</v>
      </c>
      <c r="O158" s="5" t="s">
        <v>168</v>
      </c>
      <c r="P158" s="5">
        <v>14</v>
      </c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"/>
      <c r="AC158" s="5"/>
      <c r="AD158" s="5" t="s">
        <v>133</v>
      </c>
      <c r="AE158" s="5"/>
      <c r="AF158" s="50"/>
      <c r="AG158" s="50"/>
      <c r="AH158" s="50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1"/>
      <c r="BC158" s="21"/>
      <c r="BD158" s="21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5">
        <f t="shared" si="17"/>
        <v>1</v>
      </c>
      <c r="F159" s="117"/>
      <c r="G159" s="121"/>
      <c r="H159" s="118"/>
      <c r="I159" s="27" t="s">
        <v>101</v>
      </c>
      <c r="J159" s="47"/>
      <c r="K159" s="5" t="s">
        <v>252</v>
      </c>
      <c r="L159" s="5" t="s">
        <v>253</v>
      </c>
      <c r="M159" s="5" t="s">
        <v>1</v>
      </c>
      <c r="N159" s="5" t="s">
        <v>254</v>
      </c>
      <c r="O159" s="5" t="s">
        <v>172</v>
      </c>
      <c r="P159" s="5">
        <v>15</v>
      </c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"/>
      <c r="AC159" s="5"/>
      <c r="AD159" s="5"/>
      <c r="AE159" s="5" t="s">
        <v>134</v>
      </c>
      <c r="AF159" s="50"/>
      <c r="AG159" s="50"/>
      <c r="AH159" s="50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1"/>
      <c r="BC159" s="21"/>
      <c r="BD159" s="21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5">
        <f t="shared" si="17"/>
        <v>1</v>
      </c>
      <c r="F160" s="117"/>
      <c r="G160" s="122"/>
      <c r="H160" s="118"/>
      <c r="I160" s="27" t="s">
        <v>101</v>
      </c>
      <c r="J160" s="47"/>
      <c r="K160" s="5" t="s">
        <v>252</v>
      </c>
      <c r="L160" s="5" t="s">
        <v>253</v>
      </c>
      <c r="M160" s="5" t="s">
        <v>1</v>
      </c>
      <c r="N160" s="5" t="s">
        <v>254</v>
      </c>
      <c r="O160" s="5" t="s">
        <v>172</v>
      </c>
      <c r="P160" s="5">
        <v>15</v>
      </c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"/>
      <c r="AC160" s="5"/>
      <c r="AD160" s="5"/>
      <c r="AE160" s="5" t="s">
        <v>134</v>
      </c>
      <c r="AF160" s="50"/>
      <c r="AG160" s="50"/>
      <c r="AH160" s="50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1"/>
      <c r="BC160" s="21"/>
      <c r="BD160" s="21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4">
      <c r="A161" s="40"/>
      <c r="B161" s="40"/>
      <c r="C161" s="40"/>
      <c r="D161" s="40"/>
      <c r="E161" s="5">
        <f t="shared" si="17"/>
        <v>1</v>
      </c>
      <c r="F161" s="117"/>
      <c r="G161" s="120">
        <v>8</v>
      </c>
      <c r="H161" s="118"/>
      <c r="I161" s="27" t="s">
        <v>89</v>
      </c>
      <c r="J161" s="47"/>
      <c r="K161" s="5"/>
      <c r="L161" s="5" t="s">
        <v>255</v>
      </c>
      <c r="M161" s="5" t="s">
        <v>1</v>
      </c>
      <c r="N161" s="5" t="s">
        <v>256</v>
      </c>
      <c r="O161" s="5" t="s">
        <v>175</v>
      </c>
      <c r="P161" s="5">
        <v>12</v>
      </c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" t="s">
        <v>176</v>
      </c>
      <c r="AC161" s="5"/>
      <c r="AD161" s="5"/>
      <c r="AE161" s="5"/>
      <c r="AF161" s="50"/>
      <c r="AG161" s="50"/>
      <c r="AH161" s="50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1"/>
      <c r="BC161" s="21"/>
      <c r="BD161" s="21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4">
      <c r="A162" s="40"/>
      <c r="B162" s="40"/>
      <c r="C162" s="40"/>
      <c r="D162" s="40"/>
      <c r="E162" s="5">
        <f t="shared" si="17"/>
        <v>1</v>
      </c>
      <c r="F162" s="117"/>
      <c r="G162" s="121"/>
      <c r="H162" s="118"/>
      <c r="I162" s="27" t="s">
        <v>89</v>
      </c>
      <c r="J162" s="47"/>
      <c r="K162" s="5"/>
      <c r="L162" s="5" t="s">
        <v>255</v>
      </c>
      <c r="M162" s="5" t="s">
        <v>1</v>
      </c>
      <c r="N162" s="5" t="s">
        <v>256</v>
      </c>
      <c r="O162" s="5" t="s">
        <v>175</v>
      </c>
      <c r="P162" s="5">
        <v>12</v>
      </c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" t="s">
        <v>176</v>
      </c>
      <c r="AC162" s="5"/>
      <c r="AD162" s="5"/>
      <c r="AE162" s="5"/>
      <c r="AF162" s="50"/>
      <c r="AG162" s="50"/>
      <c r="AH162" s="50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1"/>
      <c r="BC162" s="21"/>
      <c r="BD162" s="21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4">
      <c r="A163" s="40"/>
      <c r="B163" s="40"/>
      <c r="C163" s="40"/>
      <c r="D163" s="40"/>
      <c r="E163" s="5">
        <f t="shared" si="17"/>
        <v>1</v>
      </c>
      <c r="F163" s="117"/>
      <c r="G163" s="121"/>
      <c r="H163" s="118"/>
      <c r="I163" s="27" t="s">
        <v>93</v>
      </c>
      <c r="J163" s="47"/>
      <c r="K163" s="5" t="s">
        <v>257</v>
      </c>
      <c r="L163" s="5" t="s">
        <v>258</v>
      </c>
      <c r="M163" s="5" t="s">
        <v>1</v>
      </c>
      <c r="N163" s="5" t="s">
        <v>259</v>
      </c>
      <c r="O163" s="5" t="s">
        <v>180</v>
      </c>
      <c r="P163" s="5">
        <v>13</v>
      </c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"/>
      <c r="AC163" s="5" t="s">
        <v>136</v>
      </c>
      <c r="AD163" s="5"/>
      <c r="AE163" s="5"/>
      <c r="AF163" s="50"/>
      <c r="AG163" s="50"/>
      <c r="AH163" s="50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1"/>
      <c r="BC163" s="21"/>
      <c r="BD163" s="21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4">
      <c r="A164" s="40"/>
      <c r="B164" s="40"/>
      <c r="C164" s="40"/>
      <c r="D164" s="40"/>
      <c r="E164" s="5">
        <f t="shared" si="17"/>
        <v>1</v>
      </c>
      <c r="F164" s="117"/>
      <c r="G164" s="121"/>
      <c r="H164" s="118"/>
      <c r="I164" s="27" t="s">
        <v>93</v>
      </c>
      <c r="J164" s="47"/>
      <c r="K164" s="5" t="s">
        <v>257</v>
      </c>
      <c r="L164" s="5" t="s">
        <v>258</v>
      </c>
      <c r="M164" s="5" t="s">
        <v>1</v>
      </c>
      <c r="N164" s="5" t="s">
        <v>259</v>
      </c>
      <c r="O164" s="5" t="s">
        <v>180</v>
      </c>
      <c r="P164" s="5">
        <v>13</v>
      </c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"/>
      <c r="AC164" s="5" t="s">
        <v>136</v>
      </c>
      <c r="AD164" s="5"/>
      <c r="AE164" s="5"/>
      <c r="AF164" s="50"/>
      <c r="AG164" s="50"/>
      <c r="AH164" s="50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1"/>
      <c r="BC164" s="21"/>
      <c r="BD164" s="21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4">
      <c r="A165" s="40"/>
      <c r="B165" s="40"/>
      <c r="C165" s="40"/>
      <c r="D165" s="40"/>
      <c r="E165" s="5">
        <f t="shared" si="17"/>
        <v>1</v>
      </c>
      <c r="F165" s="117"/>
      <c r="G165" s="121"/>
      <c r="H165" s="118"/>
      <c r="I165" s="27" t="s">
        <v>97</v>
      </c>
      <c r="J165" s="47"/>
      <c r="K165" s="5" t="s">
        <v>260</v>
      </c>
      <c r="L165" s="5" t="s">
        <v>261</v>
      </c>
      <c r="M165" s="5" t="s">
        <v>1</v>
      </c>
      <c r="N165" s="5" t="s">
        <v>262</v>
      </c>
      <c r="O165" s="5" t="s">
        <v>184</v>
      </c>
      <c r="P165" s="5">
        <v>14</v>
      </c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"/>
      <c r="AC165" s="5"/>
      <c r="AD165" s="5" t="s">
        <v>185</v>
      </c>
      <c r="AE165" s="5"/>
      <c r="AF165" s="50"/>
      <c r="AG165" s="50"/>
      <c r="AH165" s="50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1"/>
      <c r="BC165" s="21"/>
      <c r="BD165" s="21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4">
      <c r="A166" s="40"/>
      <c r="B166" s="40"/>
      <c r="C166" s="40"/>
      <c r="D166" s="40"/>
      <c r="E166" s="5">
        <f t="shared" si="17"/>
        <v>1</v>
      </c>
      <c r="F166" s="117"/>
      <c r="G166" s="121"/>
      <c r="H166" s="118"/>
      <c r="I166" s="27" t="s">
        <v>97</v>
      </c>
      <c r="J166" s="47"/>
      <c r="K166" s="5" t="s">
        <v>260</v>
      </c>
      <c r="L166" s="5" t="s">
        <v>261</v>
      </c>
      <c r="M166" s="5" t="s">
        <v>1</v>
      </c>
      <c r="N166" s="5" t="s">
        <v>262</v>
      </c>
      <c r="O166" s="5" t="s">
        <v>184</v>
      </c>
      <c r="P166" s="5">
        <v>14</v>
      </c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"/>
      <c r="AC166" s="5"/>
      <c r="AD166" s="5" t="s">
        <v>185</v>
      </c>
      <c r="AE166" s="5"/>
      <c r="AF166" s="50"/>
      <c r="AG166" s="50"/>
      <c r="AH166" s="50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1"/>
      <c r="BC166" s="21"/>
      <c r="BD166" s="21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4">
      <c r="A167" s="40"/>
      <c r="B167" s="40"/>
      <c r="C167" s="40"/>
      <c r="D167" s="40"/>
      <c r="E167" s="5">
        <f t="shared" si="17"/>
        <v>1</v>
      </c>
      <c r="F167" s="117"/>
      <c r="G167" s="121"/>
      <c r="H167" s="118"/>
      <c r="I167" s="27" t="s">
        <v>101</v>
      </c>
      <c r="J167" s="47"/>
      <c r="K167" s="5" t="s">
        <v>263</v>
      </c>
      <c r="L167" s="5" t="s">
        <v>264</v>
      </c>
      <c r="M167" s="5" t="s">
        <v>1</v>
      </c>
      <c r="N167" s="5" t="s">
        <v>265</v>
      </c>
      <c r="O167" s="5" t="s">
        <v>189</v>
      </c>
      <c r="P167" s="5">
        <v>15</v>
      </c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"/>
      <c r="AC167" s="5"/>
      <c r="AD167" s="5"/>
      <c r="AE167" s="5" t="s">
        <v>138</v>
      </c>
      <c r="AF167" s="50"/>
      <c r="AG167" s="50"/>
      <c r="AH167" s="50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1"/>
      <c r="BC167" s="21"/>
      <c r="BD167" s="21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4">
      <c r="A168" s="40"/>
      <c r="B168" s="40"/>
      <c r="C168" s="40"/>
      <c r="D168" s="40"/>
      <c r="E168" s="5">
        <f t="shared" si="17"/>
        <v>1</v>
      </c>
      <c r="F168" s="117"/>
      <c r="G168" s="122"/>
      <c r="H168" s="118"/>
      <c r="I168" s="27" t="s">
        <v>101</v>
      </c>
      <c r="J168" s="47"/>
      <c r="K168" s="5" t="s">
        <v>263</v>
      </c>
      <c r="L168" s="5" t="s">
        <v>264</v>
      </c>
      <c r="M168" s="5" t="s">
        <v>1</v>
      </c>
      <c r="N168" s="5" t="s">
        <v>265</v>
      </c>
      <c r="O168" s="5" t="s">
        <v>189</v>
      </c>
      <c r="P168" s="5">
        <v>15</v>
      </c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"/>
      <c r="AC168" s="5"/>
      <c r="AD168" s="5"/>
      <c r="AE168" s="5" t="s">
        <v>138</v>
      </c>
      <c r="AF168" s="50"/>
      <c r="AG168" s="50"/>
      <c r="AH168" s="50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1"/>
      <c r="BC168" s="21"/>
      <c r="BD168" s="21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4" ht="15" customHeight="1">
      <c r="A169" s="40"/>
      <c r="B169" s="40"/>
      <c r="C169" s="40"/>
      <c r="D169" s="40"/>
      <c r="E169" s="5">
        <f t="shared" si="17"/>
        <v>1</v>
      </c>
      <c r="F169" s="117"/>
      <c r="G169" s="120">
        <v>8</v>
      </c>
      <c r="H169" s="118"/>
      <c r="I169" s="27" t="s">
        <v>89</v>
      </c>
      <c r="J169" s="47"/>
      <c r="K169" s="5"/>
      <c r="L169" s="5" t="s">
        <v>266</v>
      </c>
      <c r="M169" s="5" t="s">
        <v>1</v>
      </c>
      <c r="N169" s="5" t="s">
        <v>267</v>
      </c>
      <c r="O169" s="5" t="s">
        <v>192</v>
      </c>
      <c r="P169" s="5">
        <v>12</v>
      </c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" t="s">
        <v>193</v>
      </c>
      <c r="AC169" s="5"/>
      <c r="AD169" s="5"/>
      <c r="AE169" s="5"/>
      <c r="AF169" s="50"/>
      <c r="AG169" s="50"/>
      <c r="AH169" s="50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1"/>
      <c r="BC169" s="21"/>
      <c r="BD169" s="21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4">
      <c r="A170" s="40"/>
      <c r="B170" s="40"/>
      <c r="C170" s="40"/>
      <c r="D170" s="40"/>
      <c r="E170" s="5">
        <f t="shared" si="17"/>
        <v>1</v>
      </c>
      <c r="F170" s="117"/>
      <c r="G170" s="121"/>
      <c r="H170" s="118"/>
      <c r="I170" s="27" t="s">
        <v>89</v>
      </c>
      <c r="J170" s="47"/>
      <c r="K170" s="5"/>
      <c r="L170" s="5" t="s">
        <v>266</v>
      </c>
      <c r="M170" s="5" t="s">
        <v>1</v>
      </c>
      <c r="N170" s="5" t="s">
        <v>267</v>
      </c>
      <c r="O170" s="5" t="s">
        <v>192</v>
      </c>
      <c r="P170" s="5">
        <v>12</v>
      </c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" t="s">
        <v>193</v>
      </c>
      <c r="AC170" s="5"/>
      <c r="AD170" s="5"/>
      <c r="AE170" s="5"/>
      <c r="AF170" s="50"/>
      <c r="AG170" s="50"/>
      <c r="AH170" s="50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1"/>
      <c r="BC170" s="21"/>
      <c r="BD170" s="21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4">
      <c r="A171" s="40"/>
      <c r="B171" s="40"/>
      <c r="C171" s="40"/>
      <c r="D171" s="40"/>
      <c r="E171" s="5">
        <f t="shared" si="17"/>
        <v>1</v>
      </c>
      <c r="F171" s="117"/>
      <c r="G171" s="121"/>
      <c r="H171" s="118"/>
      <c r="I171" s="27" t="s">
        <v>93</v>
      </c>
      <c r="J171" s="47"/>
      <c r="K171" s="5" t="s">
        <v>268</v>
      </c>
      <c r="L171" s="5" t="s">
        <v>269</v>
      </c>
      <c r="M171" s="5" t="s">
        <v>1</v>
      </c>
      <c r="N171" s="5" t="s">
        <v>270</v>
      </c>
      <c r="O171" s="5" t="s">
        <v>197</v>
      </c>
      <c r="P171" s="5">
        <v>13</v>
      </c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"/>
      <c r="AC171" s="5" t="s">
        <v>198</v>
      </c>
      <c r="AD171" s="5"/>
      <c r="AE171" s="5"/>
      <c r="AF171" s="50"/>
      <c r="AG171" s="50"/>
      <c r="AH171" s="50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1"/>
      <c r="BC171" s="21"/>
      <c r="BD171" s="21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4">
      <c r="A172" s="40"/>
      <c r="B172" s="40"/>
      <c r="C172" s="40"/>
      <c r="D172" s="40"/>
      <c r="E172" s="5">
        <f t="shared" si="17"/>
        <v>1</v>
      </c>
      <c r="F172" s="117"/>
      <c r="G172" s="121"/>
      <c r="H172" s="118"/>
      <c r="I172" s="27" t="s">
        <v>93</v>
      </c>
      <c r="J172" s="47"/>
      <c r="K172" s="5" t="s">
        <v>268</v>
      </c>
      <c r="L172" s="5" t="s">
        <v>269</v>
      </c>
      <c r="M172" s="5" t="s">
        <v>1</v>
      </c>
      <c r="N172" s="5" t="s">
        <v>270</v>
      </c>
      <c r="O172" s="5" t="s">
        <v>197</v>
      </c>
      <c r="P172" s="5">
        <v>13</v>
      </c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"/>
      <c r="AC172" s="5" t="s">
        <v>198</v>
      </c>
      <c r="AD172" s="5"/>
      <c r="AE172" s="5"/>
      <c r="AF172" s="50"/>
      <c r="AG172" s="50"/>
      <c r="AH172" s="50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1"/>
      <c r="BC172" s="21"/>
      <c r="BD172" s="21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4">
      <c r="A173" s="40"/>
      <c r="B173" s="40"/>
      <c r="C173" s="40"/>
      <c r="D173" s="40"/>
      <c r="E173" s="5">
        <f t="shared" si="17"/>
        <v>1</v>
      </c>
      <c r="F173" s="117"/>
      <c r="G173" s="121"/>
      <c r="H173" s="118"/>
      <c r="I173" s="27" t="s">
        <v>97</v>
      </c>
      <c r="J173" s="47"/>
      <c r="K173" s="5" t="s">
        <v>271</v>
      </c>
      <c r="L173" s="5" t="s">
        <v>272</v>
      </c>
      <c r="M173" s="5" t="s">
        <v>1</v>
      </c>
      <c r="N173" s="5" t="s">
        <v>273</v>
      </c>
      <c r="O173" s="5" t="s">
        <v>202</v>
      </c>
      <c r="P173" s="5">
        <v>14</v>
      </c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"/>
      <c r="AC173" s="5"/>
      <c r="AD173" s="5" t="s">
        <v>203</v>
      </c>
      <c r="AE173" s="5"/>
      <c r="AF173" s="50"/>
      <c r="AG173" s="50"/>
      <c r="AH173" s="50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1"/>
      <c r="BC173" s="21"/>
      <c r="BD173" s="21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4">
      <c r="A174" s="40"/>
      <c r="B174" s="40"/>
      <c r="C174" s="40"/>
      <c r="D174" s="40"/>
      <c r="E174" s="5">
        <f t="shared" si="17"/>
        <v>1</v>
      </c>
      <c r="F174" s="117"/>
      <c r="G174" s="121"/>
      <c r="H174" s="118"/>
      <c r="I174" s="27" t="s">
        <v>97</v>
      </c>
      <c r="J174" s="47"/>
      <c r="K174" s="5" t="s">
        <v>271</v>
      </c>
      <c r="L174" s="5" t="s">
        <v>272</v>
      </c>
      <c r="M174" s="5" t="s">
        <v>1</v>
      </c>
      <c r="N174" s="5" t="s">
        <v>273</v>
      </c>
      <c r="O174" s="5" t="s">
        <v>202</v>
      </c>
      <c r="P174" s="5">
        <v>14</v>
      </c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"/>
      <c r="AC174" s="5"/>
      <c r="AD174" s="5" t="s">
        <v>203</v>
      </c>
      <c r="AE174" s="5"/>
      <c r="AF174" s="50"/>
      <c r="AG174" s="50"/>
      <c r="AH174" s="50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1"/>
      <c r="BC174" s="21"/>
      <c r="BD174" s="21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4">
      <c r="A175" s="40"/>
      <c r="B175" s="40"/>
      <c r="C175" s="40"/>
      <c r="D175" s="40"/>
      <c r="E175" s="5">
        <f t="shared" si="17"/>
        <v>1</v>
      </c>
      <c r="F175" s="117"/>
      <c r="G175" s="121"/>
      <c r="H175" s="118"/>
      <c r="I175" s="27" t="s">
        <v>101</v>
      </c>
      <c r="J175" s="47"/>
      <c r="K175" s="5" t="s">
        <v>274</v>
      </c>
      <c r="L175" s="5" t="s">
        <v>275</v>
      </c>
      <c r="M175" s="5" t="s">
        <v>1</v>
      </c>
      <c r="N175" s="5" t="s">
        <v>276</v>
      </c>
      <c r="O175" s="5" t="s">
        <v>207</v>
      </c>
      <c r="P175" s="5">
        <v>15</v>
      </c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"/>
      <c r="AC175" s="5"/>
      <c r="AD175" s="5"/>
      <c r="AE175" s="5" t="s">
        <v>208</v>
      </c>
      <c r="AF175" s="50"/>
      <c r="AG175" s="50"/>
      <c r="AH175" s="50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1"/>
      <c r="BC175" s="21"/>
      <c r="BD175" s="21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</row>
    <row r="176" spans="1:74">
      <c r="A176" s="40"/>
      <c r="B176" s="40"/>
      <c r="C176" s="40"/>
      <c r="D176" s="40"/>
      <c r="E176" s="5">
        <f t="shared" si="17"/>
        <v>1</v>
      </c>
      <c r="F176" s="117"/>
      <c r="G176" s="122"/>
      <c r="H176" s="118"/>
      <c r="I176" s="27" t="s">
        <v>101</v>
      </c>
      <c r="J176" s="47"/>
      <c r="K176" s="5" t="s">
        <v>274</v>
      </c>
      <c r="L176" s="5" t="s">
        <v>275</v>
      </c>
      <c r="M176" s="5" t="s">
        <v>1</v>
      </c>
      <c r="N176" s="5" t="s">
        <v>276</v>
      </c>
      <c r="O176" s="5" t="s">
        <v>207</v>
      </c>
      <c r="P176" s="5">
        <v>15</v>
      </c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"/>
      <c r="AC176" s="5"/>
      <c r="AD176" s="5"/>
      <c r="AE176" s="5" t="s">
        <v>208</v>
      </c>
      <c r="AF176" s="50"/>
      <c r="AG176" s="50"/>
      <c r="AH176" s="50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1"/>
      <c r="BC176" s="21"/>
      <c r="BD176" s="21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</row>
    <row r="177" spans="1:74">
      <c r="A177" s="40"/>
      <c r="B177" s="40"/>
      <c r="C177" s="40"/>
      <c r="D177" s="40"/>
      <c r="E177" s="5">
        <f t="shared" si="17"/>
        <v>1</v>
      </c>
      <c r="F177" s="116" t="s">
        <v>277</v>
      </c>
      <c r="G177" s="123">
        <v>8</v>
      </c>
      <c r="H177" s="119"/>
      <c r="I177" s="27" t="s">
        <v>89</v>
      </c>
      <c r="J177" s="47"/>
      <c r="K177" s="28"/>
      <c r="L177" s="28" t="s">
        <v>278</v>
      </c>
      <c r="M177" s="28" t="s">
        <v>1</v>
      </c>
      <c r="N177" s="28" t="s">
        <v>279</v>
      </c>
      <c r="O177" s="28" t="s">
        <v>159</v>
      </c>
      <c r="P177" s="28">
        <v>12</v>
      </c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 t="s">
        <v>160</v>
      </c>
      <c r="AC177" s="28"/>
      <c r="AD177" s="28"/>
      <c r="AE177" s="28"/>
      <c r="AF177" s="28"/>
      <c r="AG177" s="28"/>
      <c r="AH177" s="28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</row>
    <row r="178" spans="1:74">
      <c r="A178" s="40"/>
      <c r="B178" s="40"/>
      <c r="C178" s="40"/>
      <c r="D178" s="40"/>
      <c r="E178" s="5">
        <f t="shared" si="17"/>
        <v>1</v>
      </c>
      <c r="F178" s="116"/>
      <c r="G178" s="124"/>
      <c r="H178" s="119"/>
      <c r="I178" s="27" t="s">
        <v>89</v>
      </c>
      <c r="J178" s="47"/>
      <c r="K178" s="28"/>
      <c r="L178" s="28" t="s">
        <v>278</v>
      </c>
      <c r="M178" s="28" t="s">
        <v>1</v>
      </c>
      <c r="N178" s="28" t="s">
        <v>279</v>
      </c>
      <c r="O178" s="28" t="s">
        <v>159</v>
      </c>
      <c r="P178" s="28">
        <v>12</v>
      </c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 t="s">
        <v>160</v>
      </c>
      <c r="AC178" s="28"/>
      <c r="AD178" s="28"/>
      <c r="AE178" s="28"/>
      <c r="AF178" s="28"/>
      <c r="AG178" s="28"/>
      <c r="AH178" s="28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</row>
    <row r="179" spans="1:74">
      <c r="A179" s="40"/>
      <c r="B179" s="40"/>
      <c r="C179" s="40"/>
      <c r="D179" s="40"/>
      <c r="E179" s="5">
        <f t="shared" si="17"/>
        <v>1</v>
      </c>
      <c r="F179" s="116"/>
      <c r="G179" s="124"/>
      <c r="H179" s="119"/>
      <c r="I179" s="27" t="s">
        <v>93</v>
      </c>
      <c r="J179" s="47"/>
      <c r="K179" s="28" t="s">
        <v>280</v>
      </c>
      <c r="L179" s="28" t="s">
        <v>281</v>
      </c>
      <c r="M179" s="28" t="s">
        <v>1</v>
      </c>
      <c r="N179" s="28" t="s">
        <v>282</v>
      </c>
      <c r="O179" s="28" t="s">
        <v>164</v>
      </c>
      <c r="P179" s="28">
        <v>13</v>
      </c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 t="s">
        <v>132</v>
      </c>
      <c r="AD179" s="28"/>
      <c r="AE179" s="28"/>
      <c r="AF179" s="28"/>
      <c r="AG179" s="28"/>
      <c r="AH179" s="28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</row>
    <row r="180" spans="1:74">
      <c r="A180" s="40"/>
      <c r="B180" s="40"/>
      <c r="C180" s="40"/>
      <c r="D180" s="40"/>
      <c r="E180" s="5">
        <f t="shared" si="17"/>
        <v>1</v>
      </c>
      <c r="F180" s="116"/>
      <c r="G180" s="124"/>
      <c r="H180" s="119"/>
      <c r="I180" s="27" t="s">
        <v>93</v>
      </c>
      <c r="J180" s="47"/>
      <c r="K180" s="28" t="s">
        <v>280</v>
      </c>
      <c r="L180" s="28" t="s">
        <v>281</v>
      </c>
      <c r="M180" s="28" t="s">
        <v>1</v>
      </c>
      <c r="N180" s="28" t="s">
        <v>282</v>
      </c>
      <c r="O180" s="28" t="s">
        <v>164</v>
      </c>
      <c r="P180" s="28">
        <v>13</v>
      </c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 t="s">
        <v>132</v>
      </c>
      <c r="AD180" s="28"/>
      <c r="AE180" s="28"/>
      <c r="AF180" s="28"/>
      <c r="AG180" s="28"/>
      <c r="AH180" s="28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</row>
    <row r="181" spans="1:74">
      <c r="A181" s="40"/>
      <c r="B181" s="40"/>
      <c r="C181" s="40"/>
      <c r="D181" s="40"/>
      <c r="E181" s="5">
        <f t="shared" si="17"/>
        <v>1</v>
      </c>
      <c r="F181" s="116"/>
      <c r="G181" s="124"/>
      <c r="H181" s="119"/>
      <c r="I181" s="27" t="s">
        <v>97</v>
      </c>
      <c r="J181" s="47"/>
      <c r="K181" s="28" t="s">
        <v>283</v>
      </c>
      <c r="L181" s="28" t="s">
        <v>284</v>
      </c>
      <c r="M181" s="28" t="s">
        <v>1</v>
      </c>
      <c r="N181" s="28" t="s">
        <v>285</v>
      </c>
      <c r="O181" s="28" t="s">
        <v>168</v>
      </c>
      <c r="P181" s="28">
        <v>14</v>
      </c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 t="s">
        <v>133</v>
      </c>
      <c r="AE181" s="28"/>
      <c r="AF181" s="28"/>
      <c r="AG181" s="28"/>
      <c r="AH181" s="28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</row>
    <row r="182" spans="1:74">
      <c r="A182" s="40"/>
      <c r="B182" s="40"/>
      <c r="C182" s="40"/>
      <c r="D182" s="40"/>
      <c r="E182" s="5">
        <f t="shared" si="17"/>
        <v>1</v>
      </c>
      <c r="F182" s="116"/>
      <c r="G182" s="124"/>
      <c r="H182" s="119"/>
      <c r="I182" s="27" t="s">
        <v>97</v>
      </c>
      <c r="J182" s="47"/>
      <c r="K182" s="28" t="s">
        <v>283</v>
      </c>
      <c r="L182" s="28" t="s">
        <v>284</v>
      </c>
      <c r="M182" s="28" t="s">
        <v>1</v>
      </c>
      <c r="N182" s="28" t="s">
        <v>285</v>
      </c>
      <c r="O182" s="28" t="s">
        <v>168</v>
      </c>
      <c r="P182" s="28">
        <v>14</v>
      </c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 t="s">
        <v>133</v>
      </c>
      <c r="AE182" s="28"/>
      <c r="AF182" s="28"/>
      <c r="AG182" s="28"/>
      <c r="AH182" s="28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</row>
    <row r="183" spans="1:74">
      <c r="A183" s="40"/>
      <c r="B183" s="40"/>
      <c r="C183" s="40"/>
      <c r="D183" s="40"/>
      <c r="E183" s="5">
        <f t="shared" si="17"/>
        <v>1</v>
      </c>
      <c r="F183" s="116"/>
      <c r="G183" s="124"/>
      <c r="H183" s="119"/>
      <c r="I183" s="27" t="s">
        <v>101</v>
      </c>
      <c r="J183" s="47"/>
      <c r="K183" s="28" t="s">
        <v>286</v>
      </c>
      <c r="L183" s="28" t="s">
        <v>287</v>
      </c>
      <c r="M183" s="28" t="s">
        <v>1</v>
      </c>
      <c r="N183" s="28" t="s">
        <v>288</v>
      </c>
      <c r="O183" s="28" t="s">
        <v>172</v>
      </c>
      <c r="P183" s="28">
        <v>15</v>
      </c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 t="s">
        <v>134</v>
      </c>
      <c r="AF183" s="28"/>
      <c r="AG183" s="28"/>
      <c r="AH183" s="28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</row>
    <row r="184" spans="1:74">
      <c r="A184" s="40"/>
      <c r="B184" s="40"/>
      <c r="C184" s="40"/>
      <c r="D184" s="40"/>
      <c r="E184" s="5">
        <f t="shared" si="17"/>
        <v>1</v>
      </c>
      <c r="F184" s="116"/>
      <c r="G184" s="125"/>
      <c r="H184" s="119"/>
      <c r="I184" s="27" t="s">
        <v>101</v>
      </c>
      <c r="J184" s="47"/>
      <c r="K184" s="28" t="s">
        <v>286</v>
      </c>
      <c r="L184" s="28" t="s">
        <v>287</v>
      </c>
      <c r="M184" s="28" t="s">
        <v>1</v>
      </c>
      <c r="N184" s="28" t="s">
        <v>288</v>
      </c>
      <c r="O184" s="28" t="s">
        <v>172</v>
      </c>
      <c r="P184" s="28">
        <v>15</v>
      </c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 t="s">
        <v>134</v>
      </c>
      <c r="AF184" s="28"/>
      <c r="AG184" s="28"/>
      <c r="AH184" s="28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</row>
    <row r="185" spans="1:74">
      <c r="A185" s="40"/>
      <c r="B185" s="40"/>
      <c r="C185" s="40"/>
      <c r="D185" s="40"/>
      <c r="E185" s="5">
        <f t="shared" si="17"/>
        <v>1</v>
      </c>
      <c r="F185" s="116"/>
      <c r="G185" s="123">
        <v>8</v>
      </c>
      <c r="H185" s="119"/>
      <c r="I185" s="27" t="s">
        <v>89</v>
      </c>
      <c r="J185" s="47"/>
      <c r="K185" s="28"/>
      <c r="L185" s="28" t="s">
        <v>289</v>
      </c>
      <c r="M185" s="28" t="s">
        <v>1</v>
      </c>
      <c r="N185" s="28" t="s">
        <v>290</v>
      </c>
      <c r="O185" s="28" t="s">
        <v>175</v>
      </c>
      <c r="P185" s="28">
        <v>12</v>
      </c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 t="s">
        <v>176</v>
      </c>
      <c r="AC185" s="28"/>
      <c r="AD185" s="28"/>
      <c r="AE185" s="28"/>
      <c r="AF185" s="28"/>
      <c r="AG185" s="28"/>
      <c r="AH185" s="28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</row>
    <row r="186" spans="1:74">
      <c r="A186" s="40"/>
      <c r="B186" s="40"/>
      <c r="C186" s="40"/>
      <c r="D186" s="40"/>
      <c r="E186" s="5">
        <f t="shared" si="17"/>
        <v>1</v>
      </c>
      <c r="F186" s="116"/>
      <c r="G186" s="124"/>
      <c r="H186" s="119"/>
      <c r="I186" s="27" t="s">
        <v>89</v>
      </c>
      <c r="J186" s="47"/>
      <c r="K186" s="28"/>
      <c r="L186" s="28" t="s">
        <v>289</v>
      </c>
      <c r="M186" s="28" t="s">
        <v>1</v>
      </c>
      <c r="N186" s="28" t="s">
        <v>290</v>
      </c>
      <c r="O186" s="28" t="s">
        <v>175</v>
      </c>
      <c r="P186" s="28">
        <v>12</v>
      </c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 t="s">
        <v>176</v>
      </c>
      <c r="AC186" s="28"/>
      <c r="AD186" s="28"/>
      <c r="AE186" s="28"/>
      <c r="AF186" s="28"/>
      <c r="AG186" s="28"/>
      <c r="AH186" s="28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</row>
    <row r="187" spans="1:74">
      <c r="A187" s="40"/>
      <c r="B187" s="40"/>
      <c r="C187" s="40"/>
      <c r="D187" s="40"/>
      <c r="E187" s="5">
        <f t="shared" si="17"/>
        <v>1</v>
      </c>
      <c r="F187" s="116"/>
      <c r="G187" s="124"/>
      <c r="H187" s="119"/>
      <c r="I187" s="27" t="s">
        <v>93</v>
      </c>
      <c r="J187" s="47"/>
      <c r="K187" s="28" t="s">
        <v>291</v>
      </c>
      <c r="L187" s="28" t="s">
        <v>292</v>
      </c>
      <c r="M187" s="28" t="s">
        <v>1</v>
      </c>
      <c r="N187" s="28" t="s">
        <v>293</v>
      </c>
      <c r="O187" s="28" t="s">
        <v>180</v>
      </c>
      <c r="P187" s="28">
        <v>13</v>
      </c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 t="s">
        <v>136</v>
      </c>
      <c r="AD187" s="28"/>
      <c r="AE187" s="28"/>
      <c r="AF187" s="28"/>
      <c r="AG187" s="28"/>
      <c r="AH187" s="28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</row>
    <row r="188" spans="1:74">
      <c r="A188" s="40"/>
      <c r="B188" s="40"/>
      <c r="C188" s="40"/>
      <c r="D188" s="40"/>
      <c r="E188" s="5">
        <f t="shared" si="17"/>
        <v>1</v>
      </c>
      <c r="F188" s="116"/>
      <c r="G188" s="124"/>
      <c r="H188" s="119"/>
      <c r="I188" s="27" t="s">
        <v>93</v>
      </c>
      <c r="J188" s="47"/>
      <c r="K188" s="28" t="s">
        <v>291</v>
      </c>
      <c r="L188" s="28" t="s">
        <v>292</v>
      </c>
      <c r="M188" s="28" t="s">
        <v>1</v>
      </c>
      <c r="N188" s="28" t="s">
        <v>293</v>
      </c>
      <c r="O188" s="28" t="s">
        <v>180</v>
      </c>
      <c r="P188" s="28">
        <v>13</v>
      </c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 t="s">
        <v>136</v>
      </c>
      <c r="AD188" s="28"/>
      <c r="AE188" s="28"/>
      <c r="AF188" s="28"/>
      <c r="AG188" s="28"/>
      <c r="AH188" s="28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</row>
    <row r="189" spans="1:74">
      <c r="A189" s="40"/>
      <c r="B189" s="40"/>
      <c r="C189" s="40"/>
      <c r="D189" s="40"/>
      <c r="E189" s="5">
        <f t="shared" si="17"/>
        <v>1</v>
      </c>
      <c r="F189" s="116"/>
      <c r="G189" s="124"/>
      <c r="H189" s="119"/>
      <c r="I189" s="27" t="s">
        <v>97</v>
      </c>
      <c r="J189" s="47"/>
      <c r="K189" s="28" t="s">
        <v>294</v>
      </c>
      <c r="L189" s="28" t="s">
        <v>295</v>
      </c>
      <c r="M189" s="28" t="s">
        <v>1</v>
      </c>
      <c r="N189" s="28" t="s">
        <v>296</v>
      </c>
      <c r="O189" s="28" t="s">
        <v>184</v>
      </c>
      <c r="P189" s="28">
        <v>14</v>
      </c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 t="s">
        <v>185</v>
      </c>
      <c r="AE189" s="28"/>
      <c r="AF189" s="28"/>
      <c r="AG189" s="28"/>
      <c r="AH189" s="28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</row>
    <row r="190" spans="1:74">
      <c r="A190" s="40"/>
      <c r="B190" s="40"/>
      <c r="C190" s="40"/>
      <c r="D190" s="40"/>
      <c r="E190" s="5">
        <f t="shared" si="17"/>
        <v>1</v>
      </c>
      <c r="F190" s="116"/>
      <c r="G190" s="124"/>
      <c r="H190" s="119"/>
      <c r="I190" s="27" t="s">
        <v>97</v>
      </c>
      <c r="J190" s="47"/>
      <c r="K190" s="28" t="s">
        <v>294</v>
      </c>
      <c r="L190" s="28" t="s">
        <v>295</v>
      </c>
      <c r="M190" s="28" t="s">
        <v>1</v>
      </c>
      <c r="N190" s="28" t="s">
        <v>296</v>
      </c>
      <c r="O190" s="28" t="s">
        <v>184</v>
      </c>
      <c r="P190" s="28">
        <v>14</v>
      </c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 t="s">
        <v>185</v>
      </c>
      <c r="AE190" s="28"/>
      <c r="AF190" s="28"/>
      <c r="AG190" s="28"/>
      <c r="AH190" s="28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</row>
    <row r="191" spans="1:74">
      <c r="A191" s="40"/>
      <c r="B191" s="40"/>
      <c r="C191" s="40"/>
      <c r="D191" s="40"/>
      <c r="E191" s="5">
        <f t="shared" si="17"/>
        <v>1</v>
      </c>
      <c r="F191" s="116"/>
      <c r="G191" s="124"/>
      <c r="H191" s="119"/>
      <c r="I191" s="27" t="s">
        <v>101</v>
      </c>
      <c r="J191" s="47"/>
      <c r="K191" s="28" t="s">
        <v>297</v>
      </c>
      <c r="L191" s="28" t="s">
        <v>298</v>
      </c>
      <c r="M191" s="28" t="s">
        <v>1</v>
      </c>
      <c r="N191" s="28" t="s">
        <v>299</v>
      </c>
      <c r="O191" s="28" t="s">
        <v>189</v>
      </c>
      <c r="P191" s="28">
        <v>15</v>
      </c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 t="s">
        <v>138</v>
      </c>
      <c r="AF191" s="28"/>
      <c r="AG191" s="28"/>
      <c r="AH191" s="28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</row>
    <row r="192" spans="1:74">
      <c r="A192" s="40"/>
      <c r="B192" s="40"/>
      <c r="C192" s="40"/>
      <c r="D192" s="40"/>
      <c r="E192" s="5">
        <f t="shared" si="17"/>
        <v>1</v>
      </c>
      <c r="F192" s="116"/>
      <c r="G192" s="125"/>
      <c r="H192" s="119"/>
      <c r="I192" s="27" t="s">
        <v>101</v>
      </c>
      <c r="J192" s="47"/>
      <c r="K192" s="28" t="s">
        <v>297</v>
      </c>
      <c r="L192" s="28" t="s">
        <v>298</v>
      </c>
      <c r="M192" s="28" t="s">
        <v>1</v>
      </c>
      <c r="N192" s="28" t="s">
        <v>299</v>
      </c>
      <c r="O192" s="28" t="s">
        <v>189</v>
      </c>
      <c r="P192" s="28">
        <v>15</v>
      </c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 t="s">
        <v>138</v>
      </c>
      <c r="AF192" s="28"/>
      <c r="AG192" s="28"/>
      <c r="AH192" s="28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</row>
    <row r="193" spans="1:74">
      <c r="A193" s="40"/>
      <c r="B193" s="40"/>
      <c r="C193" s="40"/>
      <c r="D193" s="40"/>
      <c r="E193" s="5">
        <f t="shared" si="17"/>
        <v>1</v>
      </c>
      <c r="F193" s="116"/>
      <c r="G193" s="123">
        <v>7</v>
      </c>
      <c r="H193" s="119"/>
      <c r="I193" s="27" t="s">
        <v>89</v>
      </c>
      <c r="J193" s="47"/>
      <c r="K193" s="28"/>
      <c r="L193" s="28" t="s">
        <v>300</v>
      </c>
      <c r="M193" s="28" t="s">
        <v>1</v>
      </c>
      <c r="N193" s="28" t="s">
        <v>301</v>
      </c>
      <c r="O193" s="28" t="s">
        <v>192</v>
      </c>
      <c r="P193" s="28">
        <v>12</v>
      </c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 t="s">
        <v>193</v>
      </c>
      <c r="AC193" s="28"/>
      <c r="AD193" s="28"/>
      <c r="AE193" s="28"/>
      <c r="AF193" s="28"/>
      <c r="AG193" s="28"/>
      <c r="AH193" s="28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</row>
    <row r="194" spans="1:74">
      <c r="A194" s="40"/>
      <c r="B194" s="40"/>
      <c r="C194" s="40"/>
      <c r="D194" s="40"/>
      <c r="E194" s="5">
        <f t="shared" si="17"/>
        <v>1</v>
      </c>
      <c r="F194" s="116"/>
      <c r="G194" s="124"/>
      <c r="H194" s="119"/>
      <c r="I194" s="27" t="s">
        <v>89</v>
      </c>
      <c r="J194" s="47"/>
      <c r="K194" s="28"/>
      <c r="L194" s="28" t="s">
        <v>300</v>
      </c>
      <c r="M194" s="28" t="s">
        <v>1</v>
      </c>
      <c r="N194" s="28" t="s">
        <v>301</v>
      </c>
      <c r="O194" s="28" t="s">
        <v>192</v>
      </c>
      <c r="P194" s="28">
        <v>12</v>
      </c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 t="s">
        <v>193</v>
      </c>
      <c r="AC194" s="28"/>
      <c r="AD194" s="28"/>
      <c r="AE194" s="28"/>
      <c r="AF194" s="28"/>
      <c r="AG194" s="28"/>
      <c r="AH194" s="28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</row>
    <row r="195" spans="1:74">
      <c r="A195" s="40"/>
      <c r="B195" s="40"/>
      <c r="C195" s="40"/>
      <c r="D195" s="40"/>
      <c r="E195" s="5">
        <f t="shared" si="17"/>
        <v>1</v>
      </c>
      <c r="F195" s="116"/>
      <c r="G195" s="124"/>
      <c r="H195" s="119"/>
      <c r="I195" s="27" t="s">
        <v>93</v>
      </c>
      <c r="J195" s="47"/>
      <c r="K195" s="28" t="s">
        <v>302</v>
      </c>
      <c r="L195" s="28" t="s">
        <v>303</v>
      </c>
      <c r="M195" s="28" t="s">
        <v>1</v>
      </c>
      <c r="N195" s="28" t="s">
        <v>304</v>
      </c>
      <c r="O195" s="28" t="s">
        <v>197</v>
      </c>
      <c r="P195" s="28">
        <v>13</v>
      </c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 t="s">
        <v>198</v>
      </c>
      <c r="AD195" s="28"/>
      <c r="AE195" s="28"/>
      <c r="AF195" s="28"/>
      <c r="AG195" s="28"/>
      <c r="AH195" s="28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</row>
    <row r="196" spans="1:74">
      <c r="A196" s="40"/>
      <c r="B196" s="40"/>
      <c r="C196" s="40"/>
      <c r="D196" s="40"/>
      <c r="E196" s="5">
        <f t="shared" si="17"/>
        <v>1</v>
      </c>
      <c r="F196" s="116"/>
      <c r="G196" s="125"/>
      <c r="H196" s="119"/>
      <c r="I196" s="27" t="s">
        <v>93</v>
      </c>
      <c r="J196" s="47"/>
      <c r="K196" s="28" t="s">
        <v>302</v>
      </c>
      <c r="L196" s="28" t="s">
        <v>303</v>
      </c>
      <c r="M196" s="28" t="s">
        <v>1</v>
      </c>
      <c r="N196" s="28" t="s">
        <v>304</v>
      </c>
      <c r="O196" s="28" t="s">
        <v>197</v>
      </c>
      <c r="P196" s="28">
        <v>13</v>
      </c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 t="s">
        <v>198</v>
      </c>
      <c r="AD196" s="28"/>
      <c r="AE196" s="28"/>
      <c r="AF196" s="28"/>
      <c r="AG196" s="28"/>
      <c r="AH196" s="28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</row>
    <row r="197" spans="1:74">
      <c r="A197" s="40"/>
      <c r="B197" s="40"/>
      <c r="C197" s="40"/>
      <c r="D197" s="40"/>
      <c r="E197" s="40"/>
      <c r="F197" s="40"/>
      <c r="G197" s="40"/>
      <c r="H197" s="40"/>
      <c r="I197" s="41"/>
      <c r="J197" s="41"/>
      <c r="K197" s="41"/>
      <c r="L197" s="41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</row>
    <row r="198" spans="1:74">
      <c r="A198" s="40"/>
      <c r="B198" s="40"/>
      <c r="C198" s="40"/>
      <c r="D198" s="40"/>
      <c r="E198" s="40"/>
      <c r="F198" s="40"/>
      <c r="G198" s="40"/>
      <c r="H198" s="40"/>
      <c r="I198" s="41"/>
      <c r="J198" s="41"/>
      <c r="K198" s="41"/>
      <c r="L198" s="41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</row>
    <row r="199" spans="1:74">
      <c r="A199" s="40"/>
      <c r="B199" s="40"/>
      <c r="C199" s="40"/>
      <c r="D199" s="40"/>
      <c r="E199" s="40"/>
      <c r="F199" s="40"/>
      <c r="G199" s="40"/>
      <c r="H199" s="40"/>
      <c r="I199" s="41"/>
      <c r="J199" s="41"/>
      <c r="K199" s="41"/>
      <c r="L199" s="41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</row>
    <row r="200" spans="1:74">
      <c r="A200" s="40"/>
      <c r="B200" s="40"/>
      <c r="C200" s="40"/>
      <c r="D200" s="40"/>
      <c r="E200" s="40"/>
      <c r="F200" s="40"/>
      <c r="G200" s="40"/>
      <c r="H200" s="40"/>
      <c r="I200" s="41"/>
      <c r="J200" s="41"/>
      <c r="K200" s="41"/>
      <c r="L200" s="41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</row>
    <row r="201" spans="1:74">
      <c r="A201" s="40"/>
      <c r="B201" s="40"/>
      <c r="C201" s="40"/>
      <c r="D201" s="40"/>
      <c r="E201" s="40"/>
      <c r="F201" s="40"/>
      <c r="G201" s="40"/>
      <c r="H201" s="40"/>
      <c r="I201" s="41"/>
      <c r="J201" s="41"/>
      <c r="K201" s="41"/>
      <c r="L201" s="41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</row>
    <row r="202" spans="1:74">
      <c r="A202" s="40"/>
      <c r="B202" s="40"/>
      <c r="C202" s="40"/>
      <c r="D202" s="40"/>
      <c r="E202" s="40"/>
      <c r="F202" s="40"/>
      <c r="G202" s="40"/>
      <c r="H202" s="40"/>
      <c r="I202" s="41"/>
      <c r="J202" s="41"/>
      <c r="K202" s="41"/>
      <c r="L202" s="41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</row>
    <row r="203" spans="1:74">
      <c r="A203" s="40"/>
      <c r="B203" s="40"/>
      <c r="C203" s="40"/>
      <c r="D203" s="40"/>
      <c r="E203" s="40"/>
      <c r="F203" s="40"/>
      <c r="G203" s="40"/>
      <c r="H203" s="40"/>
      <c r="I203" s="41"/>
      <c r="J203" s="41"/>
      <c r="K203" s="41"/>
      <c r="L203" s="41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</row>
    <row r="204" spans="1:74">
      <c r="A204" s="40"/>
      <c r="B204" s="40"/>
      <c r="C204" s="40"/>
      <c r="D204" s="40"/>
      <c r="E204" s="40"/>
      <c r="F204" s="40"/>
      <c r="G204" s="40"/>
      <c r="H204" s="40"/>
      <c r="I204" s="41"/>
      <c r="J204" s="41"/>
      <c r="K204" s="41"/>
      <c r="L204" s="41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</row>
    <row r="205" spans="1:74">
      <c r="A205" s="40"/>
      <c r="B205" s="40"/>
      <c r="C205" s="40"/>
      <c r="D205" s="40"/>
      <c r="E205" s="40"/>
      <c r="F205" s="40"/>
      <c r="G205" s="40"/>
      <c r="H205" s="40"/>
      <c r="I205" s="41"/>
      <c r="J205" s="41"/>
      <c r="K205" s="41"/>
      <c r="L205" s="41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</row>
    <row r="206" spans="1:74">
      <c r="A206" s="40"/>
      <c r="B206" s="40"/>
      <c r="C206" s="40"/>
      <c r="D206" s="40"/>
      <c r="E206" s="40"/>
      <c r="F206" s="40"/>
      <c r="G206" s="40"/>
      <c r="H206" s="40"/>
      <c r="I206" s="41"/>
      <c r="J206" s="41"/>
      <c r="K206" s="41"/>
      <c r="L206" s="41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</row>
    <row r="207" spans="1:74">
      <c r="A207" s="40"/>
      <c r="B207" s="40"/>
      <c r="C207" s="40"/>
      <c r="D207" s="40"/>
      <c r="E207" s="40"/>
      <c r="F207" s="40"/>
      <c r="G207" s="40"/>
      <c r="H207" s="40"/>
      <c r="I207" s="41"/>
      <c r="J207" s="41"/>
      <c r="K207" s="41"/>
      <c r="L207" s="41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</row>
    <row r="208" spans="1:74">
      <c r="A208" s="40"/>
      <c r="B208" s="40"/>
      <c r="C208" s="40"/>
      <c r="D208" s="40"/>
      <c r="E208" s="40"/>
      <c r="F208" s="40"/>
      <c r="G208" s="40"/>
      <c r="H208" s="40"/>
      <c r="I208" s="41"/>
      <c r="J208" s="41"/>
      <c r="K208" s="41"/>
      <c r="L208" s="41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</row>
    <row r="209" spans="1:74">
      <c r="A209" s="40"/>
      <c r="B209" s="40"/>
      <c r="C209" s="40"/>
      <c r="D209" s="40"/>
      <c r="E209" s="40"/>
      <c r="F209" s="40"/>
      <c r="G209" s="40"/>
      <c r="H209" s="40"/>
      <c r="I209" s="41"/>
      <c r="J209" s="41"/>
      <c r="K209" s="41"/>
      <c r="L209" s="41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</row>
    <row r="210" spans="1:74">
      <c r="A210" s="40"/>
      <c r="B210" s="40"/>
      <c r="C210" s="40"/>
      <c r="D210" s="40"/>
      <c r="E210" s="40"/>
      <c r="F210" s="40"/>
      <c r="G210" s="40"/>
      <c r="H210" s="40"/>
      <c r="I210" s="41"/>
      <c r="J210" s="41"/>
      <c r="K210" s="41"/>
      <c r="L210" s="41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</row>
    <row r="211" spans="1:74">
      <c r="A211" s="40"/>
      <c r="B211" s="40"/>
      <c r="C211" s="40"/>
      <c r="D211" s="40"/>
      <c r="E211" s="40"/>
      <c r="F211" s="40"/>
      <c r="G211" s="40"/>
      <c r="H211" s="40"/>
      <c r="I211" s="41"/>
      <c r="J211" s="41"/>
      <c r="K211" s="41"/>
      <c r="L211" s="41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</row>
    <row r="212" spans="1:74">
      <c r="A212" s="40"/>
      <c r="B212" s="40"/>
      <c r="C212" s="40"/>
      <c r="D212" s="40"/>
      <c r="E212" s="40"/>
      <c r="F212" s="40"/>
      <c r="G212" s="40"/>
      <c r="H212" s="40"/>
      <c r="I212" s="41"/>
      <c r="J212" s="41"/>
      <c r="K212" s="41"/>
      <c r="L212" s="41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</row>
    <row r="213" spans="1:74">
      <c r="A213" s="40"/>
      <c r="B213" s="40"/>
      <c r="C213" s="40"/>
      <c r="D213" s="40"/>
      <c r="E213" s="40"/>
      <c r="F213" s="40"/>
      <c r="G213" s="40"/>
      <c r="H213" s="40"/>
      <c r="I213" s="41"/>
      <c r="J213" s="41"/>
      <c r="K213" s="41"/>
      <c r="L213" s="41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</row>
    <row r="214" spans="1:74">
      <c r="A214" s="40"/>
      <c r="B214" s="40"/>
      <c r="C214" s="40"/>
      <c r="D214" s="40"/>
      <c r="E214" s="40"/>
      <c r="F214" s="40"/>
      <c r="G214" s="40"/>
      <c r="H214" s="40"/>
      <c r="I214" s="41"/>
      <c r="J214" s="41"/>
      <c r="K214" s="41"/>
      <c r="L214" s="41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</row>
    <row r="215" spans="1:74">
      <c r="A215" s="40"/>
      <c r="B215" s="40"/>
      <c r="C215" s="40"/>
      <c r="D215" s="40"/>
      <c r="E215" s="40"/>
      <c r="F215" s="40"/>
      <c r="G215" s="40"/>
      <c r="H215" s="40"/>
      <c r="I215" s="41"/>
      <c r="J215" s="41"/>
      <c r="K215" s="41"/>
      <c r="L215" s="41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</row>
    <row r="216" spans="1:74">
      <c r="A216" s="40"/>
      <c r="B216" s="40"/>
      <c r="C216" s="40"/>
      <c r="D216" s="40"/>
      <c r="E216" s="40"/>
      <c r="F216" s="40"/>
      <c r="G216" s="40"/>
      <c r="H216" s="40"/>
      <c r="I216" s="41"/>
      <c r="J216" s="41"/>
      <c r="K216" s="41"/>
      <c r="L216" s="41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</row>
    <row r="217" spans="1:74">
      <c r="A217" s="40"/>
      <c r="B217" s="40"/>
      <c r="C217" s="40"/>
      <c r="D217" s="40"/>
      <c r="E217" s="40"/>
      <c r="F217" s="40"/>
      <c r="G217" s="40"/>
      <c r="H217" s="40"/>
      <c r="I217" s="41"/>
      <c r="J217" s="41"/>
      <c r="K217" s="41"/>
      <c r="L217" s="41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</row>
    <row r="218" spans="1:74">
      <c r="A218" s="40"/>
      <c r="B218" s="40"/>
      <c r="C218" s="40"/>
      <c r="D218" s="40"/>
      <c r="E218" s="40"/>
      <c r="F218" s="40"/>
      <c r="G218" s="40"/>
      <c r="H218" s="40"/>
      <c r="I218" s="41"/>
      <c r="J218" s="41"/>
      <c r="K218" s="41"/>
      <c r="L218" s="41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</row>
    <row r="219" spans="1:74">
      <c r="A219" s="40"/>
      <c r="B219" s="40"/>
      <c r="C219" s="40"/>
      <c r="D219" s="40"/>
      <c r="E219" s="40"/>
      <c r="F219" s="40"/>
      <c r="G219" s="40"/>
      <c r="H219" s="40"/>
      <c r="I219" s="41"/>
      <c r="J219" s="41"/>
      <c r="K219" s="41"/>
      <c r="L219" s="41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</row>
    <row r="220" spans="1:74">
      <c r="A220" s="40"/>
      <c r="B220" s="40"/>
      <c r="C220" s="40"/>
      <c r="D220" s="40"/>
      <c r="E220" s="40"/>
      <c r="F220" s="40"/>
      <c r="G220" s="40"/>
      <c r="H220" s="40"/>
      <c r="I220" s="41"/>
      <c r="J220" s="41"/>
      <c r="K220" s="41"/>
      <c r="L220" s="41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</row>
    <row r="221" spans="1:74">
      <c r="A221" s="40"/>
      <c r="B221" s="40"/>
      <c r="C221" s="40"/>
      <c r="D221" s="40"/>
      <c r="E221" s="40"/>
      <c r="F221" s="40"/>
      <c r="G221" s="40"/>
      <c r="H221" s="40"/>
      <c r="I221" s="41"/>
      <c r="J221" s="41"/>
      <c r="K221" s="41"/>
      <c r="L221" s="41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</row>
    <row r="222" spans="1:74">
      <c r="A222" s="40"/>
      <c r="B222" s="40"/>
      <c r="C222" s="40"/>
      <c r="D222" s="40"/>
      <c r="E222" s="40"/>
      <c r="F222" s="40"/>
      <c r="G222" s="40"/>
      <c r="H222" s="40"/>
      <c r="I222" s="41"/>
      <c r="J222" s="41"/>
      <c r="K222" s="41"/>
      <c r="L222" s="41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</row>
    <row r="223" spans="1:74">
      <c r="A223" s="40"/>
      <c r="B223" s="40"/>
      <c r="C223" s="40"/>
      <c r="D223" s="40"/>
      <c r="E223" s="40"/>
      <c r="F223" s="40"/>
      <c r="G223" s="40"/>
      <c r="H223" s="40"/>
      <c r="I223" s="41"/>
      <c r="J223" s="41"/>
      <c r="K223" s="41"/>
      <c r="L223" s="41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</row>
    <row r="224" spans="1:74">
      <c r="A224" s="40"/>
      <c r="B224" s="40"/>
      <c r="C224" s="40"/>
      <c r="D224" s="40"/>
      <c r="E224" s="40"/>
      <c r="F224" s="40"/>
      <c r="G224" s="40"/>
      <c r="H224" s="40"/>
      <c r="I224" s="41"/>
      <c r="J224" s="41"/>
      <c r="K224" s="41"/>
      <c r="L224" s="41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</row>
    <row r="225" spans="1:74">
      <c r="A225" s="40"/>
      <c r="B225" s="40"/>
      <c r="C225" s="40"/>
      <c r="D225" s="40"/>
      <c r="E225" s="40"/>
      <c r="F225" s="40"/>
      <c r="G225" s="40"/>
      <c r="H225" s="40"/>
      <c r="I225" s="41"/>
      <c r="J225" s="41"/>
      <c r="K225" s="41"/>
      <c r="L225" s="41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</row>
    <row r="226" spans="1:74">
      <c r="A226" s="40"/>
      <c r="B226" s="40"/>
      <c r="C226" s="40"/>
      <c r="D226" s="40"/>
      <c r="E226" s="40"/>
      <c r="F226" s="40"/>
      <c r="G226" s="40"/>
      <c r="H226" s="40"/>
      <c r="I226" s="41"/>
      <c r="J226" s="41"/>
      <c r="K226" s="41"/>
      <c r="L226" s="41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</row>
    <row r="227" spans="1:74">
      <c r="A227" s="40"/>
      <c r="B227" s="40"/>
      <c r="C227" s="40"/>
      <c r="D227" s="40"/>
      <c r="E227" s="40"/>
      <c r="F227" s="40"/>
      <c r="G227" s="40"/>
      <c r="H227" s="40"/>
      <c r="I227" s="41"/>
      <c r="J227" s="41"/>
      <c r="K227" s="41"/>
      <c r="L227" s="41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</row>
    <row r="228" spans="1:74">
      <c r="A228" s="40"/>
      <c r="B228" s="40"/>
      <c r="C228" s="40"/>
      <c r="D228" s="40"/>
      <c r="E228" s="40"/>
      <c r="F228" s="40"/>
      <c r="G228" s="40"/>
      <c r="H228" s="40"/>
      <c r="I228" s="41"/>
      <c r="J228" s="41"/>
      <c r="K228" s="41"/>
      <c r="L228" s="41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</row>
    <row r="229" spans="1:74">
      <c r="A229" s="40"/>
      <c r="B229" s="40"/>
      <c r="C229" s="40"/>
      <c r="D229" s="40"/>
      <c r="E229" s="40"/>
      <c r="F229" s="40"/>
      <c r="G229" s="40"/>
      <c r="H229" s="40"/>
      <c r="I229" s="41"/>
      <c r="J229" s="41"/>
      <c r="K229" s="41"/>
      <c r="L229" s="41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</row>
    <row r="230" spans="1:74">
      <c r="A230" s="40"/>
      <c r="B230" s="40"/>
      <c r="C230" s="40"/>
      <c r="D230" s="40"/>
      <c r="E230" s="40"/>
      <c r="F230" s="40"/>
      <c r="G230" s="40"/>
      <c r="H230" s="40"/>
      <c r="I230" s="41"/>
      <c r="J230" s="41"/>
      <c r="K230" s="41"/>
      <c r="L230" s="41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</row>
    <row r="231" spans="1:74">
      <c r="A231" s="40"/>
      <c r="B231" s="40"/>
      <c r="C231" s="40"/>
      <c r="D231" s="40"/>
      <c r="E231" s="40"/>
      <c r="F231" s="40"/>
      <c r="G231" s="40"/>
      <c r="H231" s="40"/>
      <c r="I231" s="41"/>
      <c r="J231" s="41"/>
      <c r="K231" s="41"/>
      <c r="L231" s="41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</row>
    <row r="232" spans="1:74">
      <c r="A232" s="40"/>
      <c r="B232" s="40"/>
      <c r="C232" s="40"/>
      <c r="D232" s="40"/>
      <c r="E232" s="40"/>
      <c r="F232" s="40"/>
      <c r="G232" s="40"/>
      <c r="H232" s="40"/>
      <c r="I232" s="41"/>
      <c r="J232" s="41"/>
      <c r="K232" s="41"/>
      <c r="L232" s="41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</row>
    <row r="233" spans="1:74">
      <c r="A233" s="40"/>
      <c r="B233" s="40"/>
      <c r="C233" s="40"/>
      <c r="D233" s="40"/>
      <c r="E233" s="40"/>
      <c r="F233" s="40"/>
      <c r="G233" s="40"/>
      <c r="H233" s="40"/>
      <c r="I233" s="41"/>
      <c r="J233" s="41"/>
      <c r="K233" s="41"/>
      <c r="L233" s="41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</row>
    <row r="234" spans="1:74">
      <c r="A234" s="40"/>
      <c r="B234" s="40"/>
      <c r="C234" s="40"/>
      <c r="D234" s="40"/>
      <c r="E234" s="40"/>
      <c r="F234" s="40"/>
      <c r="G234" s="40"/>
      <c r="H234" s="40"/>
      <c r="I234" s="41"/>
      <c r="J234" s="41"/>
      <c r="K234" s="41"/>
      <c r="L234" s="41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</row>
    <row r="235" spans="1:74">
      <c r="A235" s="40"/>
      <c r="B235" s="40"/>
      <c r="C235" s="40"/>
      <c r="D235" s="40"/>
      <c r="E235" s="40"/>
      <c r="F235" s="40"/>
      <c r="G235" s="40"/>
      <c r="H235" s="40"/>
      <c r="I235" s="41"/>
      <c r="J235" s="41"/>
      <c r="K235" s="41"/>
      <c r="L235" s="41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</row>
    <row r="236" spans="1:74">
      <c r="A236" s="40"/>
      <c r="B236" s="40"/>
      <c r="C236" s="40"/>
      <c r="D236" s="40"/>
      <c r="E236" s="40"/>
      <c r="F236" s="40"/>
      <c r="G236" s="40"/>
      <c r="H236" s="40"/>
      <c r="I236" s="41"/>
      <c r="J236" s="41"/>
      <c r="K236" s="41"/>
      <c r="L236" s="41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</row>
    <row r="237" spans="1:74">
      <c r="A237" s="40"/>
      <c r="B237" s="40"/>
      <c r="C237" s="40"/>
      <c r="D237" s="40"/>
      <c r="E237" s="40"/>
      <c r="F237" s="40"/>
      <c r="G237" s="40"/>
      <c r="H237" s="40"/>
      <c r="I237" s="41"/>
      <c r="J237" s="41"/>
      <c r="K237" s="41"/>
      <c r="L237" s="41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</row>
    <row r="238" spans="1:74">
      <c r="A238" s="40"/>
      <c r="B238" s="40"/>
      <c r="C238" s="40"/>
      <c r="D238" s="40"/>
      <c r="E238" s="40"/>
      <c r="F238" s="40"/>
      <c r="G238" s="40"/>
      <c r="H238" s="40"/>
      <c r="I238" s="41"/>
      <c r="J238" s="41"/>
      <c r="K238" s="41"/>
      <c r="L238" s="41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</row>
    <row r="239" spans="1:74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1"/>
      <c r="L239" s="41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</row>
    <row r="240" spans="1:74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1"/>
      <c r="L240" s="41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</row>
    <row r="241" spans="1:74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1"/>
      <c r="L241" s="41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</row>
    <row r="242" spans="1:74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1"/>
      <c r="L242" s="41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</row>
    <row r="243" spans="1:74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1"/>
      <c r="L243" s="41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</row>
    <row r="244" spans="1:7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1"/>
      <c r="L244" s="41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</row>
    <row r="245" spans="1:74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1"/>
      <c r="L245" s="41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</row>
    <row r="246" spans="1:74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1"/>
      <c r="L246" s="41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</row>
    <row r="247" spans="1:74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1"/>
      <c r="L247" s="41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</row>
    <row r="248" spans="1:74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1"/>
      <c r="L248" s="41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</row>
    <row r="249" spans="1:74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1"/>
      <c r="L249" s="41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</row>
    <row r="250" spans="1:74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1"/>
      <c r="L250" s="41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</row>
    <row r="251" spans="1:74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1"/>
      <c r="L251" s="41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</row>
    <row r="252" spans="1:74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1"/>
      <c r="L252" s="41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</row>
    <row r="253" spans="1:74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1"/>
      <c r="L253" s="41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</row>
    <row r="254" spans="1:7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1"/>
      <c r="L254" s="41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</row>
    <row r="255" spans="1:74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1"/>
      <c r="L255" s="41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</row>
    <row r="256" spans="1:74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1"/>
      <c r="L256" s="41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</row>
    <row r="257" spans="1:74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1"/>
      <c r="L257" s="41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</row>
    <row r="258" spans="1:74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1"/>
      <c r="L258" s="41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</row>
    <row r="259" spans="1:74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1"/>
      <c r="L259" s="41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</row>
    <row r="260" spans="1:74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1"/>
      <c r="L260" s="41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</row>
    <row r="261" spans="1:74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1"/>
      <c r="L261" s="41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</row>
    <row r="262" spans="1:74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1"/>
      <c r="L262" s="41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</row>
    <row r="263" spans="1:74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1"/>
      <c r="L263" s="41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</row>
    <row r="264" spans="1:7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1"/>
      <c r="L264" s="41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</row>
    <row r="265" spans="1:74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1"/>
      <c r="L265" s="41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</row>
    <row r="266" spans="1:74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1"/>
      <c r="L266" s="41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</row>
    <row r="267" spans="1:74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1"/>
      <c r="L267" s="41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</row>
    <row r="268" spans="1:74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1"/>
      <c r="L268" s="41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</row>
    <row r="269" spans="1:74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1"/>
      <c r="L269" s="41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</row>
    <row r="270" spans="1:74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1"/>
      <c r="L270" s="41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</row>
    <row r="271" spans="1:74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1"/>
      <c r="L271" s="41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</row>
    <row r="272" spans="1:74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1"/>
      <c r="L272" s="41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</row>
    <row r="273" spans="1:74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1"/>
      <c r="L273" s="41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</row>
    <row r="274" spans="1: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1"/>
      <c r="L274" s="41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</row>
    <row r="275" spans="1:74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1"/>
      <c r="L275" s="41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</row>
    <row r="276" spans="1:74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1"/>
      <c r="L276" s="41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</row>
    <row r="277" spans="1:74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1"/>
      <c r="L277" s="41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</row>
    <row r="278" spans="1:74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1"/>
      <c r="L278" s="41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</row>
    <row r="279" spans="1:74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1"/>
      <c r="L279" s="41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</row>
    <row r="280" spans="1:74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1"/>
      <c r="L280" s="41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</row>
    <row r="281" spans="1:74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1"/>
      <c r="L281" s="41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</row>
    <row r="282" spans="1:74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1"/>
      <c r="L282" s="41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</row>
    <row r="283" spans="1:74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1"/>
      <c r="L283" s="41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</row>
    <row r="284" spans="1:7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1"/>
      <c r="L284" s="41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</row>
    <row r="285" spans="1:74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1"/>
      <c r="L285" s="41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</row>
    <row r="286" spans="1:74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1"/>
      <c r="L286" s="41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</row>
    <row r="287" spans="1:74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1"/>
      <c r="L287" s="41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</row>
    <row r="288" spans="1:74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1"/>
      <c r="L288" s="41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</row>
    <row r="289" spans="1:74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1"/>
      <c r="L289" s="41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</row>
    <row r="290" spans="1:74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1"/>
      <c r="L290" s="41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</row>
    <row r="291" spans="1:74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1"/>
      <c r="L291" s="41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</row>
    <row r="292" spans="1:74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1"/>
      <c r="L292" s="41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</row>
    <row r="293" spans="1:74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1"/>
      <c r="L293" s="41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</row>
    <row r="294" spans="1:7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1"/>
      <c r="L294" s="41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</row>
    <row r="295" spans="1:74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1"/>
      <c r="L295" s="41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</row>
    <row r="296" spans="1:74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1"/>
      <c r="L296" s="41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</row>
    <row r="297" spans="1:74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1"/>
      <c r="L297" s="41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</row>
    <row r="298" spans="1:74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1"/>
      <c r="L298" s="41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</row>
    <row r="299" spans="1:74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1"/>
      <c r="L299" s="41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</row>
    <row r="300" spans="1:74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1"/>
      <c r="L300" s="41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</row>
    <row r="301" spans="1:74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1"/>
      <c r="L301" s="41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</row>
    <row r="302" spans="1:74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1"/>
      <c r="L302" s="41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</row>
    <row r="303" spans="1:74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1"/>
      <c r="L303" s="41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</row>
    <row r="304" spans="1:7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1"/>
      <c r="L304" s="41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</row>
    <row r="305" spans="1:74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1"/>
      <c r="L305" s="41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</row>
    <row r="306" spans="1:74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1"/>
      <c r="L306" s="41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</row>
    <row r="307" spans="1:74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1"/>
      <c r="L307" s="41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</row>
    <row r="308" spans="1:74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1"/>
      <c r="L308" s="41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</row>
    <row r="309" spans="1:74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1"/>
      <c r="L309" s="41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</row>
    <row r="310" spans="1:74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1"/>
      <c r="L310" s="41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</row>
    <row r="311" spans="1:74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1"/>
      <c r="L311" s="41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</row>
    <row r="312" spans="1:74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1"/>
      <c r="L312" s="41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</row>
    <row r="313" spans="1:74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1"/>
      <c r="L313" s="41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</row>
    <row r="314" spans="1:7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1"/>
      <c r="L314" s="41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</row>
    <row r="315" spans="1:74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1"/>
      <c r="L315" s="41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</row>
    <row r="316" spans="1:74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1"/>
      <c r="L316" s="41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</row>
    <row r="317" spans="1:74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1"/>
      <c r="L317" s="41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</row>
    <row r="318" spans="1:74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1"/>
      <c r="L318" s="41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</row>
    <row r="319" spans="1:74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1"/>
      <c r="L319" s="41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</row>
    <row r="320" spans="1:74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1"/>
      <c r="L320" s="41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</row>
    <row r="321" spans="1:74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1"/>
      <c r="L321" s="41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</row>
    <row r="322" spans="1:74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1"/>
      <c r="L322" s="41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</row>
    <row r="323" spans="1:74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1"/>
      <c r="L323" s="41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</row>
    <row r="324" spans="1:7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1"/>
      <c r="L324" s="41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</row>
    <row r="325" spans="1:74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1"/>
      <c r="L325" s="41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</row>
    <row r="326" spans="1:74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1"/>
      <c r="L326" s="41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</row>
    <row r="327" spans="1:74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1"/>
      <c r="L327" s="41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</row>
    <row r="328" spans="1:74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1"/>
      <c r="L328" s="41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</row>
    <row r="329" spans="1:74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1"/>
      <c r="L329" s="41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</row>
    <row r="330" spans="1:74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1"/>
      <c r="L330" s="41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</row>
    <row r="331" spans="1:74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1"/>
      <c r="L331" s="41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</row>
    <row r="332" spans="1:74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1"/>
      <c r="L332" s="41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</row>
    <row r="333" spans="1:74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1"/>
      <c r="L333" s="41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</row>
    <row r="334" spans="1:7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1"/>
      <c r="L334" s="41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</row>
    <row r="335" spans="1:74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1"/>
      <c r="L335" s="41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</row>
    <row r="336" spans="1:74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1"/>
      <c r="L336" s="41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</row>
    <row r="337" spans="1:74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1"/>
      <c r="L337" s="41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</row>
    <row r="338" spans="1:74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1"/>
      <c r="L338" s="41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</row>
    <row r="339" spans="1:74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1"/>
      <c r="L339" s="41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</row>
    <row r="340" spans="1:74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1"/>
      <c r="L340" s="41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</row>
    <row r="341" spans="1:74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1"/>
      <c r="L341" s="41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</row>
    <row r="342" spans="1:74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1"/>
      <c r="L342" s="41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</row>
    <row r="343" spans="1:74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1"/>
      <c r="L343" s="41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</row>
    <row r="344" spans="1:7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1"/>
      <c r="L344" s="41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</row>
    <row r="345" spans="1:74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1"/>
      <c r="L345" s="41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</row>
    <row r="346" spans="1:74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1"/>
      <c r="L346" s="41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</row>
    <row r="347" spans="1:74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1"/>
      <c r="L347" s="41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</row>
    <row r="348" spans="1:74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1"/>
      <c r="L348" s="41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</row>
    <row r="349" spans="1:74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1"/>
      <c r="L349" s="41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</row>
    <row r="350" spans="1:74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1"/>
      <c r="L350" s="41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</row>
    <row r="351" spans="1:74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1"/>
      <c r="L351" s="41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</row>
    <row r="352" spans="1:74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1"/>
      <c r="L352" s="41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</row>
    <row r="353" spans="1:74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1"/>
      <c r="L353" s="41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</row>
    <row r="354" spans="1:7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1"/>
      <c r="L354" s="41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</row>
    <row r="355" spans="1:74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1"/>
      <c r="L355" s="41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</row>
    <row r="356" spans="1:74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1"/>
      <c r="L356" s="41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</row>
    <row r="357" spans="1:74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1"/>
      <c r="L357" s="41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</row>
    <row r="358" spans="1:74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1"/>
      <c r="L358" s="41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</row>
    <row r="359" spans="1:74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1"/>
      <c r="L359" s="41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</row>
    <row r="360" spans="1:74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1"/>
      <c r="L360" s="41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</row>
    <row r="361" spans="1:74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1"/>
      <c r="L361" s="41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</row>
    <row r="362" spans="1:74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1"/>
      <c r="L362" s="41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</row>
    <row r="363" spans="1:74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1"/>
      <c r="L363" s="41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</row>
    <row r="364" spans="1:7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1"/>
      <c r="L364" s="41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</row>
    <row r="365" spans="1:74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1"/>
      <c r="L365" s="41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</row>
    <row r="366" spans="1:74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1"/>
      <c r="L366" s="41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</row>
    <row r="367" spans="1:74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1"/>
      <c r="L367" s="41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</row>
    <row r="368" spans="1:74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1"/>
      <c r="L368" s="41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</row>
    <row r="369" spans="1:74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1"/>
      <c r="L369" s="41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</row>
    <row r="370" spans="1:74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1"/>
      <c r="L370" s="41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</row>
    <row r="371" spans="1:74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1"/>
      <c r="L371" s="41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</row>
    <row r="372" spans="1:74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1"/>
      <c r="L372" s="41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</row>
    <row r="373" spans="1:74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1"/>
      <c r="L373" s="41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</row>
    <row r="374" spans="1: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1"/>
      <c r="L374" s="41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</row>
    <row r="375" spans="1:74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1"/>
      <c r="L375" s="41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</row>
    <row r="376" spans="1:74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1"/>
      <c r="L376" s="41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</row>
    <row r="377" spans="1:74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1"/>
      <c r="L377" s="41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</row>
    <row r="378" spans="1:74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1"/>
      <c r="L378" s="41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</row>
    <row r="379" spans="1:74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1"/>
      <c r="L379" s="41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</row>
    <row r="380" spans="1:74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1"/>
      <c r="L380" s="41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</row>
    <row r="381" spans="1:74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1"/>
      <c r="L381" s="41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</row>
    <row r="382" spans="1:74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1"/>
      <c r="L382" s="41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</row>
    <row r="383" spans="1:74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1"/>
      <c r="L383" s="41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</row>
    <row r="384" spans="1:7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1"/>
      <c r="L384" s="41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</row>
    <row r="385" spans="1:74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1"/>
      <c r="L385" s="41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</row>
    <row r="386" spans="1:74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1"/>
      <c r="L386" s="41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</row>
    <row r="387" spans="1:74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1"/>
      <c r="L387" s="41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</row>
    <row r="388" spans="1:74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1"/>
      <c r="L388" s="41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</row>
    <row r="389" spans="1:74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1"/>
      <c r="L389" s="41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</row>
    <row r="390" spans="1:74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1"/>
      <c r="L390" s="41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</row>
    <row r="391" spans="1:74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1"/>
      <c r="L391" s="41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</row>
    <row r="392" spans="1:74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1"/>
      <c r="L392" s="41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</row>
    <row r="393" spans="1:74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1"/>
      <c r="L393" s="41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</row>
    <row r="394" spans="1:7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1"/>
      <c r="L394" s="41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</row>
    <row r="395" spans="1:74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1"/>
      <c r="L395" s="41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</row>
    <row r="396" spans="1:74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1"/>
      <c r="L396" s="41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</row>
    <row r="397" spans="1:74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1"/>
      <c r="L397" s="41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</row>
    <row r="398" spans="1:74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1"/>
      <c r="L398" s="41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</row>
    <row r="399" spans="1:74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1"/>
      <c r="L399" s="41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</row>
    <row r="400" spans="1:74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1"/>
      <c r="L400" s="41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</row>
    <row r="401" spans="1:74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1"/>
      <c r="L401" s="41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</row>
    <row r="402" spans="1:74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1"/>
      <c r="L402" s="41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</row>
    <row r="403" spans="1:74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1"/>
      <c r="L403" s="41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</row>
    <row r="404" spans="1:7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1"/>
      <c r="L404" s="41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</row>
    <row r="405" spans="1:74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1"/>
      <c r="L405" s="41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</row>
    <row r="406" spans="1:74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1"/>
      <c r="L406" s="41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</row>
    <row r="407" spans="1:74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1"/>
      <c r="L407" s="41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</row>
    <row r="408" spans="1:74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1"/>
      <c r="L408" s="41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</row>
    <row r="409" spans="1:74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1"/>
      <c r="L409" s="41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</row>
    <row r="410" spans="1:74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1"/>
      <c r="L410" s="41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</row>
    <row r="411" spans="1:74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1"/>
      <c r="L411" s="41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</row>
    <row r="412" spans="1:74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1"/>
      <c r="L412" s="41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</row>
    <row r="413" spans="1:74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1"/>
      <c r="L413" s="41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</row>
    <row r="414" spans="1:7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1"/>
      <c r="L414" s="41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</row>
    <row r="415" spans="1:74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1"/>
      <c r="L415" s="41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</row>
    <row r="416" spans="1:74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1"/>
      <c r="L416" s="41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</row>
    <row r="417" spans="1:74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1"/>
      <c r="L417" s="41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</row>
    <row r="418" spans="1:74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1"/>
      <c r="L418" s="41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</row>
    <row r="419" spans="1:74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1"/>
      <c r="L419" s="41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</row>
    <row r="420" spans="1:74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1"/>
      <c r="L420" s="41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</row>
    <row r="421" spans="1:74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1"/>
      <c r="L421" s="41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</row>
    <row r="422" spans="1:74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1"/>
      <c r="L422" s="41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</row>
    <row r="423" spans="1:74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1"/>
      <c r="L423" s="41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</row>
    <row r="424" spans="1:7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1"/>
      <c r="L424" s="41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</row>
    <row r="425" spans="1:74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1"/>
      <c r="L425" s="41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</row>
    <row r="426" spans="1:74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1"/>
      <c r="L426" s="41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</row>
    <row r="427" spans="1:74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1"/>
      <c r="L427" s="41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</row>
    <row r="428" spans="1:74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1"/>
      <c r="L428" s="41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</row>
    <row r="429" spans="1:74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1"/>
      <c r="L429" s="41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</row>
    <row r="430" spans="1:74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1"/>
      <c r="L430" s="41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</row>
    <row r="431" spans="1:74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1"/>
      <c r="L431" s="41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</row>
    <row r="432" spans="1:74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1"/>
      <c r="L432" s="41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</row>
    <row r="433" spans="1:74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1"/>
      <c r="L433" s="41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</row>
    <row r="434" spans="1:7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1"/>
      <c r="L434" s="41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</row>
    <row r="435" spans="1:74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1"/>
      <c r="L435" s="41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</row>
    <row r="436" spans="1:74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1"/>
      <c r="L436" s="41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</row>
    <row r="437" spans="1:74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1"/>
      <c r="L437" s="41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</row>
    <row r="438" spans="1:74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1"/>
      <c r="L438" s="41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</row>
    <row r="439" spans="1:74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1"/>
      <c r="L439" s="41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</row>
    <row r="440" spans="1:74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1"/>
      <c r="L440" s="41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</row>
    <row r="441" spans="1:74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1"/>
      <c r="L441" s="41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</row>
    <row r="442" spans="1:74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1"/>
      <c r="L442" s="41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</row>
    <row r="443" spans="1:74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1"/>
      <c r="L443" s="41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</row>
    <row r="444" spans="1:7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1"/>
      <c r="L444" s="41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</row>
    <row r="445" spans="1:74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1"/>
      <c r="L445" s="41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</row>
    <row r="446" spans="1:74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1"/>
      <c r="L446" s="41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</row>
    <row r="447" spans="1:74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1"/>
      <c r="L447" s="41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</row>
    <row r="448" spans="1:74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1"/>
      <c r="L448" s="41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</row>
    <row r="449" spans="1:74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1"/>
      <c r="L449" s="41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</row>
    <row r="450" spans="1:74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1"/>
      <c r="L450" s="41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</row>
    <row r="451" spans="1:74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1"/>
      <c r="L451" s="41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</row>
    <row r="452" spans="1:74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1"/>
      <c r="L452" s="41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</row>
    <row r="453" spans="1:74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1"/>
      <c r="L453" s="41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</row>
    <row r="454" spans="1:7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1"/>
      <c r="L454" s="41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</row>
    <row r="455" spans="1:74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1"/>
      <c r="L455" s="41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</row>
    <row r="456" spans="1:74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1"/>
      <c r="L456" s="41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</row>
    <row r="457" spans="1:74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1"/>
      <c r="L457" s="41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</row>
    <row r="458" spans="1:74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1"/>
      <c r="L458" s="41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</row>
    <row r="459" spans="1:74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1"/>
      <c r="L459" s="41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</row>
    <row r="460" spans="1:74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1"/>
      <c r="L460" s="41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</row>
    <row r="461" spans="1:74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1"/>
      <c r="L461" s="41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</row>
    <row r="462" spans="1:74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1"/>
      <c r="L462" s="41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</row>
    <row r="463" spans="1:74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1"/>
      <c r="L463" s="41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</row>
    <row r="464" spans="1:7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1"/>
      <c r="L464" s="41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</row>
    <row r="465" spans="1:74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1"/>
      <c r="L465" s="41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</row>
    <row r="466" spans="1:74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1"/>
      <c r="L466" s="41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</row>
    <row r="467" spans="1:74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1"/>
      <c r="L467" s="41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</row>
    <row r="468" spans="1:74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1"/>
      <c r="L468" s="41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</row>
    <row r="469" spans="1:74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1"/>
      <c r="L469" s="41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</row>
    <row r="470" spans="1:74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1"/>
      <c r="L470" s="41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</row>
    <row r="471" spans="1:74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1"/>
      <c r="L471" s="41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</row>
    <row r="472" spans="1:74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1"/>
      <c r="L472" s="41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</row>
    <row r="473" spans="1:74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1"/>
      <c r="L473" s="41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</row>
    <row r="474" spans="1: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1"/>
      <c r="L474" s="41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</row>
    <row r="475" spans="1:74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1"/>
      <c r="L475" s="41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</row>
    <row r="476" spans="1:74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1"/>
      <c r="L476" s="41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</row>
    <row r="477" spans="1:74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1"/>
      <c r="L477" s="41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</row>
    <row r="478" spans="1:74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1"/>
      <c r="L478" s="41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</row>
    <row r="479" spans="1:74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1"/>
      <c r="L479" s="41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</row>
    <row r="480" spans="1:74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1"/>
      <c r="L480" s="41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</row>
    <row r="481" spans="1:74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1"/>
      <c r="L481" s="41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</row>
    <row r="482" spans="1:74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1"/>
      <c r="L482" s="41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</row>
    <row r="483" spans="1:74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1"/>
      <c r="L483" s="41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</row>
    <row r="484" spans="1:7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1"/>
      <c r="L484" s="41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</row>
    <row r="485" spans="1:74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1"/>
      <c r="L485" s="41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</row>
    <row r="486" spans="1:74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1"/>
      <c r="L486" s="41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</row>
    <row r="487" spans="1:74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1"/>
      <c r="L487" s="41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</row>
    <row r="488" spans="1:74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1"/>
      <c r="L488" s="41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</row>
    <row r="489" spans="1:74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1"/>
      <c r="L489" s="41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</row>
    <row r="490" spans="1:74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1"/>
      <c r="L490" s="41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</row>
    <row r="491" spans="1:74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1"/>
      <c r="L491" s="41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</row>
    <row r="492" spans="1:74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1"/>
      <c r="L492" s="41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</row>
    <row r="493" spans="1:74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1"/>
      <c r="L493" s="41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</row>
    <row r="494" spans="1:7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1"/>
      <c r="L494" s="41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</row>
    <row r="495" spans="1:74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1"/>
      <c r="L495" s="41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</row>
    <row r="496" spans="1:74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1"/>
      <c r="L496" s="41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</row>
    <row r="497" spans="1:74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1"/>
      <c r="L497" s="41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</row>
    <row r="498" spans="1:74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1"/>
      <c r="L498" s="41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</row>
    <row r="499" spans="1:74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1"/>
      <c r="L499" s="41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</row>
    <row r="500" spans="1:74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1"/>
      <c r="L500" s="41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</row>
    <row r="501" spans="1:74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1"/>
      <c r="L501" s="41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</row>
    <row r="502" spans="1:74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1"/>
      <c r="L502" s="41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</row>
    <row r="503" spans="1:74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1"/>
      <c r="L503" s="41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</row>
    <row r="504" spans="1:7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1"/>
      <c r="L504" s="41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</row>
    <row r="505" spans="1:74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1"/>
      <c r="L505" s="41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</row>
    <row r="506" spans="1:74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1"/>
      <c r="L506" s="41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</row>
    <row r="507" spans="1:74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1"/>
      <c r="L507" s="41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</row>
    <row r="508" spans="1:74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1"/>
      <c r="L508" s="41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</row>
    <row r="509" spans="1:74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1"/>
      <c r="L509" s="41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</row>
    <row r="510" spans="1:74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1"/>
      <c r="L510" s="41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</row>
    <row r="511" spans="1:74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1"/>
      <c r="L511" s="41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</row>
    <row r="512" spans="1:74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1"/>
      <c r="L512" s="41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</row>
    <row r="513" spans="1:74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1"/>
      <c r="L513" s="41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</row>
    <row r="514" spans="1:7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1"/>
      <c r="L514" s="41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</row>
    <row r="515" spans="1:74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1"/>
      <c r="L515" s="41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</row>
    <row r="516" spans="1:74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1"/>
      <c r="L516" s="41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</row>
    <row r="517" spans="1:74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1"/>
      <c r="L517" s="41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</row>
    <row r="518" spans="1:74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1"/>
      <c r="L518" s="41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</row>
    <row r="519" spans="1:74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1"/>
      <c r="L519" s="41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</row>
    <row r="520" spans="1:74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1"/>
      <c r="L520" s="41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</row>
    <row r="521" spans="1:74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1"/>
      <c r="L521" s="41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</row>
    <row r="522" spans="1:74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1"/>
      <c r="L522" s="41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</row>
    <row r="523" spans="1:74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1"/>
      <c r="L523" s="41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</row>
    <row r="524" spans="1:7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1"/>
      <c r="L524" s="41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</row>
    <row r="525" spans="1:74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1"/>
      <c r="L525" s="41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</row>
    <row r="526" spans="1:74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1"/>
      <c r="L526" s="41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</row>
    <row r="527" spans="1:74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1"/>
      <c r="L527" s="41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</row>
    <row r="528" spans="1:74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1"/>
      <c r="L528" s="41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</row>
    <row r="529" spans="1:74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1"/>
      <c r="L529" s="41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</row>
    <row r="530" spans="1:74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1"/>
      <c r="L530" s="41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</row>
    <row r="531" spans="1:74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1"/>
      <c r="L531" s="41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</row>
    <row r="532" spans="1:74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1"/>
      <c r="L532" s="41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</row>
    <row r="533" spans="1:74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1"/>
      <c r="L533" s="41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</row>
    <row r="534" spans="1:7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1"/>
      <c r="L534" s="41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</row>
    <row r="535" spans="1:74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1"/>
      <c r="L535" s="41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</row>
    <row r="536" spans="1:74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1"/>
      <c r="L536" s="41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</row>
    <row r="537" spans="1:74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1"/>
      <c r="L537" s="41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</row>
    <row r="538" spans="1:74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1"/>
      <c r="L538" s="41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</row>
    <row r="539" spans="1:74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1"/>
      <c r="L539" s="41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</row>
    <row r="540" spans="1:74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1"/>
      <c r="L540" s="41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</row>
    <row r="541" spans="1:74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1"/>
      <c r="L541" s="41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</row>
    <row r="542" spans="1:74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1"/>
      <c r="L542" s="41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</row>
    <row r="543" spans="1:74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1"/>
      <c r="L543" s="41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</row>
    <row r="544" spans="1:7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1"/>
      <c r="L544" s="41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</row>
    <row r="545" spans="1:74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1"/>
      <c r="L545" s="41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</row>
    <row r="546" spans="1:74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1"/>
      <c r="L546" s="41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</row>
    <row r="547" spans="1:74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1"/>
      <c r="L547" s="41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</row>
    <row r="548" spans="1:74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1"/>
      <c r="L548" s="41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</row>
    <row r="549" spans="1:74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1"/>
      <c r="L549" s="41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</row>
    <row r="550" spans="1:74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1"/>
      <c r="L550" s="41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</row>
    <row r="551" spans="1:74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1"/>
      <c r="L551" s="41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</row>
    <row r="552" spans="1:74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1"/>
      <c r="L552" s="41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</row>
    <row r="553" spans="1:74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1"/>
      <c r="L553" s="41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</row>
    <row r="554" spans="1:7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1"/>
      <c r="L554" s="41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</row>
    <row r="555" spans="1:74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1"/>
      <c r="L555" s="41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</row>
    <row r="556" spans="1:74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1"/>
      <c r="L556" s="41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</row>
    <row r="557" spans="1:74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1"/>
      <c r="L557" s="41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</row>
    <row r="558" spans="1:74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1"/>
      <c r="L558" s="41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</row>
    <row r="559" spans="1:74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1"/>
      <c r="L559" s="41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</row>
    <row r="560" spans="1:74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1"/>
      <c r="L560" s="41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</row>
    <row r="561" spans="1:74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1"/>
      <c r="L561" s="41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</row>
    <row r="562" spans="1:74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1"/>
      <c r="L562" s="41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</row>
    <row r="563" spans="1:74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1"/>
      <c r="L563" s="41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</row>
    <row r="564" spans="1:7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1"/>
      <c r="L564" s="41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</row>
    <row r="565" spans="1:74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1"/>
      <c r="L565" s="41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</row>
    <row r="566" spans="1:74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1"/>
      <c r="L566" s="41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</row>
    <row r="567" spans="1:74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1"/>
      <c r="L567" s="41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</row>
    <row r="568" spans="1:74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1"/>
      <c r="L568" s="41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</row>
    <row r="569" spans="1:74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1"/>
      <c r="L569" s="41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</row>
    <row r="570" spans="1:74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1"/>
      <c r="L570" s="41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</row>
    <row r="571" spans="1:74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1"/>
      <c r="L571" s="41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</row>
    <row r="572" spans="1:74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1"/>
      <c r="L572" s="41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</row>
    <row r="573" spans="1:74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1"/>
      <c r="L573" s="41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</row>
    <row r="574" spans="1: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1"/>
      <c r="L574" s="41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</row>
    <row r="575" spans="1:74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1"/>
      <c r="L575" s="41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</row>
    <row r="576" spans="1:74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1"/>
      <c r="L576" s="41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</row>
    <row r="577" spans="1:74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1"/>
      <c r="L577" s="41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</row>
    <row r="578" spans="1:74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1"/>
      <c r="L578" s="41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</row>
    <row r="579" spans="1:74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1"/>
      <c r="L579" s="41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</row>
    <row r="580" spans="1:74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1"/>
      <c r="L580" s="41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</row>
    <row r="581" spans="1:74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1"/>
      <c r="L581" s="41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</row>
    <row r="582" spans="1:74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1"/>
      <c r="L582" s="41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</row>
    <row r="583" spans="1:74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1"/>
      <c r="L583" s="41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</row>
    <row r="584" spans="1:7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1"/>
      <c r="L584" s="41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</row>
    <row r="585" spans="1:74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1"/>
      <c r="L585" s="41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</row>
    <row r="586" spans="1:74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1"/>
      <c r="L586" s="41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</row>
    <row r="587" spans="1:74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1"/>
      <c r="L587" s="41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</row>
    <row r="588" spans="1:74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1"/>
      <c r="L588" s="41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</row>
    <row r="589" spans="1:74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1"/>
      <c r="L589" s="41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</row>
    <row r="590" spans="1:74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1"/>
      <c r="L590" s="41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</row>
    <row r="591" spans="1:74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1"/>
      <c r="L591" s="41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</row>
    <row r="592" spans="1:74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1"/>
      <c r="L592" s="41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</row>
    <row r="593" spans="1:74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1"/>
      <c r="L593" s="41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</row>
    <row r="594" spans="1:7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1"/>
      <c r="L594" s="41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</row>
    <row r="595" spans="1:74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1"/>
      <c r="L595" s="41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</row>
    <row r="596" spans="1:74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1"/>
      <c r="L596" s="41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</row>
    <row r="597" spans="1:74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1"/>
      <c r="L597" s="41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</row>
    <row r="598" spans="1:74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1"/>
      <c r="L598" s="41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</row>
    <row r="599" spans="1:74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1"/>
      <c r="L599" s="41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</row>
    <row r="600" spans="1:74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1"/>
      <c r="L600" s="41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</row>
    <row r="601" spans="1:74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1"/>
      <c r="L601" s="41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</row>
    <row r="602" spans="1:74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1"/>
      <c r="L602" s="41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</row>
    <row r="603" spans="1:74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1"/>
      <c r="L603" s="41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</row>
    <row r="604" spans="1:7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1"/>
      <c r="L604" s="41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</row>
    <row r="605" spans="1:74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1"/>
      <c r="L605" s="41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</row>
    <row r="606" spans="1:74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1"/>
      <c r="L606" s="41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</row>
    <row r="607" spans="1:74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1"/>
      <c r="L607" s="41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</row>
    <row r="608" spans="1:74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1"/>
      <c r="L608" s="41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</row>
    <row r="609" spans="1:74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1"/>
      <c r="L609" s="41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</row>
    <row r="610" spans="1:74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1"/>
      <c r="L610" s="41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</row>
    <row r="611" spans="1:74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1"/>
      <c r="L611" s="41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</row>
    <row r="612" spans="1:74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1"/>
      <c r="L612" s="41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</row>
    <row r="613" spans="1:74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1"/>
      <c r="L613" s="41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</row>
    <row r="614" spans="1:7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1"/>
      <c r="L614" s="41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</row>
    <row r="615" spans="1:74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1"/>
      <c r="L615" s="41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</row>
    <row r="616" spans="1:74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1"/>
      <c r="L616" s="41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</row>
    <row r="617" spans="1:74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1"/>
      <c r="L617" s="41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</row>
    <row r="618" spans="1:74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1"/>
      <c r="L618" s="41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</row>
    <row r="619" spans="1:74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1"/>
      <c r="L619" s="41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</row>
    <row r="620" spans="1:74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1"/>
      <c r="L620" s="41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</row>
    <row r="621" spans="1:74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1"/>
      <c r="L621" s="41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</row>
    <row r="622" spans="1:74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1"/>
      <c r="L622" s="41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</row>
    <row r="623" spans="1:74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1"/>
      <c r="L623" s="41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</row>
    <row r="624" spans="1:7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1"/>
      <c r="L624" s="41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</row>
    <row r="625" spans="1:74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1"/>
      <c r="L625" s="41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</row>
    <row r="626" spans="1:74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1"/>
      <c r="L626" s="41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</row>
    <row r="627" spans="1:74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1"/>
      <c r="L627" s="41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</row>
    <row r="628" spans="1:74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1"/>
      <c r="L628" s="41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</row>
    <row r="629" spans="1:74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1"/>
      <c r="L629" s="41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</row>
    <row r="630" spans="1:74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1"/>
      <c r="L630" s="41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</row>
    <row r="631" spans="1:74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1"/>
      <c r="L631" s="41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</row>
    <row r="632" spans="1:74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1"/>
      <c r="L632" s="41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</row>
    <row r="633" spans="1:74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1"/>
      <c r="L633" s="41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</row>
    <row r="634" spans="1:7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1"/>
      <c r="L634" s="41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</row>
    <row r="635" spans="1:74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1"/>
      <c r="L635" s="41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</row>
    <row r="636" spans="1:74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1"/>
      <c r="L636" s="41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</row>
    <row r="637" spans="1:74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1"/>
      <c r="L637" s="41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</row>
    <row r="638" spans="1:74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1"/>
      <c r="L638" s="41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</row>
    <row r="639" spans="1:74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1"/>
      <c r="L639" s="41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</row>
    <row r="640" spans="1:74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1"/>
      <c r="L640" s="41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</row>
    <row r="641" spans="1:74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1"/>
      <c r="L641" s="41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</row>
    <row r="642" spans="1:74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1"/>
      <c r="L642" s="41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</row>
    <row r="643" spans="1:74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1"/>
      <c r="L643" s="41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</row>
    <row r="644" spans="1:7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1"/>
      <c r="L644" s="41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</row>
    <row r="645" spans="1:74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1"/>
      <c r="L645" s="41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</row>
    <row r="646" spans="1:74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1"/>
      <c r="L646" s="41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</row>
    <row r="647" spans="1:74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1"/>
      <c r="L647" s="41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</row>
    <row r="648" spans="1:74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1"/>
      <c r="L648" s="41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</row>
    <row r="649" spans="1:74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1"/>
      <c r="L649" s="41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</row>
    <row r="650" spans="1:74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1"/>
      <c r="L650" s="41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</row>
    <row r="651" spans="1:74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1"/>
      <c r="L651" s="41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</row>
    <row r="652" spans="1:74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1"/>
      <c r="L652" s="41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</row>
    <row r="653" spans="1:74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1"/>
      <c r="L653" s="41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</row>
    <row r="654" spans="1:7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1"/>
      <c r="L654" s="41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</row>
    <row r="655" spans="1:74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1"/>
      <c r="L655" s="41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</row>
    <row r="656" spans="1:74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1"/>
      <c r="L656" s="41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</row>
    <row r="657" spans="1:74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1"/>
      <c r="L657" s="41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</row>
    <row r="658" spans="1:74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1"/>
      <c r="L658" s="41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</row>
    <row r="659" spans="1:74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1"/>
      <c r="L659" s="41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</row>
    <row r="660" spans="1:74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1"/>
      <c r="L660" s="41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</row>
    <row r="661" spans="1:74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1"/>
      <c r="L661" s="41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</row>
    <row r="662" spans="1:74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1"/>
      <c r="L662" s="41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</row>
    <row r="663" spans="1:74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1"/>
      <c r="L663" s="41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</row>
    <row r="664" spans="1:7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1"/>
      <c r="L664" s="41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</row>
    <row r="665" spans="1:74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1"/>
      <c r="L665" s="41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</row>
    <row r="666" spans="1:74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1"/>
      <c r="L666" s="41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</row>
    <row r="667" spans="1:74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1"/>
      <c r="L667" s="41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</row>
    <row r="668" spans="1:74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1"/>
      <c r="L668" s="41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</row>
    <row r="669" spans="1:74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1"/>
      <c r="L669" s="41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</row>
    <row r="670" spans="1:74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1"/>
      <c r="L670" s="41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</row>
    <row r="671" spans="1:74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1"/>
      <c r="L671" s="41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</row>
    <row r="672" spans="1:74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1"/>
      <c r="L672" s="41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</row>
    <row r="673" spans="1:74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1"/>
      <c r="L673" s="41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</row>
    <row r="674" spans="1: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1"/>
      <c r="L674" s="41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</row>
    <row r="675" spans="1:74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1"/>
      <c r="L675" s="41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</row>
    <row r="676" spans="1:74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1"/>
      <c r="L676" s="41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</row>
    <row r="677" spans="1:74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1"/>
      <c r="L677" s="41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</row>
    <row r="678" spans="1:74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1"/>
      <c r="L678" s="41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</row>
    <row r="679" spans="1:74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1"/>
      <c r="L679" s="41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</row>
    <row r="680" spans="1:74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1"/>
      <c r="L680" s="41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</row>
    <row r="681" spans="1:74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1"/>
      <c r="L681" s="41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</row>
    <row r="682" spans="1:74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1"/>
      <c r="L682" s="41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</row>
    <row r="683" spans="1:74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1"/>
      <c r="L683" s="41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</row>
    <row r="684" spans="1:7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1"/>
      <c r="L684" s="41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</row>
    <row r="685" spans="1:74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1"/>
      <c r="L685" s="41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</row>
    <row r="686" spans="1:74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1"/>
      <c r="L686" s="41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</row>
    <row r="687" spans="1:74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1"/>
      <c r="L687" s="41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</row>
    <row r="688" spans="1:74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1"/>
      <c r="L688" s="41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</row>
    <row r="689" spans="1:74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1"/>
      <c r="L689" s="41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</row>
    <row r="690" spans="1:74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1"/>
      <c r="L690" s="41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</row>
    <row r="691" spans="1:74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1"/>
      <c r="L691" s="41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</row>
    <row r="692" spans="1:74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1"/>
      <c r="L692" s="41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</row>
    <row r="693" spans="1:74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1"/>
      <c r="L693" s="41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</row>
    <row r="694" spans="1:7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1"/>
      <c r="L694" s="41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</row>
    <row r="695" spans="1:74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1"/>
      <c r="L695" s="41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</row>
    <row r="696" spans="1:74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1"/>
      <c r="L696" s="41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</row>
    <row r="697" spans="1:74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1"/>
      <c r="L697" s="41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</row>
    <row r="698" spans="1:74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1"/>
      <c r="L698" s="41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</row>
    <row r="699" spans="1:74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1"/>
      <c r="L699" s="41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</row>
    <row r="700" spans="1:74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1"/>
      <c r="L700" s="41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</row>
    <row r="701" spans="1:74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1"/>
      <c r="L701" s="41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</row>
    <row r="702" spans="1:74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1"/>
      <c r="L702" s="41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</row>
    <row r="703" spans="1:74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1"/>
      <c r="L703" s="41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</row>
    <row r="704" spans="1:7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1"/>
      <c r="L704" s="41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</row>
    <row r="705" spans="1:74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1"/>
      <c r="L705" s="41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</row>
    <row r="706" spans="1:74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1"/>
      <c r="L706" s="41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</row>
    <row r="707" spans="1:74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1"/>
      <c r="L707" s="41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</row>
    <row r="708" spans="1:74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1"/>
      <c r="L708" s="41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</row>
    <row r="709" spans="1:74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1"/>
      <c r="L709" s="41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</row>
    <row r="710" spans="1:74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1"/>
      <c r="L710" s="41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</row>
    <row r="711" spans="1:74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1"/>
      <c r="L711" s="41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</row>
    <row r="712" spans="1:74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1"/>
      <c r="L712" s="41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</row>
    <row r="713" spans="1:74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1"/>
      <c r="L713" s="41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</row>
    <row r="714" spans="1:7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1"/>
      <c r="L714" s="41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</row>
    <row r="715" spans="1:74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1"/>
      <c r="L715" s="41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</row>
    <row r="716" spans="1:74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1"/>
      <c r="L716" s="41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</row>
    <row r="717" spans="1:74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1"/>
      <c r="L717" s="41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</row>
    <row r="718" spans="1:74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1"/>
      <c r="L718" s="41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</row>
    <row r="719" spans="1:74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1"/>
      <c r="L719" s="41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</row>
    <row r="720" spans="1:74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1"/>
      <c r="L720" s="41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</row>
    <row r="721" spans="1:74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1"/>
      <c r="L721" s="41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</row>
    <row r="722" spans="1:74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1"/>
      <c r="L722" s="41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</row>
    <row r="723" spans="1:74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1"/>
      <c r="L723" s="41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</row>
    <row r="724" spans="1:7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1"/>
      <c r="L724" s="41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</row>
    <row r="725" spans="1:74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1"/>
      <c r="L725" s="41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</row>
    <row r="726" spans="1:74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1"/>
      <c r="L726" s="41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</row>
    <row r="727" spans="1:74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1"/>
      <c r="L727" s="41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</row>
    <row r="728" spans="1:74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1"/>
      <c r="L728" s="41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</row>
    <row r="729" spans="1:74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1"/>
      <c r="L729" s="41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</row>
    <row r="730" spans="1:74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1"/>
      <c r="L730" s="41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</row>
    <row r="731" spans="1:74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1"/>
      <c r="L731" s="41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</row>
    <row r="732" spans="1:74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1"/>
      <c r="L732" s="41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</row>
    <row r="733" spans="1:74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1"/>
      <c r="L733" s="41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</row>
    <row r="734" spans="1:7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1"/>
      <c r="L734" s="41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</row>
    <row r="735" spans="1:74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1"/>
      <c r="L735" s="41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</row>
    <row r="736" spans="1:74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1"/>
      <c r="L736" s="41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</row>
    <row r="737" spans="1:74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1"/>
      <c r="L737" s="41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</row>
    <row r="738" spans="1:74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1"/>
      <c r="L738" s="41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</row>
    <row r="739" spans="1:74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1"/>
      <c r="L739" s="41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</row>
    <row r="740" spans="1:74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1"/>
      <c r="L740" s="41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</row>
    <row r="741" spans="1:74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1"/>
      <c r="L741" s="41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</row>
    <row r="742" spans="1:74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1"/>
      <c r="L742" s="41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</row>
    <row r="743" spans="1:74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1"/>
      <c r="L743" s="41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</row>
    <row r="744" spans="1:7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1"/>
      <c r="L744" s="41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</row>
    <row r="745" spans="1:74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1"/>
      <c r="L745" s="41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</row>
    <row r="746" spans="1:74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1"/>
      <c r="L746" s="41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</row>
    <row r="747" spans="1:74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1"/>
      <c r="L747" s="41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</row>
    <row r="748" spans="1:74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1"/>
      <c r="L748" s="41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</row>
    <row r="749" spans="1:74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1"/>
      <c r="L749" s="41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</row>
    <row r="750" spans="1:74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1"/>
      <c r="L750" s="41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</row>
    <row r="751" spans="1:74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1"/>
      <c r="L751" s="41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</row>
    <row r="752" spans="1:74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1"/>
      <c r="L752" s="41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</row>
    <row r="753" spans="1:74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1"/>
      <c r="L753" s="41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</row>
    <row r="754" spans="1:7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1"/>
      <c r="L754" s="41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</row>
    <row r="755" spans="1:74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1"/>
      <c r="L755" s="41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</row>
    <row r="756" spans="1:74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1"/>
      <c r="L756" s="41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</row>
    <row r="757" spans="1:74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1"/>
      <c r="L757" s="41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</row>
    <row r="758" spans="1:74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1"/>
      <c r="L758" s="41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</row>
    <row r="759" spans="1:74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1"/>
      <c r="L759" s="41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</row>
    <row r="760" spans="1:74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1"/>
      <c r="L760" s="41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</row>
    <row r="761" spans="1:74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1"/>
      <c r="L761" s="41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</row>
    <row r="762" spans="1:74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1"/>
      <c r="L762" s="41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</row>
    <row r="763" spans="1:74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1"/>
      <c r="L763" s="41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</row>
    <row r="764" spans="1:7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1"/>
      <c r="L764" s="41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</row>
    <row r="765" spans="1:74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1"/>
      <c r="L765" s="41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</row>
    <row r="766" spans="1:74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1"/>
      <c r="L766" s="41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</row>
    <row r="767" spans="1:74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1"/>
      <c r="L767" s="41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</row>
    <row r="768" spans="1:74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1"/>
      <c r="L768" s="41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</row>
    <row r="769" spans="1:74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1"/>
      <c r="L769" s="41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</row>
    <row r="770" spans="1:74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1"/>
      <c r="L770" s="41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</row>
    <row r="771" spans="1:74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1"/>
      <c r="L771" s="41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</row>
    <row r="772" spans="1:74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1"/>
      <c r="L772" s="41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</row>
    <row r="773" spans="1:74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1"/>
      <c r="L773" s="41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</row>
    <row r="774" spans="1: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1"/>
      <c r="L774" s="41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</row>
    <row r="775" spans="1:74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1"/>
      <c r="L775" s="41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</row>
    <row r="776" spans="1:74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1"/>
      <c r="L776" s="41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</row>
    <row r="777" spans="1:74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1"/>
      <c r="L777" s="41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</row>
    <row r="778" spans="1:74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1"/>
      <c r="L778" s="41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</row>
    <row r="779" spans="1:74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1"/>
      <c r="L779" s="41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</row>
    <row r="780" spans="1:74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1"/>
      <c r="L780" s="41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</row>
    <row r="781" spans="1:74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1"/>
      <c r="L781" s="41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</row>
    <row r="782" spans="1:74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1"/>
      <c r="L782" s="41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</row>
    <row r="783" spans="1:74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1"/>
      <c r="L783" s="41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</row>
    <row r="784" spans="1:7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1"/>
      <c r="L784" s="41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</row>
    <row r="785" spans="1:74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1"/>
      <c r="L785" s="41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</row>
    <row r="786" spans="1:74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1"/>
      <c r="L786" s="41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</row>
    <row r="787" spans="1:74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1"/>
      <c r="L787" s="41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</row>
    <row r="788" spans="1:74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1"/>
      <c r="L788" s="41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</row>
    <row r="789" spans="1:74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1"/>
      <c r="L789" s="41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</row>
    <row r="790" spans="1:74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1"/>
      <c r="L790" s="41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</row>
    <row r="791" spans="1:74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1"/>
      <c r="L791" s="41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</row>
    <row r="792" spans="1:74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1"/>
      <c r="L792" s="41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</row>
    <row r="793" spans="1:74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1"/>
      <c r="L793" s="41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</row>
    <row r="794" spans="1:7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1"/>
      <c r="L794" s="41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</row>
    <row r="795" spans="1:74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1"/>
      <c r="L795" s="41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</row>
    <row r="796" spans="1:74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1"/>
      <c r="L796" s="41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</row>
    <row r="797" spans="1:74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1"/>
      <c r="L797" s="41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</row>
    <row r="798" spans="1:74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1"/>
      <c r="L798" s="41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</row>
    <row r="799" spans="1:74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1"/>
      <c r="L799" s="41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</row>
    <row r="800" spans="1:74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1"/>
      <c r="L800" s="41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</row>
    <row r="801" spans="1:74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1"/>
      <c r="L801" s="41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</row>
    <row r="802" spans="1:74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1"/>
      <c r="L802" s="41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</row>
    <row r="803" spans="1:74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1"/>
      <c r="L803" s="41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</row>
    <row r="804" spans="1:7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1"/>
      <c r="L804" s="41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</row>
    <row r="805" spans="1:74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1"/>
      <c r="L805" s="41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</row>
    <row r="806" spans="1:74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1"/>
      <c r="L806" s="41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</row>
    <row r="807" spans="1:74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1"/>
      <c r="L807" s="41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</row>
    <row r="808" spans="1:74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1"/>
      <c r="L808" s="41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</row>
    <row r="809" spans="1:74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1"/>
      <c r="L809" s="41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</row>
    <row r="810" spans="1:74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1"/>
      <c r="L810" s="41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</row>
    <row r="811" spans="1:74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1"/>
      <c r="L811" s="41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</row>
    <row r="812" spans="1:74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1"/>
      <c r="L812" s="41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</row>
    <row r="813" spans="1:74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1"/>
      <c r="L813" s="41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</row>
    <row r="814" spans="1:7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1"/>
      <c r="L814" s="41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</row>
    <row r="815" spans="1:74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1"/>
      <c r="L815" s="41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</row>
    <row r="816" spans="1:74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1"/>
      <c r="L816" s="41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</row>
    <row r="817" spans="1:74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1"/>
      <c r="L817" s="41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</row>
    <row r="818" spans="1:74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1"/>
      <c r="L818" s="41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</row>
    <row r="819" spans="1:74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1"/>
      <c r="L819" s="41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</row>
    <row r="820" spans="1:74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1"/>
      <c r="L820" s="41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</row>
    <row r="821" spans="1:74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1"/>
      <c r="L821" s="41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</row>
    <row r="822" spans="1:74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1"/>
      <c r="L822" s="41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</row>
    <row r="823" spans="1:74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1"/>
      <c r="L823" s="41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</row>
    <row r="824" spans="1:7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1"/>
      <c r="L824" s="41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</row>
    <row r="825" spans="1:74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1"/>
      <c r="L825" s="41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</row>
    <row r="826" spans="1:74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1"/>
      <c r="L826" s="41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</row>
    <row r="827" spans="1:74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1"/>
      <c r="L827" s="41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</row>
    <row r="828" spans="1:74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1"/>
      <c r="L828" s="41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</row>
    <row r="829" spans="1:74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1"/>
      <c r="L829" s="41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</row>
    <row r="830" spans="1:74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1"/>
      <c r="L830" s="41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</row>
    <row r="831" spans="1:74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1"/>
      <c r="L831" s="41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</row>
    <row r="832" spans="1:74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1"/>
      <c r="L832" s="41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</row>
    <row r="833" spans="1:74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1"/>
      <c r="L833" s="41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</row>
    <row r="834" spans="1:7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1"/>
      <c r="L834" s="41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</row>
    <row r="835" spans="1:74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1"/>
      <c r="L835" s="41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</row>
    <row r="836" spans="1:74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1"/>
      <c r="L836" s="41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</row>
    <row r="837" spans="1:74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1"/>
      <c r="L837" s="41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</row>
    <row r="838" spans="1:74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1"/>
      <c r="L838" s="41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</row>
    <row r="839" spans="1:74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1"/>
      <c r="L839" s="41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</row>
    <row r="840" spans="1:74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1"/>
      <c r="L840" s="41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</row>
    <row r="841" spans="1:74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1"/>
      <c r="L841" s="41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</row>
    <row r="842" spans="1:74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1"/>
      <c r="L842" s="41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</row>
    <row r="843" spans="1:74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1"/>
      <c r="L843" s="41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</row>
    <row r="844" spans="1:7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1"/>
      <c r="L844" s="41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</row>
    <row r="845" spans="1:74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1"/>
      <c r="L845" s="41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</row>
    <row r="846" spans="1:74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1"/>
      <c r="L846" s="41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</row>
    <row r="847" spans="1:74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1"/>
      <c r="L847" s="41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</row>
    <row r="848" spans="1:74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1"/>
      <c r="L848" s="41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</row>
    <row r="849" spans="1:74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1"/>
      <c r="L849" s="41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</row>
    <row r="850" spans="1:74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1"/>
      <c r="L850" s="41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</row>
    <row r="851" spans="1:74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1"/>
      <c r="L851" s="41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</row>
    <row r="852" spans="1:74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1"/>
      <c r="L852" s="41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</row>
    <row r="853" spans="1:74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1"/>
      <c r="L853" s="41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</row>
    <row r="854" spans="1:7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1"/>
      <c r="L854" s="41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</row>
    <row r="855" spans="1:74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1"/>
      <c r="L855" s="41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</row>
    <row r="856" spans="1:74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1"/>
      <c r="L856" s="41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</row>
    <row r="857" spans="1:74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1"/>
      <c r="L857" s="41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</row>
    <row r="858" spans="1:74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1"/>
      <c r="L858" s="41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</row>
    <row r="859" spans="1:74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1"/>
      <c r="L859" s="41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</row>
    <row r="860" spans="1:74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1"/>
      <c r="L860" s="41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</row>
    <row r="861" spans="1:74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1"/>
      <c r="L861" s="41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</row>
    <row r="862" spans="1:74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1"/>
      <c r="L862" s="41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</row>
    <row r="863" spans="1:74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1"/>
      <c r="L863" s="41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</row>
    <row r="864" spans="1:7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1"/>
      <c r="L864" s="41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</row>
    <row r="865" spans="1:74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1"/>
      <c r="L865" s="41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</row>
    <row r="866" spans="1:74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1"/>
      <c r="L866" s="41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</row>
    <row r="867" spans="1:74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1"/>
      <c r="L867" s="41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</row>
    <row r="868" spans="1:74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1"/>
      <c r="L868" s="41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</row>
    <row r="869" spans="1:74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1"/>
      <c r="L869" s="41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</row>
    <row r="870" spans="1:74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1"/>
      <c r="L870" s="41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</row>
    <row r="871" spans="1:74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1"/>
      <c r="L871" s="41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</row>
    <row r="872" spans="1:74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1"/>
      <c r="L872" s="41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</row>
    <row r="873" spans="1:74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1"/>
      <c r="L873" s="41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</row>
    <row r="874" spans="1: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1"/>
      <c r="L874" s="41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</row>
    <row r="875" spans="1:74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1"/>
      <c r="L875" s="41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</row>
    <row r="876" spans="1:74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1"/>
      <c r="L876" s="41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</row>
    <row r="877" spans="1:74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1"/>
      <c r="L877" s="41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</row>
    <row r="878" spans="1:74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1"/>
      <c r="L878" s="41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</row>
    <row r="879" spans="1:74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1"/>
      <c r="L879" s="41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</row>
    <row r="880" spans="1:74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1"/>
      <c r="L880" s="41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</row>
    <row r="881" spans="1:74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1"/>
      <c r="L881" s="41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</row>
    <row r="882" spans="1:74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1"/>
      <c r="L882" s="41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</row>
    <row r="883" spans="1:74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1"/>
      <c r="L883" s="41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</row>
    <row r="884" spans="1:7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1"/>
      <c r="L884" s="41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</row>
    <row r="885" spans="1:74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1"/>
      <c r="L885" s="41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</row>
    <row r="886" spans="1:74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1"/>
      <c r="L886" s="41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</row>
    <row r="887" spans="1:74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1"/>
      <c r="L887" s="41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</row>
    <row r="888" spans="1:74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1"/>
      <c r="L888" s="41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</row>
    <row r="889" spans="1:74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1"/>
      <c r="L889" s="41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</row>
    <row r="890" spans="1:74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1"/>
      <c r="L890" s="41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</row>
    <row r="891" spans="1:74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1"/>
      <c r="L891" s="41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</row>
    <row r="892" spans="1:74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1"/>
      <c r="L892" s="41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</row>
    <row r="893" spans="1:74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1"/>
      <c r="L893" s="41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</row>
    <row r="894" spans="1:7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1"/>
      <c r="L894" s="41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</row>
    <row r="895" spans="1:74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1"/>
      <c r="L895" s="41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</row>
    <row r="896" spans="1:74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1"/>
      <c r="L896" s="41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</row>
    <row r="897" spans="1:74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1"/>
      <c r="L897" s="41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</row>
    <row r="898" spans="1:74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1"/>
      <c r="L898" s="41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</row>
    <row r="899" spans="1:74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1"/>
      <c r="L899" s="41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</row>
    <row r="900" spans="1:74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1"/>
      <c r="L900" s="41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</row>
    <row r="901" spans="1:74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1"/>
      <c r="L901" s="41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</row>
    <row r="902" spans="1:74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1"/>
      <c r="L902" s="41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</row>
    <row r="903" spans="1:74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1"/>
      <c r="L903" s="41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</row>
    <row r="904" spans="1:7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1"/>
      <c r="L904" s="41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</row>
    <row r="905" spans="1:74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1"/>
      <c r="L905" s="41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</row>
    <row r="906" spans="1:74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1"/>
      <c r="L906" s="41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</row>
    <row r="907" spans="1:74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1"/>
      <c r="L907" s="41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</row>
    <row r="908" spans="1:74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1"/>
      <c r="L908" s="41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</row>
    <row r="909" spans="1:74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1"/>
      <c r="L909" s="41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</row>
    <row r="910" spans="1:74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1"/>
      <c r="L910" s="41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</row>
    <row r="911" spans="1:74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1"/>
      <c r="L911" s="41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</row>
    <row r="912" spans="1:74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1"/>
      <c r="L912" s="41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</row>
    <row r="913" spans="1:74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1"/>
      <c r="L913" s="41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</row>
    <row r="914" spans="1:7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1"/>
      <c r="L914" s="41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</row>
    <row r="915" spans="1:74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1"/>
      <c r="L915" s="41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</row>
    <row r="916" spans="1:74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1"/>
      <c r="L916" s="41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</row>
    <row r="917" spans="1:74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1"/>
      <c r="L917" s="41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</row>
    <row r="918" spans="1:74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1"/>
      <c r="L918" s="41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</row>
    <row r="919" spans="1:74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1"/>
      <c r="L919" s="41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</row>
    <row r="920" spans="1:74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1"/>
      <c r="L920" s="41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</row>
    <row r="921" spans="1:74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1"/>
      <c r="L921" s="41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</row>
    <row r="922" spans="1:74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1"/>
      <c r="L922" s="41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</row>
    <row r="923" spans="1:74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1"/>
      <c r="L923" s="41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</row>
    <row r="924" spans="1:7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1"/>
      <c r="L924" s="41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</row>
    <row r="925" spans="1:74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1"/>
      <c r="L925" s="41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</row>
    <row r="926" spans="1:74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1"/>
      <c r="L926" s="41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</row>
    <row r="927" spans="1:74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1"/>
      <c r="L927" s="41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</row>
    <row r="928" spans="1:74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1"/>
      <c r="L928" s="41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</row>
    <row r="929" spans="1:74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1"/>
      <c r="L929" s="41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</row>
    <row r="930" spans="1:74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1"/>
      <c r="L930" s="41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</row>
    <row r="931" spans="1:74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1"/>
      <c r="L931" s="41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</row>
    <row r="932" spans="1:74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1"/>
      <c r="L932" s="41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</row>
    <row r="933" spans="1:74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1"/>
      <c r="L933" s="41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</row>
    <row r="934" spans="1:7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1"/>
      <c r="L934" s="41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</row>
    <row r="935" spans="1:74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1"/>
      <c r="L935" s="41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</row>
    <row r="936" spans="1:74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1"/>
      <c r="L936" s="41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</row>
    <row r="937" spans="1:74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1"/>
      <c r="L937" s="41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</row>
    <row r="938" spans="1:74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1"/>
      <c r="L938" s="41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</row>
    <row r="939" spans="1:74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1"/>
      <c r="L939" s="41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</row>
    <row r="940" spans="1:74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1"/>
      <c r="L940" s="41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</row>
    <row r="941" spans="1:74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1"/>
      <c r="L941" s="41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</row>
    <row r="942" spans="1:74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1"/>
      <c r="L942" s="41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</row>
    <row r="943" spans="1:74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1"/>
      <c r="L943" s="41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</row>
    <row r="944" spans="1:7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1"/>
      <c r="L944" s="41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</row>
    <row r="945" spans="1:74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1"/>
      <c r="L945" s="41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</row>
    <row r="946" spans="1:74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1"/>
      <c r="L946" s="41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</row>
    <row r="947" spans="1:74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1"/>
      <c r="L947" s="41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</row>
    <row r="948" spans="1:74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1"/>
      <c r="L948" s="41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</row>
    <row r="949" spans="1:74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1"/>
      <c r="L949" s="41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</row>
    <row r="950" spans="1:74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1"/>
      <c r="L950" s="41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</row>
    <row r="951" spans="1:74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1"/>
      <c r="L951" s="41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</row>
    <row r="952" spans="1:74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1"/>
      <c r="L952" s="41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</row>
    <row r="953" spans="1:74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1"/>
      <c r="L953" s="41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</row>
    <row r="954" spans="1:7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1"/>
      <c r="L954" s="41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</row>
    <row r="955" spans="1:74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1"/>
      <c r="L955" s="41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</row>
    <row r="956" spans="1:74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1"/>
      <c r="L956" s="41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</row>
    <row r="957" spans="1:74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1"/>
      <c r="L957" s="41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</row>
    <row r="958" spans="1:74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1"/>
      <c r="L958" s="41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</row>
    <row r="959" spans="1:74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1"/>
      <c r="L959" s="41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</row>
    <row r="960" spans="1:74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1"/>
      <c r="L960" s="41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</row>
    <row r="961" spans="1:74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1"/>
      <c r="L961" s="41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</row>
    <row r="962" spans="1:74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1"/>
      <c r="L962" s="41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</row>
    <row r="963" spans="1:74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1"/>
      <c r="L963" s="41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</row>
    <row r="964" spans="1:7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1"/>
      <c r="L964" s="41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</row>
    <row r="965" spans="1:74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1"/>
      <c r="L965" s="41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</row>
    <row r="966" spans="1:74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1"/>
      <c r="L966" s="41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</row>
    <row r="967" spans="1:74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1"/>
      <c r="L967" s="41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</row>
    <row r="968" spans="1:74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1"/>
      <c r="L968" s="41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</row>
    <row r="969" spans="1:74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1"/>
      <c r="L969" s="41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</row>
    <row r="970" spans="1:74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1"/>
      <c r="L970" s="41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</row>
    <row r="971" spans="1:74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1"/>
      <c r="L971" s="41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</row>
    <row r="972" spans="1:74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1"/>
      <c r="L972" s="41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</row>
    <row r="973" spans="1:74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1"/>
      <c r="L973" s="41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</row>
    <row r="974" spans="1: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1"/>
      <c r="L974" s="41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</row>
    <row r="975" spans="1:74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1"/>
      <c r="L975" s="41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</row>
    <row r="976" spans="1:74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1"/>
      <c r="L976" s="41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</row>
    <row r="977" spans="1:74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1"/>
      <c r="L977" s="41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</row>
    <row r="978" spans="1:74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1"/>
      <c r="L978" s="41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</row>
    <row r="979" spans="1:74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1"/>
      <c r="L979" s="41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</row>
    <row r="980" spans="1:74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1"/>
      <c r="L980" s="41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</row>
    <row r="981" spans="1:74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1"/>
      <c r="L981" s="41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</row>
    <row r="982" spans="1:74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1"/>
      <c r="L982" s="41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</row>
    <row r="983" spans="1:74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1"/>
      <c r="L983" s="41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</row>
    <row r="984" spans="1:7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1"/>
      <c r="L984" s="41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</row>
    <row r="985" spans="1:74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1"/>
      <c r="L985" s="41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</row>
    <row r="986" spans="1:74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1"/>
      <c r="L986" s="41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</row>
    <row r="987" spans="1:74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1"/>
      <c r="L987" s="41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</row>
    <row r="988" spans="1:74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1"/>
      <c r="L988" s="41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</row>
    <row r="989" spans="1:74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1"/>
      <c r="L989" s="41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</row>
    <row r="990" spans="1:74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1"/>
      <c r="L990" s="41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</row>
    <row r="991" spans="1:74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1"/>
      <c r="L991" s="41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</row>
    <row r="992" spans="1:74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1"/>
      <c r="L992" s="41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</row>
    <row r="993" spans="1:74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1"/>
      <c r="L993" s="41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</row>
    <row r="994" spans="1:7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1"/>
      <c r="L994" s="41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</row>
    <row r="995" spans="1:74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1"/>
      <c r="L995" s="41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</row>
    <row r="996" spans="1:74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1"/>
      <c r="L996" s="41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</row>
    <row r="997" spans="1:74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1"/>
      <c r="L997" s="41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</row>
    <row r="998" spans="1:74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1"/>
      <c r="L998" s="41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</row>
    <row r="999" spans="1:74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1"/>
      <c r="L999" s="41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</row>
    <row r="1000" spans="1:74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1"/>
      <c r="L1000" s="41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</row>
  </sheetData>
  <mergeCells count="155">
    <mergeCell ref="O5:O6"/>
    <mergeCell ref="P5:P6"/>
    <mergeCell ref="A1:K2"/>
    <mergeCell ref="A3:E4"/>
    <mergeCell ref="A5:B6"/>
    <mergeCell ref="C5:D6"/>
    <mergeCell ref="I5:J6"/>
    <mergeCell ref="F3:P4"/>
    <mergeCell ref="H169:H172"/>
    <mergeCell ref="H173:H176"/>
    <mergeCell ref="H177:H180"/>
    <mergeCell ref="H181:H184"/>
    <mergeCell ref="H185:H188"/>
    <mergeCell ref="H189:H192"/>
    <mergeCell ref="H193:H194"/>
    <mergeCell ref="H195:H196"/>
    <mergeCell ref="K5:K6"/>
    <mergeCell ref="H133:H136"/>
    <mergeCell ref="H137:H140"/>
    <mergeCell ref="H141:H144"/>
    <mergeCell ref="H145:H148"/>
    <mergeCell ref="H149:H152"/>
    <mergeCell ref="H153:H156"/>
    <mergeCell ref="H157:H160"/>
    <mergeCell ref="H161:H164"/>
    <mergeCell ref="H165:H168"/>
    <mergeCell ref="H99:H101"/>
    <mergeCell ref="H102:H104"/>
    <mergeCell ref="H105:H108"/>
    <mergeCell ref="H109:H112"/>
    <mergeCell ref="H113:H116"/>
    <mergeCell ref="H117:H120"/>
    <mergeCell ref="H121:H124"/>
    <mergeCell ref="H125:H128"/>
    <mergeCell ref="H129:H132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49:H50"/>
    <mergeCell ref="H51:H52"/>
    <mergeCell ref="H53:H54"/>
    <mergeCell ref="H55:H56"/>
    <mergeCell ref="H57:H59"/>
    <mergeCell ref="H60:H62"/>
    <mergeCell ref="H63:H65"/>
    <mergeCell ref="H66:H68"/>
    <mergeCell ref="H69:H71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G129:G136"/>
    <mergeCell ref="G137:G144"/>
    <mergeCell ref="G145:G152"/>
    <mergeCell ref="G153:G160"/>
    <mergeCell ref="G161:G168"/>
    <mergeCell ref="G169:G176"/>
    <mergeCell ref="G177:G184"/>
    <mergeCell ref="G185:G192"/>
    <mergeCell ref="G193:G196"/>
    <mergeCell ref="G87:G89"/>
    <mergeCell ref="G90:G92"/>
    <mergeCell ref="G93:G95"/>
    <mergeCell ref="G96:G98"/>
    <mergeCell ref="G99:G101"/>
    <mergeCell ref="G102:G104"/>
    <mergeCell ref="G105:G112"/>
    <mergeCell ref="G113:G120"/>
    <mergeCell ref="G121:G128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41:G42"/>
    <mergeCell ref="G43:G44"/>
    <mergeCell ref="G45:G46"/>
    <mergeCell ref="G47:G48"/>
    <mergeCell ref="G49:G50"/>
    <mergeCell ref="G51:G52"/>
    <mergeCell ref="G53:G54"/>
    <mergeCell ref="G55:G56"/>
    <mergeCell ref="G57:G59"/>
    <mergeCell ref="F87:F92"/>
    <mergeCell ref="F93:F98"/>
    <mergeCell ref="F99:F104"/>
    <mergeCell ref="F105:F128"/>
    <mergeCell ref="F129:F152"/>
    <mergeCell ref="F153:F176"/>
    <mergeCell ref="F177:F196"/>
    <mergeCell ref="G5:G6"/>
    <mergeCell ref="G7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F31:F38"/>
    <mergeCell ref="F39:F44"/>
    <mergeCell ref="F45:F48"/>
    <mergeCell ref="F49:F56"/>
    <mergeCell ref="F57:F62"/>
    <mergeCell ref="F63:F68"/>
    <mergeCell ref="F69:F74"/>
    <mergeCell ref="F75:F80"/>
    <mergeCell ref="F81:F8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H5:H6"/>
    <mergeCell ref="H7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L5:L6"/>
    <mergeCell ref="M5:M6"/>
    <mergeCell ref="N5:N6"/>
  </mergeCells>
  <phoneticPr fontId="19" type="noConversion"/>
  <conditionalFormatting sqref="P2">
    <cfRule type="cellIs" dxfId="5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58" priority="2">
      <formula>TEXT(MID(INDIRECT("J"&amp;ROW()-1),13,2)+1,"00")&lt;&gt;F7</formula>
    </cfRule>
    <cfRule type="cellIs" dxfId="57" priority="1" operator="notEqual">
      <formula>"01"</formula>
    </cfRule>
  </conditionalFormatting>
  <conditionalFormatting sqref="E7:E196">
    <cfRule type="cellIs" dxfId="56" priority="7" operator="greaterThan">
      <formula>1</formula>
    </cfRule>
    <cfRule type="expression" dxfId="55" priority="8">
      <formula>IF(_xlfn.CONCAT(Q7:BD7)="",MID(K7,17,2),MID((_xlfn.CONCAT(Q7:BD7)),3,2))&lt;&gt;MID(K7,17,2)</formula>
    </cfRule>
  </conditionalFormatting>
  <conditionalFormatting sqref="BF7:BF30">
    <cfRule type="cellIs" dxfId="54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6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4" name="Button 533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" name="Button 534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6" name="Button 535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7" name="Button 536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CL1000"/>
  <sheetViews>
    <sheetView zoomScale="70" zoomScaleNormal="70" workbookViewId="0">
      <selection sqref="A1:K2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6" customWidth="1"/>
    <col min="12" max="12" width="28" style="56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" customHeight="1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21" customHeight="1">
      <c r="A3" s="91"/>
      <c r="B3" s="92"/>
      <c r="C3" s="92"/>
      <c r="D3" s="92"/>
      <c r="E3" s="93"/>
      <c r="F3" s="105" t="str">
        <f ca="1">MID(CELL("filename",$F$3),FIND("]",CELL("filename",$F$3))+1,100)</f>
        <v>INV1102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20" customHeight="1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20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34.5" customHeight="1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INV1102-CBX01-Cir01-POS</v>
      </c>
      <c r="L7" s="28" t="str">
        <f ca="1">M7&amp;"-"&amp;N7&amp;"-NEG"</f>
        <v>INV1102-CBX01-Cir01-NEG</v>
      </c>
      <c r="M7" s="28" t="str">
        <f ca="1">$F$3</f>
        <v>INV1102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INV1102-CBX01-Cir02-POS</v>
      </c>
      <c r="L8" s="28" t="str">
        <f t="shared" ref="L8:L71" ca="1" si="6">M8&amp;"-"&amp;N8&amp;"-NEG"</f>
        <v>INV1102-CBX01-Cir02-NEG</v>
      </c>
      <c r="M8" s="28" t="str">
        <f t="shared" ref="M8:M71" ca="1" si="7">$F$3</f>
        <v>INV1102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4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5" customHeight="1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INV1102-CBX01-Cir03-POS</v>
      </c>
      <c r="L9" s="28" t="str">
        <f t="shared" ca="1" si="6"/>
        <v>INV1102-CBX01-Cir03-NEG</v>
      </c>
      <c r="M9" s="28" t="str">
        <f t="shared" ca="1" si="7"/>
        <v>INV1102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5" customHeight="1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INV1102-CBX01-Cir04-POS</v>
      </c>
      <c r="L10" s="28" t="str">
        <f t="shared" ca="1" si="6"/>
        <v>INV1102-CBX01-Cir04-NEG</v>
      </c>
      <c r="M10" s="28" t="str">
        <f t="shared" ca="1" si="7"/>
        <v>INV1102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6</v>
      </c>
      <c r="H11" s="119"/>
      <c r="I11" s="27" t="s">
        <v>88</v>
      </c>
      <c r="J11" s="49" t="s">
        <v>84</v>
      </c>
      <c r="K11" s="28" t="str">
        <f t="shared" ca="1" si="5"/>
        <v>INV1102-CBX01-Cir05-POS</v>
      </c>
      <c r="L11" s="28" t="str">
        <f t="shared" ca="1" si="6"/>
        <v>INV1102-CBX01-Cir05-NEG</v>
      </c>
      <c r="M11" s="28" t="str">
        <f t="shared" ca="1" si="7"/>
        <v>INV1102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91</v>
      </c>
      <c r="J12" s="49" t="s">
        <v>84</v>
      </c>
      <c r="K12" s="28" t="str">
        <f t="shared" ca="1" si="5"/>
        <v>INV1102-CBX01-Cir06-POS</v>
      </c>
      <c r="L12" s="28" t="str">
        <f t="shared" ca="1" si="6"/>
        <v>INV1102-CBX01-Cir06-NEG</v>
      </c>
      <c r="M12" s="28" t="str">
        <f t="shared" ca="1" si="7"/>
        <v>INV1102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5" customHeight="1">
      <c r="A13" s="5">
        <v>6</v>
      </c>
      <c r="B13" s="2">
        <f t="shared" si="3"/>
        <v>18</v>
      </c>
      <c r="E13" s="5">
        <f t="shared" si="4"/>
        <v>1</v>
      </c>
      <c r="F13" s="116"/>
      <c r="G13" s="119"/>
      <c r="H13" s="119"/>
      <c r="I13" s="27" t="s">
        <v>95</v>
      </c>
      <c r="J13" s="49" t="s">
        <v>84</v>
      </c>
      <c r="K13" s="28" t="str">
        <f t="shared" ca="1" si="5"/>
        <v>INV1102-CBX01-Cir07-POS</v>
      </c>
      <c r="L13" s="28" t="str">
        <f t="shared" ca="1" si="6"/>
        <v>INV1102-CBX01-Cir07-NEG</v>
      </c>
      <c r="M13" s="28" t="str">
        <f t="shared" ca="1" si="7"/>
        <v>INV1102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5" customHeight="1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6"/>
      <c r="G14" s="119"/>
      <c r="H14" s="119"/>
      <c r="I14" s="27" t="s">
        <v>100</v>
      </c>
      <c r="J14" s="49" t="s">
        <v>84</v>
      </c>
      <c r="K14" s="28" t="str">
        <f t="shared" ca="1" si="5"/>
        <v>INV1102-CBX01-Cir08-POS</v>
      </c>
      <c r="L14" s="28" t="str">
        <f t="shared" ca="1" si="6"/>
        <v>INV1102-CBX01-Cir08-NEG</v>
      </c>
      <c r="M14" s="28" t="str">
        <f t="shared" ca="1" si="7"/>
        <v>INV1102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5" customHeight="1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7" t="s">
        <v>139</v>
      </c>
      <c r="G15" s="118">
        <v>6</v>
      </c>
      <c r="H15" s="118"/>
      <c r="I15" s="27" t="s">
        <v>88</v>
      </c>
      <c r="J15" s="49" t="s">
        <v>84</v>
      </c>
      <c r="K15" s="50" t="str">
        <f t="shared" ca="1" si="5"/>
        <v>INV1102-CBX02-Cir01-POS</v>
      </c>
      <c r="L15" s="50" t="str">
        <f t="shared" ca="1" si="6"/>
        <v>INV1102-CBX02-Cir01-NEG</v>
      </c>
      <c r="M15" s="50" t="str">
        <f t="shared" ca="1" si="7"/>
        <v>INV1102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INV1102-CBX02-Cir02-POS</v>
      </c>
      <c r="L16" s="50" t="str">
        <f t="shared" ca="1" si="6"/>
        <v>INV1102-CBX02-Cir02-NEG</v>
      </c>
      <c r="M16" s="50" t="str">
        <f t="shared" ca="1" si="7"/>
        <v>INV1102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5" customHeight="1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95</v>
      </c>
      <c r="J17" s="49" t="s">
        <v>84</v>
      </c>
      <c r="K17" s="50" t="str">
        <f t="shared" ca="1" si="5"/>
        <v>INV1102-CBX02-Cir03-POS</v>
      </c>
      <c r="L17" s="50" t="str">
        <f t="shared" ca="1" si="6"/>
        <v>INV1102-CBX02-Cir03-NEG</v>
      </c>
      <c r="M17" s="50" t="str">
        <f t="shared" ca="1" si="7"/>
        <v>INV1102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100</v>
      </c>
      <c r="J18" s="49" t="s">
        <v>84</v>
      </c>
      <c r="K18" s="50" t="str">
        <f t="shared" ca="1" si="5"/>
        <v>INV1102-CBX02-Cir04-POS</v>
      </c>
      <c r="L18" s="50" t="str">
        <f t="shared" ca="1" si="6"/>
        <v>INV1102-CBX02-Cir04-NEG</v>
      </c>
      <c r="M18" s="50" t="str">
        <f t="shared" ca="1" si="7"/>
        <v>INV1102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5" customHeight="1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8"/>
      <c r="G19" s="118">
        <v>6</v>
      </c>
      <c r="H19" s="118"/>
      <c r="I19" s="27" t="s">
        <v>88</v>
      </c>
      <c r="J19" s="49" t="s">
        <v>84</v>
      </c>
      <c r="K19" s="50" t="str">
        <f t="shared" ca="1" si="5"/>
        <v>INV1102-CBX02-Cir05-POS</v>
      </c>
      <c r="L19" s="50" t="str">
        <f t="shared" ca="1" si="6"/>
        <v>INV1102-CBX02-Cir05-NEG</v>
      </c>
      <c r="M19" s="50" t="str">
        <f t="shared" ca="1" si="7"/>
        <v>INV1102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5" customHeight="1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118"/>
      <c r="H20" s="118"/>
      <c r="I20" s="27" t="s">
        <v>91</v>
      </c>
      <c r="J20" s="49" t="s">
        <v>84</v>
      </c>
      <c r="K20" s="50" t="str">
        <f t="shared" ca="1" si="5"/>
        <v>INV1102-CBX02-Cir06-POS</v>
      </c>
      <c r="L20" s="50" t="str">
        <f t="shared" ca="1" si="6"/>
        <v>INV1102-CBX02-Cir06-NEG</v>
      </c>
      <c r="M20" s="50" t="str">
        <f t="shared" ca="1" si="7"/>
        <v>INV1102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5" customHeight="1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118"/>
      <c r="H21" s="118"/>
      <c r="I21" s="27" t="s">
        <v>95</v>
      </c>
      <c r="J21" s="49" t="s">
        <v>84</v>
      </c>
      <c r="K21" s="50" t="str">
        <f t="shared" ca="1" si="5"/>
        <v>INV1102-CBX02-Cir07-POS</v>
      </c>
      <c r="L21" s="50" t="str">
        <f t="shared" ca="1" si="6"/>
        <v>INV1102-CBX02-Cir07-NEG</v>
      </c>
      <c r="M21" s="50" t="str">
        <f t="shared" ca="1" si="7"/>
        <v>INV1102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8"/>
      <c r="G22" s="118"/>
      <c r="H22" s="118"/>
      <c r="I22" s="27" t="s">
        <v>100</v>
      </c>
      <c r="J22" s="49" t="s">
        <v>84</v>
      </c>
      <c r="K22" s="50" t="str">
        <f t="shared" ca="1" si="5"/>
        <v>INV1102-CBX02-Cir08-POS</v>
      </c>
      <c r="L22" s="50" t="str">
        <f t="shared" ca="1" si="6"/>
        <v>INV1102-CBX02-Cir08-NEG</v>
      </c>
      <c r="M22" s="50" t="str">
        <f t="shared" ca="1" si="7"/>
        <v>INV1102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6" t="s">
        <v>141</v>
      </c>
      <c r="G23" s="119">
        <v>6</v>
      </c>
      <c r="H23" s="119"/>
      <c r="I23" s="27" t="s">
        <v>88</v>
      </c>
      <c r="J23" s="49" t="s">
        <v>84</v>
      </c>
      <c r="K23" s="28" t="str">
        <f t="shared" ca="1" si="5"/>
        <v>INV1102-CBX03-Cir01-POS</v>
      </c>
      <c r="L23" s="28" t="str">
        <f t="shared" ca="1" si="6"/>
        <v>INV1102-CBX03-Cir01-NEG</v>
      </c>
      <c r="M23" s="28" t="str">
        <f t="shared" ca="1" si="7"/>
        <v>INV1102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INV1102-CBX03-Cir02-POS</v>
      </c>
      <c r="L24" s="28" t="str">
        <f t="shared" ca="1" si="6"/>
        <v>INV1102-CBX03-Cir02-NEG</v>
      </c>
      <c r="M24" s="28" t="str">
        <f t="shared" ca="1" si="7"/>
        <v>INV1102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95</v>
      </c>
      <c r="J25" s="49" t="s">
        <v>84</v>
      </c>
      <c r="K25" s="28" t="str">
        <f t="shared" ca="1" si="5"/>
        <v>INV1102-CBX03-Cir03-POS</v>
      </c>
      <c r="L25" s="28" t="str">
        <f t="shared" ca="1" si="6"/>
        <v>INV1102-CBX03-Cir03-NEG</v>
      </c>
      <c r="M25" s="28" t="str">
        <f t="shared" ca="1" si="7"/>
        <v>INV1102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ref="BF25:BF30" si="11">B26-D35</f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100</v>
      </c>
      <c r="J26" s="49" t="s">
        <v>84</v>
      </c>
      <c r="K26" s="28" t="str">
        <f t="shared" ca="1" si="5"/>
        <v>INV1102-CBX03-Cir04-POS</v>
      </c>
      <c r="L26" s="28" t="str">
        <f t="shared" ca="1" si="6"/>
        <v>INV1102-CBX03-Cir04-NEG</v>
      </c>
      <c r="M26" s="28" t="str">
        <f t="shared" ca="1" si="7"/>
        <v>INV1102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119">
        <v>6</v>
      </c>
      <c r="H27" s="119"/>
      <c r="I27" s="27" t="s">
        <v>88</v>
      </c>
      <c r="J27" s="49" t="s">
        <v>84</v>
      </c>
      <c r="K27" s="28" t="str">
        <f t="shared" ca="1" si="5"/>
        <v>INV1102-CBX03-Cir05-POS</v>
      </c>
      <c r="L27" s="28" t="str">
        <f t="shared" ca="1" si="6"/>
        <v>INV1102-CBX03-Cir05-NEG</v>
      </c>
      <c r="M27" s="28" t="str">
        <f t="shared" ca="1" si="7"/>
        <v>INV1102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9"/>
      <c r="G28" s="119"/>
      <c r="H28" s="119"/>
      <c r="I28" s="27" t="s">
        <v>91</v>
      </c>
      <c r="J28" s="49" t="s">
        <v>84</v>
      </c>
      <c r="K28" s="28" t="str">
        <f t="shared" ca="1" si="5"/>
        <v>INV1102-CBX03-Cir06-POS</v>
      </c>
      <c r="L28" s="28" t="str">
        <f t="shared" ca="1" si="6"/>
        <v>INV1102-CBX03-Cir06-NEG</v>
      </c>
      <c r="M28" s="28" t="str">
        <f t="shared" ca="1" si="7"/>
        <v>INV1102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9"/>
      <c r="G29" s="119"/>
      <c r="H29" s="119"/>
      <c r="I29" s="27" t="s">
        <v>95</v>
      </c>
      <c r="J29" s="49" t="s">
        <v>84</v>
      </c>
      <c r="K29" s="28" t="str">
        <f t="shared" ca="1" si="5"/>
        <v>INV1102-CBX03-Cir07-POS</v>
      </c>
      <c r="L29" s="28" t="str">
        <f t="shared" ca="1" si="6"/>
        <v>INV1102-CBX03-Cir07-NEG</v>
      </c>
      <c r="M29" s="28" t="str">
        <f t="shared" ca="1" si="7"/>
        <v>INV1102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9"/>
      <c r="G30" s="119"/>
      <c r="H30" s="119"/>
      <c r="I30" s="27" t="s">
        <v>100</v>
      </c>
      <c r="J30" s="49" t="s">
        <v>84</v>
      </c>
      <c r="K30" s="28" t="str">
        <f t="shared" ca="1" si="5"/>
        <v>INV1102-CBX03-Cir08-POS</v>
      </c>
      <c r="L30" s="28" t="str">
        <f t="shared" ca="1" si="6"/>
        <v>INV1102-CBX03-Cir08-NEG</v>
      </c>
      <c r="M30" s="28" t="str">
        <f t="shared" ca="1" si="7"/>
        <v>INV1102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7" t="s">
        <v>142</v>
      </c>
      <c r="G31" s="118">
        <v>6</v>
      </c>
      <c r="H31" s="118"/>
      <c r="I31" s="27" t="s">
        <v>88</v>
      </c>
      <c r="J31" s="49" t="s">
        <v>84</v>
      </c>
      <c r="K31" s="50" t="str">
        <f t="shared" ca="1" si="5"/>
        <v>INV1102-CBX04-Cir01-POS</v>
      </c>
      <c r="L31" s="50" t="str">
        <f t="shared" ca="1" si="6"/>
        <v>INV1102-CBX04-Cir01-NEG</v>
      </c>
      <c r="M31" s="50" t="str">
        <f t="shared" ca="1" si="7"/>
        <v>INV1102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INV1102-CBX04-Cir02-POS</v>
      </c>
      <c r="L32" s="50" t="str">
        <f t="shared" ca="1" si="6"/>
        <v>INV1102-CBX04-Cir02-NEG</v>
      </c>
      <c r="M32" s="50" t="str">
        <f t="shared" ca="1" si="7"/>
        <v>INV1102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95</v>
      </c>
      <c r="J33" s="49" t="s">
        <v>84</v>
      </c>
      <c r="K33" s="50" t="str">
        <f t="shared" ca="1" si="5"/>
        <v>INV1102-CBX04-Cir03-POS</v>
      </c>
      <c r="L33" s="50" t="str">
        <f t="shared" ca="1" si="6"/>
        <v>INV1102-CBX04-Cir03-NEG</v>
      </c>
      <c r="M33" s="50" t="str">
        <f t="shared" ca="1" si="7"/>
        <v>INV1102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100</v>
      </c>
      <c r="J34" s="49" t="s">
        <v>84</v>
      </c>
      <c r="K34" s="50" t="str">
        <f t="shared" ca="1" si="5"/>
        <v>INV1102-CBX04-Cir04-POS</v>
      </c>
      <c r="L34" s="50" t="str">
        <f t="shared" ca="1" si="6"/>
        <v>INV1102-CBX04-Cir04-NEG</v>
      </c>
      <c r="M34" s="50" t="str">
        <f t="shared" ca="1" si="7"/>
        <v>INV1102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118">
        <v>6</v>
      </c>
      <c r="H35" s="118"/>
      <c r="I35" s="27" t="s">
        <v>88</v>
      </c>
      <c r="J35" s="49" t="s">
        <v>84</v>
      </c>
      <c r="K35" s="50" t="str">
        <f t="shared" ca="1" si="5"/>
        <v>INV1102-CBX04-Cir05-POS</v>
      </c>
      <c r="L35" s="50" t="str">
        <f t="shared" ca="1" si="6"/>
        <v>INV1102-CBX04-Cir05-NEG</v>
      </c>
      <c r="M35" s="50" t="str">
        <f t="shared" ca="1" si="7"/>
        <v>INV1102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118"/>
      <c r="H36" s="118"/>
      <c r="I36" s="27" t="s">
        <v>91</v>
      </c>
      <c r="J36" s="49" t="s">
        <v>84</v>
      </c>
      <c r="K36" s="50" t="str">
        <f t="shared" ca="1" si="5"/>
        <v>INV1102-CBX04-Cir06-POS</v>
      </c>
      <c r="L36" s="50" t="str">
        <f t="shared" ca="1" si="6"/>
        <v>INV1102-CBX04-Cir06-NEG</v>
      </c>
      <c r="M36" s="50" t="str">
        <f t="shared" ca="1" si="7"/>
        <v>INV1102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8"/>
      <c r="G37" s="118"/>
      <c r="H37" s="118"/>
      <c r="I37" s="27" t="s">
        <v>95</v>
      </c>
      <c r="J37" s="49" t="s">
        <v>84</v>
      </c>
      <c r="K37" s="50" t="str">
        <f t="shared" ca="1" si="5"/>
        <v>INV1102-CBX04-Cir07-POS</v>
      </c>
      <c r="L37" s="50" t="str">
        <f t="shared" ca="1" si="6"/>
        <v>INV1102-CBX04-Cir07-NEG</v>
      </c>
      <c r="M37" s="50" t="str">
        <f t="shared" ca="1" si="7"/>
        <v>INV1102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8"/>
      <c r="G38" s="118"/>
      <c r="H38" s="118"/>
      <c r="I38" s="27" t="s">
        <v>100</v>
      </c>
      <c r="J38" s="49" t="s">
        <v>84</v>
      </c>
      <c r="K38" s="50" t="str">
        <f t="shared" ca="1" si="5"/>
        <v>INV1102-CBX04-Cir08-POS</v>
      </c>
      <c r="L38" s="50" t="str">
        <f t="shared" ca="1" si="6"/>
        <v>INV1102-CBX04-Cir08-NEG</v>
      </c>
      <c r="M38" s="50" t="str">
        <f t="shared" ca="1" si="7"/>
        <v>INV1102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6" t="s">
        <v>143</v>
      </c>
      <c r="G39" s="119">
        <v>6</v>
      </c>
      <c r="H39" s="119"/>
      <c r="I39" s="27" t="s">
        <v>88</v>
      </c>
      <c r="J39" s="49" t="s">
        <v>84</v>
      </c>
      <c r="K39" s="28" t="str">
        <f t="shared" ca="1" si="5"/>
        <v>INV1102-CBX05-Cir01-POS</v>
      </c>
      <c r="L39" s="28" t="str">
        <f t="shared" ca="1" si="6"/>
        <v>INV1102-CBX05-Cir01-NEG</v>
      </c>
      <c r="M39" s="28" t="str">
        <f t="shared" ca="1" si="7"/>
        <v>INV1102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INV1102-CBX05-Cir02-POS</v>
      </c>
      <c r="L40" s="28" t="str">
        <f t="shared" ca="1" si="6"/>
        <v>INV1102-CBX05-Cir02-NEG</v>
      </c>
      <c r="M40" s="28" t="str">
        <f t="shared" ca="1" si="7"/>
        <v>INV1102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95</v>
      </c>
      <c r="J41" s="49" t="s">
        <v>84</v>
      </c>
      <c r="K41" s="28" t="str">
        <f t="shared" ca="1" si="5"/>
        <v>INV1102-CBX05-Cir03-POS</v>
      </c>
      <c r="L41" s="28" t="str">
        <f t="shared" ca="1" si="6"/>
        <v>INV1102-CBX05-Cir03-NEG</v>
      </c>
      <c r="M41" s="28" t="str">
        <f t="shared" ca="1" si="7"/>
        <v>INV1102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100</v>
      </c>
      <c r="J42" s="49" t="s">
        <v>84</v>
      </c>
      <c r="K42" s="28" t="str">
        <f t="shared" ca="1" si="5"/>
        <v>INV1102-CBX05-Cir04-POS</v>
      </c>
      <c r="L42" s="28" t="str">
        <f t="shared" ca="1" si="6"/>
        <v>INV1102-CBX05-Cir04-NEG</v>
      </c>
      <c r="M42" s="28" t="str">
        <f t="shared" ca="1" si="7"/>
        <v>INV1102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119">
        <v>6</v>
      </c>
      <c r="H43" s="119"/>
      <c r="I43" s="27" t="s">
        <v>88</v>
      </c>
      <c r="J43" s="49" t="s">
        <v>84</v>
      </c>
      <c r="K43" s="28" t="str">
        <f t="shared" ca="1" si="5"/>
        <v>INV1102-CBX05-Cir05-POS</v>
      </c>
      <c r="L43" s="28" t="str">
        <f t="shared" ca="1" si="6"/>
        <v>INV1102-CBX05-Cir05-NEG</v>
      </c>
      <c r="M43" s="28" t="str">
        <f t="shared" ca="1" si="7"/>
        <v>INV1102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119"/>
      <c r="H44" s="119"/>
      <c r="I44" s="27" t="s">
        <v>91</v>
      </c>
      <c r="J44" s="49" t="s">
        <v>84</v>
      </c>
      <c r="K44" s="28" t="str">
        <f t="shared" ca="1" si="5"/>
        <v>INV1102-CBX05-Cir06-POS</v>
      </c>
      <c r="L44" s="28" t="str">
        <f t="shared" ca="1" si="6"/>
        <v>INV1102-CBX05-Cir06-NEG</v>
      </c>
      <c r="M44" s="28" t="str">
        <f t="shared" ca="1" si="7"/>
        <v>INV1102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9"/>
      <c r="G45" s="119"/>
      <c r="H45" s="119"/>
      <c r="I45" s="27" t="s">
        <v>95</v>
      </c>
      <c r="J45" s="49" t="s">
        <v>84</v>
      </c>
      <c r="K45" s="28" t="str">
        <f t="shared" ca="1" si="5"/>
        <v>INV1102-CBX05-Cir07-POS</v>
      </c>
      <c r="L45" s="28" t="str">
        <f t="shared" ca="1" si="6"/>
        <v>INV1102-CBX05-Cir07-NEG</v>
      </c>
      <c r="M45" s="28" t="str">
        <f t="shared" ca="1" si="7"/>
        <v>INV1102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9"/>
      <c r="G46" s="119"/>
      <c r="H46" s="119"/>
      <c r="I46" s="27" t="s">
        <v>100</v>
      </c>
      <c r="J46" s="49" t="s">
        <v>84</v>
      </c>
      <c r="K46" s="28" t="str">
        <f t="shared" ca="1" si="5"/>
        <v>INV1102-CBX05-Cir08-POS</v>
      </c>
      <c r="L46" s="28" t="str">
        <f t="shared" ca="1" si="6"/>
        <v>INV1102-CBX05-Cir08-NEG</v>
      </c>
      <c r="M46" s="28" t="str">
        <f t="shared" ca="1" si="7"/>
        <v>INV1102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7" t="s">
        <v>144</v>
      </c>
      <c r="G47" s="118">
        <v>6</v>
      </c>
      <c r="H47" s="118"/>
      <c r="I47" s="27" t="s">
        <v>88</v>
      </c>
      <c r="J47" s="49" t="s">
        <v>84</v>
      </c>
      <c r="K47" s="50" t="str">
        <f t="shared" ca="1" si="5"/>
        <v>INV1102-CBX06-Cir01-POS</v>
      </c>
      <c r="L47" s="50" t="str">
        <f t="shared" ca="1" si="6"/>
        <v>INV1102-CBX06-Cir01-NEG</v>
      </c>
      <c r="M47" s="50" t="str">
        <f t="shared" ca="1" si="7"/>
        <v>INV1102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INV1102-CBX06-Cir02-POS</v>
      </c>
      <c r="L48" s="50" t="str">
        <f t="shared" ca="1" si="6"/>
        <v>INV1102-CBX06-Cir02-NEG</v>
      </c>
      <c r="M48" s="50" t="str">
        <f t="shared" ca="1" si="7"/>
        <v>INV1102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95</v>
      </c>
      <c r="J49" s="49" t="s">
        <v>84</v>
      </c>
      <c r="K49" s="50" t="str">
        <f t="shared" ca="1" si="5"/>
        <v>INV1102-CBX06-Cir03-POS</v>
      </c>
      <c r="L49" s="50" t="str">
        <f t="shared" ca="1" si="6"/>
        <v>INV1102-CBX06-Cir03-NEG</v>
      </c>
      <c r="M49" s="50" t="str">
        <f t="shared" ca="1" si="7"/>
        <v>INV1102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8"/>
      <c r="G50" s="118"/>
      <c r="H50" s="118"/>
      <c r="I50" s="27" t="s">
        <v>100</v>
      </c>
      <c r="J50" s="49" t="s">
        <v>84</v>
      </c>
      <c r="K50" s="50" t="str">
        <f t="shared" ca="1" si="5"/>
        <v>INV1102-CBX06-Cir04-POS</v>
      </c>
      <c r="L50" s="50" t="str">
        <f t="shared" ca="1" si="6"/>
        <v>INV1102-CBX06-Cir04-NEG</v>
      </c>
      <c r="M50" s="50" t="str">
        <f t="shared" ca="1" si="7"/>
        <v>INV1102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8"/>
      <c r="G51" s="118">
        <v>6</v>
      </c>
      <c r="H51" s="118"/>
      <c r="I51" s="27" t="s">
        <v>88</v>
      </c>
      <c r="J51" s="49" t="s">
        <v>84</v>
      </c>
      <c r="K51" s="50" t="str">
        <f t="shared" ca="1" si="5"/>
        <v>INV1102-CBX06-Cir05-POS</v>
      </c>
      <c r="L51" s="50" t="str">
        <f t="shared" ca="1" si="6"/>
        <v>INV1102-CBX06-Cir05-NEG</v>
      </c>
      <c r="M51" s="50" t="str">
        <f t="shared" ca="1" si="7"/>
        <v>INV1102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8"/>
      <c r="G52" s="118"/>
      <c r="H52" s="118"/>
      <c r="I52" s="27" t="s">
        <v>91</v>
      </c>
      <c r="J52" s="49" t="s">
        <v>84</v>
      </c>
      <c r="K52" s="50" t="str">
        <f t="shared" ca="1" si="5"/>
        <v>INV1102-CBX06-Cir06-POS</v>
      </c>
      <c r="L52" s="50" t="str">
        <f t="shared" ca="1" si="6"/>
        <v>INV1102-CBX06-Cir06-NEG</v>
      </c>
      <c r="M52" s="50" t="str">
        <f t="shared" ca="1" si="7"/>
        <v>INV1102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8"/>
      <c r="G53" s="118"/>
      <c r="H53" s="118"/>
      <c r="I53" s="27" t="s">
        <v>95</v>
      </c>
      <c r="J53" s="49" t="s">
        <v>84</v>
      </c>
      <c r="K53" s="50" t="str">
        <f t="shared" ca="1" si="5"/>
        <v>INV1102-CBX06-Cir07-POS</v>
      </c>
      <c r="L53" s="50" t="str">
        <f t="shared" ca="1" si="6"/>
        <v>INV1102-CBX06-Cir07-NEG</v>
      </c>
      <c r="M53" s="50" t="str">
        <f t="shared" ca="1" si="7"/>
        <v>INV1102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8"/>
      <c r="G54" s="118"/>
      <c r="H54" s="118"/>
      <c r="I54" s="27" t="s">
        <v>100</v>
      </c>
      <c r="J54" s="49" t="s">
        <v>84</v>
      </c>
      <c r="K54" s="50" t="str">
        <f t="shared" ca="1" si="5"/>
        <v>INV1102-CBX06-Cir08-POS</v>
      </c>
      <c r="L54" s="50" t="str">
        <f t="shared" ca="1" si="6"/>
        <v>INV1102-CBX06-Cir08-NEG</v>
      </c>
      <c r="M54" s="50" t="str">
        <f t="shared" ca="1" si="7"/>
        <v>INV1102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6" t="s">
        <v>145</v>
      </c>
      <c r="G55" s="119">
        <v>6</v>
      </c>
      <c r="H55" s="119"/>
      <c r="I55" s="27" t="s">
        <v>88</v>
      </c>
      <c r="J55" s="49" t="s">
        <v>84</v>
      </c>
      <c r="K55" s="28" t="str">
        <f t="shared" ca="1" si="5"/>
        <v>INV1102-CBX07-Cir01-POS</v>
      </c>
      <c r="L55" s="28" t="str">
        <f t="shared" ca="1" si="6"/>
        <v>INV1102-CBX07-Cir01-NEG</v>
      </c>
      <c r="M55" s="28" t="str">
        <f t="shared" ca="1" si="7"/>
        <v>INV1102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9"/>
      <c r="G56" s="119"/>
      <c r="H56" s="119"/>
      <c r="I56" s="27" t="s">
        <v>91</v>
      </c>
      <c r="J56" s="49" t="s">
        <v>84</v>
      </c>
      <c r="K56" s="28" t="str">
        <f t="shared" ca="1" si="5"/>
        <v>INV1102-CBX07-Cir02-POS</v>
      </c>
      <c r="L56" s="28" t="str">
        <f t="shared" ca="1" si="6"/>
        <v>INV1102-CBX07-Cir02-NEG</v>
      </c>
      <c r="M56" s="28" t="str">
        <f t="shared" ca="1" si="7"/>
        <v>INV1102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9"/>
      <c r="G57" s="119"/>
      <c r="H57" s="119"/>
      <c r="I57" s="27" t="s">
        <v>95</v>
      </c>
      <c r="J57" s="49" t="s">
        <v>84</v>
      </c>
      <c r="K57" s="28" t="str">
        <f t="shared" ca="1" si="5"/>
        <v>INV1102-CBX07-Cir03-POS</v>
      </c>
      <c r="L57" s="28" t="str">
        <f t="shared" ca="1" si="6"/>
        <v>INV1102-CBX07-Cir03-NEG</v>
      </c>
      <c r="M57" s="28" t="str">
        <f t="shared" ca="1" si="7"/>
        <v>INV1102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9"/>
      <c r="G58" s="119"/>
      <c r="H58" s="119"/>
      <c r="I58" s="27" t="s">
        <v>100</v>
      </c>
      <c r="J58" s="49" t="s">
        <v>84</v>
      </c>
      <c r="K58" s="28" t="str">
        <f t="shared" ca="1" si="5"/>
        <v>INV1102-CBX07-Cir04-POS</v>
      </c>
      <c r="L58" s="28" t="str">
        <f t="shared" ca="1" si="6"/>
        <v>INV1102-CBX07-Cir04-NEG</v>
      </c>
      <c r="M58" s="28" t="str">
        <f t="shared" ca="1" si="7"/>
        <v>INV1102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9"/>
      <c r="G59" s="119">
        <v>6</v>
      </c>
      <c r="H59" s="119"/>
      <c r="I59" s="27" t="s">
        <v>88</v>
      </c>
      <c r="J59" s="49" t="s">
        <v>84</v>
      </c>
      <c r="K59" s="28" t="str">
        <f t="shared" ca="1" si="5"/>
        <v>INV1102-CBX07-Cir05-POS</v>
      </c>
      <c r="L59" s="28" t="str">
        <f t="shared" ca="1" si="6"/>
        <v>INV1102-CBX07-Cir05-NEG</v>
      </c>
      <c r="M59" s="28" t="str">
        <f t="shared" ca="1" si="7"/>
        <v>INV1102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9"/>
      <c r="G60" s="119"/>
      <c r="H60" s="119"/>
      <c r="I60" s="27" t="s">
        <v>91</v>
      </c>
      <c r="J60" s="49" t="s">
        <v>84</v>
      </c>
      <c r="K60" s="28" t="str">
        <f t="shared" ca="1" si="5"/>
        <v>INV1102-CBX07-Cir06-POS</v>
      </c>
      <c r="L60" s="28" t="str">
        <f t="shared" ca="1" si="6"/>
        <v>INV1102-CBX07-Cir06-NEG</v>
      </c>
      <c r="M60" s="28" t="str">
        <f t="shared" ca="1" si="7"/>
        <v>INV1102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9"/>
      <c r="G61" s="119"/>
      <c r="H61" s="119"/>
      <c r="I61" s="27" t="s">
        <v>95</v>
      </c>
      <c r="J61" s="49" t="s">
        <v>84</v>
      </c>
      <c r="K61" s="28" t="str">
        <f t="shared" ca="1" si="5"/>
        <v>INV1102-CBX07-Cir07-POS</v>
      </c>
      <c r="L61" s="28" t="str">
        <f t="shared" ca="1" si="6"/>
        <v>INV1102-CBX07-Cir07-NEG</v>
      </c>
      <c r="M61" s="28" t="str">
        <f t="shared" ca="1" si="7"/>
        <v>INV1102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9"/>
      <c r="G62" s="119"/>
      <c r="H62" s="119"/>
      <c r="I62" s="27" t="s">
        <v>100</v>
      </c>
      <c r="J62" s="49" t="s">
        <v>84</v>
      </c>
      <c r="K62" s="28" t="str">
        <f t="shared" ca="1" si="5"/>
        <v>INV1102-CBX07-Cir08-POS</v>
      </c>
      <c r="L62" s="28" t="str">
        <f t="shared" ca="1" si="6"/>
        <v>INV1102-CBX07-Cir08-NEG</v>
      </c>
      <c r="M62" s="28" t="str">
        <f t="shared" ca="1" si="7"/>
        <v>INV1102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7" t="s">
        <v>146</v>
      </c>
      <c r="G63" s="118">
        <v>6</v>
      </c>
      <c r="H63" s="118"/>
      <c r="I63" s="27" t="s">
        <v>88</v>
      </c>
      <c r="J63" s="49" t="s">
        <v>84</v>
      </c>
      <c r="K63" s="50" t="str">
        <f t="shared" ca="1" si="5"/>
        <v>INV1102-CBX08-Cir01-POS</v>
      </c>
      <c r="L63" s="50" t="str">
        <f t="shared" ca="1" si="6"/>
        <v>INV1102-CBX08-Cir01-NEG</v>
      </c>
      <c r="M63" s="50" t="str">
        <f t="shared" ca="1" si="7"/>
        <v>INV1102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8"/>
      <c r="G64" s="118"/>
      <c r="H64" s="118"/>
      <c r="I64" s="27" t="s">
        <v>91</v>
      </c>
      <c r="J64" s="49" t="s">
        <v>84</v>
      </c>
      <c r="K64" s="50" t="str">
        <f t="shared" ca="1" si="5"/>
        <v>INV1102-CBX08-Cir02-POS</v>
      </c>
      <c r="L64" s="50" t="str">
        <f t="shared" ca="1" si="6"/>
        <v>INV1102-CBX08-Cir02-NEG</v>
      </c>
      <c r="M64" s="50" t="str">
        <f t="shared" ca="1" si="7"/>
        <v>INV1102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8"/>
      <c r="G65" s="118"/>
      <c r="H65" s="118"/>
      <c r="I65" s="27" t="s">
        <v>95</v>
      </c>
      <c r="J65" s="49" t="s">
        <v>84</v>
      </c>
      <c r="K65" s="50" t="str">
        <f t="shared" ca="1" si="5"/>
        <v>INV1102-CBX08-Cir03-POS</v>
      </c>
      <c r="L65" s="50" t="str">
        <f t="shared" ca="1" si="6"/>
        <v>INV1102-CBX08-Cir03-NEG</v>
      </c>
      <c r="M65" s="50" t="str">
        <f t="shared" ca="1" si="7"/>
        <v>INV1102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8"/>
      <c r="G66" s="118"/>
      <c r="H66" s="118"/>
      <c r="I66" s="27" t="s">
        <v>100</v>
      </c>
      <c r="J66" s="49" t="s">
        <v>84</v>
      </c>
      <c r="K66" s="50" t="str">
        <f t="shared" ca="1" si="5"/>
        <v>INV1102-CBX08-Cir04-POS</v>
      </c>
      <c r="L66" s="50" t="str">
        <f t="shared" ca="1" si="6"/>
        <v>INV1102-CBX08-Cir04-NEG</v>
      </c>
      <c r="M66" s="50" t="str">
        <f t="shared" ca="1" si="7"/>
        <v>INV1102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8"/>
      <c r="G67" s="118">
        <v>6</v>
      </c>
      <c r="H67" s="118"/>
      <c r="I67" s="27" t="s">
        <v>88</v>
      </c>
      <c r="J67" s="49" t="s">
        <v>84</v>
      </c>
      <c r="K67" s="50" t="str">
        <f t="shared" ca="1" si="5"/>
        <v>INV1102-CBX08-Cir05-POS</v>
      </c>
      <c r="L67" s="50" t="str">
        <f t="shared" ca="1" si="6"/>
        <v>INV1102-CBX08-Cir05-NEG</v>
      </c>
      <c r="M67" s="50" t="str">
        <f t="shared" ca="1" si="7"/>
        <v>INV1102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8"/>
      <c r="G68" s="118"/>
      <c r="H68" s="118"/>
      <c r="I68" s="27" t="s">
        <v>91</v>
      </c>
      <c r="J68" s="49" t="s">
        <v>84</v>
      </c>
      <c r="K68" s="50" t="str">
        <f t="shared" ca="1" si="5"/>
        <v>INV1102-CBX08-Cir06-POS</v>
      </c>
      <c r="L68" s="50" t="str">
        <f t="shared" ca="1" si="6"/>
        <v>INV1102-CBX08-Cir06-NEG</v>
      </c>
      <c r="M68" s="50" t="str">
        <f t="shared" ca="1" si="7"/>
        <v>INV1102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8"/>
      <c r="G69" s="118"/>
      <c r="H69" s="118"/>
      <c r="I69" s="27" t="s">
        <v>95</v>
      </c>
      <c r="J69" s="49" t="s">
        <v>84</v>
      </c>
      <c r="K69" s="50" t="str">
        <f t="shared" ca="1" si="5"/>
        <v>INV1102-CBX08-Cir07-POS</v>
      </c>
      <c r="L69" s="50" t="str">
        <f t="shared" ca="1" si="6"/>
        <v>INV1102-CBX08-Cir07-NEG</v>
      </c>
      <c r="M69" s="50" t="str">
        <f t="shared" ca="1" si="7"/>
        <v>INV1102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8"/>
      <c r="G70" s="118"/>
      <c r="H70" s="118"/>
      <c r="I70" s="27" t="s">
        <v>100</v>
      </c>
      <c r="J70" s="49" t="s">
        <v>84</v>
      </c>
      <c r="K70" s="50" t="str">
        <f t="shared" ca="1" si="5"/>
        <v>INV1102-CBX08-Cir08-POS</v>
      </c>
      <c r="L70" s="50" t="str">
        <f t="shared" ca="1" si="6"/>
        <v>INV1102-CBX08-Cir08-NEG</v>
      </c>
      <c r="M70" s="50" t="str">
        <f t="shared" ca="1" si="7"/>
        <v>INV1102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6" t="s">
        <v>149</v>
      </c>
      <c r="G71" s="119">
        <v>6</v>
      </c>
      <c r="H71" s="119"/>
      <c r="I71" s="27" t="s">
        <v>88</v>
      </c>
      <c r="J71" s="49" t="s">
        <v>84</v>
      </c>
      <c r="K71" s="28" t="str">
        <f t="shared" ca="1" si="5"/>
        <v>INV1102-CBX09-Cir01-POS</v>
      </c>
      <c r="L71" s="28" t="str">
        <f t="shared" ca="1" si="6"/>
        <v>INV1102-CBX09-Cir01-NEG</v>
      </c>
      <c r="M71" s="28" t="str">
        <f t="shared" ca="1" si="7"/>
        <v>INV1102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1</v>
      </c>
      <c r="Q71" s="28" t="s">
        <v>131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2">COUNTA(Q72:BD72)</f>
        <v>1</v>
      </c>
      <c r="F72" s="119"/>
      <c r="G72" s="119"/>
      <c r="H72" s="119"/>
      <c r="I72" s="27" t="s">
        <v>91</v>
      </c>
      <c r="J72" s="49" t="s">
        <v>84</v>
      </c>
      <c r="K72" s="28" t="str">
        <f t="shared" ref="K72:K132" ca="1" si="13">M72&amp;"-"&amp;N72&amp;"-POS"</f>
        <v>INV1102-CBX09-Cir02-POS</v>
      </c>
      <c r="L72" s="28" t="str">
        <f t="shared" ref="L72:L132" ca="1" si="14">M72&amp;"-"&amp;N72&amp;"-NEG"</f>
        <v>INV1102-CBX09-Cir02-NEG</v>
      </c>
      <c r="M72" s="28" t="str">
        <f t="shared" ref="M72:M132" ca="1" si="15">$F$3</f>
        <v>INV1102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2" ca="1" si="16">MID(N72,7,10)</f>
        <v>Cir02</v>
      </c>
      <c r="P72" s="28">
        <v>2</v>
      </c>
      <c r="Q72" s="28"/>
      <c r="R72" s="28" t="s">
        <v>132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9"/>
      <c r="G73" s="119"/>
      <c r="H73" s="119"/>
      <c r="I73" s="27" t="s">
        <v>95</v>
      </c>
      <c r="J73" s="49" t="s">
        <v>84</v>
      </c>
      <c r="K73" s="28" t="str">
        <f t="shared" ca="1" si="13"/>
        <v>INV1102-CBX09-Cir03-POS</v>
      </c>
      <c r="L73" s="28" t="str">
        <f t="shared" ca="1" si="14"/>
        <v>INV1102-CBX09-Cir03-NEG</v>
      </c>
      <c r="M73" s="28" t="str">
        <f t="shared" ca="1" si="15"/>
        <v>INV1102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6"/>
        <v>Cir03</v>
      </c>
      <c r="P73" s="28">
        <v>3</v>
      </c>
      <c r="Q73" s="28"/>
      <c r="R73" s="28"/>
      <c r="S73" s="28" t="s">
        <v>133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9"/>
      <c r="G74" s="119"/>
      <c r="H74" s="119"/>
      <c r="I74" s="27" t="s">
        <v>100</v>
      </c>
      <c r="J74" s="49" t="s">
        <v>84</v>
      </c>
      <c r="K74" s="28" t="str">
        <f t="shared" ca="1" si="13"/>
        <v>INV1102-CBX09-Cir04-POS</v>
      </c>
      <c r="L74" s="28" t="str">
        <f t="shared" ca="1" si="14"/>
        <v>INV1102-CBX09-Cir04-NEG</v>
      </c>
      <c r="M74" s="28" t="str">
        <f t="shared" ca="1" si="15"/>
        <v>INV1102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6"/>
        <v>Cir04</v>
      </c>
      <c r="P74" s="28">
        <v>4</v>
      </c>
      <c r="Q74" s="28"/>
      <c r="R74" s="28"/>
      <c r="S74" s="28"/>
      <c r="T74" s="28" t="s">
        <v>134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9"/>
      <c r="G75" s="119">
        <v>6</v>
      </c>
      <c r="H75" s="119"/>
      <c r="I75" s="27" t="s">
        <v>88</v>
      </c>
      <c r="J75" s="49" t="s">
        <v>84</v>
      </c>
      <c r="K75" s="28" t="str">
        <f t="shared" ca="1" si="13"/>
        <v>INV1102-CBX09-Cir05-POS</v>
      </c>
      <c r="L75" s="28" t="str">
        <f t="shared" ca="1" si="14"/>
        <v>INV1102-CBX09-Cir05-NEG</v>
      </c>
      <c r="M75" s="28" t="str">
        <f t="shared" ca="1" si="15"/>
        <v>INV1102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6"/>
        <v>Cir05</v>
      </c>
      <c r="P75" s="28">
        <v>1</v>
      </c>
      <c r="Q75" s="28" t="s">
        <v>135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9"/>
      <c r="G76" s="119"/>
      <c r="H76" s="119"/>
      <c r="I76" s="27" t="s">
        <v>91</v>
      </c>
      <c r="J76" s="49" t="s">
        <v>84</v>
      </c>
      <c r="K76" s="28" t="str">
        <f t="shared" ca="1" si="13"/>
        <v>INV1102-CBX09-Cir06-POS</v>
      </c>
      <c r="L76" s="28" t="str">
        <f t="shared" ca="1" si="14"/>
        <v>INV1102-CBX09-Cir06-NEG</v>
      </c>
      <c r="M76" s="28" t="str">
        <f t="shared" ca="1" si="15"/>
        <v>INV1102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6"/>
        <v>Cir06</v>
      </c>
      <c r="P76" s="28">
        <v>2</v>
      </c>
      <c r="Q76" s="28"/>
      <c r="R76" s="28" t="s">
        <v>136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9"/>
      <c r="G77" s="119"/>
      <c r="H77" s="119"/>
      <c r="I77" s="27" t="s">
        <v>95</v>
      </c>
      <c r="J77" s="49" t="s">
        <v>84</v>
      </c>
      <c r="K77" s="28" t="str">
        <f t="shared" ca="1" si="13"/>
        <v>INV1102-CBX09-Cir07-POS</v>
      </c>
      <c r="L77" s="28" t="str">
        <f t="shared" ca="1" si="14"/>
        <v>INV1102-CBX09-Cir07-NEG</v>
      </c>
      <c r="M77" s="28" t="str">
        <f t="shared" ca="1" si="15"/>
        <v>INV1102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6"/>
        <v>Cir07</v>
      </c>
      <c r="P77" s="28">
        <v>3</v>
      </c>
      <c r="Q77" s="28"/>
      <c r="R77" s="28"/>
      <c r="S77" s="28" t="s">
        <v>185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9"/>
      <c r="G78" s="119"/>
      <c r="H78" s="119"/>
      <c r="I78" s="27" t="s">
        <v>100</v>
      </c>
      <c r="J78" s="49" t="s">
        <v>84</v>
      </c>
      <c r="K78" s="28" t="str">
        <f t="shared" ca="1" si="13"/>
        <v>INV1102-CBX09-Cir08-POS</v>
      </c>
      <c r="L78" s="28" t="str">
        <f t="shared" ca="1" si="14"/>
        <v>INV1102-CBX09-Cir08-NEG</v>
      </c>
      <c r="M78" s="28" t="str">
        <f t="shared" ca="1" si="15"/>
        <v>INV1102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6"/>
        <v>Cir08</v>
      </c>
      <c r="P78" s="28">
        <v>4</v>
      </c>
      <c r="Q78" s="28"/>
      <c r="R78" s="28"/>
      <c r="S78" s="28"/>
      <c r="T78" s="28" t="s">
        <v>138</v>
      </c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7" t="s">
        <v>150</v>
      </c>
      <c r="G79" s="118">
        <v>3</v>
      </c>
      <c r="H79" s="118"/>
      <c r="I79" s="27" t="s">
        <v>88</v>
      </c>
      <c r="J79" s="49" t="s">
        <v>84</v>
      </c>
      <c r="K79" s="50" t="str">
        <f t="shared" ca="1" si="13"/>
        <v>INV1102-CBX10-Cir01-POS</v>
      </c>
      <c r="L79" s="50" t="str">
        <f t="shared" ca="1" si="14"/>
        <v>INV1102-CBX10-Cir01-NEG</v>
      </c>
      <c r="M79" s="50" t="str">
        <f t="shared" ca="1" si="15"/>
        <v>INV1102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6"/>
        <v>Cir01</v>
      </c>
      <c r="P79" s="50">
        <v>1</v>
      </c>
      <c r="Q79" s="50" t="s">
        <v>131</v>
      </c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8"/>
      <c r="G80" s="118"/>
      <c r="H80" s="118"/>
      <c r="I80" s="27" t="s">
        <v>91</v>
      </c>
      <c r="J80" s="49" t="s">
        <v>84</v>
      </c>
      <c r="K80" s="50" t="str">
        <f t="shared" ca="1" si="13"/>
        <v>INV1102-CBX10-Cir02-POS</v>
      </c>
      <c r="L80" s="50" t="str">
        <f t="shared" ca="1" si="14"/>
        <v>INV1102-CBX10-Cir02-NEG</v>
      </c>
      <c r="M80" s="50" t="str">
        <f t="shared" ca="1" si="15"/>
        <v>INV1102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6"/>
        <v>Cir02</v>
      </c>
      <c r="P80" s="50">
        <v>2</v>
      </c>
      <c r="Q80" s="50"/>
      <c r="R80" s="50" t="s">
        <v>132</v>
      </c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8"/>
      <c r="G81" s="118"/>
      <c r="H81" s="118"/>
      <c r="I81" s="27" t="s">
        <v>95</v>
      </c>
      <c r="J81" s="49" t="s">
        <v>84</v>
      </c>
      <c r="K81" s="50" t="str">
        <f t="shared" ca="1" si="13"/>
        <v>INV1102-CBX10-Cir03-POS</v>
      </c>
      <c r="L81" s="50" t="str">
        <f t="shared" ca="1" si="14"/>
        <v>INV1102-CBX10-Cir03-NEG</v>
      </c>
      <c r="M81" s="50" t="str">
        <f t="shared" ca="1" si="15"/>
        <v>INV1102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6"/>
        <v>Cir03</v>
      </c>
      <c r="P81" s="50">
        <v>3</v>
      </c>
      <c r="Q81" s="50"/>
      <c r="R81" s="50"/>
      <c r="S81" s="50" t="s">
        <v>133</v>
      </c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8"/>
      <c r="G82" s="118">
        <v>3</v>
      </c>
      <c r="H82" s="118"/>
      <c r="I82" s="27" t="s">
        <v>88</v>
      </c>
      <c r="J82" s="49" t="s">
        <v>84</v>
      </c>
      <c r="K82" s="50" t="str">
        <f t="shared" ca="1" si="13"/>
        <v>INV1102-CBX10-Cir04-POS</v>
      </c>
      <c r="L82" s="50" t="str">
        <f t="shared" ca="1" si="14"/>
        <v>INV1102-CBX10-Cir04-NEG</v>
      </c>
      <c r="M82" s="50" t="str">
        <f t="shared" ca="1" si="15"/>
        <v>INV1102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6"/>
        <v>Cir04</v>
      </c>
      <c r="P82" s="50">
        <v>1</v>
      </c>
      <c r="Q82" s="50" t="s">
        <v>147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8"/>
      <c r="G83" s="118"/>
      <c r="H83" s="118"/>
      <c r="I83" s="27" t="s">
        <v>91</v>
      </c>
      <c r="J83" s="49" t="s">
        <v>84</v>
      </c>
      <c r="K83" s="50" t="str">
        <f t="shared" ca="1" si="13"/>
        <v>INV1102-CBX10-Cir05-POS</v>
      </c>
      <c r="L83" s="50" t="str">
        <f t="shared" ca="1" si="14"/>
        <v>INV1102-CBX10-Cir05-NEG</v>
      </c>
      <c r="M83" s="50" t="str">
        <f t="shared" ca="1" si="15"/>
        <v>INV1102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6"/>
        <v>Cir05</v>
      </c>
      <c r="P83" s="50">
        <v>2</v>
      </c>
      <c r="Q83" s="50"/>
      <c r="R83" s="50" t="s">
        <v>148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8"/>
      <c r="G84" s="118"/>
      <c r="H84" s="118"/>
      <c r="I84" s="27" t="s">
        <v>95</v>
      </c>
      <c r="J84" s="49" t="s">
        <v>84</v>
      </c>
      <c r="K84" s="50" t="str">
        <f t="shared" ca="1" si="13"/>
        <v>INV1102-CBX10-Cir06-POS</v>
      </c>
      <c r="L84" s="50" t="str">
        <f t="shared" ca="1" si="14"/>
        <v>INV1102-CBX10-Cir06-NEG</v>
      </c>
      <c r="M84" s="50" t="str">
        <f t="shared" ca="1" si="15"/>
        <v>INV1102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6"/>
        <v>Cir06</v>
      </c>
      <c r="P84" s="50">
        <v>3</v>
      </c>
      <c r="Q84" s="50"/>
      <c r="R84" s="50"/>
      <c r="S84" s="50" t="s">
        <v>136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6" t="s">
        <v>151</v>
      </c>
      <c r="G85" s="119">
        <v>3</v>
      </c>
      <c r="H85" s="119"/>
      <c r="I85" s="27" t="s">
        <v>88</v>
      </c>
      <c r="J85" s="49" t="s">
        <v>84</v>
      </c>
      <c r="K85" s="28" t="str">
        <f t="shared" ca="1" si="13"/>
        <v>INV1102-CBX11-Cir01-POS</v>
      </c>
      <c r="L85" s="28" t="str">
        <f t="shared" ca="1" si="14"/>
        <v>INV1102-CBX11-Cir01-NEG</v>
      </c>
      <c r="M85" s="28" t="str">
        <f t="shared" ca="1" si="15"/>
        <v>INV1102</v>
      </c>
      <c r="N85" s="29" t="str">
        <f ca="1">MID($F$5,1,3)&amp;LOOKUP("一",$F$7:$F85)&amp;"-Cir"&amp;TEXT(IF($F85&gt;"",1,($ZG85=OFFSET($ZG85,-1,))+IFERROR(MID(OFFSET($N85,-1,),FIND(MID($F$5,1,2),OFFSET($N85,-1,))+9,2),)),"00")</f>
        <v>CBX11-Cir01</v>
      </c>
      <c r="O85" s="29" t="str">
        <f t="shared" ca="1" si="16"/>
        <v>Cir01</v>
      </c>
      <c r="P85" s="28">
        <v>1</v>
      </c>
      <c r="Q85" s="28" t="s">
        <v>131</v>
      </c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9"/>
      <c r="G86" s="119"/>
      <c r="H86" s="119"/>
      <c r="I86" s="27" t="s">
        <v>91</v>
      </c>
      <c r="J86" s="49" t="s">
        <v>84</v>
      </c>
      <c r="K86" s="28" t="str">
        <f t="shared" ca="1" si="13"/>
        <v>INV1102-CBX11-Cir02-POS</v>
      </c>
      <c r="L86" s="28" t="str">
        <f t="shared" ca="1" si="14"/>
        <v>INV1102-CBX11-Cir02-NEG</v>
      </c>
      <c r="M86" s="28" t="str">
        <f t="shared" ca="1" si="15"/>
        <v>INV1102</v>
      </c>
      <c r="N86" s="29" t="str">
        <f ca="1">MID($F$5,1,3)&amp;LOOKUP("一",$F$7:$F86)&amp;"-Cir"&amp;TEXT(IF($F86&gt;"",1,($ZG86=OFFSET($ZG86,-1,))+IFERROR(MID(OFFSET($N86,-1,),FIND(MID($F$5,1,2),OFFSET($N86,-1,))+9,2),)),"00")</f>
        <v>CBX11-Cir02</v>
      </c>
      <c r="O86" s="29" t="str">
        <f t="shared" ca="1" si="16"/>
        <v>Cir02</v>
      </c>
      <c r="P86" s="28">
        <v>2</v>
      </c>
      <c r="Q86" s="28"/>
      <c r="R86" s="28" t="s">
        <v>132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9"/>
      <c r="G87" s="119"/>
      <c r="H87" s="119"/>
      <c r="I87" s="27" t="s">
        <v>95</v>
      </c>
      <c r="J87" s="49" t="s">
        <v>84</v>
      </c>
      <c r="K87" s="28" t="str">
        <f t="shared" ca="1" si="13"/>
        <v>INV1102-CBX11-Cir03-POS</v>
      </c>
      <c r="L87" s="28" t="str">
        <f t="shared" ca="1" si="14"/>
        <v>INV1102-CBX11-Cir03-NEG</v>
      </c>
      <c r="M87" s="28" t="str">
        <f t="shared" ca="1" si="15"/>
        <v>INV1102</v>
      </c>
      <c r="N87" s="29" t="str">
        <f ca="1">MID($F$5,1,3)&amp;LOOKUP("一",$F$7:$F87)&amp;"-Cir"&amp;TEXT(IF($F87&gt;"",1,($ZG87=OFFSET($ZG87,-1,))+IFERROR(MID(OFFSET($N87,-1,),FIND(MID($F$5,1,2),OFFSET($N87,-1,))+9,2),)),"00")</f>
        <v>CBX11-Cir03</v>
      </c>
      <c r="O87" s="29" t="str">
        <f t="shared" ca="1" si="16"/>
        <v>Cir03</v>
      </c>
      <c r="P87" s="28">
        <v>3</v>
      </c>
      <c r="Q87" s="28"/>
      <c r="R87" s="28"/>
      <c r="S87" s="28" t="s">
        <v>133</v>
      </c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9"/>
      <c r="G88" s="119">
        <v>3</v>
      </c>
      <c r="H88" s="119"/>
      <c r="I88" s="27" t="s">
        <v>88</v>
      </c>
      <c r="J88" s="49" t="s">
        <v>84</v>
      </c>
      <c r="K88" s="28" t="str">
        <f t="shared" ca="1" si="13"/>
        <v>INV1102-CBX11-Cir04-POS</v>
      </c>
      <c r="L88" s="28" t="str">
        <f t="shared" ca="1" si="14"/>
        <v>INV1102-CBX11-Cir04-NEG</v>
      </c>
      <c r="M88" s="28" t="str">
        <f t="shared" ca="1" si="15"/>
        <v>INV1102</v>
      </c>
      <c r="N88" s="29" t="str">
        <f ca="1">MID($F$5,1,3)&amp;LOOKUP("一",$F$7:$F88)&amp;"-Cir"&amp;TEXT(IF($F88&gt;"",1,($ZG88=OFFSET($ZG88,-1,))+IFERROR(MID(OFFSET($N88,-1,),FIND(MID($F$5,1,2),OFFSET($N88,-1,))+9,2),)),"00")</f>
        <v>CBX11-Cir04</v>
      </c>
      <c r="O88" s="29" t="str">
        <f t="shared" ca="1" si="16"/>
        <v>Cir04</v>
      </c>
      <c r="P88" s="28">
        <v>1</v>
      </c>
      <c r="Q88" s="28" t="s">
        <v>147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9"/>
      <c r="G89" s="119"/>
      <c r="H89" s="119"/>
      <c r="I89" s="27" t="s">
        <v>91</v>
      </c>
      <c r="J89" s="49" t="s">
        <v>84</v>
      </c>
      <c r="K89" s="28" t="str">
        <f t="shared" ca="1" si="13"/>
        <v>INV1102-CBX11-Cir05-POS</v>
      </c>
      <c r="L89" s="28" t="str">
        <f t="shared" ca="1" si="14"/>
        <v>INV1102-CBX11-Cir05-NEG</v>
      </c>
      <c r="M89" s="28" t="str">
        <f t="shared" ca="1" si="15"/>
        <v>INV1102</v>
      </c>
      <c r="N89" s="29" t="str">
        <f ca="1">MID($F$5,1,3)&amp;LOOKUP("一",$F$7:$F89)&amp;"-Cir"&amp;TEXT(IF($F89&gt;"",1,($ZG89=OFFSET($ZG89,-1,))+IFERROR(MID(OFFSET($N89,-1,),FIND(MID($F$5,1,2),OFFSET($N89,-1,))+9,2),)),"00")</f>
        <v>CBX11-Cir05</v>
      </c>
      <c r="O89" s="29" t="str">
        <f t="shared" ca="1" si="16"/>
        <v>Cir05</v>
      </c>
      <c r="P89" s="28">
        <v>2</v>
      </c>
      <c r="Q89" s="28"/>
      <c r="R89" s="28" t="s">
        <v>148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9"/>
      <c r="G90" s="119"/>
      <c r="H90" s="119"/>
      <c r="I90" s="27" t="s">
        <v>95</v>
      </c>
      <c r="J90" s="49" t="s">
        <v>84</v>
      </c>
      <c r="K90" s="28" t="str">
        <f t="shared" ca="1" si="13"/>
        <v>INV1102-CBX11-Cir06-POS</v>
      </c>
      <c r="L90" s="28" t="str">
        <f t="shared" ca="1" si="14"/>
        <v>INV1102-CBX11-Cir06-NEG</v>
      </c>
      <c r="M90" s="28" t="str">
        <f t="shared" ca="1" si="15"/>
        <v>INV1102</v>
      </c>
      <c r="N90" s="29" t="str">
        <f ca="1">MID($F$5,1,3)&amp;LOOKUP("一",$F$7:$F90)&amp;"-Cir"&amp;TEXT(IF($F90&gt;"",1,($ZG90=OFFSET($ZG90,-1,))+IFERROR(MID(OFFSET($N90,-1,),FIND(MID($F$5,1,2),OFFSET($N90,-1,))+9,2),)),"00")</f>
        <v>CBX11-Cir06</v>
      </c>
      <c r="O90" s="29" t="str">
        <f t="shared" ca="1" si="16"/>
        <v>Cir06</v>
      </c>
      <c r="P90" s="28">
        <v>3</v>
      </c>
      <c r="Q90" s="28"/>
      <c r="R90" s="28"/>
      <c r="S90" s="28" t="s">
        <v>136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7" t="s">
        <v>152</v>
      </c>
      <c r="G91" s="118">
        <v>3</v>
      </c>
      <c r="H91" s="118"/>
      <c r="I91" s="27" t="s">
        <v>88</v>
      </c>
      <c r="J91" s="49" t="s">
        <v>84</v>
      </c>
      <c r="K91" s="50" t="str">
        <f t="shared" ca="1" si="13"/>
        <v>INV1102-CBX12-Cir01-POS</v>
      </c>
      <c r="L91" s="50" t="str">
        <f t="shared" ca="1" si="14"/>
        <v>INV1102-CBX12-Cir01-NEG</v>
      </c>
      <c r="M91" s="50" t="str">
        <f t="shared" ca="1" si="15"/>
        <v>INV1102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6"/>
        <v>Cir01</v>
      </c>
      <c r="P91" s="50">
        <v>1</v>
      </c>
      <c r="Q91" s="50" t="s">
        <v>131</v>
      </c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7"/>
      <c r="G92" s="118"/>
      <c r="H92" s="118"/>
      <c r="I92" s="27" t="s">
        <v>91</v>
      </c>
      <c r="J92" s="49" t="s">
        <v>84</v>
      </c>
      <c r="K92" s="50" t="str">
        <f t="shared" ca="1" si="13"/>
        <v>INV1102-CBX12-Cir02-POS</v>
      </c>
      <c r="L92" s="50" t="str">
        <f t="shared" ca="1" si="14"/>
        <v>INV1102-CBX12-Cir02-NEG</v>
      </c>
      <c r="M92" s="50" t="str">
        <f t="shared" ca="1" si="15"/>
        <v>INV1102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6"/>
        <v>Cir02</v>
      </c>
      <c r="P92" s="50">
        <v>2</v>
      </c>
      <c r="Q92" s="50"/>
      <c r="R92" s="50" t="s">
        <v>132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7"/>
      <c r="G93" s="118"/>
      <c r="H93" s="118"/>
      <c r="I93" s="27" t="s">
        <v>95</v>
      </c>
      <c r="J93" s="49" t="s">
        <v>84</v>
      </c>
      <c r="K93" s="50" t="str">
        <f t="shared" ca="1" si="13"/>
        <v>INV1102-CBX12-Cir03-POS</v>
      </c>
      <c r="L93" s="50" t="str">
        <f t="shared" ca="1" si="14"/>
        <v>INV1102-CBX12-Cir03-NEG</v>
      </c>
      <c r="M93" s="50" t="str">
        <f t="shared" ca="1" si="15"/>
        <v>INV1102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6"/>
        <v>Cir03</v>
      </c>
      <c r="P93" s="50">
        <v>3</v>
      </c>
      <c r="Q93" s="50"/>
      <c r="R93" s="50"/>
      <c r="S93" s="50" t="s">
        <v>133</v>
      </c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7"/>
      <c r="G94" s="118">
        <v>3</v>
      </c>
      <c r="H94" s="118"/>
      <c r="I94" s="27" t="s">
        <v>88</v>
      </c>
      <c r="J94" s="49" t="s">
        <v>84</v>
      </c>
      <c r="K94" s="50" t="str">
        <f t="shared" ca="1" si="13"/>
        <v>INV1102-CBX12-Cir04-POS</v>
      </c>
      <c r="L94" s="50" t="str">
        <f t="shared" ca="1" si="14"/>
        <v>INV1102-CBX12-Cir04-NEG</v>
      </c>
      <c r="M94" s="50" t="str">
        <f t="shared" ca="1" si="15"/>
        <v>INV1102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6"/>
        <v>Cir04</v>
      </c>
      <c r="P94" s="50">
        <v>1</v>
      </c>
      <c r="Q94" s="50" t="s">
        <v>147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7"/>
      <c r="G95" s="118"/>
      <c r="H95" s="118"/>
      <c r="I95" s="27" t="s">
        <v>91</v>
      </c>
      <c r="J95" s="49" t="s">
        <v>84</v>
      </c>
      <c r="K95" s="50" t="str">
        <f t="shared" ca="1" si="13"/>
        <v>INV1102-CBX12-Cir05-POS</v>
      </c>
      <c r="L95" s="50" t="str">
        <f t="shared" ca="1" si="14"/>
        <v>INV1102-CBX12-Cir05-NEG</v>
      </c>
      <c r="M95" s="50" t="str">
        <f t="shared" ca="1" si="15"/>
        <v>INV1102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6"/>
        <v>Cir05</v>
      </c>
      <c r="P95" s="50">
        <v>2</v>
      </c>
      <c r="Q95" s="50"/>
      <c r="R95" s="50" t="s">
        <v>148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7"/>
      <c r="G96" s="118"/>
      <c r="H96" s="118"/>
      <c r="I96" s="27" t="s">
        <v>95</v>
      </c>
      <c r="J96" s="49" t="s">
        <v>84</v>
      </c>
      <c r="K96" s="50" t="str">
        <f t="shared" ca="1" si="13"/>
        <v>INV1102-CBX12-Cir06-POS</v>
      </c>
      <c r="L96" s="50" t="str">
        <f t="shared" ca="1" si="14"/>
        <v>INV1102-CBX12-Cir06-NEG</v>
      </c>
      <c r="M96" s="50" t="str">
        <f t="shared" ca="1" si="15"/>
        <v>INV1102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6"/>
        <v>Cir06</v>
      </c>
      <c r="P96" s="50">
        <v>3</v>
      </c>
      <c r="Q96" s="50"/>
      <c r="R96" s="50"/>
      <c r="S96" s="50" t="s">
        <v>136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6" t="s">
        <v>153</v>
      </c>
      <c r="G97" s="119">
        <v>3</v>
      </c>
      <c r="H97" s="119"/>
      <c r="I97" s="27" t="s">
        <v>88</v>
      </c>
      <c r="J97" s="49" t="s">
        <v>84</v>
      </c>
      <c r="K97" s="28" t="str">
        <f t="shared" ca="1" si="13"/>
        <v>INV1102-CBX13-Cir01-POS</v>
      </c>
      <c r="L97" s="28" t="str">
        <f t="shared" ca="1" si="14"/>
        <v>INV1102-CBX13-Cir01-NEG</v>
      </c>
      <c r="M97" s="28" t="str">
        <f t="shared" ca="1" si="15"/>
        <v>INV1102</v>
      </c>
      <c r="N97" s="29" t="str">
        <f ca="1">MID($F$5,1,3)&amp;LOOKUP("一",$F$7:$F97)&amp;"-Cir"&amp;TEXT(IF($F97&gt;"",1,($ZG97=OFFSET($ZG97,-1,))+IFERROR(MID(OFFSET($N97,-1,),FIND(MID($F$5,1,2),OFFSET($N97,-1,))+9,2),)),"00")</f>
        <v>CBX13-Cir01</v>
      </c>
      <c r="O97" s="29" t="str">
        <f t="shared" ca="1" si="16"/>
        <v>Cir01</v>
      </c>
      <c r="P97" s="28">
        <v>1</v>
      </c>
      <c r="Q97" s="28" t="s">
        <v>131</v>
      </c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6"/>
      <c r="G98" s="119"/>
      <c r="H98" s="119"/>
      <c r="I98" s="27" t="s">
        <v>91</v>
      </c>
      <c r="J98" s="49" t="s">
        <v>84</v>
      </c>
      <c r="K98" s="28" t="str">
        <f t="shared" ca="1" si="13"/>
        <v>INV1102-CBX13-Cir02-POS</v>
      </c>
      <c r="L98" s="28" t="str">
        <f t="shared" ca="1" si="14"/>
        <v>INV1102-CBX13-Cir02-NEG</v>
      </c>
      <c r="M98" s="28" t="str">
        <f t="shared" ca="1" si="15"/>
        <v>INV1102</v>
      </c>
      <c r="N98" s="29" t="str">
        <f ca="1">MID($F$5,1,3)&amp;LOOKUP("一",$F$7:$F98)&amp;"-Cir"&amp;TEXT(IF($F98&gt;"",1,($ZG98=OFFSET($ZG98,-1,))+IFERROR(MID(OFFSET($N98,-1,),FIND(MID($F$5,1,2),OFFSET($N98,-1,))+9,2),)),"00")</f>
        <v>CBX13-Cir02</v>
      </c>
      <c r="O98" s="29" t="str">
        <f t="shared" ca="1" si="16"/>
        <v>Cir02</v>
      </c>
      <c r="P98" s="28">
        <v>2</v>
      </c>
      <c r="Q98" s="28"/>
      <c r="R98" s="28" t="s">
        <v>132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6"/>
      <c r="G99" s="119"/>
      <c r="H99" s="119"/>
      <c r="I99" s="27" t="s">
        <v>95</v>
      </c>
      <c r="J99" s="49" t="s">
        <v>84</v>
      </c>
      <c r="K99" s="28" t="str">
        <f t="shared" ca="1" si="13"/>
        <v>INV1102-CBX13-Cir03-POS</v>
      </c>
      <c r="L99" s="28" t="str">
        <f t="shared" ca="1" si="14"/>
        <v>INV1102-CBX13-Cir03-NEG</v>
      </c>
      <c r="M99" s="28" t="str">
        <f t="shared" ca="1" si="15"/>
        <v>INV1102</v>
      </c>
      <c r="N99" s="29" t="str">
        <f ca="1">MID($F$5,1,3)&amp;LOOKUP("一",$F$7:$F99)&amp;"-Cir"&amp;TEXT(IF($F99&gt;"",1,($ZG99=OFFSET($ZG99,-1,))+IFERROR(MID(OFFSET($N99,-1,),FIND(MID($F$5,1,2),OFFSET($N99,-1,))+9,2),)),"00")</f>
        <v>CBX13-Cir03</v>
      </c>
      <c r="O99" s="29" t="str">
        <f t="shared" ca="1" si="16"/>
        <v>Cir03</v>
      </c>
      <c r="P99" s="28">
        <v>3</v>
      </c>
      <c r="Q99" s="28"/>
      <c r="R99" s="28"/>
      <c r="S99" s="28" t="s">
        <v>133</v>
      </c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6"/>
      <c r="G100" s="119">
        <v>3</v>
      </c>
      <c r="H100" s="119"/>
      <c r="I100" s="27" t="s">
        <v>88</v>
      </c>
      <c r="J100" s="49" t="s">
        <v>84</v>
      </c>
      <c r="K100" s="28" t="str">
        <f t="shared" ca="1" si="13"/>
        <v>INV1102-CBX13-Cir04-POS</v>
      </c>
      <c r="L100" s="28" t="str">
        <f t="shared" ca="1" si="14"/>
        <v>INV1102-CBX13-Cir04-NEG</v>
      </c>
      <c r="M100" s="28" t="str">
        <f t="shared" ca="1" si="15"/>
        <v>INV1102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9" t="str">
        <f t="shared" ca="1" si="16"/>
        <v>Cir04</v>
      </c>
      <c r="P100" s="28">
        <v>1</v>
      </c>
      <c r="Q100" s="28" t="s">
        <v>147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6"/>
      <c r="G101" s="119"/>
      <c r="H101" s="119"/>
      <c r="I101" s="27" t="s">
        <v>91</v>
      </c>
      <c r="J101" s="49" t="s">
        <v>84</v>
      </c>
      <c r="K101" s="28" t="str">
        <f t="shared" ca="1" si="13"/>
        <v>INV1102-CBX13-Cir05-POS</v>
      </c>
      <c r="L101" s="28" t="str">
        <f t="shared" ca="1" si="14"/>
        <v>INV1102-CBX13-Cir05-NEG</v>
      </c>
      <c r="M101" s="28" t="str">
        <f t="shared" ca="1" si="15"/>
        <v>INV1102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9" t="str">
        <f t="shared" ca="1" si="16"/>
        <v>Cir05</v>
      </c>
      <c r="P101" s="28">
        <v>2</v>
      </c>
      <c r="Q101" s="28"/>
      <c r="R101" s="28" t="s">
        <v>148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6"/>
      <c r="G102" s="119"/>
      <c r="H102" s="119"/>
      <c r="I102" s="27" t="s">
        <v>95</v>
      </c>
      <c r="J102" s="49" t="s">
        <v>84</v>
      </c>
      <c r="K102" s="28" t="str">
        <f t="shared" ca="1" si="13"/>
        <v>INV1102-CBX13-Cir06-POS</v>
      </c>
      <c r="L102" s="28" t="str">
        <f t="shared" ca="1" si="14"/>
        <v>INV1102-CBX13-Cir06-NEG</v>
      </c>
      <c r="M102" s="28" t="str">
        <f t="shared" ca="1" si="15"/>
        <v>INV1102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9" t="str">
        <f t="shared" ca="1" si="16"/>
        <v>Cir06</v>
      </c>
      <c r="P102" s="28">
        <v>3</v>
      </c>
      <c r="Q102" s="28"/>
      <c r="R102" s="28"/>
      <c r="S102" s="28" t="s">
        <v>136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7" t="s">
        <v>154</v>
      </c>
      <c r="G103" s="118">
        <v>3</v>
      </c>
      <c r="H103" s="118"/>
      <c r="I103" s="27" t="s">
        <v>88</v>
      </c>
      <c r="J103" s="49" t="s">
        <v>84</v>
      </c>
      <c r="K103" s="50" t="str">
        <f t="shared" ca="1" si="13"/>
        <v>INV1102-CBX14-Cir01-POS</v>
      </c>
      <c r="L103" s="50" t="str">
        <f t="shared" ca="1" si="14"/>
        <v>INV1102-CBX14-Cir01-NEG</v>
      </c>
      <c r="M103" s="50" t="str">
        <f t="shared" ca="1" si="15"/>
        <v>INV1102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51" t="str">
        <f t="shared" ca="1" si="16"/>
        <v>Cir01</v>
      </c>
      <c r="P103" s="50">
        <v>1</v>
      </c>
      <c r="Q103" s="50" t="s">
        <v>131</v>
      </c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1"/>
      <c r="BC103" s="21"/>
      <c r="BD103" s="21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7"/>
      <c r="G104" s="118"/>
      <c r="H104" s="118"/>
      <c r="I104" s="27" t="s">
        <v>91</v>
      </c>
      <c r="J104" s="49" t="s">
        <v>84</v>
      </c>
      <c r="K104" s="50" t="str">
        <f t="shared" ca="1" si="13"/>
        <v>INV1102-CBX14-Cir02-POS</v>
      </c>
      <c r="L104" s="50" t="str">
        <f t="shared" ca="1" si="14"/>
        <v>INV1102-CBX14-Cir02-NEG</v>
      </c>
      <c r="M104" s="50" t="str">
        <f t="shared" ca="1" si="15"/>
        <v>INV1102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51" t="str">
        <f t="shared" ca="1" si="16"/>
        <v>Cir02</v>
      </c>
      <c r="P104" s="50">
        <v>2</v>
      </c>
      <c r="Q104" s="50"/>
      <c r="R104" s="50" t="s">
        <v>132</v>
      </c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1"/>
      <c r="BC104" s="21"/>
      <c r="BD104" s="21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7"/>
      <c r="G105" s="118"/>
      <c r="H105" s="118"/>
      <c r="I105" s="27" t="s">
        <v>95</v>
      </c>
      <c r="J105" s="49" t="s">
        <v>84</v>
      </c>
      <c r="K105" s="50" t="str">
        <f t="shared" ca="1" si="13"/>
        <v>INV1102-CBX14-Cir03-POS</v>
      </c>
      <c r="L105" s="50" t="str">
        <f t="shared" ca="1" si="14"/>
        <v>INV1102-CBX14-Cir03-NEG</v>
      </c>
      <c r="M105" s="50" t="str">
        <f t="shared" ca="1" si="15"/>
        <v>INV1102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51" t="str">
        <f t="shared" ca="1" si="16"/>
        <v>Cir03</v>
      </c>
      <c r="P105" s="50">
        <v>3</v>
      </c>
      <c r="Q105" s="50"/>
      <c r="R105" s="50"/>
      <c r="S105" s="50" t="s">
        <v>133</v>
      </c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7"/>
      <c r="G106" s="118">
        <v>3</v>
      </c>
      <c r="H106" s="118"/>
      <c r="I106" s="27" t="s">
        <v>88</v>
      </c>
      <c r="J106" s="49" t="s">
        <v>84</v>
      </c>
      <c r="K106" s="50" t="str">
        <f t="shared" ca="1" si="13"/>
        <v>INV1102-CBX14-Cir04-POS</v>
      </c>
      <c r="L106" s="50" t="str">
        <f t="shared" ca="1" si="14"/>
        <v>INV1102-CBX14-Cir04-NEG</v>
      </c>
      <c r="M106" s="50" t="str">
        <f t="shared" ca="1" si="15"/>
        <v>INV1102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51" t="str">
        <f t="shared" ca="1" si="16"/>
        <v>Cir04</v>
      </c>
      <c r="P106" s="50">
        <v>1</v>
      </c>
      <c r="Q106" s="50" t="s">
        <v>147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7"/>
      <c r="G107" s="118"/>
      <c r="H107" s="118"/>
      <c r="I107" s="27" t="s">
        <v>91</v>
      </c>
      <c r="J107" s="49" t="s">
        <v>84</v>
      </c>
      <c r="K107" s="50" t="str">
        <f t="shared" ca="1" si="13"/>
        <v>INV1102-CBX14-Cir05-POS</v>
      </c>
      <c r="L107" s="50" t="str">
        <f t="shared" ca="1" si="14"/>
        <v>INV1102-CBX14-Cir05-NEG</v>
      </c>
      <c r="M107" s="50" t="str">
        <f t="shared" ca="1" si="15"/>
        <v>INV1102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51" t="str">
        <f t="shared" ca="1" si="16"/>
        <v>Cir05</v>
      </c>
      <c r="P107" s="50">
        <v>2</v>
      </c>
      <c r="Q107" s="50"/>
      <c r="R107" s="50" t="s">
        <v>148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7"/>
      <c r="G108" s="118"/>
      <c r="H108" s="118"/>
      <c r="I108" s="27" t="s">
        <v>95</v>
      </c>
      <c r="J108" s="49" t="s">
        <v>84</v>
      </c>
      <c r="K108" s="50" t="str">
        <f t="shared" ca="1" si="13"/>
        <v>INV1102-CBX14-Cir06-POS</v>
      </c>
      <c r="L108" s="50" t="str">
        <f t="shared" ca="1" si="14"/>
        <v>INV1102-CBX14-Cir06-NEG</v>
      </c>
      <c r="M108" s="50" t="str">
        <f t="shared" ca="1" si="15"/>
        <v>INV1102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51" t="str">
        <f t="shared" ca="1" si="16"/>
        <v>Cir06</v>
      </c>
      <c r="P108" s="50">
        <v>3</v>
      </c>
      <c r="Q108" s="50"/>
      <c r="R108" s="50"/>
      <c r="S108" s="50" t="s">
        <v>136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6" t="s">
        <v>155</v>
      </c>
      <c r="G109" s="119">
        <v>3</v>
      </c>
      <c r="H109" s="119"/>
      <c r="I109" s="27" t="s">
        <v>88</v>
      </c>
      <c r="J109" s="49" t="s">
        <v>84</v>
      </c>
      <c r="K109" s="28" t="str">
        <f t="shared" ca="1" si="13"/>
        <v>INV1102-CBX15-Cir01-POS</v>
      </c>
      <c r="L109" s="28" t="str">
        <f t="shared" ca="1" si="14"/>
        <v>INV1102-CBX15-Cir01-NEG</v>
      </c>
      <c r="M109" s="28" t="str">
        <f t="shared" ca="1" si="15"/>
        <v>INV1102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9" t="str">
        <f t="shared" ca="1" si="16"/>
        <v>Cir01</v>
      </c>
      <c r="P109" s="28">
        <v>1</v>
      </c>
      <c r="Q109" s="28" t="s">
        <v>131</v>
      </c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6"/>
      <c r="G110" s="119"/>
      <c r="H110" s="119"/>
      <c r="I110" s="27" t="s">
        <v>91</v>
      </c>
      <c r="J110" s="49" t="s">
        <v>84</v>
      </c>
      <c r="K110" s="28" t="str">
        <f t="shared" ca="1" si="13"/>
        <v>INV1102-CBX15-Cir02-POS</v>
      </c>
      <c r="L110" s="28" t="str">
        <f t="shared" ca="1" si="14"/>
        <v>INV1102-CBX15-Cir02-NEG</v>
      </c>
      <c r="M110" s="28" t="str">
        <f t="shared" ca="1" si="15"/>
        <v>INV1102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9" t="str">
        <f t="shared" ca="1" si="16"/>
        <v>Cir02</v>
      </c>
      <c r="P110" s="28">
        <v>2</v>
      </c>
      <c r="Q110" s="28"/>
      <c r="R110" s="28" t="s">
        <v>132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6"/>
      <c r="G111" s="119"/>
      <c r="H111" s="119"/>
      <c r="I111" s="27" t="s">
        <v>95</v>
      </c>
      <c r="J111" s="49" t="s">
        <v>84</v>
      </c>
      <c r="K111" s="28" t="str">
        <f t="shared" ca="1" si="13"/>
        <v>INV1102-CBX15-Cir03-POS</v>
      </c>
      <c r="L111" s="28" t="str">
        <f t="shared" ca="1" si="14"/>
        <v>INV1102-CBX15-Cir03-NEG</v>
      </c>
      <c r="M111" s="28" t="str">
        <f t="shared" ca="1" si="15"/>
        <v>INV1102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9" t="str">
        <f t="shared" ca="1" si="16"/>
        <v>Cir03</v>
      </c>
      <c r="P111" s="28">
        <v>3</v>
      </c>
      <c r="Q111" s="28"/>
      <c r="R111" s="28"/>
      <c r="S111" s="28" t="s">
        <v>133</v>
      </c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6"/>
      <c r="G112" s="119">
        <v>3</v>
      </c>
      <c r="H112" s="119"/>
      <c r="I112" s="27" t="s">
        <v>88</v>
      </c>
      <c r="J112" s="49" t="s">
        <v>84</v>
      </c>
      <c r="K112" s="28" t="str">
        <f t="shared" ca="1" si="13"/>
        <v>INV1102-CBX15-Cir04-POS</v>
      </c>
      <c r="L112" s="28" t="str">
        <f t="shared" ca="1" si="14"/>
        <v>INV1102-CBX15-Cir04-NEG</v>
      </c>
      <c r="M112" s="28" t="str">
        <f t="shared" ca="1" si="15"/>
        <v>INV1102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9" t="str">
        <f t="shared" ca="1" si="16"/>
        <v>Cir04</v>
      </c>
      <c r="P112" s="28">
        <v>1</v>
      </c>
      <c r="Q112" s="28" t="s">
        <v>147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6"/>
      <c r="G113" s="119"/>
      <c r="H113" s="119"/>
      <c r="I113" s="27" t="s">
        <v>91</v>
      </c>
      <c r="J113" s="49" t="s">
        <v>84</v>
      </c>
      <c r="K113" s="28" t="str">
        <f t="shared" ca="1" si="13"/>
        <v>INV1102-CBX15-Cir05-POS</v>
      </c>
      <c r="L113" s="28" t="str">
        <f t="shared" ca="1" si="14"/>
        <v>INV1102-CBX15-Cir05-NEG</v>
      </c>
      <c r="M113" s="28" t="str">
        <f t="shared" ca="1" si="15"/>
        <v>INV1102</v>
      </c>
      <c r="N113" s="29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9" t="str">
        <f t="shared" ca="1" si="16"/>
        <v>Cir05</v>
      </c>
      <c r="P113" s="28">
        <v>2</v>
      </c>
      <c r="Q113" s="28"/>
      <c r="R113" s="28" t="s">
        <v>148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6"/>
      <c r="G114" s="119"/>
      <c r="H114" s="119"/>
      <c r="I114" s="27" t="s">
        <v>95</v>
      </c>
      <c r="J114" s="49" t="s">
        <v>84</v>
      </c>
      <c r="K114" s="28" t="str">
        <f t="shared" ca="1" si="13"/>
        <v>INV1102-CBX15-Cir06-POS</v>
      </c>
      <c r="L114" s="28" t="str">
        <f t="shared" ca="1" si="14"/>
        <v>INV1102-CBX15-Cir06-NEG</v>
      </c>
      <c r="M114" s="28" t="str">
        <f t="shared" ca="1" si="15"/>
        <v>INV1102</v>
      </c>
      <c r="N114" s="29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9" t="str">
        <f t="shared" ca="1" si="16"/>
        <v>Cir06</v>
      </c>
      <c r="P114" s="28">
        <v>3</v>
      </c>
      <c r="Q114" s="28"/>
      <c r="R114" s="28"/>
      <c r="S114" s="28" t="s">
        <v>136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7" t="s">
        <v>156</v>
      </c>
      <c r="G115" s="118">
        <v>3</v>
      </c>
      <c r="H115" s="118"/>
      <c r="I115" s="27" t="s">
        <v>88</v>
      </c>
      <c r="J115" s="49" t="s">
        <v>84</v>
      </c>
      <c r="K115" s="50" t="str">
        <f t="shared" ca="1" si="13"/>
        <v>INV1102-CBX16-Cir01-POS</v>
      </c>
      <c r="L115" s="50" t="str">
        <f t="shared" ca="1" si="14"/>
        <v>INV1102-CBX16-Cir01-NEG</v>
      </c>
      <c r="M115" s="50" t="str">
        <f t="shared" ca="1" si="15"/>
        <v>INV1102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51" t="str">
        <f t="shared" ca="1" si="16"/>
        <v>Cir01</v>
      </c>
      <c r="P115" s="50">
        <v>1</v>
      </c>
      <c r="Q115" s="50" t="s">
        <v>131</v>
      </c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7"/>
      <c r="G116" s="118"/>
      <c r="H116" s="118"/>
      <c r="I116" s="27" t="s">
        <v>91</v>
      </c>
      <c r="J116" s="49" t="s">
        <v>84</v>
      </c>
      <c r="K116" s="50" t="str">
        <f t="shared" ca="1" si="13"/>
        <v>INV1102-CBX16-Cir02-POS</v>
      </c>
      <c r="L116" s="50" t="str">
        <f t="shared" ca="1" si="14"/>
        <v>INV1102-CBX16-Cir02-NEG</v>
      </c>
      <c r="M116" s="50" t="str">
        <f t="shared" ca="1" si="15"/>
        <v>INV1102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51" t="str">
        <f t="shared" ca="1" si="16"/>
        <v>Cir02</v>
      </c>
      <c r="P116" s="50">
        <v>2</v>
      </c>
      <c r="Q116" s="50"/>
      <c r="R116" s="50" t="s">
        <v>132</v>
      </c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7"/>
      <c r="G117" s="118"/>
      <c r="H117" s="118"/>
      <c r="I117" s="27" t="s">
        <v>95</v>
      </c>
      <c r="J117" s="49" t="s">
        <v>84</v>
      </c>
      <c r="K117" s="50" t="str">
        <f t="shared" ca="1" si="13"/>
        <v>INV1102-CBX16-Cir03-POS</v>
      </c>
      <c r="L117" s="50" t="str">
        <f t="shared" ca="1" si="14"/>
        <v>INV1102-CBX16-Cir03-NEG</v>
      </c>
      <c r="M117" s="50" t="str">
        <f t="shared" ca="1" si="15"/>
        <v>INV1102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51" t="str">
        <f t="shared" ca="1" si="16"/>
        <v>Cir03</v>
      </c>
      <c r="P117" s="50">
        <v>3</v>
      </c>
      <c r="Q117" s="50"/>
      <c r="R117" s="50"/>
      <c r="S117" s="50" t="s">
        <v>133</v>
      </c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7"/>
      <c r="G118" s="118">
        <v>3</v>
      </c>
      <c r="H118" s="118"/>
      <c r="I118" s="27" t="s">
        <v>88</v>
      </c>
      <c r="J118" s="49" t="s">
        <v>84</v>
      </c>
      <c r="K118" s="50" t="str">
        <f t="shared" ca="1" si="13"/>
        <v>INV1102-CBX16-Cir04-POS</v>
      </c>
      <c r="L118" s="50" t="str">
        <f t="shared" ca="1" si="14"/>
        <v>INV1102-CBX16-Cir04-NEG</v>
      </c>
      <c r="M118" s="50" t="str">
        <f t="shared" ca="1" si="15"/>
        <v>INV1102</v>
      </c>
      <c r="N118" s="51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51" t="str">
        <f t="shared" ca="1" si="16"/>
        <v>Cir04</v>
      </c>
      <c r="P118" s="50">
        <v>1</v>
      </c>
      <c r="Q118" s="50" t="s">
        <v>147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7"/>
      <c r="G119" s="118"/>
      <c r="H119" s="118"/>
      <c r="I119" s="27" t="s">
        <v>91</v>
      </c>
      <c r="J119" s="49" t="s">
        <v>84</v>
      </c>
      <c r="K119" s="50" t="str">
        <f t="shared" ca="1" si="13"/>
        <v>INV1102-CBX16-Cir05-POS</v>
      </c>
      <c r="L119" s="50" t="str">
        <f t="shared" ca="1" si="14"/>
        <v>INV1102-CBX16-Cir05-NEG</v>
      </c>
      <c r="M119" s="50" t="str">
        <f t="shared" ca="1" si="15"/>
        <v>INV1102</v>
      </c>
      <c r="N119" s="51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51" t="str">
        <f t="shared" ca="1" si="16"/>
        <v>Cir05</v>
      </c>
      <c r="P119" s="50">
        <v>2</v>
      </c>
      <c r="Q119" s="50"/>
      <c r="R119" s="50" t="s">
        <v>148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7"/>
      <c r="G120" s="118"/>
      <c r="H120" s="118"/>
      <c r="I120" s="27" t="s">
        <v>95</v>
      </c>
      <c r="J120" s="49" t="s">
        <v>84</v>
      </c>
      <c r="K120" s="50" t="str">
        <f t="shared" ca="1" si="13"/>
        <v>INV1102-CBX16-Cir06-POS</v>
      </c>
      <c r="L120" s="50" t="str">
        <f t="shared" ca="1" si="14"/>
        <v>INV1102-CBX16-Cir06-NEG</v>
      </c>
      <c r="M120" s="50" t="str">
        <f t="shared" ca="1" si="15"/>
        <v>INV1102</v>
      </c>
      <c r="N120" s="51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51" t="str">
        <f t="shared" ca="1" si="16"/>
        <v>Cir06</v>
      </c>
      <c r="P120" s="50">
        <v>3</v>
      </c>
      <c r="Q120" s="50"/>
      <c r="R120" s="50"/>
      <c r="S120" s="50" t="s">
        <v>136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6" t="s">
        <v>209</v>
      </c>
      <c r="G121" s="119">
        <v>3</v>
      </c>
      <c r="H121" s="119"/>
      <c r="I121" s="27" t="s">
        <v>88</v>
      </c>
      <c r="J121" s="49" t="s">
        <v>84</v>
      </c>
      <c r="K121" s="28" t="str">
        <f t="shared" ca="1" si="13"/>
        <v>INV1102-CBX17-Cir01-POS</v>
      </c>
      <c r="L121" s="28" t="str">
        <f t="shared" ca="1" si="14"/>
        <v>INV1102-CBX17-Cir01-NEG</v>
      </c>
      <c r="M121" s="28" t="str">
        <f t="shared" ca="1" si="15"/>
        <v>INV1102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9" t="str">
        <f t="shared" ca="1" si="16"/>
        <v>Cir01</v>
      </c>
      <c r="P121" s="28">
        <v>1</v>
      </c>
      <c r="Q121" s="28" t="s">
        <v>131</v>
      </c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6"/>
      <c r="G122" s="119"/>
      <c r="H122" s="119"/>
      <c r="I122" s="27" t="s">
        <v>91</v>
      </c>
      <c r="J122" s="49" t="s">
        <v>84</v>
      </c>
      <c r="K122" s="28" t="str">
        <f t="shared" ca="1" si="13"/>
        <v>INV1102-CBX17-Cir02-POS</v>
      </c>
      <c r="L122" s="28" t="str">
        <f t="shared" ca="1" si="14"/>
        <v>INV1102-CBX17-Cir02-NEG</v>
      </c>
      <c r="M122" s="28" t="str">
        <f t="shared" ca="1" si="15"/>
        <v>INV1102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9" t="str">
        <f t="shared" ca="1" si="16"/>
        <v>Cir02</v>
      </c>
      <c r="P122" s="28">
        <v>2</v>
      </c>
      <c r="Q122" s="28"/>
      <c r="R122" s="28" t="s">
        <v>132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6"/>
      <c r="G123" s="119"/>
      <c r="H123" s="119"/>
      <c r="I123" s="27" t="s">
        <v>95</v>
      </c>
      <c r="J123" s="49" t="s">
        <v>84</v>
      </c>
      <c r="K123" s="28" t="str">
        <f t="shared" ca="1" si="13"/>
        <v>INV1102-CBX17-Cir03-POS</v>
      </c>
      <c r="L123" s="28" t="str">
        <f t="shared" ca="1" si="14"/>
        <v>INV1102-CBX17-Cir03-NEG</v>
      </c>
      <c r="M123" s="28" t="str">
        <f t="shared" ca="1" si="15"/>
        <v>INV1102</v>
      </c>
      <c r="N123" s="29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9" t="str">
        <f t="shared" ca="1" si="16"/>
        <v>Cir03</v>
      </c>
      <c r="P123" s="28">
        <v>3</v>
      </c>
      <c r="Q123" s="28"/>
      <c r="R123" s="28"/>
      <c r="S123" s="28" t="s">
        <v>133</v>
      </c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6"/>
      <c r="G124" s="119">
        <v>3</v>
      </c>
      <c r="H124" s="119"/>
      <c r="I124" s="27" t="s">
        <v>88</v>
      </c>
      <c r="J124" s="49" t="s">
        <v>84</v>
      </c>
      <c r="K124" s="28" t="str">
        <f t="shared" ca="1" si="13"/>
        <v>INV1102-CBX17-Cir04-POS</v>
      </c>
      <c r="L124" s="28" t="str">
        <f t="shared" ca="1" si="14"/>
        <v>INV1102-CBX17-Cir04-NEG</v>
      </c>
      <c r="M124" s="28" t="str">
        <f t="shared" ca="1" si="15"/>
        <v>INV1102</v>
      </c>
      <c r="N124" s="29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9" t="str">
        <f t="shared" ca="1" si="16"/>
        <v>Cir04</v>
      </c>
      <c r="P124" s="28">
        <v>1</v>
      </c>
      <c r="Q124" s="28" t="s">
        <v>147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6"/>
      <c r="G125" s="119"/>
      <c r="H125" s="119"/>
      <c r="I125" s="27" t="s">
        <v>91</v>
      </c>
      <c r="J125" s="49" t="s">
        <v>84</v>
      </c>
      <c r="K125" s="28" t="str">
        <f t="shared" ca="1" si="13"/>
        <v>INV1102-CBX17-Cir05-POS</v>
      </c>
      <c r="L125" s="28" t="str">
        <f t="shared" ca="1" si="14"/>
        <v>INV1102-CBX17-Cir05-NEG</v>
      </c>
      <c r="M125" s="28" t="str">
        <f t="shared" ca="1" si="15"/>
        <v>INV1102</v>
      </c>
      <c r="N125" s="29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9" t="str">
        <f t="shared" ca="1" si="16"/>
        <v>Cir05</v>
      </c>
      <c r="P125" s="28">
        <v>2</v>
      </c>
      <c r="Q125" s="28"/>
      <c r="R125" s="28" t="s">
        <v>148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6"/>
      <c r="G126" s="119"/>
      <c r="H126" s="119"/>
      <c r="I126" s="27" t="s">
        <v>95</v>
      </c>
      <c r="J126" s="49" t="s">
        <v>84</v>
      </c>
      <c r="K126" s="28" t="str">
        <f t="shared" ca="1" si="13"/>
        <v>INV1102-CBX17-Cir06-POS</v>
      </c>
      <c r="L126" s="28" t="str">
        <f t="shared" ca="1" si="14"/>
        <v>INV1102-CBX17-Cir06-NEG</v>
      </c>
      <c r="M126" s="28" t="str">
        <f t="shared" ca="1" si="15"/>
        <v>INV1102</v>
      </c>
      <c r="N126" s="29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9" t="str">
        <f t="shared" ca="1" si="16"/>
        <v>Cir06</v>
      </c>
      <c r="P126" s="28">
        <v>3</v>
      </c>
      <c r="Q126" s="28"/>
      <c r="R126" s="28"/>
      <c r="S126" s="28" t="s">
        <v>136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7" t="s">
        <v>243</v>
      </c>
      <c r="G127" s="118">
        <v>3</v>
      </c>
      <c r="H127" s="118"/>
      <c r="I127" s="27" t="s">
        <v>88</v>
      </c>
      <c r="J127" s="49" t="s">
        <v>84</v>
      </c>
      <c r="K127" s="50" t="str">
        <f t="shared" ca="1" si="13"/>
        <v>INV1102-CBX18-Cir01-POS</v>
      </c>
      <c r="L127" s="50" t="str">
        <f t="shared" ca="1" si="14"/>
        <v>INV1102-CBX18-Cir01-NEG</v>
      </c>
      <c r="M127" s="50" t="str">
        <f t="shared" ca="1" si="15"/>
        <v>INV1102</v>
      </c>
      <c r="N127" s="51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51" t="str">
        <f t="shared" ca="1" si="16"/>
        <v>Cir01</v>
      </c>
      <c r="P127" s="50">
        <v>1</v>
      </c>
      <c r="Q127" s="50" t="s">
        <v>131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7"/>
      <c r="G128" s="118"/>
      <c r="H128" s="118"/>
      <c r="I128" s="27" t="s">
        <v>91</v>
      </c>
      <c r="J128" s="49" t="s">
        <v>84</v>
      </c>
      <c r="K128" s="50" t="str">
        <f t="shared" ca="1" si="13"/>
        <v>INV1102-CBX18-Cir02-POS</v>
      </c>
      <c r="L128" s="50" t="str">
        <f t="shared" ca="1" si="14"/>
        <v>INV1102-CBX18-Cir02-NEG</v>
      </c>
      <c r="M128" s="50" t="str">
        <f t="shared" ca="1" si="15"/>
        <v>INV1102</v>
      </c>
      <c r="N128" s="51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51" t="str">
        <f t="shared" ca="1" si="16"/>
        <v>Cir02</v>
      </c>
      <c r="P128" s="50">
        <v>2</v>
      </c>
      <c r="Q128" s="50"/>
      <c r="R128" s="50" t="s">
        <v>132</v>
      </c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7"/>
      <c r="G129" s="118"/>
      <c r="H129" s="118"/>
      <c r="I129" s="27" t="s">
        <v>95</v>
      </c>
      <c r="J129" s="49" t="s">
        <v>84</v>
      </c>
      <c r="K129" s="50" t="str">
        <f t="shared" ca="1" si="13"/>
        <v>INV1102-CBX18-Cir03-POS</v>
      </c>
      <c r="L129" s="50" t="str">
        <f t="shared" ca="1" si="14"/>
        <v>INV1102-CBX18-Cir03-NEG</v>
      </c>
      <c r="M129" s="50" t="str">
        <f t="shared" ca="1" si="15"/>
        <v>INV1102</v>
      </c>
      <c r="N129" s="51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51" t="str">
        <f t="shared" ca="1" si="16"/>
        <v>Cir03</v>
      </c>
      <c r="P129" s="50">
        <v>3</v>
      </c>
      <c r="Q129" s="50"/>
      <c r="R129" s="50"/>
      <c r="S129" s="50" t="s">
        <v>133</v>
      </c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7"/>
      <c r="G130" s="118">
        <v>3</v>
      </c>
      <c r="H130" s="118"/>
      <c r="I130" s="27" t="s">
        <v>88</v>
      </c>
      <c r="J130" s="49" t="s">
        <v>84</v>
      </c>
      <c r="K130" s="50" t="str">
        <f t="shared" ca="1" si="13"/>
        <v>INV1102-CBX18-Cir04-POS</v>
      </c>
      <c r="L130" s="50" t="str">
        <f t="shared" ca="1" si="14"/>
        <v>INV1102-CBX18-Cir04-NEG</v>
      </c>
      <c r="M130" s="50" t="str">
        <f t="shared" ca="1" si="15"/>
        <v>INV1102</v>
      </c>
      <c r="N130" s="51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51" t="str">
        <f t="shared" ca="1" si="16"/>
        <v>Cir04</v>
      </c>
      <c r="P130" s="50">
        <v>1</v>
      </c>
      <c r="Q130" s="50" t="s">
        <v>147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7"/>
      <c r="G131" s="118"/>
      <c r="H131" s="118"/>
      <c r="I131" s="27" t="s">
        <v>91</v>
      </c>
      <c r="J131" s="49" t="s">
        <v>84</v>
      </c>
      <c r="K131" s="50" t="str">
        <f t="shared" ca="1" si="13"/>
        <v>INV1102-CBX18-Cir05-POS</v>
      </c>
      <c r="L131" s="50" t="str">
        <f t="shared" ca="1" si="14"/>
        <v>INV1102-CBX18-Cir05-NEG</v>
      </c>
      <c r="M131" s="50" t="str">
        <f t="shared" ca="1" si="15"/>
        <v>INV1102</v>
      </c>
      <c r="N131" s="51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51" t="str">
        <f t="shared" ca="1" si="16"/>
        <v>Cir05</v>
      </c>
      <c r="P131" s="50">
        <v>2</v>
      </c>
      <c r="Q131" s="50"/>
      <c r="R131" s="50" t="s">
        <v>148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7"/>
      <c r="G132" s="118"/>
      <c r="H132" s="118"/>
      <c r="I132" s="27" t="s">
        <v>95</v>
      </c>
      <c r="J132" s="49" t="s">
        <v>84</v>
      </c>
      <c r="K132" s="50" t="str">
        <f t="shared" ca="1" si="13"/>
        <v>INV1102-CBX18-Cir06-POS</v>
      </c>
      <c r="L132" s="50" t="str">
        <f t="shared" ca="1" si="14"/>
        <v>INV1102-CBX18-Cir06-NEG</v>
      </c>
      <c r="M132" s="50" t="str">
        <f t="shared" ca="1" si="15"/>
        <v>INV1102</v>
      </c>
      <c r="N132" s="51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51" t="str">
        <f t="shared" ca="1" si="16"/>
        <v>Cir06</v>
      </c>
      <c r="P132" s="50">
        <v>3</v>
      </c>
      <c r="Q132" s="50"/>
      <c r="R132" s="50"/>
      <c r="S132" s="50" t="s">
        <v>136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K174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K175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K176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K177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K178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K179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K18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K181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K182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K183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K184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K185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K186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K187"/>
      <c r="L187" s="41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1"/>
      <c r="L188" s="41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1"/>
      <c r="L189" s="41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1"/>
      <c r="L190" s="41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1"/>
      <c r="L191" s="41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1"/>
      <c r="L192" s="41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1"/>
      <c r="L193" s="41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1"/>
      <c r="L194" s="41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1"/>
      <c r="L195" s="41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1"/>
      <c r="L196" s="41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1"/>
      <c r="L197" s="41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1"/>
      <c r="L198" s="41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1"/>
      <c r="L199" s="41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1"/>
      <c r="L200" s="41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1"/>
      <c r="L201" s="41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1"/>
      <c r="L202" s="41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1"/>
      <c r="L203" s="41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1"/>
      <c r="L204" s="41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1"/>
      <c r="L205" s="41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1"/>
      <c r="L206" s="41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1"/>
      <c r="L207" s="41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1"/>
      <c r="L208" s="41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1"/>
      <c r="L209" s="41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1"/>
      <c r="L210" s="41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1"/>
      <c r="L211" s="41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1"/>
      <c r="L212" s="41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1"/>
      <c r="L213" s="41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1"/>
      <c r="L214" s="41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1"/>
      <c r="L215" s="41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1"/>
      <c r="L216" s="41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1"/>
      <c r="L217" s="41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1"/>
      <c r="L218" s="41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1"/>
      <c r="L219" s="41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1"/>
      <c r="L220" s="41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1"/>
      <c r="L221" s="41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1"/>
      <c r="L222" s="41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1"/>
      <c r="L223" s="41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1"/>
      <c r="L224" s="41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1"/>
      <c r="L225" s="41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1"/>
      <c r="L226" s="41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1"/>
      <c r="L227" s="41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1"/>
      <c r="L228" s="41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1"/>
      <c r="L229" s="41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1"/>
      <c r="L230" s="41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1"/>
      <c r="L231" s="41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1"/>
      <c r="L232" s="41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1"/>
      <c r="L233" s="41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1"/>
      <c r="L234" s="41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1"/>
      <c r="L235" s="41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1"/>
      <c r="L236" s="41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1"/>
      <c r="L237" s="41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1"/>
      <c r="L238" s="41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1"/>
      <c r="L239" s="41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1"/>
      <c r="L240" s="41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1"/>
      <c r="L241" s="41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1"/>
      <c r="L242" s="41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1"/>
      <c r="L243" s="41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1"/>
      <c r="L244" s="41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1"/>
      <c r="L245" s="41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1"/>
      <c r="L246" s="41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1"/>
      <c r="L247" s="41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1"/>
      <c r="L248" s="41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1"/>
      <c r="L249" s="41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1"/>
      <c r="L250" s="41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1"/>
      <c r="L251" s="41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1"/>
      <c r="L252" s="41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1"/>
      <c r="L253" s="41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1"/>
      <c r="L254" s="41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1"/>
      <c r="L255" s="41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1"/>
      <c r="L256" s="41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1"/>
      <c r="L257" s="41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1"/>
      <c r="L258" s="41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1"/>
      <c r="L259" s="41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1"/>
      <c r="L260" s="41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1"/>
      <c r="L261" s="41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1"/>
      <c r="L262" s="41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1"/>
      <c r="L263" s="41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1"/>
      <c r="L264" s="41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1"/>
      <c r="L265" s="41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1"/>
      <c r="L266" s="41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1"/>
      <c r="L267" s="41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1"/>
      <c r="L268" s="41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1"/>
      <c r="L269" s="41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1"/>
      <c r="L270" s="41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1"/>
      <c r="L271" s="41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1"/>
      <c r="L272" s="41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1"/>
      <c r="L273" s="41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1"/>
      <c r="L274" s="41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1"/>
      <c r="L275" s="41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1"/>
      <c r="L276" s="41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1"/>
      <c r="L277" s="41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1"/>
      <c r="L278" s="41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1"/>
      <c r="L279" s="41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1"/>
      <c r="L280" s="41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1"/>
      <c r="L281" s="41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1"/>
      <c r="L282" s="41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1"/>
      <c r="L283" s="41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1"/>
      <c r="L284" s="41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1"/>
      <c r="L285" s="41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1"/>
      <c r="L286" s="41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1"/>
      <c r="L287" s="41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1"/>
      <c r="L288" s="41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1"/>
      <c r="L289" s="41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1"/>
      <c r="L290" s="41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1"/>
      <c r="L291" s="41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1"/>
      <c r="L292" s="41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1"/>
      <c r="L293" s="41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1"/>
      <c r="L294" s="41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1"/>
      <c r="L295" s="41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1"/>
      <c r="L296" s="41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1"/>
      <c r="L297" s="41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1"/>
      <c r="L298" s="41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1"/>
      <c r="L299" s="41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1"/>
      <c r="L300" s="41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1"/>
      <c r="L301" s="41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1"/>
      <c r="L302" s="41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1"/>
      <c r="L303" s="41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1"/>
      <c r="L304" s="41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1"/>
      <c r="L305" s="41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1"/>
      <c r="L306" s="41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1"/>
      <c r="L307" s="41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1"/>
      <c r="L308" s="41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1"/>
      <c r="L309" s="41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1"/>
      <c r="L310" s="41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1"/>
      <c r="L311" s="41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1"/>
      <c r="L312" s="41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1"/>
      <c r="L313" s="41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1"/>
      <c r="L314" s="41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1"/>
      <c r="L315" s="41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1"/>
      <c r="L316" s="41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1"/>
      <c r="L317" s="41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1"/>
      <c r="L318" s="41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1"/>
      <c r="L319" s="41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1"/>
      <c r="L320" s="41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1"/>
      <c r="L321" s="41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1"/>
      <c r="L322" s="41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1"/>
      <c r="L323" s="41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1"/>
      <c r="L324" s="41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1"/>
      <c r="L325" s="41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1"/>
      <c r="L326" s="41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1"/>
      <c r="L327" s="41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1"/>
      <c r="L328" s="41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1"/>
      <c r="L329" s="41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1"/>
      <c r="L330" s="41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1"/>
      <c r="L331" s="41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1"/>
      <c r="L332" s="41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1"/>
      <c r="L333" s="41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1"/>
      <c r="L334" s="41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1"/>
      <c r="L335" s="41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1"/>
      <c r="L336" s="41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1"/>
      <c r="L337" s="41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1"/>
      <c r="L338" s="41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1"/>
      <c r="L339" s="41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1"/>
      <c r="L340" s="41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1"/>
      <c r="L341" s="41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1"/>
      <c r="L342" s="41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1"/>
      <c r="L343" s="41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1"/>
      <c r="L344" s="41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1"/>
      <c r="L345" s="41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1"/>
      <c r="L346" s="41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1"/>
      <c r="L347" s="41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1"/>
      <c r="L348" s="41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1"/>
      <c r="L349" s="41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1"/>
      <c r="L350" s="41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1"/>
      <c r="L351" s="41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1"/>
      <c r="L352" s="41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1"/>
      <c r="L353" s="41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1"/>
      <c r="L354" s="41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1"/>
      <c r="L355" s="41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1"/>
      <c r="L356" s="41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1"/>
      <c r="L357" s="41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1"/>
      <c r="L358" s="41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1"/>
      <c r="L359" s="41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1"/>
      <c r="L360" s="41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1"/>
      <c r="L361" s="41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1"/>
      <c r="L362" s="41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1"/>
      <c r="L363" s="41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1"/>
      <c r="L364" s="41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1"/>
      <c r="L365" s="41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1"/>
      <c r="L366" s="41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1"/>
      <c r="L367" s="41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1"/>
      <c r="L368" s="41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1"/>
      <c r="L369" s="41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1"/>
      <c r="L370" s="41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1"/>
      <c r="L371" s="41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1"/>
      <c r="L372" s="41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1"/>
      <c r="L373" s="41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1"/>
      <c r="L374" s="41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1"/>
      <c r="L375" s="41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1"/>
      <c r="L376" s="41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1"/>
      <c r="L377" s="41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1"/>
      <c r="L378" s="41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1"/>
      <c r="L379" s="41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1"/>
      <c r="L380" s="41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1"/>
      <c r="L381" s="41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1"/>
      <c r="L382" s="41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1"/>
      <c r="L383" s="41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1"/>
      <c r="L384" s="41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1"/>
      <c r="L385" s="41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1"/>
      <c r="L386" s="41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1"/>
      <c r="L387" s="41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1"/>
      <c r="L388" s="41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1"/>
      <c r="L389" s="41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1"/>
      <c r="L390" s="41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1"/>
      <c r="L391" s="41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1"/>
      <c r="L392" s="41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1"/>
      <c r="L393" s="41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1"/>
      <c r="L394" s="41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1"/>
      <c r="L395" s="41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1"/>
      <c r="L396" s="41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1"/>
      <c r="L397" s="41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1"/>
      <c r="L398" s="41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1"/>
      <c r="L399" s="41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1"/>
      <c r="L400" s="41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1"/>
      <c r="L401" s="41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1"/>
      <c r="L402" s="41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1"/>
      <c r="L403" s="41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1"/>
      <c r="L404" s="41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1"/>
      <c r="L405" s="41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1"/>
      <c r="L406" s="41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1"/>
      <c r="L407" s="41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1"/>
      <c r="L408" s="41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1"/>
      <c r="L409" s="41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1"/>
      <c r="L410" s="41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1"/>
      <c r="L411" s="41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1"/>
      <c r="L412" s="41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1"/>
      <c r="L413" s="41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1"/>
      <c r="L414" s="41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1"/>
      <c r="L415" s="41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1"/>
      <c r="L416" s="41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1"/>
      <c r="L417" s="41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1"/>
      <c r="L418" s="41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1"/>
      <c r="L419" s="41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1"/>
      <c r="L420" s="41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1"/>
      <c r="L421" s="41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1"/>
      <c r="L422" s="41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1"/>
      <c r="L423" s="41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1"/>
      <c r="L424" s="41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1"/>
      <c r="L425" s="41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1"/>
      <c r="L426" s="41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1"/>
      <c r="L427" s="41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1"/>
      <c r="L428" s="41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1"/>
      <c r="L429" s="41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1"/>
      <c r="L430" s="41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1"/>
      <c r="L431" s="41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1"/>
      <c r="L432" s="41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1"/>
      <c r="L433" s="41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1"/>
      <c r="L434" s="41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1"/>
      <c r="L435" s="41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1"/>
      <c r="L436" s="41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1"/>
      <c r="L437" s="41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1"/>
      <c r="L438" s="41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1"/>
      <c r="L439" s="41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1"/>
      <c r="L440" s="41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1"/>
      <c r="L441" s="41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1"/>
      <c r="L442" s="41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1"/>
      <c r="L443" s="41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1"/>
      <c r="L444" s="41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1"/>
      <c r="L445" s="41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1"/>
      <c r="L446" s="41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1"/>
      <c r="L447" s="41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1"/>
      <c r="L448" s="41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1"/>
      <c r="L449" s="41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1"/>
      <c r="L450" s="41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1"/>
      <c r="L451" s="41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1"/>
      <c r="L452" s="41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1"/>
      <c r="L453" s="41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1"/>
      <c r="L454" s="41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1"/>
      <c r="L455" s="41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1"/>
      <c r="L456" s="41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1"/>
      <c r="L457" s="41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1"/>
      <c r="L458" s="41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1"/>
      <c r="L459" s="41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1"/>
      <c r="L460" s="41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1"/>
      <c r="L461" s="41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1"/>
      <c r="L462" s="41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1"/>
      <c r="L463" s="41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1"/>
      <c r="L464" s="41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1"/>
      <c r="L465" s="41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1"/>
      <c r="L466" s="41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1"/>
      <c r="L467" s="41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1"/>
      <c r="L468" s="41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1"/>
      <c r="L469" s="41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1"/>
      <c r="L470" s="41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1"/>
      <c r="L471" s="41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1"/>
      <c r="L472" s="41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1"/>
      <c r="L473" s="41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1"/>
      <c r="L474" s="41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1"/>
      <c r="L475" s="41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1"/>
      <c r="L476" s="41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1"/>
      <c r="L477" s="41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1"/>
      <c r="L478" s="41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1"/>
      <c r="L479" s="41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1"/>
      <c r="L480" s="41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1"/>
      <c r="L481" s="41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1"/>
      <c r="L482" s="41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1"/>
      <c r="L483" s="41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1"/>
      <c r="L484" s="41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1"/>
      <c r="L485" s="41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1"/>
      <c r="L486" s="41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1"/>
      <c r="L487" s="41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1"/>
      <c r="L488" s="41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1"/>
      <c r="L489" s="41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1"/>
      <c r="L490" s="41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1"/>
      <c r="L491" s="41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1"/>
      <c r="L492" s="41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1"/>
      <c r="L493" s="41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1"/>
      <c r="L494" s="41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1"/>
      <c r="L495" s="41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1"/>
      <c r="L496" s="41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1"/>
      <c r="L497" s="41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1"/>
      <c r="L498" s="41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1"/>
      <c r="L499" s="41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1"/>
      <c r="L500" s="41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1"/>
      <c r="L501" s="41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1"/>
      <c r="L502" s="41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1"/>
      <c r="L503" s="41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1"/>
      <c r="L504" s="41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1"/>
      <c r="L505" s="41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1"/>
      <c r="L506" s="41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1"/>
      <c r="L507" s="41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1"/>
      <c r="L508" s="41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1"/>
      <c r="L509" s="41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1"/>
      <c r="L510" s="41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1"/>
      <c r="L511" s="41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1"/>
      <c r="L512" s="41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1"/>
      <c r="L513" s="41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1"/>
      <c r="L514" s="41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1"/>
      <c r="L515" s="41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1"/>
      <c r="L516" s="41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1"/>
      <c r="L517" s="41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1"/>
      <c r="L518" s="41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1"/>
      <c r="L519" s="41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1"/>
      <c r="L520" s="41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1"/>
      <c r="L521" s="41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1"/>
      <c r="L522" s="41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1"/>
      <c r="L523" s="41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1"/>
      <c r="L524" s="41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1"/>
      <c r="L525" s="41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1"/>
      <c r="L526" s="41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1"/>
      <c r="L527" s="41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1"/>
      <c r="L528" s="41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1"/>
      <c r="L529" s="41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1"/>
      <c r="L530" s="41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1"/>
      <c r="L531" s="41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1"/>
      <c r="L532" s="41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1"/>
      <c r="L533" s="41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1"/>
      <c r="L534" s="41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1"/>
      <c r="L535" s="41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1"/>
      <c r="L536" s="41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1"/>
      <c r="L537" s="41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1"/>
      <c r="L538" s="41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1"/>
      <c r="L539" s="41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1"/>
      <c r="L540" s="41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1"/>
      <c r="L541" s="41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1"/>
      <c r="L542" s="41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1"/>
      <c r="L543" s="41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1"/>
      <c r="L544" s="41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1"/>
      <c r="L545" s="41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1"/>
      <c r="L546" s="41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1"/>
      <c r="L547" s="41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1"/>
      <c r="L548" s="41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1"/>
      <c r="L549" s="41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1"/>
      <c r="L550" s="41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1"/>
      <c r="L551" s="41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1"/>
      <c r="L552" s="41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1"/>
      <c r="L553" s="41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1"/>
      <c r="L554" s="41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1"/>
      <c r="L555" s="41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1"/>
      <c r="L556" s="41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1"/>
      <c r="L557" s="41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1"/>
      <c r="L558" s="41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1"/>
      <c r="L559" s="41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1"/>
      <c r="L560" s="41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1"/>
      <c r="L561" s="41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1"/>
      <c r="L562" s="41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1"/>
      <c r="L563" s="41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1"/>
      <c r="L564" s="41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1"/>
      <c r="L565" s="41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1"/>
      <c r="L566" s="41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1"/>
      <c r="L567" s="41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1"/>
      <c r="L568" s="41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1"/>
      <c r="L569" s="41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1"/>
      <c r="L570" s="41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1"/>
      <c r="L571" s="41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1"/>
      <c r="L572" s="41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1"/>
      <c r="L573" s="41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1"/>
      <c r="L574" s="41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1"/>
      <c r="L575" s="41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1"/>
      <c r="L576" s="41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1"/>
      <c r="L577" s="41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1"/>
      <c r="L578" s="41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1"/>
      <c r="L579" s="41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1"/>
      <c r="L580" s="41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1"/>
      <c r="L581" s="41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1"/>
      <c r="L582" s="41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1"/>
      <c r="L583" s="41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1"/>
      <c r="L584" s="41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1"/>
      <c r="L585" s="41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1"/>
      <c r="L586" s="41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1"/>
      <c r="L587" s="41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1"/>
      <c r="L588" s="41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1"/>
      <c r="L589" s="41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1"/>
      <c r="L590" s="41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1"/>
      <c r="L591" s="41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1"/>
      <c r="L592" s="41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1"/>
      <c r="L593" s="41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1"/>
      <c r="L594" s="41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1"/>
      <c r="L595" s="41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1"/>
      <c r="L596" s="41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1"/>
      <c r="L597" s="41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1"/>
      <c r="L598" s="41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1"/>
      <c r="L599" s="41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1"/>
      <c r="L600" s="41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1"/>
      <c r="L601" s="41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1"/>
      <c r="L602" s="41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1"/>
      <c r="L603" s="41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1"/>
      <c r="L604" s="41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1"/>
      <c r="L605" s="41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1"/>
      <c r="L606" s="41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1"/>
      <c r="L607" s="41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1"/>
      <c r="L608" s="41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1"/>
      <c r="L609" s="41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1"/>
      <c r="L610" s="41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1"/>
      <c r="L611" s="41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1"/>
      <c r="L612" s="41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1"/>
      <c r="L613" s="41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1"/>
      <c r="L614" s="41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1"/>
      <c r="L615" s="41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1"/>
      <c r="L616" s="41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1"/>
      <c r="L617" s="41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1"/>
      <c r="L618" s="41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1"/>
      <c r="L619" s="41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1"/>
      <c r="L620" s="41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1"/>
      <c r="L621" s="41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1"/>
      <c r="L622" s="41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1"/>
      <c r="L623" s="41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1"/>
      <c r="L624" s="41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1"/>
      <c r="L625" s="41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1"/>
      <c r="L626" s="41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1"/>
      <c r="L627" s="41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1"/>
      <c r="L628" s="41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1"/>
      <c r="L629" s="41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1"/>
      <c r="L630" s="41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1"/>
      <c r="L631" s="41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1"/>
      <c r="L632" s="41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1"/>
      <c r="L633" s="41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1"/>
      <c r="L634" s="41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1"/>
      <c r="L635" s="41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1"/>
      <c r="L636" s="41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1"/>
      <c r="L637" s="41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1"/>
      <c r="L638" s="41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1"/>
      <c r="L639" s="41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1"/>
      <c r="L640" s="41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1"/>
      <c r="L641" s="41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1"/>
      <c r="L642" s="41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1"/>
      <c r="L643" s="41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1"/>
      <c r="L644" s="41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1"/>
      <c r="L645" s="41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1"/>
      <c r="L646" s="41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1"/>
      <c r="L647" s="41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1"/>
      <c r="L648" s="41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1"/>
      <c r="L649" s="41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1"/>
      <c r="L650" s="41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1"/>
      <c r="L651" s="41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1"/>
      <c r="L652" s="41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1"/>
      <c r="L653" s="41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1"/>
      <c r="L654" s="41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1"/>
      <c r="L655" s="41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1"/>
      <c r="L656" s="41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1"/>
      <c r="L657" s="41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1"/>
      <c r="L658" s="41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1"/>
      <c r="L659" s="41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1"/>
      <c r="L660" s="41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1"/>
      <c r="L661" s="41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1"/>
      <c r="L662" s="41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1"/>
      <c r="L663" s="41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1"/>
      <c r="L664" s="41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1"/>
      <c r="L665" s="41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1"/>
      <c r="L666" s="41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1"/>
      <c r="L667" s="41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1"/>
      <c r="L668" s="41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1"/>
      <c r="L669" s="41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1"/>
      <c r="L670" s="41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1"/>
      <c r="L671" s="41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1"/>
      <c r="L672" s="41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1"/>
      <c r="L673" s="41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1"/>
      <c r="L674" s="41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1"/>
      <c r="L675" s="41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1"/>
      <c r="L676" s="41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1"/>
      <c r="L677" s="41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1"/>
      <c r="L678" s="41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1"/>
      <c r="L679" s="41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1"/>
      <c r="L680" s="41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1"/>
      <c r="L681" s="41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1"/>
      <c r="L682" s="41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1"/>
      <c r="L683" s="41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1"/>
      <c r="L684" s="41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1"/>
      <c r="L685" s="41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1"/>
      <c r="L686" s="41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1"/>
      <c r="L687" s="41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1"/>
      <c r="L688" s="41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1"/>
      <c r="L689" s="41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1"/>
      <c r="L690" s="41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1"/>
      <c r="L691" s="41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1"/>
      <c r="L692" s="41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1"/>
      <c r="L693" s="41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1"/>
      <c r="L694" s="41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1"/>
      <c r="L695" s="41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1"/>
      <c r="L696" s="41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1"/>
      <c r="L697" s="41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1"/>
      <c r="L698" s="41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1"/>
      <c r="L699" s="41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1"/>
      <c r="L700" s="41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1"/>
      <c r="L701" s="41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1"/>
      <c r="L702" s="41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1"/>
      <c r="L703" s="41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1"/>
      <c r="L704" s="41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1"/>
      <c r="L705" s="41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1"/>
      <c r="L706" s="41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1"/>
      <c r="L707" s="41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1"/>
      <c r="L708" s="41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1"/>
      <c r="L709" s="41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1"/>
      <c r="L710" s="41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1"/>
      <c r="L711" s="41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1"/>
      <c r="L712" s="41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1"/>
      <c r="L713" s="41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1"/>
      <c r="L714" s="41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1"/>
      <c r="L715" s="41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1"/>
      <c r="L716" s="41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1"/>
      <c r="L717" s="41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1"/>
      <c r="L718" s="41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1"/>
      <c r="L719" s="41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1"/>
      <c r="L720" s="41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1"/>
      <c r="L721" s="41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1"/>
      <c r="L722" s="41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1"/>
      <c r="L723" s="41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1"/>
      <c r="L724" s="41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1"/>
      <c r="L725" s="41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1"/>
      <c r="L726" s="41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1"/>
      <c r="L727" s="41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1"/>
      <c r="L728" s="41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1"/>
      <c r="L729" s="41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1"/>
      <c r="L730" s="41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1"/>
      <c r="L731" s="41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1"/>
      <c r="L732" s="41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1"/>
      <c r="L733" s="41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1"/>
      <c r="L734" s="41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1"/>
      <c r="L735" s="41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1"/>
      <c r="L736" s="41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1"/>
      <c r="L737" s="41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1"/>
      <c r="L738" s="41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1"/>
      <c r="L739" s="41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1"/>
      <c r="L740" s="41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1"/>
      <c r="L741" s="41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1"/>
      <c r="L742" s="41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1"/>
      <c r="L743" s="41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1"/>
      <c r="L744" s="41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1"/>
      <c r="L745" s="41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1"/>
      <c r="L746" s="41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1"/>
      <c r="L747" s="41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1"/>
      <c r="L748" s="41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1"/>
      <c r="L749" s="41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1"/>
      <c r="L750" s="41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1"/>
      <c r="L751" s="41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1"/>
      <c r="L752" s="41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1"/>
      <c r="L753" s="41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1"/>
      <c r="L754" s="41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1"/>
      <c r="L755" s="41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1"/>
      <c r="L756" s="41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1"/>
      <c r="L757" s="41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1"/>
      <c r="L758" s="41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1"/>
      <c r="L759" s="41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1"/>
      <c r="L760" s="41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1"/>
      <c r="L761" s="41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1"/>
      <c r="L762" s="41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1"/>
      <c r="L763" s="41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1"/>
      <c r="L764" s="41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1"/>
      <c r="L765" s="41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1"/>
      <c r="L766" s="41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1"/>
      <c r="L767" s="41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1"/>
      <c r="L768" s="41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1"/>
      <c r="L769" s="41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1"/>
      <c r="L770" s="41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1"/>
      <c r="L771" s="41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1"/>
      <c r="L772" s="41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1"/>
      <c r="L773" s="41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1"/>
      <c r="L774" s="41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1"/>
      <c r="L775" s="41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1"/>
      <c r="L776" s="41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1"/>
      <c r="L777" s="41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1"/>
      <c r="L778" s="41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1"/>
      <c r="L779" s="41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1"/>
      <c r="L780" s="41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1"/>
      <c r="L781" s="41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1"/>
      <c r="L782" s="41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1"/>
      <c r="L783" s="41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1"/>
      <c r="L784" s="41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1"/>
      <c r="L785" s="41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1"/>
      <c r="L786" s="41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1"/>
      <c r="L787" s="41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1"/>
      <c r="L788" s="41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1"/>
      <c r="L789" s="41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1"/>
      <c r="L790" s="41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1"/>
      <c r="L791" s="41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1"/>
      <c r="L792" s="41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1"/>
      <c r="L793" s="41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1"/>
      <c r="L794" s="41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1"/>
      <c r="L795" s="41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1"/>
      <c r="L796" s="41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1"/>
      <c r="L797" s="41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1"/>
      <c r="L798" s="41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1"/>
      <c r="L799" s="41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1"/>
      <c r="L800" s="41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1"/>
      <c r="L801" s="41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1"/>
      <c r="L802" s="41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1"/>
      <c r="L803" s="41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1"/>
      <c r="L804" s="41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1"/>
      <c r="L805" s="41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1"/>
      <c r="L806" s="41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1"/>
      <c r="L807" s="41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1"/>
      <c r="L808" s="41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1"/>
      <c r="L809" s="41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1"/>
      <c r="L810" s="41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1"/>
      <c r="L811" s="41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1"/>
      <c r="L812" s="41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1"/>
      <c r="L813" s="41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1"/>
      <c r="L814" s="41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1"/>
      <c r="L815" s="41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1"/>
      <c r="L816" s="41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1"/>
      <c r="L817" s="41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1"/>
      <c r="L818" s="41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1"/>
      <c r="L819" s="41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1"/>
      <c r="L820" s="41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1"/>
      <c r="L821" s="41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1"/>
      <c r="L822" s="41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1"/>
      <c r="L823" s="41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1"/>
      <c r="L824" s="41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1"/>
      <c r="L825" s="41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1"/>
      <c r="L826" s="41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1"/>
      <c r="L827" s="41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1"/>
      <c r="L828" s="41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1"/>
      <c r="L829" s="41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1"/>
      <c r="L830" s="41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1"/>
      <c r="L831" s="41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1"/>
      <c r="L832" s="41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1"/>
      <c r="L833" s="41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1"/>
      <c r="L834" s="41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1"/>
      <c r="L835" s="41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1"/>
      <c r="L836" s="41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1"/>
      <c r="L837" s="41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1"/>
      <c r="L838" s="41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1"/>
      <c r="L839" s="41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1"/>
      <c r="L840" s="41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1"/>
      <c r="L841" s="41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1"/>
      <c r="L842" s="41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1"/>
      <c r="L843" s="41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1"/>
      <c r="L844" s="41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1"/>
      <c r="L845" s="41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1"/>
      <c r="L846" s="41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1"/>
      <c r="L847" s="41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1"/>
      <c r="L848" s="41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1"/>
      <c r="L849" s="41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1"/>
      <c r="L850" s="41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1"/>
      <c r="L851" s="41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1"/>
      <c r="L852" s="41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1"/>
      <c r="L853" s="41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1"/>
      <c r="L854" s="41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1"/>
      <c r="L855" s="41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1"/>
      <c r="L856" s="41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1"/>
      <c r="L857" s="41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1"/>
      <c r="L858" s="41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1"/>
      <c r="L859" s="41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1"/>
      <c r="L860" s="41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1"/>
      <c r="L861" s="41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1"/>
      <c r="L862" s="41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1"/>
      <c r="L863" s="41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1"/>
      <c r="L864" s="41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1"/>
      <c r="L865" s="41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1"/>
      <c r="L866" s="41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1"/>
      <c r="L867" s="41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1"/>
      <c r="L868" s="41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1"/>
      <c r="L869" s="41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1"/>
      <c r="L870" s="41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1"/>
      <c r="L871" s="41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1"/>
      <c r="L872" s="41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1"/>
      <c r="L873" s="41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1"/>
      <c r="L874" s="41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1"/>
      <c r="L875" s="41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1"/>
      <c r="L876" s="41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1"/>
      <c r="L877" s="41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1"/>
      <c r="L878" s="41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1"/>
      <c r="L879" s="41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1"/>
      <c r="L880" s="41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1"/>
      <c r="L881" s="41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1"/>
      <c r="L882" s="41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1"/>
      <c r="L883" s="41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1"/>
      <c r="L884" s="41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1"/>
      <c r="L885" s="41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1"/>
      <c r="L886" s="41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1"/>
      <c r="L887" s="41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1"/>
      <c r="L888" s="41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1"/>
      <c r="L889" s="41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1"/>
      <c r="L890" s="41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1"/>
      <c r="L891" s="41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1"/>
      <c r="L892" s="41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1"/>
      <c r="L893" s="41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1"/>
      <c r="L894" s="41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1"/>
      <c r="L895" s="41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1"/>
      <c r="L896" s="41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1"/>
      <c r="L897" s="41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1"/>
      <c r="L898" s="41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1"/>
      <c r="L899" s="41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1"/>
      <c r="L900" s="41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1"/>
      <c r="L901" s="41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1"/>
      <c r="L902" s="41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1"/>
      <c r="L903" s="41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1"/>
      <c r="L904" s="41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1"/>
      <c r="L905" s="41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1"/>
      <c r="L906" s="41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1"/>
      <c r="L907" s="41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1"/>
      <c r="L908" s="41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1"/>
      <c r="L909" s="41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1"/>
      <c r="L910" s="41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1"/>
      <c r="L911" s="41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1"/>
      <c r="L912" s="41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1"/>
      <c r="L913" s="41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1"/>
      <c r="L914" s="41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1"/>
      <c r="L915" s="41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1"/>
      <c r="L916" s="41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1"/>
      <c r="L917" s="41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1"/>
      <c r="L918" s="41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1"/>
      <c r="L919" s="41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1"/>
      <c r="L920" s="41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1"/>
      <c r="L921" s="41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1"/>
      <c r="L922" s="41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1"/>
      <c r="L923" s="41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1"/>
      <c r="L924" s="41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1"/>
      <c r="L925" s="41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1"/>
      <c r="L926" s="41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1"/>
      <c r="L927" s="41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1"/>
      <c r="L928" s="41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1"/>
      <c r="L929" s="41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1"/>
      <c r="L930" s="41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1"/>
      <c r="L931" s="41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1"/>
      <c r="L932" s="41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1"/>
      <c r="L933" s="41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1"/>
      <c r="L934" s="41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1"/>
      <c r="L935" s="41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1"/>
      <c r="L936" s="41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1"/>
      <c r="L937" s="41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1"/>
      <c r="L938" s="41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1"/>
      <c r="L939" s="41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1"/>
      <c r="L940" s="41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1"/>
      <c r="L941" s="41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1"/>
      <c r="L942" s="41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1"/>
      <c r="L943" s="41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1"/>
      <c r="L944" s="41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1"/>
      <c r="L945" s="41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1"/>
      <c r="L946" s="41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1"/>
      <c r="L947" s="41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1"/>
      <c r="L948" s="41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1"/>
      <c r="L949" s="41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1"/>
      <c r="L950" s="41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1"/>
      <c r="L951" s="41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1"/>
      <c r="L952" s="41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1"/>
      <c r="L953" s="41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1"/>
      <c r="L954" s="41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1"/>
      <c r="L955" s="41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1"/>
      <c r="L956" s="41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1"/>
      <c r="L957" s="41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1"/>
      <c r="L958" s="41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1"/>
      <c r="L959" s="41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1"/>
      <c r="L960" s="41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1"/>
      <c r="L961" s="41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1"/>
      <c r="L962" s="41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1"/>
      <c r="L963" s="41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1"/>
      <c r="L964" s="41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1"/>
      <c r="L965" s="41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1"/>
      <c r="L966" s="41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1"/>
      <c r="L967" s="41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1"/>
      <c r="L968" s="41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1"/>
      <c r="L969" s="41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1"/>
      <c r="L970" s="41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1"/>
      <c r="L971" s="41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1"/>
      <c r="L972" s="41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1"/>
      <c r="L973" s="41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1"/>
      <c r="L974" s="41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1"/>
      <c r="L975" s="41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1"/>
      <c r="L976" s="41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1"/>
      <c r="L977" s="41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1"/>
      <c r="L978" s="41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1"/>
      <c r="L979" s="41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1"/>
      <c r="L980" s="41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1"/>
      <c r="L981" s="41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1"/>
      <c r="L982" s="41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1"/>
      <c r="L983" s="41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1"/>
      <c r="L984" s="41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1"/>
      <c r="L985" s="41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1"/>
      <c r="L986" s="41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1"/>
      <c r="L987" s="41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1"/>
      <c r="L988" s="41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1"/>
      <c r="L989" s="41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1"/>
      <c r="L990" s="41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1"/>
      <c r="L991" s="41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1"/>
      <c r="L992" s="41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1"/>
      <c r="L993" s="41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1"/>
      <c r="L994" s="41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1"/>
      <c r="L995" s="41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1"/>
      <c r="L996" s="41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1"/>
      <c r="L997" s="41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1"/>
      <c r="L998" s="41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1"/>
      <c r="L999" s="41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1"/>
      <c r="L1000" s="41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0">
    <mergeCell ref="A1:K2"/>
    <mergeCell ref="A3:E4"/>
    <mergeCell ref="A5:B6"/>
    <mergeCell ref="C5:D6"/>
    <mergeCell ref="I5:J6"/>
    <mergeCell ref="H118:H120"/>
    <mergeCell ref="H121:H123"/>
    <mergeCell ref="H124:H126"/>
    <mergeCell ref="H127:H129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  <mergeCell ref="G94:G96"/>
    <mergeCell ref="G97:G99"/>
    <mergeCell ref="G100:G102"/>
    <mergeCell ref="F97:F102"/>
    <mergeCell ref="F103:F108"/>
    <mergeCell ref="F109:F114"/>
    <mergeCell ref="F115:F120"/>
    <mergeCell ref="F121:F126"/>
    <mergeCell ref="F127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F71:F78"/>
    <mergeCell ref="F79:F84"/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3:P4"/>
  </mergeCells>
  <phoneticPr fontId="19" type="noConversion"/>
  <conditionalFormatting sqref="P2">
    <cfRule type="cellIs" dxfId="5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52" priority="2">
      <formula>TEXT(MID(INDIRECT("J"&amp;ROW()-1),13,2)+1,"00")&lt;&gt;F7</formula>
    </cfRule>
    <cfRule type="cellIs" dxfId="51" priority="1" operator="notEqual">
      <formula>"01"</formula>
    </cfRule>
  </conditionalFormatting>
  <conditionalFormatting sqref="E7:E132">
    <cfRule type="cellIs" dxfId="50" priority="7" operator="greaterThan">
      <formula>1</formula>
    </cfRule>
    <cfRule type="expression" dxfId="49" priority="8">
      <formula>IF(_xlfn.CONCAT(Q7:BD7)="",MID(K7,17,2),MID((_xlfn.CONCAT(Q7:BD7)),3,2))&lt;&gt;MID(K7,17,2)</formula>
    </cfRule>
  </conditionalFormatting>
  <conditionalFormatting sqref="BF7:BF30">
    <cfRule type="cellIs" dxfId="4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4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4" name="Button 40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5" name="Button 40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6" name="Button 40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7" name="Button 40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CL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sqref="A1:K2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0</v>
      </c>
      <c r="R1" s="30">
        <f t="shared" ref="R1:AD1" si="0">COUNTA(R7:R9953)</f>
        <v>0</v>
      </c>
      <c r="S1" s="30">
        <f t="shared" si="0"/>
        <v>0</v>
      </c>
      <c r="T1" s="30">
        <f t="shared" si="0"/>
        <v>0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49</v>
      </c>
      <c r="Y1" s="30">
        <f t="shared" si="0"/>
        <v>45</v>
      </c>
      <c r="Z1" s="30">
        <f t="shared" si="0"/>
        <v>28</v>
      </c>
      <c r="AA1" s="30">
        <f t="shared" si="0"/>
        <v>10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" customHeight="1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0</v>
      </c>
      <c r="R2" s="30">
        <f t="shared" ref="R2:BD2" si="2">COUNTIF($I:$I,R$6)</f>
        <v>0</v>
      </c>
      <c r="S2" s="30">
        <f t="shared" si="2"/>
        <v>0</v>
      </c>
      <c r="T2" s="30">
        <f t="shared" si="2"/>
        <v>0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49</v>
      </c>
      <c r="Y2" s="30">
        <f t="shared" si="2"/>
        <v>45</v>
      </c>
      <c r="Z2" s="30">
        <f t="shared" si="2"/>
        <v>28</v>
      </c>
      <c r="AA2" s="30">
        <f t="shared" si="2"/>
        <v>10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21" customHeight="1">
      <c r="A3" s="91"/>
      <c r="B3" s="92"/>
      <c r="C3" s="92"/>
      <c r="D3" s="92"/>
      <c r="E3" s="93"/>
      <c r="F3" s="105" t="str">
        <f ca="1">MID(CELL("filename",$F$3),FIND("]",CELL("filename",$F$3))+1,100)</f>
        <v>INV1103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20" customHeight="1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20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35" customHeight="1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14</v>
      </c>
      <c r="H7" s="119"/>
      <c r="I7" s="27" t="s">
        <v>90</v>
      </c>
      <c r="J7" s="49" t="s">
        <v>84</v>
      </c>
      <c r="K7" s="28" t="str">
        <f ca="1">M7&amp;"-"&amp;N7&amp;"-POS"</f>
        <v>INV1103-CBX01-Cir01-POS</v>
      </c>
      <c r="L7" s="28" t="str">
        <f ca="1">M7&amp;"-"&amp;N7&amp;"-NEG"</f>
        <v>INV1103-CBX01-Cir01-NEG</v>
      </c>
      <c r="M7" s="28" t="str">
        <f ca="1">$F$3</f>
        <v>INV1103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8</v>
      </c>
      <c r="Q7" s="28"/>
      <c r="R7" s="28"/>
      <c r="S7" s="28"/>
      <c r="T7" s="28"/>
      <c r="U7" s="28"/>
      <c r="V7" s="28"/>
      <c r="W7" s="28"/>
      <c r="X7" s="28" t="s">
        <v>160</v>
      </c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132</v>
      </c>
      <c r="E8" s="5">
        <f t="shared" ref="E8:E71" si="4">COUNTA(Q8:BD8)</f>
        <v>1</v>
      </c>
      <c r="F8" s="116"/>
      <c r="G8" s="119"/>
      <c r="H8" s="119"/>
      <c r="I8" s="27" t="s">
        <v>94</v>
      </c>
      <c r="J8" s="49" t="s">
        <v>84</v>
      </c>
      <c r="K8" s="28" t="str">
        <f t="shared" ref="K8:K71" ca="1" si="5">M8&amp;"-"&amp;N8&amp;"-POS"</f>
        <v>INV1103-CBX01-Cir02-POS</v>
      </c>
      <c r="L8" s="28" t="str">
        <f t="shared" ref="L8:L71" ca="1" si="6">M8&amp;"-"&amp;N8&amp;"-NEG"</f>
        <v>INV1103-CBX01-Cir02-NEG</v>
      </c>
      <c r="M8" s="28" t="str">
        <f t="shared" ref="M8:M71" ca="1" si="7">$F$3</f>
        <v>INV1103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9</v>
      </c>
      <c r="Q8" s="28"/>
      <c r="R8" s="28"/>
      <c r="S8" s="28"/>
      <c r="T8" s="28"/>
      <c r="U8" s="28"/>
      <c r="V8" s="28"/>
      <c r="W8" s="28"/>
      <c r="X8" s="28"/>
      <c r="Y8" s="28" t="s">
        <v>132</v>
      </c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6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14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14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5" customHeight="1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98</v>
      </c>
      <c r="J9" s="49" t="s">
        <v>84</v>
      </c>
      <c r="K9" s="28" t="str">
        <f t="shared" ca="1" si="5"/>
        <v>INV1103-CBX01-Cir03-POS</v>
      </c>
      <c r="L9" s="28" t="str">
        <f t="shared" ca="1" si="6"/>
        <v>INV1103-CBX01-Cir03-NEG</v>
      </c>
      <c r="M9" s="28" t="str">
        <f t="shared" ca="1" si="7"/>
        <v>INV1103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10</v>
      </c>
      <c r="Q9" s="28"/>
      <c r="R9" s="28"/>
      <c r="S9" s="28"/>
      <c r="T9" s="28"/>
      <c r="U9" s="28"/>
      <c r="V9" s="28"/>
      <c r="W9" s="28"/>
      <c r="X9" s="28"/>
      <c r="Y9" s="28"/>
      <c r="Z9" s="28" t="s">
        <v>133</v>
      </c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14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14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5" customHeight="1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102</v>
      </c>
      <c r="J10" s="49" t="s">
        <v>84</v>
      </c>
      <c r="K10" s="28" t="str">
        <f t="shared" ca="1" si="5"/>
        <v>INV1103-CBX01-Cir04-POS</v>
      </c>
      <c r="L10" s="28" t="str">
        <f t="shared" ca="1" si="6"/>
        <v>INV1103-CBX01-Cir04-NEG</v>
      </c>
      <c r="M10" s="28" t="str">
        <f t="shared" ca="1" si="7"/>
        <v>INV1103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11</v>
      </c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 t="s">
        <v>134</v>
      </c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14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14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14</v>
      </c>
      <c r="H11" s="119"/>
      <c r="I11" s="27" t="s">
        <v>90</v>
      </c>
      <c r="J11" s="49" t="s">
        <v>84</v>
      </c>
      <c r="K11" s="28" t="str">
        <f t="shared" ca="1" si="5"/>
        <v>INV1103-CBX01-Cir05-POS</v>
      </c>
      <c r="L11" s="28" t="str">
        <f t="shared" ca="1" si="6"/>
        <v>INV1103-CBX01-Cir05-NEG</v>
      </c>
      <c r="M11" s="28" t="str">
        <f t="shared" ca="1" si="7"/>
        <v>INV1103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8</v>
      </c>
      <c r="Q11" s="28"/>
      <c r="R11" s="28"/>
      <c r="S11" s="28"/>
      <c r="T11" s="28"/>
      <c r="U11" s="28"/>
      <c r="V11" s="28"/>
      <c r="W11" s="28"/>
      <c r="X11" s="28" t="s">
        <v>176</v>
      </c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14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14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94</v>
      </c>
      <c r="J12" s="49" t="s">
        <v>84</v>
      </c>
      <c r="K12" s="28" t="str">
        <f t="shared" ca="1" si="5"/>
        <v>INV1103-CBX01-Cir06-POS</v>
      </c>
      <c r="L12" s="28" t="str">
        <f t="shared" ca="1" si="6"/>
        <v>INV1103-CBX01-Cir06-NEG</v>
      </c>
      <c r="M12" s="28" t="str">
        <f t="shared" ca="1" si="7"/>
        <v>INV1103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9</v>
      </c>
      <c r="Q12" s="28"/>
      <c r="R12" s="28"/>
      <c r="S12" s="28"/>
      <c r="T12" s="28"/>
      <c r="U12" s="28"/>
      <c r="V12" s="28"/>
      <c r="W12" s="28"/>
      <c r="X12" s="28"/>
      <c r="Y12" s="28" t="s">
        <v>136</v>
      </c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13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13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116"/>
      <c r="G13" s="119"/>
      <c r="H13" s="119"/>
      <c r="I13" s="27" t="s">
        <v>98</v>
      </c>
      <c r="J13" s="49" t="s">
        <v>84</v>
      </c>
      <c r="K13" s="28" t="str">
        <f t="shared" ca="1" si="5"/>
        <v>INV1103-CBX01-Cir07-POS</v>
      </c>
      <c r="L13" s="28" t="str">
        <f t="shared" ca="1" si="6"/>
        <v>INV1103-CBX01-Cir07-NEG</v>
      </c>
      <c r="M13" s="28" t="str">
        <f t="shared" ca="1" si="7"/>
        <v>INV1103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10</v>
      </c>
      <c r="Q13" s="28"/>
      <c r="R13" s="28"/>
      <c r="S13" s="28"/>
      <c r="T13" s="28"/>
      <c r="U13" s="28"/>
      <c r="V13" s="28"/>
      <c r="W13" s="28"/>
      <c r="X13" s="28"/>
      <c r="Y13" s="28"/>
      <c r="Z13" s="28" t="s">
        <v>185</v>
      </c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13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13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5" customHeight="1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6"/>
      <c r="G14" s="119"/>
      <c r="H14" s="119"/>
      <c r="I14" s="27" t="s">
        <v>102</v>
      </c>
      <c r="J14" s="49" t="s">
        <v>84</v>
      </c>
      <c r="K14" s="28" t="str">
        <f t="shared" ca="1" si="5"/>
        <v>INV1103-CBX01-Cir08-POS</v>
      </c>
      <c r="L14" s="28" t="str">
        <f t="shared" ca="1" si="6"/>
        <v>INV1103-CBX01-Cir08-NEG</v>
      </c>
      <c r="M14" s="28" t="str">
        <f t="shared" ca="1" si="7"/>
        <v>INV1103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11</v>
      </c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 t="s">
        <v>138</v>
      </c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5" customHeight="1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7" t="s">
        <v>139</v>
      </c>
      <c r="G15" s="118">
        <v>14</v>
      </c>
      <c r="H15" s="118"/>
      <c r="I15" s="27" t="s">
        <v>90</v>
      </c>
      <c r="J15" s="49" t="s">
        <v>84</v>
      </c>
      <c r="K15" s="50" t="str">
        <f t="shared" ca="1" si="5"/>
        <v>INV1103-CBX02-Cir01-POS</v>
      </c>
      <c r="L15" s="50" t="str">
        <f t="shared" ca="1" si="6"/>
        <v>INV1103-CBX02-Cir01-NEG</v>
      </c>
      <c r="M15" s="50" t="str">
        <f t="shared" ca="1" si="7"/>
        <v>INV1103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8</v>
      </c>
      <c r="Q15" s="50"/>
      <c r="R15" s="50"/>
      <c r="S15" s="50"/>
      <c r="T15" s="50"/>
      <c r="U15" s="50"/>
      <c r="V15" s="50"/>
      <c r="W15" s="50"/>
      <c r="X15" s="50" t="s">
        <v>160</v>
      </c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94</v>
      </c>
      <c r="J16" s="49" t="s">
        <v>84</v>
      </c>
      <c r="K16" s="50" t="str">
        <f t="shared" ca="1" si="5"/>
        <v>INV1103-CBX02-Cir02-POS</v>
      </c>
      <c r="L16" s="50" t="str">
        <f t="shared" ca="1" si="6"/>
        <v>INV1103-CBX02-Cir02-NEG</v>
      </c>
      <c r="M16" s="50" t="str">
        <f t="shared" ca="1" si="7"/>
        <v>INV1103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9</v>
      </c>
      <c r="Q16" s="50"/>
      <c r="R16" s="50"/>
      <c r="S16" s="50"/>
      <c r="T16" s="50"/>
      <c r="U16" s="50"/>
      <c r="V16" s="50"/>
      <c r="W16" s="50"/>
      <c r="X16" s="50"/>
      <c r="Y16" s="50" t="s">
        <v>132</v>
      </c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5" customHeight="1">
      <c r="A17" s="5">
        <v>10</v>
      </c>
      <c r="B17" s="2">
        <f t="shared" si="3"/>
        <v>4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98</v>
      </c>
      <c r="J17" s="49" t="s">
        <v>84</v>
      </c>
      <c r="K17" s="50" t="str">
        <f t="shared" ca="1" si="5"/>
        <v>INV1103-CBX02-Cir03-POS</v>
      </c>
      <c r="L17" s="50" t="str">
        <f t="shared" ca="1" si="6"/>
        <v>INV1103-CBX02-Cir03-NEG</v>
      </c>
      <c r="M17" s="50" t="str">
        <f t="shared" ca="1" si="7"/>
        <v>INV1103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10</v>
      </c>
      <c r="Q17" s="50"/>
      <c r="R17" s="50"/>
      <c r="S17" s="50"/>
      <c r="T17" s="50"/>
      <c r="U17" s="50"/>
      <c r="V17" s="50"/>
      <c r="W17" s="50"/>
      <c r="X17" s="50"/>
      <c r="Y17" s="50"/>
      <c r="Z17" s="50" t="s">
        <v>133</v>
      </c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102</v>
      </c>
      <c r="J18" s="49" t="s">
        <v>84</v>
      </c>
      <c r="K18" s="50" t="str">
        <f t="shared" ca="1" si="5"/>
        <v>INV1103-CBX02-Cir04-POS</v>
      </c>
      <c r="L18" s="50" t="str">
        <f t="shared" ca="1" si="6"/>
        <v>INV1103-CBX02-Cir04-NEG</v>
      </c>
      <c r="M18" s="50" t="str">
        <f t="shared" ca="1" si="7"/>
        <v>INV1103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11</v>
      </c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 t="s">
        <v>134</v>
      </c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5" customHeight="1">
      <c r="A19" s="5">
        <v>12</v>
      </c>
      <c r="B19" s="2">
        <f t="shared" si="3"/>
        <v>17</v>
      </c>
      <c r="C19" s="15">
        <v>3</v>
      </c>
      <c r="D19" s="16">
        <f t="shared" si="10"/>
        <v>0</v>
      </c>
      <c r="E19" s="5">
        <f t="shared" si="4"/>
        <v>1</v>
      </c>
      <c r="F19" s="118"/>
      <c r="G19" s="118">
        <v>14</v>
      </c>
      <c r="H19" s="118"/>
      <c r="I19" s="27" t="s">
        <v>90</v>
      </c>
      <c r="J19" s="49" t="s">
        <v>84</v>
      </c>
      <c r="K19" s="50" t="str">
        <f t="shared" ca="1" si="5"/>
        <v>INV1103-CBX02-Cir05-POS</v>
      </c>
      <c r="L19" s="50" t="str">
        <f t="shared" ca="1" si="6"/>
        <v>INV1103-CBX02-Cir05-NEG</v>
      </c>
      <c r="M19" s="50" t="str">
        <f t="shared" ca="1" si="7"/>
        <v>INV1103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8</v>
      </c>
      <c r="Q19" s="50"/>
      <c r="R19" s="50"/>
      <c r="S19" s="50"/>
      <c r="T19" s="50"/>
      <c r="U19" s="50"/>
      <c r="V19" s="50"/>
      <c r="W19" s="50"/>
      <c r="X19" s="50" t="s">
        <v>176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5" customHeight="1">
      <c r="A20" s="5">
        <v>13</v>
      </c>
      <c r="B20" s="2">
        <f t="shared" si="3"/>
        <v>18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118"/>
      <c r="H20" s="118"/>
      <c r="I20" s="27" t="s">
        <v>94</v>
      </c>
      <c r="J20" s="49" t="s">
        <v>84</v>
      </c>
      <c r="K20" s="50" t="str">
        <f t="shared" ca="1" si="5"/>
        <v>INV1103-CBX02-Cir06-POS</v>
      </c>
      <c r="L20" s="50" t="str">
        <f t="shared" ca="1" si="6"/>
        <v>INV1103-CBX02-Cir06-NEG</v>
      </c>
      <c r="M20" s="50" t="str">
        <f t="shared" ca="1" si="7"/>
        <v>INV1103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9</v>
      </c>
      <c r="Q20" s="50"/>
      <c r="R20" s="50"/>
      <c r="S20" s="50"/>
      <c r="T20" s="50"/>
      <c r="U20" s="50"/>
      <c r="V20" s="50"/>
      <c r="W20" s="50"/>
      <c r="X20" s="50"/>
      <c r="Y20" s="50" t="s">
        <v>136</v>
      </c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5" customHeight="1">
      <c r="A21" s="5">
        <v>14</v>
      </c>
      <c r="B21" s="2">
        <f t="shared" si="3"/>
        <v>10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118"/>
      <c r="H21" s="118"/>
      <c r="I21" s="27" t="s">
        <v>98</v>
      </c>
      <c r="J21" s="49" t="s">
        <v>84</v>
      </c>
      <c r="K21" s="50" t="str">
        <f t="shared" ca="1" si="5"/>
        <v>INV1103-CBX02-Cir07-POS</v>
      </c>
      <c r="L21" s="50" t="str">
        <f t="shared" ca="1" si="6"/>
        <v>INV1103-CBX02-Cir07-NEG</v>
      </c>
      <c r="M21" s="50" t="str">
        <f t="shared" ca="1" si="7"/>
        <v>INV1103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10</v>
      </c>
      <c r="Q21" s="50"/>
      <c r="R21" s="50"/>
      <c r="S21" s="50"/>
      <c r="T21" s="50"/>
      <c r="U21" s="50"/>
      <c r="V21" s="50"/>
      <c r="W21" s="50"/>
      <c r="X21" s="50"/>
      <c r="Y21" s="50"/>
      <c r="Z21" s="50" t="s">
        <v>185</v>
      </c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12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0</v>
      </c>
      <c r="E22" s="5">
        <f t="shared" si="4"/>
        <v>1</v>
      </c>
      <c r="F22" s="118"/>
      <c r="G22" s="118"/>
      <c r="H22" s="118"/>
      <c r="I22" s="27" t="s">
        <v>102</v>
      </c>
      <c r="J22" s="49" t="s">
        <v>84</v>
      </c>
      <c r="K22" s="50" t="str">
        <f t="shared" ca="1" si="5"/>
        <v>INV1103-CBX02-Cir08-POS</v>
      </c>
      <c r="L22" s="50" t="str">
        <f t="shared" ca="1" si="6"/>
        <v>INV1103-CBX02-Cir08-NEG</v>
      </c>
      <c r="M22" s="50" t="str">
        <f t="shared" ca="1" si="7"/>
        <v>INV1103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11</v>
      </c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 t="s">
        <v>138</v>
      </c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12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6" t="s">
        <v>141</v>
      </c>
      <c r="G23" s="119">
        <v>14</v>
      </c>
      <c r="H23" s="119"/>
      <c r="I23" s="27" t="s">
        <v>90</v>
      </c>
      <c r="J23" s="49" t="s">
        <v>84</v>
      </c>
      <c r="K23" s="28" t="str">
        <f t="shared" ca="1" si="5"/>
        <v>INV1103-CBX03-Cir01-POS</v>
      </c>
      <c r="L23" s="28" t="str">
        <f t="shared" ca="1" si="6"/>
        <v>INV1103-CBX03-Cir01-NEG</v>
      </c>
      <c r="M23" s="28" t="str">
        <f t="shared" ca="1" si="7"/>
        <v>INV1103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8</v>
      </c>
      <c r="Q23" s="28"/>
      <c r="R23" s="28"/>
      <c r="S23" s="28"/>
      <c r="T23" s="28"/>
      <c r="U23" s="28"/>
      <c r="V23" s="28"/>
      <c r="W23" s="28"/>
      <c r="X23" s="28" t="s">
        <v>160</v>
      </c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12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12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12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94</v>
      </c>
      <c r="J24" s="49" t="s">
        <v>84</v>
      </c>
      <c r="K24" s="28" t="str">
        <f t="shared" ca="1" si="5"/>
        <v>INV1103-CBX03-Cir02-POS</v>
      </c>
      <c r="L24" s="28" t="str">
        <f t="shared" ca="1" si="6"/>
        <v>INV1103-CBX03-Cir02-NEG</v>
      </c>
      <c r="M24" s="28" t="str">
        <f t="shared" ca="1" si="7"/>
        <v>INV1103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9</v>
      </c>
      <c r="Q24" s="28"/>
      <c r="R24" s="28"/>
      <c r="S24" s="28"/>
      <c r="T24" s="28"/>
      <c r="U24" s="28"/>
      <c r="V24" s="28"/>
      <c r="W24" s="28"/>
      <c r="X24" s="28"/>
      <c r="Y24" s="28" t="s">
        <v>132</v>
      </c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12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12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98</v>
      </c>
      <c r="J25" s="49" t="s">
        <v>84</v>
      </c>
      <c r="K25" s="28" t="str">
        <f t="shared" ca="1" si="5"/>
        <v>INV1103-CBX03-Cir03-POS</v>
      </c>
      <c r="L25" s="28" t="str">
        <f t="shared" ca="1" si="6"/>
        <v>INV1103-CBX03-Cir03-NEG</v>
      </c>
      <c r="M25" s="28" t="str">
        <f t="shared" ca="1" si="7"/>
        <v>INV1103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10</v>
      </c>
      <c r="Q25" s="28"/>
      <c r="R25" s="28"/>
      <c r="S25" s="28"/>
      <c r="T25" s="28"/>
      <c r="U25" s="28"/>
      <c r="V25" s="28"/>
      <c r="W25" s="28"/>
      <c r="X25" s="28"/>
      <c r="Y25" s="28"/>
      <c r="Z25" s="28" t="s">
        <v>133</v>
      </c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4</v>
      </c>
      <c r="E26" s="5">
        <f t="shared" si="4"/>
        <v>1</v>
      </c>
      <c r="F26" s="119"/>
      <c r="G26" s="119"/>
      <c r="H26" s="119"/>
      <c r="I26" s="27" t="s">
        <v>102</v>
      </c>
      <c r="J26" s="49" t="s">
        <v>84</v>
      </c>
      <c r="K26" s="28" t="str">
        <f t="shared" ca="1" si="5"/>
        <v>INV1103-CBX03-Cir04-POS</v>
      </c>
      <c r="L26" s="28" t="str">
        <f t="shared" ca="1" si="6"/>
        <v>INV1103-CBX03-Cir04-NEG</v>
      </c>
      <c r="M26" s="28" t="str">
        <f t="shared" ca="1" si="7"/>
        <v>INV1103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11</v>
      </c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 t="s">
        <v>134</v>
      </c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12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12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12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12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119">
        <v>14</v>
      </c>
      <c r="H27" s="119"/>
      <c r="I27" s="27" t="s">
        <v>90</v>
      </c>
      <c r="J27" s="49" t="s">
        <v>84</v>
      </c>
      <c r="K27" s="28" t="str">
        <f t="shared" ca="1" si="5"/>
        <v>INV1103-CBX03-Cir05-POS</v>
      </c>
      <c r="L27" s="28" t="str">
        <f t="shared" ca="1" si="6"/>
        <v>INV1103-CBX03-Cir05-NEG</v>
      </c>
      <c r="M27" s="28" t="str">
        <f t="shared" ca="1" si="7"/>
        <v>INV1103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8</v>
      </c>
      <c r="Q27" s="28"/>
      <c r="R27" s="28"/>
      <c r="S27" s="28"/>
      <c r="T27" s="28"/>
      <c r="U27" s="28"/>
      <c r="V27" s="28"/>
      <c r="W27" s="28"/>
      <c r="X27" s="28" t="s">
        <v>176</v>
      </c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ref="BF27:BF30" si="11">B28-D37</f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17</v>
      </c>
      <c r="E28" s="5">
        <f t="shared" si="4"/>
        <v>1</v>
      </c>
      <c r="F28" s="119"/>
      <c r="G28" s="119"/>
      <c r="H28" s="119"/>
      <c r="I28" s="27" t="s">
        <v>94</v>
      </c>
      <c r="J28" s="49" t="s">
        <v>84</v>
      </c>
      <c r="K28" s="28" t="str">
        <f t="shared" ca="1" si="5"/>
        <v>INV1103-CBX03-Cir06-POS</v>
      </c>
      <c r="L28" s="28" t="str">
        <f t="shared" ca="1" si="6"/>
        <v>INV1103-CBX03-Cir06-NEG</v>
      </c>
      <c r="M28" s="28" t="str">
        <f t="shared" ca="1" si="7"/>
        <v>INV1103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9</v>
      </c>
      <c r="Q28" s="28"/>
      <c r="R28" s="28"/>
      <c r="S28" s="28"/>
      <c r="T28" s="28"/>
      <c r="U28" s="28"/>
      <c r="V28" s="28"/>
      <c r="W28" s="28"/>
      <c r="X28" s="28"/>
      <c r="Y28" s="28" t="s">
        <v>136</v>
      </c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18</v>
      </c>
      <c r="E29" s="5">
        <f t="shared" si="4"/>
        <v>1</v>
      </c>
      <c r="F29" s="119"/>
      <c r="G29" s="119"/>
      <c r="H29" s="119"/>
      <c r="I29" s="27" t="s">
        <v>98</v>
      </c>
      <c r="J29" s="49" t="s">
        <v>84</v>
      </c>
      <c r="K29" s="28" t="str">
        <f t="shared" ca="1" si="5"/>
        <v>INV1103-CBX03-Cir07-POS</v>
      </c>
      <c r="L29" s="28" t="str">
        <f t="shared" ca="1" si="6"/>
        <v>INV1103-CBX03-Cir07-NEG</v>
      </c>
      <c r="M29" s="28" t="str">
        <f t="shared" ca="1" si="7"/>
        <v>INV1103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10</v>
      </c>
      <c r="Q29" s="28"/>
      <c r="R29" s="28"/>
      <c r="S29" s="28"/>
      <c r="T29" s="28"/>
      <c r="U29" s="28"/>
      <c r="V29" s="28"/>
      <c r="W29" s="28"/>
      <c r="X29" s="28"/>
      <c r="Y29" s="28"/>
      <c r="Z29" s="28" t="s">
        <v>185</v>
      </c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10</v>
      </c>
      <c r="E30" s="5">
        <f t="shared" si="4"/>
        <v>1</v>
      </c>
      <c r="F30" s="119"/>
      <c r="G30" s="119"/>
      <c r="H30" s="119"/>
      <c r="I30" s="27" t="s">
        <v>102</v>
      </c>
      <c r="J30" s="49" t="s">
        <v>84</v>
      </c>
      <c r="K30" s="28" t="str">
        <f t="shared" ca="1" si="5"/>
        <v>INV1103-CBX03-Cir08-POS</v>
      </c>
      <c r="L30" s="28" t="str">
        <f t="shared" ca="1" si="6"/>
        <v>INV1103-CBX03-Cir08-NEG</v>
      </c>
      <c r="M30" s="28" t="str">
        <f t="shared" ca="1" si="7"/>
        <v>INV1103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11</v>
      </c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 t="s">
        <v>138</v>
      </c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7" t="s">
        <v>142</v>
      </c>
      <c r="G31" s="118">
        <v>14</v>
      </c>
      <c r="H31" s="118"/>
      <c r="I31" s="27" t="s">
        <v>90</v>
      </c>
      <c r="J31" s="49" t="s">
        <v>84</v>
      </c>
      <c r="K31" s="50" t="str">
        <f t="shared" ca="1" si="5"/>
        <v>INV1103-CBX04-Cir01-POS</v>
      </c>
      <c r="L31" s="50" t="str">
        <f t="shared" ca="1" si="6"/>
        <v>INV1103-CBX04-Cir01-NEG</v>
      </c>
      <c r="M31" s="50" t="str">
        <f t="shared" ca="1" si="7"/>
        <v>INV1103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8</v>
      </c>
      <c r="Q31" s="50"/>
      <c r="R31" s="50"/>
      <c r="S31" s="50"/>
      <c r="T31" s="50"/>
      <c r="U31" s="50"/>
      <c r="V31" s="50"/>
      <c r="W31" s="50"/>
      <c r="X31" s="50" t="s">
        <v>160</v>
      </c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94</v>
      </c>
      <c r="J32" s="49" t="s">
        <v>84</v>
      </c>
      <c r="K32" s="50" t="str">
        <f t="shared" ca="1" si="5"/>
        <v>INV1103-CBX04-Cir02-POS</v>
      </c>
      <c r="L32" s="50" t="str">
        <f t="shared" ca="1" si="6"/>
        <v>INV1103-CBX04-Cir02-NEG</v>
      </c>
      <c r="M32" s="50" t="str">
        <f t="shared" ca="1" si="7"/>
        <v>INV1103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9</v>
      </c>
      <c r="Q32" s="50"/>
      <c r="R32" s="50"/>
      <c r="S32" s="50"/>
      <c r="T32" s="50"/>
      <c r="U32" s="50"/>
      <c r="V32" s="50"/>
      <c r="W32" s="50"/>
      <c r="X32" s="50"/>
      <c r="Y32" s="50" t="s">
        <v>132</v>
      </c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98</v>
      </c>
      <c r="J33" s="49" t="s">
        <v>84</v>
      </c>
      <c r="K33" s="50" t="str">
        <f t="shared" ca="1" si="5"/>
        <v>INV1103-CBX04-Cir03-POS</v>
      </c>
      <c r="L33" s="50" t="str">
        <f t="shared" ca="1" si="6"/>
        <v>INV1103-CBX04-Cir03-NEG</v>
      </c>
      <c r="M33" s="50" t="str">
        <f t="shared" ca="1" si="7"/>
        <v>INV1103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10</v>
      </c>
      <c r="Q33" s="50"/>
      <c r="R33" s="50"/>
      <c r="S33" s="50"/>
      <c r="T33" s="50"/>
      <c r="U33" s="50"/>
      <c r="V33" s="50"/>
      <c r="W33" s="50"/>
      <c r="X33" s="50"/>
      <c r="Y33" s="50"/>
      <c r="Z33" s="50" t="s">
        <v>133</v>
      </c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102</v>
      </c>
      <c r="J34" s="49" t="s">
        <v>84</v>
      </c>
      <c r="K34" s="50" t="str">
        <f t="shared" ca="1" si="5"/>
        <v>INV1103-CBX04-Cir04-POS</v>
      </c>
      <c r="L34" s="50" t="str">
        <f t="shared" ca="1" si="6"/>
        <v>INV1103-CBX04-Cir04-NEG</v>
      </c>
      <c r="M34" s="50" t="str">
        <f t="shared" ca="1" si="7"/>
        <v>INV1103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11</v>
      </c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 t="s">
        <v>134</v>
      </c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118">
        <v>14</v>
      </c>
      <c r="H35" s="118"/>
      <c r="I35" s="27" t="s">
        <v>90</v>
      </c>
      <c r="J35" s="49" t="s">
        <v>84</v>
      </c>
      <c r="K35" s="50" t="str">
        <f t="shared" ca="1" si="5"/>
        <v>INV1103-CBX04-Cir05-POS</v>
      </c>
      <c r="L35" s="50" t="str">
        <f t="shared" ca="1" si="6"/>
        <v>INV1103-CBX04-Cir05-NEG</v>
      </c>
      <c r="M35" s="50" t="str">
        <f t="shared" ca="1" si="7"/>
        <v>INV1103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8</v>
      </c>
      <c r="Q35" s="50"/>
      <c r="R35" s="50"/>
      <c r="S35" s="50"/>
      <c r="T35" s="50"/>
      <c r="U35" s="50"/>
      <c r="V35" s="50"/>
      <c r="W35" s="50"/>
      <c r="X35" s="50" t="s">
        <v>176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118"/>
      <c r="H36" s="118"/>
      <c r="I36" s="27" t="s">
        <v>94</v>
      </c>
      <c r="J36" s="49" t="s">
        <v>84</v>
      </c>
      <c r="K36" s="50" t="str">
        <f t="shared" ca="1" si="5"/>
        <v>INV1103-CBX04-Cir06-POS</v>
      </c>
      <c r="L36" s="50" t="str">
        <f t="shared" ca="1" si="6"/>
        <v>INV1103-CBX04-Cir06-NEG</v>
      </c>
      <c r="M36" s="50" t="str">
        <f t="shared" ca="1" si="7"/>
        <v>INV1103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9</v>
      </c>
      <c r="Q36" s="50"/>
      <c r="R36" s="50"/>
      <c r="S36" s="50"/>
      <c r="T36" s="50"/>
      <c r="U36" s="50"/>
      <c r="V36" s="50"/>
      <c r="W36" s="50"/>
      <c r="X36" s="50"/>
      <c r="Y36" s="50" t="s">
        <v>136</v>
      </c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8"/>
      <c r="G37" s="118"/>
      <c r="H37" s="118"/>
      <c r="I37" s="27" t="s">
        <v>98</v>
      </c>
      <c r="J37" s="49" t="s">
        <v>84</v>
      </c>
      <c r="K37" s="50" t="str">
        <f t="shared" ca="1" si="5"/>
        <v>INV1103-CBX04-Cir07-POS</v>
      </c>
      <c r="L37" s="50" t="str">
        <f t="shared" ca="1" si="6"/>
        <v>INV1103-CBX04-Cir07-NEG</v>
      </c>
      <c r="M37" s="50" t="str">
        <f t="shared" ca="1" si="7"/>
        <v>INV1103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10</v>
      </c>
      <c r="Q37" s="50"/>
      <c r="R37" s="50"/>
      <c r="S37" s="50"/>
      <c r="T37" s="50"/>
      <c r="U37" s="50"/>
      <c r="V37" s="50"/>
      <c r="W37" s="50"/>
      <c r="X37" s="50"/>
      <c r="Y37" s="50"/>
      <c r="Z37" s="50" t="s">
        <v>185</v>
      </c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8"/>
      <c r="G38" s="118"/>
      <c r="H38" s="118"/>
      <c r="I38" s="27" t="s">
        <v>102</v>
      </c>
      <c r="J38" s="49" t="s">
        <v>84</v>
      </c>
      <c r="K38" s="50" t="str">
        <f t="shared" ca="1" si="5"/>
        <v>INV1103-CBX04-Cir08-POS</v>
      </c>
      <c r="L38" s="50" t="str">
        <f t="shared" ca="1" si="6"/>
        <v>INV1103-CBX04-Cir08-NEG</v>
      </c>
      <c r="M38" s="50" t="str">
        <f t="shared" ca="1" si="7"/>
        <v>INV1103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11</v>
      </c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 t="s">
        <v>138</v>
      </c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6" t="s">
        <v>143</v>
      </c>
      <c r="G39" s="119">
        <v>14</v>
      </c>
      <c r="H39" s="119"/>
      <c r="I39" s="27" t="s">
        <v>90</v>
      </c>
      <c r="J39" s="49" t="s">
        <v>84</v>
      </c>
      <c r="K39" s="28" t="str">
        <f t="shared" ca="1" si="5"/>
        <v>INV1103-CBX05-Cir01-POS</v>
      </c>
      <c r="L39" s="28" t="str">
        <f t="shared" ca="1" si="6"/>
        <v>INV1103-CBX05-Cir01-NEG</v>
      </c>
      <c r="M39" s="28" t="str">
        <f t="shared" ca="1" si="7"/>
        <v>INV1103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8</v>
      </c>
      <c r="Q39" s="28"/>
      <c r="R39" s="28"/>
      <c r="S39" s="28"/>
      <c r="T39" s="28"/>
      <c r="U39" s="28"/>
      <c r="V39" s="28"/>
      <c r="W39" s="28"/>
      <c r="X39" s="28" t="s">
        <v>160</v>
      </c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94</v>
      </c>
      <c r="J40" s="49" t="s">
        <v>84</v>
      </c>
      <c r="K40" s="28" t="str">
        <f t="shared" ca="1" si="5"/>
        <v>INV1103-CBX05-Cir02-POS</v>
      </c>
      <c r="L40" s="28" t="str">
        <f t="shared" ca="1" si="6"/>
        <v>INV1103-CBX05-Cir02-NEG</v>
      </c>
      <c r="M40" s="28" t="str">
        <f t="shared" ca="1" si="7"/>
        <v>INV1103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9</v>
      </c>
      <c r="Q40" s="28"/>
      <c r="R40" s="28"/>
      <c r="S40" s="28"/>
      <c r="T40" s="28"/>
      <c r="U40" s="28"/>
      <c r="V40" s="28"/>
      <c r="W40" s="28"/>
      <c r="X40" s="28"/>
      <c r="Y40" s="28" t="s">
        <v>132</v>
      </c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98</v>
      </c>
      <c r="J41" s="49" t="s">
        <v>84</v>
      </c>
      <c r="K41" s="28" t="str">
        <f t="shared" ca="1" si="5"/>
        <v>INV1103-CBX05-Cir03-POS</v>
      </c>
      <c r="L41" s="28" t="str">
        <f t="shared" ca="1" si="6"/>
        <v>INV1103-CBX05-Cir03-NEG</v>
      </c>
      <c r="M41" s="28" t="str">
        <f t="shared" ca="1" si="7"/>
        <v>INV1103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10</v>
      </c>
      <c r="Q41" s="28"/>
      <c r="R41" s="28"/>
      <c r="S41" s="28"/>
      <c r="T41" s="28"/>
      <c r="U41" s="28"/>
      <c r="V41" s="28"/>
      <c r="W41" s="28"/>
      <c r="X41" s="28"/>
      <c r="Y41" s="28"/>
      <c r="Z41" s="28" t="s">
        <v>133</v>
      </c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102</v>
      </c>
      <c r="J42" s="49" t="s">
        <v>84</v>
      </c>
      <c r="K42" s="28" t="str">
        <f t="shared" ca="1" si="5"/>
        <v>INV1103-CBX05-Cir04-POS</v>
      </c>
      <c r="L42" s="28" t="str">
        <f t="shared" ca="1" si="6"/>
        <v>INV1103-CBX05-Cir04-NEG</v>
      </c>
      <c r="M42" s="28" t="str">
        <f t="shared" ca="1" si="7"/>
        <v>INV1103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11</v>
      </c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 t="s">
        <v>134</v>
      </c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119">
        <v>14</v>
      </c>
      <c r="H43" s="119"/>
      <c r="I43" s="27" t="s">
        <v>90</v>
      </c>
      <c r="J43" s="49" t="s">
        <v>84</v>
      </c>
      <c r="K43" s="28" t="str">
        <f t="shared" ca="1" si="5"/>
        <v>INV1103-CBX05-Cir05-POS</v>
      </c>
      <c r="L43" s="28" t="str">
        <f t="shared" ca="1" si="6"/>
        <v>INV1103-CBX05-Cir05-NEG</v>
      </c>
      <c r="M43" s="28" t="str">
        <f t="shared" ca="1" si="7"/>
        <v>INV1103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8</v>
      </c>
      <c r="Q43" s="28"/>
      <c r="R43" s="28"/>
      <c r="S43" s="28"/>
      <c r="T43" s="28"/>
      <c r="U43" s="28"/>
      <c r="V43" s="28"/>
      <c r="W43" s="28"/>
      <c r="X43" s="28" t="s">
        <v>176</v>
      </c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119"/>
      <c r="H44" s="119"/>
      <c r="I44" s="27" t="s">
        <v>94</v>
      </c>
      <c r="J44" s="49" t="s">
        <v>84</v>
      </c>
      <c r="K44" s="28" t="str">
        <f t="shared" ca="1" si="5"/>
        <v>INV1103-CBX05-Cir06-POS</v>
      </c>
      <c r="L44" s="28" t="str">
        <f t="shared" ca="1" si="6"/>
        <v>INV1103-CBX05-Cir06-NEG</v>
      </c>
      <c r="M44" s="28" t="str">
        <f t="shared" ca="1" si="7"/>
        <v>INV1103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9</v>
      </c>
      <c r="Q44" s="28"/>
      <c r="R44" s="28"/>
      <c r="S44" s="28"/>
      <c r="T44" s="28"/>
      <c r="U44" s="28"/>
      <c r="V44" s="28"/>
      <c r="W44" s="28"/>
      <c r="X44" s="28"/>
      <c r="Y44" s="28" t="s">
        <v>136</v>
      </c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9"/>
      <c r="G45" s="119"/>
      <c r="H45" s="119"/>
      <c r="I45" s="27" t="s">
        <v>98</v>
      </c>
      <c r="J45" s="49" t="s">
        <v>84</v>
      </c>
      <c r="K45" s="28" t="str">
        <f t="shared" ca="1" si="5"/>
        <v>INV1103-CBX05-Cir07-POS</v>
      </c>
      <c r="L45" s="28" t="str">
        <f t="shared" ca="1" si="6"/>
        <v>INV1103-CBX05-Cir07-NEG</v>
      </c>
      <c r="M45" s="28" t="str">
        <f t="shared" ca="1" si="7"/>
        <v>INV1103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10</v>
      </c>
      <c r="Q45" s="28"/>
      <c r="R45" s="28"/>
      <c r="S45" s="28"/>
      <c r="T45" s="28"/>
      <c r="U45" s="28"/>
      <c r="V45" s="28"/>
      <c r="W45" s="28"/>
      <c r="X45" s="28"/>
      <c r="Y45" s="28"/>
      <c r="Z45" s="28" t="s">
        <v>185</v>
      </c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9"/>
      <c r="G46" s="119"/>
      <c r="H46" s="119"/>
      <c r="I46" s="27" t="s">
        <v>102</v>
      </c>
      <c r="J46" s="49" t="s">
        <v>84</v>
      </c>
      <c r="K46" s="28" t="str">
        <f t="shared" ca="1" si="5"/>
        <v>INV1103-CBX05-Cir08-POS</v>
      </c>
      <c r="L46" s="28" t="str">
        <f t="shared" ca="1" si="6"/>
        <v>INV1103-CBX05-Cir08-NEG</v>
      </c>
      <c r="M46" s="28" t="str">
        <f t="shared" ca="1" si="7"/>
        <v>INV1103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11</v>
      </c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 t="s">
        <v>138</v>
      </c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7" t="s">
        <v>144</v>
      </c>
      <c r="G47" s="118">
        <v>13</v>
      </c>
      <c r="H47" s="118"/>
      <c r="I47" s="27" t="s">
        <v>90</v>
      </c>
      <c r="J47" s="49" t="s">
        <v>84</v>
      </c>
      <c r="K47" s="50" t="str">
        <f t="shared" ca="1" si="5"/>
        <v>INV1103-CBX06-Cir01-POS</v>
      </c>
      <c r="L47" s="50" t="str">
        <f t="shared" ca="1" si="6"/>
        <v>INV1103-CBX06-Cir01-NEG</v>
      </c>
      <c r="M47" s="50" t="str">
        <f t="shared" ca="1" si="7"/>
        <v>INV1103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8</v>
      </c>
      <c r="Q47" s="50"/>
      <c r="R47" s="50"/>
      <c r="S47" s="50"/>
      <c r="T47" s="50"/>
      <c r="U47" s="50"/>
      <c r="V47" s="50"/>
      <c r="W47" s="50"/>
      <c r="X47" s="50" t="s">
        <v>160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94</v>
      </c>
      <c r="J48" s="49" t="s">
        <v>84</v>
      </c>
      <c r="K48" s="50" t="str">
        <f t="shared" ca="1" si="5"/>
        <v>INV1103-CBX06-Cir02-POS</v>
      </c>
      <c r="L48" s="50" t="str">
        <f t="shared" ca="1" si="6"/>
        <v>INV1103-CBX06-Cir02-NEG</v>
      </c>
      <c r="M48" s="50" t="str">
        <f t="shared" ca="1" si="7"/>
        <v>INV1103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9</v>
      </c>
      <c r="Q48" s="50"/>
      <c r="R48" s="50"/>
      <c r="S48" s="50"/>
      <c r="T48" s="50"/>
      <c r="U48" s="50"/>
      <c r="V48" s="50"/>
      <c r="W48" s="50"/>
      <c r="X48" s="50"/>
      <c r="Y48" s="50" t="s">
        <v>132</v>
      </c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98</v>
      </c>
      <c r="J49" s="49" t="s">
        <v>84</v>
      </c>
      <c r="K49" s="50" t="str">
        <f t="shared" ca="1" si="5"/>
        <v>INV1103-CBX06-Cir03-POS</v>
      </c>
      <c r="L49" s="50" t="str">
        <f t="shared" ca="1" si="6"/>
        <v>INV1103-CBX06-Cir03-NEG</v>
      </c>
      <c r="M49" s="50" t="str">
        <f t="shared" ca="1" si="7"/>
        <v>INV1103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10</v>
      </c>
      <c r="Q49" s="50"/>
      <c r="R49" s="50"/>
      <c r="S49" s="50"/>
      <c r="T49" s="50"/>
      <c r="U49" s="50"/>
      <c r="V49" s="50"/>
      <c r="W49" s="50"/>
      <c r="X49" s="50"/>
      <c r="Y49" s="50"/>
      <c r="Z49" s="50" t="s">
        <v>133</v>
      </c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51</v>
      </c>
      <c r="C50" s="20">
        <v>8</v>
      </c>
      <c r="D50" s="17"/>
      <c r="E50" s="5">
        <f t="shared" si="4"/>
        <v>1</v>
      </c>
      <c r="F50" s="118"/>
      <c r="G50" s="118">
        <v>13</v>
      </c>
      <c r="H50" s="118"/>
      <c r="I50" s="27" t="s">
        <v>90</v>
      </c>
      <c r="J50" s="49" t="s">
        <v>84</v>
      </c>
      <c r="K50" s="50" t="str">
        <f t="shared" ca="1" si="5"/>
        <v>INV1103-CBX06-Cir04-POS</v>
      </c>
      <c r="L50" s="50" t="str">
        <f t="shared" ca="1" si="6"/>
        <v>INV1103-CBX06-Cir04-NEG</v>
      </c>
      <c r="M50" s="50" t="str">
        <f t="shared" ca="1" si="7"/>
        <v>INV1103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8</v>
      </c>
      <c r="Q50" s="50"/>
      <c r="R50" s="50"/>
      <c r="S50" s="50"/>
      <c r="T50" s="50"/>
      <c r="U50" s="50"/>
      <c r="V50" s="50"/>
      <c r="W50" s="50"/>
      <c r="X50" s="50" t="s">
        <v>305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51</v>
      </c>
      <c r="C51" s="20">
        <v>8</v>
      </c>
      <c r="D51" s="17"/>
      <c r="E51" s="5">
        <f t="shared" si="4"/>
        <v>1</v>
      </c>
      <c r="F51" s="118"/>
      <c r="G51" s="118"/>
      <c r="H51" s="118"/>
      <c r="I51" s="27" t="s">
        <v>94</v>
      </c>
      <c r="J51" s="49" t="s">
        <v>84</v>
      </c>
      <c r="K51" s="50" t="str">
        <f t="shared" ca="1" si="5"/>
        <v>INV1103-CBX06-Cir05-POS</v>
      </c>
      <c r="L51" s="50" t="str">
        <f t="shared" ca="1" si="6"/>
        <v>INV1103-CBX06-Cir05-NEG</v>
      </c>
      <c r="M51" s="50" t="str">
        <f t="shared" ca="1" si="7"/>
        <v>INV1103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9</v>
      </c>
      <c r="Q51" s="50"/>
      <c r="R51" s="50"/>
      <c r="S51" s="50"/>
      <c r="T51" s="50"/>
      <c r="U51" s="50"/>
      <c r="V51" s="50"/>
      <c r="W51" s="50"/>
      <c r="X51" s="50"/>
      <c r="Y51" s="50" t="s">
        <v>148</v>
      </c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51</v>
      </c>
      <c r="C52" s="20">
        <v>8</v>
      </c>
      <c r="D52" s="17"/>
      <c r="E52" s="5">
        <f t="shared" si="4"/>
        <v>1</v>
      </c>
      <c r="F52" s="118"/>
      <c r="G52" s="118"/>
      <c r="H52" s="118"/>
      <c r="I52" s="27" t="s">
        <v>98</v>
      </c>
      <c r="J52" s="49" t="s">
        <v>84</v>
      </c>
      <c r="K52" s="50" t="str">
        <f t="shared" ca="1" si="5"/>
        <v>INV1103-CBX06-Cir06-POS</v>
      </c>
      <c r="L52" s="50" t="str">
        <f t="shared" ca="1" si="6"/>
        <v>INV1103-CBX06-Cir06-NEG</v>
      </c>
      <c r="M52" s="50" t="str">
        <f t="shared" ca="1" si="7"/>
        <v>INV1103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10</v>
      </c>
      <c r="Q52" s="50"/>
      <c r="R52" s="50"/>
      <c r="S52" s="50"/>
      <c r="T52" s="50"/>
      <c r="U52" s="50"/>
      <c r="V52" s="50"/>
      <c r="W52" s="50"/>
      <c r="X52" s="50"/>
      <c r="Y52" s="50"/>
      <c r="Z52" s="50" t="s">
        <v>136</v>
      </c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51</v>
      </c>
      <c r="C53" s="20">
        <v>8</v>
      </c>
      <c r="D53" s="17"/>
      <c r="E53" s="5">
        <f t="shared" si="4"/>
        <v>1</v>
      </c>
      <c r="F53" s="116" t="s">
        <v>145</v>
      </c>
      <c r="G53" s="119">
        <v>13</v>
      </c>
      <c r="H53" s="119"/>
      <c r="I53" s="27" t="s">
        <v>90</v>
      </c>
      <c r="J53" s="49" t="s">
        <v>84</v>
      </c>
      <c r="K53" s="28" t="str">
        <f t="shared" ca="1" si="5"/>
        <v>INV1103-CBX07-Cir01-POS</v>
      </c>
      <c r="L53" s="28" t="str">
        <f t="shared" ca="1" si="6"/>
        <v>INV1103-CBX07-Cir01-NEG</v>
      </c>
      <c r="M53" s="28" t="str">
        <f t="shared" ca="1" si="7"/>
        <v>INV1103</v>
      </c>
      <c r="N53" s="29" t="str">
        <f ca="1">MID($F$5,1,3)&amp;LOOKUP("一",$F$7:$F53)&amp;"-Cir"&amp;TEXT(IF($F53&gt;"",1,($ZG53=OFFSET($ZG53,-1,))+IFERROR(MID(OFFSET($N53,-1,),FIND(MID($F$5,1,2),OFFSET($N53,-1,))+9,2),)),"00")</f>
        <v>CBX07-Cir01</v>
      </c>
      <c r="O53" s="29" t="str">
        <f t="shared" ca="1" si="8"/>
        <v>Cir01</v>
      </c>
      <c r="P53" s="28">
        <v>8</v>
      </c>
      <c r="Q53" s="28"/>
      <c r="R53" s="28"/>
      <c r="S53" s="28"/>
      <c r="T53" s="28"/>
      <c r="U53" s="28"/>
      <c r="V53" s="28"/>
      <c r="W53" s="28"/>
      <c r="X53" s="28" t="s">
        <v>160</v>
      </c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51</v>
      </c>
      <c r="C54" s="20">
        <v>8</v>
      </c>
      <c r="D54" s="17"/>
      <c r="E54" s="5">
        <f t="shared" si="4"/>
        <v>1</v>
      </c>
      <c r="F54" s="119"/>
      <c r="G54" s="119"/>
      <c r="H54" s="119"/>
      <c r="I54" s="27" t="s">
        <v>94</v>
      </c>
      <c r="J54" s="49" t="s">
        <v>84</v>
      </c>
      <c r="K54" s="28" t="str">
        <f t="shared" ca="1" si="5"/>
        <v>INV1103-CBX07-Cir02-POS</v>
      </c>
      <c r="L54" s="28" t="str">
        <f t="shared" ca="1" si="6"/>
        <v>INV1103-CBX07-Cir02-NEG</v>
      </c>
      <c r="M54" s="28" t="str">
        <f t="shared" ca="1" si="7"/>
        <v>INV1103</v>
      </c>
      <c r="N54" s="29" t="str">
        <f ca="1">MID($F$5,1,3)&amp;LOOKUP("一",$F$7:$F54)&amp;"-Cir"&amp;TEXT(IF($F54&gt;"",1,($ZG54=OFFSET($ZG54,-1,))+IFERROR(MID(OFFSET($N54,-1,),FIND(MID($F$5,1,2),OFFSET($N54,-1,))+9,2),)),"00")</f>
        <v>CBX07-Cir02</v>
      </c>
      <c r="O54" s="29" t="str">
        <f t="shared" ca="1" si="8"/>
        <v>Cir02</v>
      </c>
      <c r="P54" s="28">
        <v>9</v>
      </c>
      <c r="Q54" s="28"/>
      <c r="R54" s="28"/>
      <c r="S54" s="28"/>
      <c r="T54" s="28"/>
      <c r="U54" s="28"/>
      <c r="V54" s="28"/>
      <c r="W54" s="28"/>
      <c r="X54" s="28"/>
      <c r="Y54" s="28" t="s">
        <v>132</v>
      </c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56</v>
      </c>
      <c r="C55" s="20">
        <v>6</v>
      </c>
      <c r="D55" s="17"/>
      <c r="E55" s="5">
        <f t="shared" si="4"/>
        <v>1</v>
      </c>
      <c r="F55" s="119"/>
      <c r="G55" s="119"/>
      <c r="H55" s="119"/>
      <c r="I55" s="27" t="s">
        <v>98</v>
      </c>
      <c r="J55" s="49" t="s">
        <v>84</v>
      </c>
      <c r="K55" s="28" t="str">
        <f t="shared" ca="1" si="5"/>
        <v>INV1103-CBX07-Cir03-POS</v>
      </c>
      <c r="L55" s="28" t="str">
        <f t="shared" ca="1" si="6"/>
        <v>INV1103-CBX07-Cir03-NEG</v>
      </c>
      <c r="M55" s="28" t="str">
        <f t="shared" ca="1" si="7"/>
        <v>INV1103</v>
      </c>
      <c r="N55" s="29" t="str">
        <f ca="1">MID($F$5,1,3)&amp;LOOKUP("一",$F$7:$F55)&amp;"-Cir"&amp;TEXT(IF($F55&gt;"",1,($ZG55=OFFSET($ZG55,-1,))+IFERROR(MID(OFFSET($N55,-1,),FIND(MID($F$5,1,2),OFFSET($N55,-1,))+9,2),)),"00")</f>
        <v>CBX07-Cir03</v>
      </c>
      <c r="O55" s="29" t="str">
        <f t="shared" ca="1" si="8"/>
        <v>Cir03</v>
      </c>
      <c r="P55" s="28">
        <v>10</v>
      </c>
      <c r="Q55" s="28"/>
      <c r="R55" s="28"/>
      <c r="S55" s="28"/>
      <c r="T55" s="28"/>
      <c r="U55" s="28"/>
      <c r="V55" s="28"/>
      <c r="W55" s="28"/>
      <c r="X55" s="28"/>
      <c r="Y55" s="28"/>
      <c r="Z55" s="28" t="s">
        <v>133</v>
      </c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56</v>
      </c>
      <c r="C56" s="20">
        <v>6</v>
      </c>
      <c r="D56" s="17"/>
      <c r="E56" s="5">
        <f t="shared" si="4"/>
        <v>1</v>
      </c>
      <c r="F56" s="119"/>
      <c r="G56" s="119">
        <v>13</v>
      </c>
      <c r="H56" s="119"/>
      <c r="I56" s="27" t="s">
        <v>90</v>
      </c>
      <c r="J56" s="49" t="s">
        <v>84</v>
      </c>
      <c r="K56" s="28" t="str">
        <f t="shared" ca="1" si="5"/>
        <v>INV1103-CBX07-Cir04-POS</v>
      </c>
      <c r="L56" s="28" t="str">
        <f t="shared" ca="1" si="6"/>
        <v>INV1103-CBX07-Cir04-NEG</v>
      </c>
      <c r="M56" s="28" t="str">
        <f t="shared" ca="1" si="7"/>
        <v>INV1103</v>
      </c>
      <c r="N56" s="29" t="str">
        <f ca="1">MID($F$5,1,3)&amp;LOOKUP("一",$F$7:$F56)&amp;"-Cir"&amp;TEXT(IF($F56&gt;"",1,($ZG56=OFFSET($ZG56,-1,))+IFERROR(MID(OFFSET($N56,-1,),FIND(MID($F$5,1,2),OFFSET($N56,-1,))+9,2),)),"00")</f>
        <v>CBX07-Cir04</v>
      </c>
      <c r="O56" s="29" t="str">
        <f t="shared" ca="1" si="8"/>
        <v>Cir04</v>
      </c>
      <c r="P56" s="28">
        <v>8</v>
      </c>
      <c r="Q56" s="28"/>
      <c r="R56" s="28"/>
      <c r="S56" s="28"/>
      <c r="T56" s="28"/>
      <c r="U56" s="28"/>
      <c r="V56" s="28"/>
      <c r="W56" s="28"/>
      <c r="X56" s="28" t="s">
        <v>305</v>
      </c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56</v>
      </c>
      <c r="C57" s="20">
        <v>6</v>
      </c>
      <c r="D57" s="17"/>
      <c r="E57" s="5">
        <f t="shared" si="4"/>
        <v>1</v>
      </c>
      <c r="F57" s="119"/>
      <c r="G57" s="119"/>
      <c r="H57" s="119"/>
      <c r="I57" s="27" t="s">
        <v>94</v>
      </c>
      <c r="J57" s="49" t="s">
        <v>84</v>
      </c>
      <c r="K57" s="28" t="str">
        <f t="shared" ca="1" si="5"/>
        <v>INV1103-CBX07-Cir05-POS</v>
      </c>
      <c r="L57" s="28" t="str">
        <f t="shared" ca="1" si="6"/>
        <v>INV1103-CBX07-Cir05-NEG</v>
      </c>
      <c r="M57" s="28" t="str">
        <f t="shared" ca="1" si="7"/>
        <v>INV1103</v>
      </c>
      <c r="N57" s="29" t="str">
        <f ca="1">MID($F$5,1,3)&amp;LOOKUP("一",$F$7:$F57)&amp;"-Cir"&amp;TEXT(IF($F57&gt;"",1,($ZG57=OFFSET($ZG57,-1,))+IFERROR(MID(OFFSET($N57,-1,),FIND(MID($F$5,1,2),OFFSET($N57,-1,))+9,2),)),"00")</f>
        <v>CBX07-Cir05</v>
      </c>
      <c r="O57" s="29" t="str">
        <f t="shared" ca="1" si="8"/>
        <v>Cir05</v>
      </c>
      <c r="P57" s="28">
        <v>9</v>
      </c>
      <c r="Q57" s="28"/>
      <c r="R57" s="28"/>
      <c r="S57" s="28"/>
      <c r="T57" s="28"/>
      <c r="U57" s="28"/>
      <c r="V57" s="28"/>
      <c r="W57" s="28"/>
      <c r="X57" s="28"/>
      <c r="Y57" s="28" t="s">
        <v>148</v>
      </c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56</v>
      </c>
      <c r="C58" s="20">
        <v>6</v>
      </c>
      <c r="D58" s="17"/>
      <c r="E58" s="5">
        <f t="shared" si="4"/>
        <v>1</v>
      </c>
      <c r="F58" s="119"/>
      <c r="G58" s="119"/>
      <c r="H58" s="119"/>
      <c r="I58" s="27" t="s">
        <v>98</v>
      </c>
      <c r="J58" s="49" t="s">
        <v>84</v>
      </c>
      <c r="K58" s="28" t="str">
        <f t="shared" ca="1" si="5"/>
        <v>INV1103-CBX07-Cir06-POS</v>
      </c>
      <c r="L58" s="28" t="str">
        <f t="shared" ca="1" si="6"/>
        <v>INV1103-CBX07-Cir06-NEG</v>
      </c>
      <c r="M58" s="28" t="str">
        <f t="shared" ca="1" si="7"/>
        <v>INV1103</v>
      </c>
      <c r="N58" s="29" t="str">
        <f ca="1">MID($F$5,1,3)&amp;LOOKUP("一",$F$7:$F58)&amp;"-Cir"&amp;TEXT(IF($F58&gt;"",1,($ZG58=OFFSET($ZG58,-1,))+IFERROR(MID(OFFSET($N58,-1,),FIND(MID($F$5,1,2),OFFSET($N58,-1,))+9,2),)),"00")</f>
        <v>CBX07-Cir06</v>
      </c>
      <c r="O58" s="29" t="str">
        <f t="shared" ca="1" si="8"/>
        <v>Cir06</v>
      </c>
      <c r="P58" s="28">
        <v>10</v>
      </c>
      <c r="Q58" s="28"/>
      <c r="R58" s="28"/>
      <c r="S58" s="28"/>
      <c r="T58" s="28"/>
      <c r="U58" s="28"/>
      <c r="V58" s="28"/>
      <c r="W58" s="28"/>
      <c r="X58" s="28"/>
      <c r="Y58" s="28"/>
      <c r="Z58" s="28" t="s">
        <v>136</v>
      </c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56</v>
      </c>
      <c r="C59" s="21">
        <v>6</v>
      </c>
      <c r="D59" s="17"/>
      <c r="E59" s="5">
        <f t="shared" si="4"/>
        <v>1</v>
      </c>
      <c r="F59" s="117" t="s">
        <v>146</v>
      </c>
      <c r="G59" s="118">
        <v>13</v>
      </c>
      <c r="H59" s="118"/>
      <c r="I59" s="27" t="s">
        <v>90</v>
      </c>
      <c r="J59" s="49" t="s">
        <v>84</v>
      </c>
      <c r="K59" s="50" t="str">
        <f t="shared" ca="1" si="5"/>
        <v>INV1103-CBX08-Cir01-POS</v>
      </c>
      <c r="L59" s="50" t="str">
        <f t="shared" ca="1" si="6"/>
        <v>INV1103-CBX08-Cir01-NEG</v>
      </c>
      <c r="M59" s="50" t="str">
        <f t="shared" ca="1" si="7"/>
        <v>INV1103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8</v>
      </c>
      <c r="Q59" s="50"/>
      <c r="R59" s="50"/>
      <c r="S59" s="50"/>
      <c r="T59" s="50"/>
      <c r="U59" s="50"/>
      <c r="V59" s="50"/>
      <c r="W59" s="50"/>
      <c r="X59" s="50" t="s">
        <v>160</v>
      </c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56</v>
      </c>
      <c r="C60" s="21">
        <v>6</v>
      </c>
      <c r="D60" s="17"/>
      <c r="E60" s="5">
        <f t="shared" si="4"/>
        <v>1</v>
      </c>
      <c r="F60" s="118"/>
      <c r="G60" s="118"/>
      <c r="H60" s="118"/>
      <c r="I60" s="27" t="s">
        <v>94</v>
      </c>
      <c r="J60" s="49" t="s">
        <v>84</v>
      </c>
      <c r="K60" s="50" t="str">
        <f t="shared" ca="1" si="5"/>
        <v>INV1103-CBX08-Cir02-POS</v>
      </c>
      <c r="L60" s="50" t="str">
        <f t="shared" ca="1" si="6"/>
        <v>INV1103-CBX08-Cir02-NEG</v>
      </c>
      <c r="M60" s="50" t="str">
        <f t="shared" ca="1" si="7"/>
        <v>INV1103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9</v>
      </c>
      <c r="Q60" s="50"/>
      <c r="R60" s="50"/>
      <c r="S60" s="50"/>
      <c r="T60" s="50"/>
      <c r="U60" s="50"/>
      <c r="V60" s="50"/>
      <c r="W60" s="50"/>
      <c r="X60" s="50"/>
      <c r="Y60" s="50" t="s">
        <v>132</v>
      </c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56</v>
      </c>
      <c r="C61" s="20">
        <v>6</v>
      </c>
      <c r="D61" s="17"/>
      <c r="E61" s="5">
        <f t="shared" si="4"/>
        <v>1</v>
      </c>
      <c r="F61" s="118"/>
      <c r="G61" s="118"/>
      <c r="H61" s="118"/>
      <c r="I61" s="27" t="s">
        <v>98</v>
      </c>
      <c r="J61" s="49" t="s">
        <v>84</v>
      </c>
      <c r="K61" s="50" t="str">
        <f t="shared" ca="1" si="5"/>
        <v>INV1103-CBX08-Cir03-POS</v>
      </c>
      <c r="L61" s="50" t="str">
        <f t="shared" ca="1" si="6"/>
        <v>INV1103-CBX08-Cir03-NEG</v>
      </c>
      <c r="M61" s="50" t="str">
        <f t="shared" ca="1" si="7"/>
        <v>INV1103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10</v>
      </c>
      <c r="Q61" s="50"/>
      <c r="R61" s="50"/>
      <c r="S61" s="50"/>
      <c r="T61" s="50"/>
      <c r="U61" s="50"/>
      <c r="V61" s="50"/>
      <c r="W61" s="50"/>
      <c r="X61" s="50"/>
      <c r="Y61" s="50"/>
      <c r="Z61" s="50" t="s">
        <v>133</v>
      </c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56</v>
      </c>
      <c r="C62" s="21">
        <v>6</v>
      </c>
      <c r="D62" s="17"/>
      <c r="E62" s="5">
        <f t="shared" si="4"/>
        <v>1</v>
      </c>
      <c r="F62" s="118"/>
      <c r="G62" s="118">
        <v>13</v>
      </c>
      <c r="H62" s="118"/>
      <c r="I62" s="27" t="s">
        <v>90</v>
      </c>
      <c r="J62" s="49" t="s">
        <v>84</v>
      </c>
      <c r="K62" s="50" t="str">
        <f t="shared" ca="1" si="5"/>
        <v>INV1103-CBX08-Cir04-POS</v>
      </c>
      <c r="L62" s="50" t="str">
        <f t="shared" ca="1" si="6"/>
        <v>INV1103-CBX08-Cir04-NEG</v>
      </c>
      <c r="M62" s="50" t="str">
        <f t="shared" ca="1" si="7"/>
        <v>INV1103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8</v>
      </c>
      <c r="Q62" s="50"/>
      <c r="R62" s="50"/>
      <c r="S62" s="50"/>
      <c r="T62" s="50"/>
      <c r="U62" s="50"/>
      <c r="V62" s="50"/>
      <c r="W62" s="50"/>
      <c r="X62" s="50" t="s">
        <v>305</v>
      </c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56</v>
      </c>
      <c r="C63" s="21">
        <v>6</v>
      </c>
      <c r="D63" s="17"/>
      <c r="E63" s="5">
        <f t="shared" si="4"/>
        <v>1</v>
      </c>
      <c r="F63" s="118"/>
      <c r="G63" s="118"/>
      <c r="H63" s="118"/>
      <c r="I63" s="27" t="s">
        <v>94</v>
      </c>
      <c r="J63" s="49" t="s">
        <v>84</v>
      </c>
      <c r="K63" s="50" t="str">
        <f t="shared" ca="1" si="5"/>
        <v>INV1103-CBX08-Cir05-POS</v>
      </c>
      <c r="L63" s="50" t="str">
        <f t="shared" ca="1" si="6"/>
        <v>INV1103-CBX08-Cir05-NEG</v>
      </c>
      <c r="M63" s="50" t="str">
        <f t="shared" ca="1" si="7"/>
        <v>INV1103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9</v>
      </c>
      <c r="Q63" s="50"/>
      <c r="R63" s="50"/>
      <c r="S63" s="50"/>
      <c r="T63" s="50"/>
      <c r="U63" s="50"/>
      <c r="V63" s="50"/>
      <c r="W63" s="50"/>
      <c r="X63" s="50"/>
      <c r="Y63" s="50" t="s">
        <v>148</v>
      </c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63</v>
      </c>
      <c r="C64" s="21">
        <v>8</v>
      </c>
      <c r="D64" s="17"/>
      <c r="E64" s="5">
        <f t="shared" si="4"/>
        <v>1</v>
      </c>
      <c r="F64" s="118"/>
      <c r="G64" s="118"/>
      <c r="H64" s="118"/>
      <c r="I64" s="27" t="s">
        <v>98</v>
      </c>
      <c r="J64" s="49" t="s">
        <v>84</v>
      </c>
      <c r="K64" s="50" t="str">
        <f t="shared" ca="1" si="5"/>
        <v>INV1103-CBX08-Cir06-POS</v>
      </c>
      <c r="L64" s="50" t="str">
        <f t="shared" ca="1" si="6"/>
        <v>INV1103-CBX08-Cir06-NEG</v>
      </c>
      <c r="M64" s="50" t="str">
        <f t="shared" ca="1" si="7"/>
        <v>INV1103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10</v>
      </c>
      <c r="Q64" s="50"/>
      <c r="R64" s="50"/>
      <c r="S64" s="50"/>
      <c r="T64" s="50"/>
      <c r="U64" s="50"/>
      <c r="V64" s="50"/>
      <c r="W64" s="50"/>
      <c r="X64" s="50"/>
      <c r="Y64" s="50"/>
      <c r="Z64" s="50" t="s">
        <v>136</v>
      </c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63</v>
      </c>
      <c r="C65" s="21">
        <v>8</v>
      </c>
      <c r="D65" s="17"/>
      <c r="E65" s="5">
        <f t="shared" si="4"/>
        <v>1</v>
      </c>
      <c r="F65" s="116" t="s">
        <v>149</v>
      </c>
      <c r="G65" s="119">
        <v>13</v>
      </c>
      <c r="H65" s="119"/>
      <c r="I65" s="27" t="s">
        <v>90</v>
      </c>
      <c r="J65" s="49" t="s">
        <v>84</v>
      </c>
      <c r="K65" s="28" t="str">
        <f t="shared" ca="1" si="5"/>
        <v>INV1103-CBX09-Cir01-POS</v>
      </c>
      <c r="L65" s="28" t="str">
        <f t="shared" ca="1" si="6"/>
        <v>INV1103-CBX09-Cir01-NEG</v>
      </c>
      <c r="M65" s="28" t="str">
        <f t="shared" ca="1" si="7"/>
        <v>INV1103</v>
      </c>
      <c r="N65" s="29" t="str">
        <f ca="1">MID($F$5,1,3)&amp;LOOKUP("一",$F$7:$F65)&amp;"-Cir"&amp;TEXT(IF($F65&gt;"",1,($ZG65=OFFSET($ZG65,-1,))+IFERROR(MID(OFFSET($N65,-1,),FIND(MID($F$5,1,2),OFFSET($N65,-1,))+9,2),)),"00")</f>
        <v>CBX09-Cir01</v>
      </c>
      <c r="O65" s="29" t="str">
        <f t="shared" ca="1" si="8"/>
        <v>Cir01</v>
      </c>
      <c r="P65" s="28">
        <v>8</v>
      </c>
      <c r="Q65" s="28"/>
      <c r="R65" s="28"/>
      <c r="S65" s="28"/>
      <c r="T65" s="28"/>
      <c r="U65" s="28"/>
      <c r="V65" s="28"/>
      <c r="W65" s="28"/>
      <c r="X65" s="28" t="s">
        <v>160</v>
      </c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62</v>
      </c>
      <c r="C66" s="21">
        <v>6</v>
      </c>
      <c r="D66" s="17"/>
      <c r="E66" s="5">
        <f t="shared" si="4"/>
        <v>1</v>
      </c>
      <c r="F66" s="119"/>
      <c r="G66" s="119"/>
      <c r="H66" s="119"/>
      <c r="I66" s="27" t="s">
        <v>94</v>
      </c>
      <c r="J66" s="49" t="s">
        <v>84</v>
      </c>
      <c r="K66" s="28" t="str">
        <f t="shared" ca="1" si="5"/>
        <v>INV1103-CBX09-Cir02-POS</v>
      </c>
      <c r="L66" s="28" t="str">
        <f t="shared" ca="1" si="6"/>
        <v>INV1103-CBX09-Cir02-NEG</v>
      </c>
      <c r="M66" s="28" t="str">
        <f t="shared" ca="1" si="7"/>
        <v>INV1103</v>
      </c>
      <c r="N66" s="29" t="str">
        <f ca="1">MID($F$5,1,3)&amp;LOOKUP("一",$F$7:$F66)&amp;"-Cir"&amp;TEXT(IF($F66&gt;"",1,($ZG66=OFFSET($ZG66,-1,))+IFERROR(MID(OFFSET($N66,-1,),FIND(MID($F$5,1,2),OFFSET($N66,-1,))+9,2),)),"00")</f>
        <v>CBX09-Cir02</v>
      </c>
      <c r="O66" s="29" t="str">
        <f t="shared" ca="1" si="8"/>
        <v>Cir02</v>
      </c>
      <c r="P66" s="28">
        <v>9</v>
      </c>
      <c r="Q66" s="28"/>
      <c r="R66" s="28"/>
      <c r="S66" s="28"/>
      <c r="T66" s="28"/>
      <c r="U66" s="28"/>
      <c r="V66" s="28"/>
      <c r="W66" s="28"/>
      <c r="X66" s="28"/>
      <c r="Y66" s="28" t="s">
        <v>132</v>
      </c>
      <c r="Z66" s="28"/>
      <c r="AA66" s="28"/>
      <c r="AB66" s="28"/>
      <c r="AC66" s="28"/>
      <c r="AD66" s="28"/>
      <c r="AE66" s="28"/>
      <c r="AF66" s="28"/>
      <c r="AG66" s="28"/>
      <c r="AH66" s="28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60</v>
      </c>
      <c r="C67" s="21">
        <v>4</v>
      </c>
      <c r="D67" s="17"/>
      <c r="E67" s="5">
        <f t="shared" si="4"/>
        <v>1</v>
      </c>
      <c r="F67" s="119"/>
      <c r="G67" s="119"/>
      <c r="H67" s="119"/>
      <c r="I67" s="27" t="s">
        <v>98</v>
      </c>
      <c r="J67" s="49" t="s">
        <v>84</v>
      </c>
      <c r="K67" s="28" t="str">
        <f t="shared" ca="1" si="5"/>
        <v>INV1103-CBX09-Cir03-POS</v>
      </c>
      <c r="L67" s="28" t="str">
        <f t="shared" ca="1" si="6"/>
        <v>INV1103-CBX09-Cir03-NEG</v>
      </c>
      <c r="M67" s="28" t="str">
        <f t="shared" ca="1" si="7"/>
        <v>INV1103</v>
      </c>
      <c r="N67" s="29" t="str">
        <f ca="1">MID($F$5,1,3)&amp;LOOKUP("一",$F$7:$F67)&amp;"-Cir"&amp;TEXT(IF($F67&gt;"",1,($ZG67=OFFSET($ZG67,-1,))+IFERROR(MID(OFFSET($N67,-1,),FIND(MID($F$5,1,2),OFFSET($N67,-1,))+9,2),)),"00")</f>
        <v>CBX09-Cir03</v>
      </c>
      <c r="O67" s="29" t="str">
        <f t="shared" ca="1" si="8"/>
        <v>Cir03</v>
      </c>
      <c r="P67" s="28">
        <v>10</v>
      </c>
      <c r="Q67" s="28"/>
      <c r="R67" s="28"/>
      <c r="S67" s="28"/>
      <c r="T67" s="28"/>
      <c r="U67" s="28"/>
      <c r="V67" s="28"/>
      <c r="W67" s="28"/>
      <c r="X67" s="28"/>
      <c r="Y67" s="28"/>
      <c r="Z67" s="28" t="s">
        <v>133</v>
      </c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73</v>
      </c>
      <c r="C68" s="21">
        <v>4</v>
      </c>
      <c r="D68" s="17"/>
      <c r="E68" s="5">
        <f t="shared" si="4"/>
        <v>1</v>
      </c>
      <c r="F68" s="119"/>
      <c r="G68" s="119">
        <v>13</v>
      </c>
      <c r="H68" s="119"/>
      <c r="I68" s="27" t="s">
        <v>90</v>
      </c>
      <c r="J68" s="49" t="s">
        <v>84</v>
      </c>
      <c r="K68" s="28" t="str">
        <f t="shared" ca="1" si="5"/>
        <v>INV1103-CBX09-Cir04-POS</v>
      </c>
      <c r="L68" s="28" t="str">
        <f t="shared" ca="1" si="6"/>
        <v>INV1103-CBX09-Cir04-NEG</v>
      </c>
      <c r="M68" s="28" t="str">
        <f t="shared" ca="1" si="7"/>
        <v>INV1103</v>
      </c>
      <c r="N68" s="29" t="str">
        <f ca="1">MID($F$5,1,3)&amp;LOOKUP("一",$F$7:$F68)&amp;"-Cir"&amp;TEXT(IF($F68&gt;"",1,($ZG68=OFFSET($ZG68,-1,))+IFERROR(MID(OFFSET($N68,-1,),FIND(MID($F$5,1,2),OFFSET($N68,-1,))+9,2),)),"00")</f>
        <v>CBX09-Cir04</v>
      </c>
      <c r="O68" s="29" t="str">
        <f t="shared" ca="1" si="8"/>
        <v>Cir04</v>
      </c>
      <c r="P68" s="28">
        <v>8</v>
      </c>
      <c r="Q68" s="28"/>
      <c r="R68" s="28"/>
      <c r="S68" s="28"/>
      <c r="T68" s="28"/>
      <c r="U68" s="28"/>
      <c r="V68" s="28"/>
      <c r="W68" s="28"/>
      <c r="X68" s="28" t="s">
        <v>305</v>
      </c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 t="s">
        <v>63</v>
      </c>
      <c r="C69" s="21">
        <v>8</v>
      </c>
      <c r="D69" s="17"/>
      <c r="E69" s="5">
        <f t="shared" si="4"/>
        <v>1</v>
      </c>
      <c r="F69" s="119"/>
      <c r="G69" s="119"/>
      <c r="H69" s="119"/>
      <c r="I69" s="27" t="s">
        <v>94</v>
      </c>
      <c r="J69" s="49" t="s">
        <v>84</v>
      </c>
      <c r="K69" s="28" t="str">
        <f t="shared" ca="1" si="5"/>
        <v>INV1103-CBX09-Cir05-POS</v>
      </c>
      <c r="L69" s="28" t="str">
        <f t="shared" ca="1" si="6"/>
        <v>INV1103-CBX09-Cir05-NEG</v>
      </c>
      <c r="M69" s="28" t="str">
        <f t="shared" ca="1" si="7"/>
        <v>INV1103</v>
      </c>
      <c r="N69" s="29" t="str">
        <f ca="1">MID($F$5,1,3)&amp;LOOKUP("一",$F$7:$F69)&amp;"-Cir"&amp;TEXT(IF($F69&gt;"",1,($ZG69=OFFSET($ZG69,-1,))+IFERROR(MID(OFFSET($N69,-1,),FIND(MID($F$5,1,2),OFFSET($N69,-1,))+9,2),)),"00")</f>
        <v>CBX09-Cir05</v>
      </c>
      <c r="O69" s="29" t="str">
        <f t="shared" ca="1" si="8"/>
        <v>Cir05</v>
      </c>
      <c r="P69" s="28">
        <v>9</v>
      </c>
      <c r="Q69" s="28"/>
      <c r="R69" s="28"/>
      <c r="S69" s="28"/>
      <c r="T69" s="28"/>
      <c r="U69" s="28"/>
      <c r="V69" s="28"/>
      <c r="W69" s="28"/>
      <c r="X69" s="28"/>
      <c r="Y69" s="28" t="s">
        <v>148</v>
      </c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9"/>
      <c r="G70" s="119"/>
      <c r="H70" s="119"/>
      <c r="I70" s="27" t="s">
        <v>98</v>
      </c>
      <c r="J70" s="49" t="s">
        <v>84</v>
      </c>
      <c r="K70" s="28" t="str">
        <f t="shared" ca="1" si="5"/>
        <v>INV1103-CBX09-Cir06-POS</v>
      </c>
      <c r="L70" s="28" t="str">
        <f t="shared" ca="1" si="6"/>
        <v>INV1103-CBX09-Cir06-NEG</v>
      </c>
      <c r="M70" s="28" t="str">
        <f t="shared" ca="1" si="7"/>
        <v>INV1103</v>
      </c>
      <c r="N70" s="29" t="str">
        <f ca="1">MID($F$5,1,3)&amp;LOOKUP("一",$F$7:$F70)&amp;"-Cir"&amp;TEXT(IF($F70&gt;"",1,($ZG70=OFFSET($ZG70,-1,))+IFERROR(MID(OFFSET($N70,-1,),FIND(MID($F$5,1,2),OFFSET($N70,-1,))+9,2),)),"00")</f>
        <v>CBX09-Cir06</v>
      </c>
      <c r="O70" s="29" t="str">
        <f t="shared" ca="1" si="8"/>
        <v>Cir06</v>
      </c>
      <c r="P70" s="28">
        <v>10</v>
      </c>
      <c r="Q70" s="28"/>
      <c r="R70" s="28"/>
      <c r="S70" s="28"/>
      <c r="T70" s="28"/>
      <c r="U70" s="28"/>
      <c r="V70" s="28"/>
      <c r="W70" s="28"/>
      <c r="X70" s="28"/>
      <c r="Y70" s="28"/>
      <c r="Z70" s="28" t="s">
        <v>136</v>
      </c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7" t="s">
        <v>150</v>
      </c>
      <c r="G71" s="118">
        <v>13</v>
      </c>
      <c r="H71" s="118"/>
      <c r="I71" s="27" t="s">
        <v>90</v>
      </c>
      <c r="J71" s="49" t="s">
        <v>84</v>
      </c>
      <c r="K71" s="50" t="str">
        <f t="shared" ca="1" si="5"/>
        <v>INV1103-CBX10-Cir01-POS</v>
      </c>
      <c r="L71" s="50" t="str">
        <f t="shared" ca="1" si="6"/>
        <v>INV1103-CBX10-Cir01-NEG</v>
      </c>
      <c r="M71" s="50" t="str">
        <f t="shared" ca="1" si="7"/>
        <v>INV1103</v>
      </c>
      <c r="N71" s="51" t="str">
        <f ca="1">MID($F$5,1,3)&amp;LOOKUP("一",$F$7:$F71)&amp;"-Cir"&amp;TEXT(IF($F71&gt;"",1,($ZG71=OFFSET($ZG71,-1,))+IFERROR(MID(OFFSET($N71,-1,),FIND(MID($F$5,1,2),OFFSET($N71,-1,))+9,2),)),"00")</f>
        <v>CBX10-Cir01</v>
      </c>
      <c r="O71" s="51" t="str">
        <f t="shared" ca="1" si="8"/>
        <v>Cir01</v>
      </c>
      <c r="P71" s="50">
        <v>8</v>
      </c>
      <c r="Q71" s="50"/>
      <c r="R71" s="50"/>
      <c r="S71" s="50"/>
      <c r="T71" s="50"/>
      <c r="U71" s="50"/>
      <c r="V71" s="50"/>
      <c r="W71" s="50"/>
      <c r="X71" s="50" t="s">
        <v>160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1"/>
      <c r="BC71" s="21"/>
      <c r="BD71" s="21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5" si="12">COUNTA(Q72:BD72)</f>
        <v>1</v>
      </c>
      <c r="F72" s="118"/>
      <c r="G72" s="118"/>
      <c r="H72" s="118"/>
      <c r="I72" s="27" t="s">
        <v>94</v>
      </c>
      <c r="J72" s="49" t="s">
        <v>84</v>
      </c>
      <c r="K72" s="50" t="str">
        <f t="shared" ref="K72:K135" ca="1" si="13">M72&amp;"-"&amp;N72&amp;"-POS"</f>
        <v>INV1103-CBX10-Cir02-POS</v>
      </c>
      <c r="L72" s="50" t="str">
        <f t="shared" ref="L72:L135" ca="1" si="14">M72&amp;"-"&amp;N72&amp;"-NEG"</f>
        <v>INV1103-CBX10-Cir02-NEG</v>
      </c>
      <c r="M72" s="50" t="str">
        <f t="shared" ref="M72:M135" ca="1" si="15">$F$3</f>
        <v>INV1103</v>
      </c>
      <c r="N72" s="51" t="str">
        <f ca="1">MID($F$5,1,3)&amp;LOOKUP("一",$F$7:$F72)&amp;"-Cir"&amp;TEXT(IF($F72&gt;"",1,($ZG72=OFFSET($ZG72,-1,))+IFERROR(MID(OFFSET($N72,-1,),FIND(MID($F$5,1,2),OFFSET($N72,-1,))+9,2),)),"00")</f>
        <v>CBX10-Cir02</v>
      </c>
      <c r="O72" s="51" t="str">
        <f t="shared" ref="O72:O135" ca="1" si="16">MID(N72,7,10)</f>
        <v>Cir02</v>
      </c>
      <c r="P72" s="50">
        <v>9</v>
      </c>
      <c r="Q72" s="50"/>
      <c r="R72" s="50"/>
      <c r="S72" s="50"/>
      <c r="T72" s="50"/>
      <c r="U72" s="50"/>
      <c r="V72" s="50"/>
      <c r="W72" s="50"/>
      <c r="X72" s="50"/>
      <c r="Y72" s="50" t="s">
        <v>132</v>
      </c>
      <c r="Z72" s="50"/>
      <c r="AA72" s="50"/>
      <c r="AB72" s="50"/>
      <c r="AC72" s="50"/>
      <c r="AD72" s="50"/>
      <c r="AE72" s="50"/>
      <c r="AF72" s="50"/>
      <c r="AG72" s="50"/>
      <c r="AH72" s="50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1"/>
      <c r="BC72" s="21"/>
      <c r="BD72" s="21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8"/>
      <c r="G73" s="118"/>
      <c r="H73" s="118"/>
      <c r="I73" s="27" t="s">
        <v>98</v>
      </c>
      <c r="J73" s="49" t="s">
        <v>84</v>
      </c>
      <c r="K73" s="50" t="str">
        <f t="shared" ca="1" si="13"/>
        <v>INV1103-CBX10-Cir03-POS</v>
      </c>
      <c r="L73" s="50" t="str">
        <f t="shared" ca="1" si="14"/>
        <v>INV1103-CBX10-Cir03-NEG</v>
      </c>
      <c r="M73" s="50" t="str">
        <f t="shared" ca="1" si="15"/>
        <v>INV1103</v>
      </c>
      <c r="N73" s="51" t="str">
        <f ca="1">MID($F$5,1,3)&amp;LOOKUP("一",$F$7:$F73)&amp;"-Cir"&amp;TEXT(IF($F73&gt;"",1,($ZG73=OFFSET($ZG73,-1,))+IFERROR(MID(OFFSET($N73,-1,),FIND(MID($F$5,1,2),OFFSET($N73,-1,))+9,2),)),"00")</f>
        <v>CBX10-Cir03</v>
      </c>
      <c r="O73" s="51" t="str">
        <f t="shared" ca="1" si="16"/>
        <v>Cir03</v>
      </c>
      <c r="P73" s="50">
        <v>10</v>
      </c>
      <c r="Q73" s="50"/>
      <c r="R73" s="50"/>
      <c r="S73" s="50"/>
      <c r="T73" s="50"/>
      <c r="U73" s="50"/>
      <c r="V73" s="50"/>
      <c r="W73" s="50"/>
      <c r="X73" s="50"/>
      <c r="Y73" s="50"/>
      <c r="Z73" s="50" t="s">
        <v>133</v>
      </c>
      <c r="AA73" s="50"/>
      <c r="AB73" s="50"/>
      <c r="AC73" s="50"/>
      <c r="AD73" s="50"/>
      <c r="AE73" s="50"/>
      <c r="AF73" s="50"/>
      <c r="AG73" s="50"/>
      <c r="AH73" s="50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1"/>
      <c r="BC73" s="21"/>
      <c r="BD73" s="21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8"/>
      <c r="G74" s="118">
        <v>13</v>
      </c>
      <c r="H74" s="118"/>
      <c r="I74" s="27" t="s">
        <v>90</v>
      </c>
      <c r="J74" s="49" t="s">
        <v>84</v>
      </c>
      <c r="K74" s="50" t="str">
        <f t="shared" ca="1" si="13"/>
        <v>INV1103-CBX10-Cir04-POS</v>
      </c>
      <c r="L74" s="50" t="str">
        <f t="shared" ca="1" si="14"/>
        <v>INV1103-CBX10-Cir04-NEG</v>
      </c>
      <c r="M74" s="50" t="str">
        <f t="shared" ca="1" si="15"/>
        <v>INV1103</v>
      </c>
      <c r="N74" s="51" t="str">
        <f ca="1">MID($F$5,1,3)&amp;LOOKUP("一",$F$7:$F74)&amp;"-Cir"&amp;TEXT(IF($F74&gt;"",1,($ZG74=OFFSET($ZG74,-1,))+IFERROR(MID(OFFSET($N74,-1,),FIND(MID($F$5,1,2),OFFSET($N74,-1,))+9,2),)),"00")</f>
        <v>CBX10-Cir04</v>
      </c>
      <c r="O74" s="51" t="str">
        <f t="shared" ca="1" si="16"/>
        <v>Cir04</v>
      </c>
      <c r="P74" s="50">
        <v>8</v>
      </c>
      <c r="Q74" s="50"/>
      <c r="R74" s="50"/>
      <c r="S74" s="50"/>
      <c r="T74" s="50"/>
      <c r="U74" s="50"/>
      <c r="V74" s="50"/>
      <c r="W74" s="50"/>
      <c r="X74" s="50" t="s">
        <v>305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1"/>
      <c r="BC74" s="21"/>
      <c r="BD74" s="21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8"/>
      <c r="G75" s="118"/>
      <c r="H75" s="118"/>
      <c r="I75" s="27" t="s">
        <v>94</v>
      </c>
      <c r="J75" s="49" t="s">
        <v>84</v>
      </c>
      <c r="K75" s="50" t="str">
        <f t="shared" ca="1" si="13"/>
        <v>INV1103-CBX10-Cir05-POS</v>
      </c>
      <c r="L75" s="50" t="str">
        <f t="shared" ca="1" si="14"/>
        <v>INV1103-CBX10-Cir05-NEG</v>
      </c>
      <c r="M75" s="50" t="str">
        <f t="shared" ca="1" si="15"/>
        <v>INV1103</v>
      </c>
      <c r="N75" s="51" t="str">
        <f ca="1">MID($F$5,1,3)&amp;LOOKUP("一",$F$7:$F75)&amp;"-Cir"&amp;TEXT(IF($F75&gt;"",1,($ZG75=OFFSET($ZG75,-1,))+IFERROR(MID(OFFSET($N75,-1,),FIND(MID($F$5,1,2),OFFSET($N75,-1,))+9,2),)),"00")</f>
        <v>CBX10-Cir05</v>
      </c>
      <c r="O75" s="51" t="str">
        <f t="shared" ca="1" si="16"/>
        <v>Cir05</v>
      </c>
      <c r="P75" s="50">
        <v>9</v>
      </c>
      <c r="Q75" s="50"/>
      <c r="R75" s="50"/>
      <c r="S75" s="50"/>
      <c r="T75" s="50"/>
      <c r="U75" s="50"/>
      <c r="V75" s="50"/>
      <c r="W75" s="50"/>
      <c r="X75" s="50"/>
      <c r="Y75" s="50" t="s">
        <v>148</v>
      </c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8"/>
      <c r="G76" s="118"/>
      <c r="H76" s="118"/>
      <c r="I76" s="27" t="s">
        <v>98</v>
      </c>
      <c r="J76" s="49" t="s">
        <v>84</v>
      </c>
      <c r="K76" s="50" t="str">
        <f t="shared" ca="1" si="13"/>
        <v>INV1103-CBX10-Cir06-POS</v>
      </c>
      <c r="L76" s="50" t="str">
        <f t="shared" ca="1" si="14"/>
        <v>INV1103-CBX10-Cir06-NEG</v>
      </c>
      <c r="M76" s="50" t="str">
        <f t="shared" ca="1" si="15"/>
        <v>INV1103</v>
      </c>
      <c r="N76" s="51" t="str">
        <f ca="1">MID($F$5,1,3)&amp;LOOKUP("一",$F$7:$F76)&amp;"-Cir"&amp;TEXT(IF($F76&gt;"",1,($ZG76=OFFSET($ZG76,-1,))+IFERROR(MID(OFFSET($N76,-1,),FIND(MID($F$5,1,2),OFFSET($N76,-1,))+9,2),)),"00")</f>
        <v>CBX10-Cir06</v>
      </c>
      <c r="O76" s="51" t="str">
        <f t="shared" ca="1" si="16"/>
        <v>Cir06</v>
      </c>
      <c r="P76" s="50">
        <v>10</v>
      </c>
      <c r="Q76" s="50"/>
      <c r="R76" s="50"/>
      <c r="S76" s="50"/>
      <c r="T76" s="50"/>
      <c r="U76" s="50"/>
      <c r="V76" s="50"/>
      <c r="W76" s="50"/>
      <c r="X76" s="50"/>
      <c r="Y76" s="50"/>
      <c r="Z76" s="50" t="s">
        <v>136</v>
      </c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6" t="s">
        <v>151</v>
      </c>
      <c r="G77" s="119">
        <v>13</v>
      </c>
      <c r="H77" s="119"/>
      <c r="I77" s="27" t="s">
        <v>90</v>
      </c>
      <c r="J77" s="49" t="s">
        <v>84</v>
      </c>
      <c r="K77" s="28" t="str">
        <f t="shared" ca="1" si="13"/>
        <v>INV1103-CBX11-Cir01-POS</v>
      </c>
      <c r="L77" s="28" t="str">
        <f t="shared" ca="1" si="14"/>
        <v>INV1103-CBX11-Cir01-NEG</v>
      </c>
      <c r="M77" s="28" t="str">
        <f t="shared" ca="1" si="15"/>
        <v>INV1103</v>
      </c>
      <c r="N77" s="29" t="str">
        <f ca="1">MID($F$5,1,3)&amp;LOOKUP("一",$F$7:$F77)&amp;"-Cir"&amp;TEXT(IF($F77&gt;"",1,($ZG77=OFFSET($ZG77,-1,))+IFERROR(MID(OFFSET($N77,-1,),FIND(MID($F$5,1,2),OFFSET($N77,-1,))+9,2),)),"00")</f>
        <v>CBX11-Cir01</v>
      </c>
      <c r="O77" s="29" t="str">
        <f t="shared" ca="1" si="16"/>
        <v>Cir01</v>
      </c>
      <c r="P77" s="28">
        <v>8</v>
      </c>
      <c r="Q77" s="28"/>
      <c r="R77" s="28"/>
      <c r="S77" s="28"/>
      <c r="T77" s="28"/>
      <c r="U77" s="28"/>
      <c r="V77" s="28"/>
      <c r="W77" s="28"/>
      <c r="X77" s="28" t="s">
        <v>160</v>
      </c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9"/>
      <c r="G78" s="119"/>
      <c r="H78" s="119"/>
      <c r="I78" s="27" t="s">
        <v>94</v>
      </c>
      <c r="J78" s="49" t="s">
        <v>84</v>
      </c>
      <c r="K78" s="28" t="str">
        <f t="shared" ca="1" si="13"/>
        <v>INV1103-CBX11-Cir02-POS</v>
      </c>
      <c r="L78" s="28" t="str">
        <f t="shared" ca="1" si="14"/>
        <v>INV1103-CBX11-Cir02-NEG</v>
      </c>
      <c r="M78" s="28" t="str">
        <f t="shared" ca="1" si="15"/>
        <v>INV1103</v>
      </c>
      <c r="N78" s="29" t="str">
        <f ca="1">MID($F$5,1,3)&amp;LOOKUP("一",$F$7:$F78)&amp;"-Cir"&amp;TEXT(IF($F78&gt;"",1,($ZG78=OFFSET($ZG78,-1,))+IFERROR(MID(OFFSET($N78,-1,),FIND(MID($F$5,1,2),OFFSET($N78,-1,))+9,2),)),"00")</f>
        <v>CBX11-Cir02</v>
      </c>
      <c r="O78" s="29" t="str">
        <f t="shared" ca="1" si="16"/>
        <v>Cir02</v>
      </c>
      <c r="P78" s="28">
        <v>9</v>
      </c>
      <c r="Q78" s="28"/>
      <c r="R78" s="28"/>
      <c r="S78" s="28"/>
      <c r="T78" s="28"/>
      <c r="U78" s="28"/>
      <c r="V78" s="28"/>
      <c r="W78" s="28"/>
      <c r="X78" s="28"/>
      <c r="Y78" s="28" t="s">
        <v>132</v>
      </c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9"/>
      <c r="G79" s="119"/>
      <c r="H79" s="119"/>
      <c r="I79" s="27" t="s">
        <v>98</v>
      </c>
      <c r="J79" s="49" t="s">
        <v>84</v>
      </c>
      <c r="K79" s="28" t="str">
        <f t="shared" ca="1" si="13"/>
        <v>INV1103-CBX11-Cir03-POS</v>
      </c>
      <c r="L79" s="28" t="str">
        <f t="shared" ca="1" si="14"/>
        <v>INV1103-CBX11-Cir03-NEG</v>
      </c>
      <c r="M79" s="28" t="str">
        <f t="shared" ca="1" si="15"/>
        <v>INV1103</v>
      </c>
      <c r="N79" s="29" t="str">
        <f ca="1">MID($F$5,1,3)&amp;LOOKUP("一",$F$7:$F79)&amp;"-Cir"&amp;TEXT(IF($F79&gt;"",1,($ZG79=OFFSET($ZG79,-1,))+IFERROR(MID(OFFSET($N79,-1,),FIND(MID($F$5,1,2),OFFSET($N79,-1,))+9,2),)),"00")</f>
        <v>CBX11-Cir03</v>
      </c>
      <c r="O79" s="29" t="str">
        <f t="shared" ca="1" si="16"/>
        <v>Cir03</v>
      </c>
      <c r="P79" s="28">
        <v>10</v>
      </c>
      <c r="Q79" s="28"/>
      <c r="R79" s="28"/>
      <c r="S79" s="28"/>
      <c r="T79" s="28"/>
      <c r="U79" s="28"/>
      <c r="V79" s="28"/>
      <c r="W79" s="28"/>
      <c r="X79" s="28"/>
      <c r="Y79" s="28"/>
      <c r="Z79" s="28" t="s">
        <v>133</v>
      </c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9"/>
      <c r="G80" s="119">
        <v>13</v>
      </c>
      <c r="H80" s="119"/>
      <c r="I80" s="27" t="s">
        <v>90</v>
      </c>
      <c r="J80" s="49" t="s">
        <v>84</v>
      </c>
      <c r="K80" s="28" t="str">
        <f t="shared" ca="1" si="13"/>
        <v>INV1103-CBX11-Cir04-POS</v>
      </c>
      <c r="L80" s="28" t="str">
        <f t="shared" ca="1" si="14"/>
        <v>INV1103-CBX11-Cir04-NEG</v>
      </c>
      <c r="M80" s="28" t="str">
        <f t="shared" ca="1" si="15"/>
        <v>INV1103</v>
      </c>
      <c r="N80" s="29" t="str">
        <f ca="1">MID($F$5,1,3)&amp;LOOKUP("一",$F$7:$F80)&amp;"-Cir"&amp;TEXT(IF($F80&gt;"",1,($ZG80=OFFSET($ZG80,-1,))+IFERROR(MID(OFFSET($N80,-1,),FIND(MID($F$5,1,2),OFFSET($N80,-1,))+9,2),)),"00")</f>
        <v>CBX11-Cir04</v>
      </c>
      <c r="O80" s="29" t="str">
        <f t="shared" ca="1" si="16"/>
        <v>Cir04</v>
      </c>
      <c r="P80" s="28">
        <v>8</v>
      </c>
      <c r="Q80" s="28"/>
      <c r="R80" s="28"/>
      <c r="S80" s="28"/>
      <c r="T80" s="28"/>
      <c r="U80" s="28"/>
      <c r="V80" s="28"/>
      <c r="W80" s="28"/>
      <c r="X80" s="28" t="s">
        <v>305</v>
      </c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9"/>
      <c r="G81" s="119"/>
      <c r="H81" s="119"/>
      <c r="I81" s="27" t="s">
        <v>94</v>
      </c>
      <c r="J81" s="49" t="s">
        <v>84</v>
      </c>
      <c r="K81" s="28" t="str">
        <f t="shared" ca="1" si="13"/>
        <v>INV1103-CBX11-Cir05-POS</v>
      </c>
      <c r="L81" s="28" t="str">
        <f t="shared" ca="1" si="14"/>
        <v>INV1103-CBX11-Cir05-NEG</v>
      </c>
      <c r="M81" s="28" t="str">
        <f t="shared" ca="1" si="15"/>
        <v>INV1103</v>
      </c>
      <c r="N81" s="29" t="str">
        <f ca="1">MID($F$5,1,3)&amp;LOOKUP("一",$F$7:$F81)&amp;"-Cir"&amp;TEXT(IF($F81&gt;"",1,($ZG81=OFFSET($ZG81,-1,))+IFERROR(MID(OFFSET($N81,-1,),FIND(MID($F$5,1,2),OFFSET($N81,-1,))+9,2),)),"00")</f>
        <v>CBX11-Cir05</v>
      </c>
      <c r="O81" s="29" t="str">
        <f t="shared" ca="1" si="16"/>
        <v>Cir05</v>
      </c>
      <c r="P81" s="28">
        <v>9</v>
      </c>
      <c r="Q81" s="28"/>
      <c r="R81" s="28"/>
      <c r="S81" s="28"/>
      <c r="T81" s="28"/>
      <c r="U81" s="28"/>
      <c r="V81" s="28"/>
      <c r="W81" s="28"/>
      <c r="X81" s="28"/>
      <c r="Y81" s="28" t="s">
        <v>148</v>
      </c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9"/>
      <c r="G82" s="119"/>
      <c r="H82" s="119"/>
      <c r="I82" s="27" t="s">
        <v>98</v>
      </c>
      <c r="J82" s="49" t="s">
        <v>84</v>
      </c>
      <c r="K82" s="28" t="str">
        <f t="shared" ca="1" si="13"/>
        <v>INV1103-CBX11-Cir06-POS</v>
      </c>
      <c r="L82" s="28" t="str">
        <f t="shared" ca="1" si="14"/>
        <v>INV1103-CBX11-Cir06-NEG</v>
      </c>
      <c r="M82" s="28" t="str">
        <f t="shared" ca="1" si="15"/>
        <v>INV1103</v>
      </c>
      <c r="N82" s="29" t="str">
        <f ca="1">MID($F$5,1,3)&amp;LOOKUP("一",$F$7:$F82)&amp;"-Cir"&amp;TEXT(IF($F82&gt;"",1,($ZG82=OFFSET($ZG82,-1,))+IFERROR(MID(OFFSET($N82,-1,),FIND(MID($F$5,1,2),OFFSET($N82,-1,))+9,2),)),"00")</f>
        <v>CBX11-Cir06</v>
      </c>
      <c r="O82" s="29" t="str">
        <f t="shared" ca="1" si="16"/>
        <v>Cir06</v>
      </c>
      <c r="P82" s="28">
        <v>10</v>
      </c>
      <c r="Q82" s="28"/>
      <c r="R82" s="28"/>
      <c r="S82" s="28"/>
      <c r="T82" s="28"/>
      <c r="U82" s="28"/>
      <c r="V82" s="28"/>
      <c r="W82" s="28"/>
      <c r="X82" s="28"/>
      <c r="Y82" s="28"/>
      <c r="Z82" s="28" t="s">
        <v>136</v>
      </c>
      <c r="AA82" s="28"/>
      <c r="AB82" s="28"/>
      <c r="AC82" s="28"/>
      <c r="AD82" s="28"/>
      <c r="AE82" s="28"/>
      <c r="AF82" s="28"/>
      <c r="AG82" s="28"/>
      <c r="AH82" s="28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7" t="s">
        <v>152</v>
      </c>
      <c r="G83" s="118">
        <v>13</v>
      </c>
      <c r="H83" s="118"/>
      <c r="I83" s="27" t="s">
        <v>90</v>
      </c>
      <c r="J83" s="49" t="s">
        <v>84</v>
      </c>
      <c r="K83" s="50" t="str">
        <f t="shared" ca="1" si="13"/>
        <v>INV1103-CBX12-Cir01-POS</v>
      </c>
      <c r="L83" s="50" t="str">
        <f t="shared" ca="1" si="14"/>
        <v>INV1103-CBX12-Cir01-NEG</v>
      </c>
      <c r="M83" s="50" t="str">
        <f t="shared" ca="1" si="15"/>
        <v>INV1103</v>
      </c>
      <c r="N83" s="51" t="str">
        <f ca="1">MID($F$5,1,3)&amp;LOOKUP("一",$F$7:$F83)&amp;"-Cir"&amp;TEXT(IF($F83&gt;"",1,($ZG83=OFFSET($ZG83,-1,))+IFERROR(MID(OFFSET($N83,-1,),FIND(MID($F$5,1,2),OFFSET($N83,-1,))+9,2),)),"00")</f>
        <v>CBX12-Cir01</v>
      </c>
      <c r="O83" s="51" t="str">
        <f t="shared" ca="1" si="16"/>
        <v>Cir01</v>
      </c>
      <c r="P83" s="50">
        <v>8</v>
      </c>
      <c r="Q83" s="50"/>
      <c r="R83" s="50"/>
      <c r="S83" s="50"/>
      <c r="T83" s="50"/>
      <c r="U83" s="50"/>
      <c r="V83" s="50"/>
      <c r="W83" s="50"/>
      <c r="X83" s="50" t="s">
        <v>160</v>
      </c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8"/>
      <c r="G84" s="118"/>
      <c r="H84" s="118"/>
      <c r="I84" s="27" t="s">
        <v>94</v>
      </c>
      <c r="J84" s="49" t="s">
        <v>84</v>
      </c>
      <c r="K84" s="50" t="str">
        <f t="shared" ca="1" si="13"/>
        <v>INV1103-CBX12-Cir02-POS</v>
      </c>
      <c r="L84" s="50" t="str">
        <f t="shared" ca="1" si="14"/>
        <v>INV1103-CBX12-Cir02-NEG</v>
      </c>
      <c r="M84" s="50" t="str">
        <f t="shared" ca="1" si="15"/>
        <v>INV1103</v>
      </c>
      <c r="N84" s="51" t="str">
        <f ca="1">MID($F$5,1,3)&amp;LOOKUP("一",$F$7:$F84)&amp;"-Cir"&amp;TEXT(IF($F84&gt;"",1,($ZG84=OFFSET($ZG84,-1,))+IFERROR(MID(OFFSET($N84,-1,),FIND(MID($F$5,1,2),OFFSET($N84,-1,))+9,2),)),"00")</f>
        <v>CBX12-Cir02</v>
      </c>
      <c r="O84" s="51" t="str">
        <f t="shared" ca="1" si="16"/>
        <v>Cir02</v>
      </c>
      <c r="P84" s="50">
        <v>9</v>
      </c>
      <c r="Q84" s="50"/>
      <c r="R84" s="50"/>
      <c r="S84" s="50"/>
      <c r="T84" s="50"/>
      <c r="U84" s="50"/>
      <c r="V84" s="50"/>
      <c r="W84" s="50"/>
      <c r="X84" s="50"/>
      <c r="Y84" s="50" t="s">
        <v>132</v>
      </c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8"/>
      <c r="G85" s="118"/>
      <c r="H85" s="118"/>
      <c r="I85" s="27" t="s">
        <v>98</v>
      </c>
      <c r="J85" s="49" t="s">
        <v>84</v>
      </c>
      <c r="K85" s="50" t="str">
        <f t="shared" ca="1" si="13"/>
        <v>INV1103-CBX12-Cir03-POS</v>
      </c>
      <c r="L85" s="50" t="str">
        <f t="shared" ca="1" si="14"/>
        <v>INV1103-CBX12-Cir03-NEG</v>
      </c>
      <c r="M85" s="50" t="str">
        <f t="shared" ca="1" si="15"/>
        <v>INV1103</v>
      </c>
      <c r="N85" s="51" t="str">
        <f ca="1">MID($F$5,1,3)&amp;LOOKUP("一",$F$7:$F85)&amp;"-Cir"&amp;TEXT(IF($F85&gt;"",1,($ZG85=OFFSET($ZG85,-1,))+IFERROR(MID(OFFSET($N85,-1,),FIND(MID($F$5,1,2),OFFSET($N85,-1,))+9,2),)),"00")</f>
        <v>CBX12-Cir03</v>
      </c>
      <c r="O85" s="51" t="str">
        <f t="shared" ca="1" si="16"/>
        <v>Cir03</v>
      </c>
      <c r="P85" s="50">
        <v>10</v>
      </c>
      <c r="Q85" s="50"/>
      <c r="R85" s="50"/>
      <c r="S85" s="50"/>
      <c r="T85" s="50"/>
      <c r="U85" s="50"/>
      <c r="V85" s="50"/>
      <c r="W85" s="50"/>
      <c r="X85" s="50"/>
      <c r="Y85" s="50"/>
      <c r="Z85" s="50" t="s">
        <v>133</v>
      </c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8"/>
      <c r="G86" s="118">
        <v>13</v>
      </c>
      <c r="H86" s="118"/>
      <c r="I86" s="27" t="s">
        <v>90</v>
      </c>
      <c r="J86" s="49" t="s">
        <v>84</v>
      </c>
      <c r="K86" s="50" t="str">
        <f t="shared" ca="1" si="13"/>
        <v>INV1103-CBX12-Cir04-POS</v>
      </c>
      <c r="L86" s="50" t="str">
        <f t="shared" ca="1" si="14"/>
        <v>INV1103-CBX12-Cir04-NEG</v>
      </c>
      <c r="M86" s="50" t="str">
        <f t="shared" ca="1" si="15"/>
        <v>INV1103</v>
      </c>
      <c r="N86" s="51" t="str">
        <f ca="1">MID($F$5,1,3)&amp;LOOKUP("一",$F$7:$F86)&amp;"-Cir"&amp;TEXT(IF($F86&gt;"",1,($ZG86=OFFSET($ZG86,-1,))+IFERROR(MID(OFFSET($N86,-1,),FIND(MID($F$5,1,2),OFFSET($N86,-1,))+9,2),)),"00")</f>
        <v>CBX12-Cir04</v>
      </c>
      <c r="O86" s="51" t="str">
        <f t="shared" ca="1" si="16"/>
        <v>Cir04</v>
      </c>
      <c r="P86" s="50">
        <v>8</v>
      </c>
      <c r="Q86" s="50"/>
      <c r="R86" s="50"/>
      <c r="S86" s="50"/>
      <c r="T86" s="50"/>
      <c r="U86" s="50"/>
      <c r="V86" s="50"/>
      <c r="W86" s="50"/>
      <c r="X86" s="50" t="s">
        <v>305</v>
      </c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8"/>
      <c r="G87" s="118"/>
      <c r="H87" s="118"/>
      <c r="I87" s="27" t="s">
        <v>94</v>
      </c>
      <c r="J87" s="49" t="s">
        <v>84</v>
      </c>
      <c r="K87" s="50" t="str">
        <f t="shared" ca="1" si="13"/>
        <v>INV1103-CBX12-Cir05-POS</v>
      </c>
      <c r="L87" s="50" t="str">
        <f t="shared" ca="1" si="14"/>
        <v>INV1103-CBX12-Cir05-NEG</v>
      </c>
      <c r="M87" s="50" t="str">
        <f t="shared" ca="1" si="15"/>
        <v>INV1103</v>
      </c>
      <c r="N87" s="51" t="str">
        <f ca="1">MID($F$5,1,3)&amp;LOOKUP("一",$F$7:$F87)&amp;"-Cir"&amp;TEXT(IF($F87&gt;"",1,($ZG87=OFFSET($ZG87,-1,))+IFERROR(MID(OFFSET($N87,-1,),FIND(MID($F$5,1,2),OFFSET($N87,-1,))+9,2),)),"00")</f>
        <v>CBX12-Cir05</v>
      </c>
      <c r="O87" s="51" t="str">
        <f t="shared" ca="1" si="16"/>
        <v>Cir05</v>
      </c>
      <c r="P87" s="50">
        <v>9</v>
      </c>
      <c r="Q87" s="50"/>
      <c r="R87" s="50"/>
      <c r="S87" s="50"/>
      <c r="T87" s="50"/>
      <c r="U87" s="50"/>
      <c r="V87" s="50"/>
      <c r="W87" s="50"/>
      <c r="X87" s="50"/>
      <c r="Y87" s="50" t="s">
        <v>148</v>
      </c>
      <c r="Z87" s="50"/>
      <c r="AA87" s="50"/>
      <c r="AB87" s="50"/>
      <c r="AC87" s="50"/>
      <c r="AD87" s="50"/>
      <c r="AE87" s="50"/>
      <c r="AF87" s="50"/>
      <c r="AG87" s="50"/>
      <c r="AH87" s="50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1"/>
      <c r="BC87" s="21"/>
      <c r="BD87" s="21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8"/>
      <c r="G88" s="118"/>
      <c r="H88" s="118"/>
      <c r="I88" s="27" t="s">
        <v>98</v>
      </c>
      <c r="J88" s="49" t="s">
        <v>84</v>
      </c>
      <c r="K88" s="50" t="str">
        <f t="shared" ca="1" si="13"/>
        <v>INV1103-CBX12-Cir06-POS</v>
      </c>
      <c r="L88" s="50" t="str">
        <f t="shared" ca="1" si="14"/>
        <v>INV1103-CBX12-Cir06-NEG</v>
      </c>
      <c r="M88" s="50" t="str">
        <f t="shared" ca="1" si="15"/>
        <v>INV1103</v>
      </c>
      <c r="N88" s="51" t="str">
        <f ca="1">MID($F$5,1,3)&amp;LOOKUP("一",$F$7:$F88)&amp;"-Cir"&amp;TEXT(IF($F88&gt;"",1,($ZG88=OFFSET($ZG88,-1,))+IFERROR(MID(OFFSET($N88,-1,),FIND(MID($F$5,1,2),OFFSET($N88,-1,))+9,2),)),"00")</f>
        <v>CBX12-Cir06</v>
      </c>
      <c r="O88" s="51" t="str">
        <f t="shared" ca="1" si="16"/>
        <v>Cir06</v>
      </c>
      <c r="P88" s="50">
        <v>10</v>
      </c>
      <c r="Q88" s="50"/>
      <c r="R88" s="50"/>
      <c r="S88" s="50"/>
      <c r="T88" s="50"/>
      <c r="U88" s="50"/>
      <c r="V88" s="50"/>
      <c r="W88" s="50"/>
      <c r="X88" s="50"/>
      <c r="Y88" s="50"/>
      <c r="Z88" s="50" t="s">
        <v>136</v>
      </c>
      <c r="AA88" s="50"/>
      <c r="AB88" s="50"/>
      <c r="AC88" s="50"/>
      <c r="AD88" s="50"/>
      <c r="AE88" s="50"/>
      <c r="AF88" s="50"/>
      <c r="AG88" s="50"/>
      <c r="AH88" s="50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1"/>
      <c r="BC88" s="21"/>
      <c r="BD88" s="21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6" t="s">
        <v>153</v>
      </c>
      <c r="G89" s="119">
        <v>13</v>
      </c>
      <c r="H89" s="119"/>
      <c r="I89" s="27" t="s">
        <v>90</v>
      </c>
      <c r="J89" s="49" t="s">
        <v>84</v>
      </c>
      <c r="K89" s="28" t="str">
        <f t="shared" ca="1" si="13"/>
        <v>INV1103-CBX13-Cir01-POS</v>
      </c>
      <c r="L89" s="28" t="str">
        <f t="shared" ca="1" si="14"/>
        <v>INV1103-CBX13-Cir01-NEG</v>
      </c>
      <c r="M89" s="28" t="str">
        <f t="shared" ca="1" si="15"/>
        <v>INV1103</v>
      </c>
      <c r="N89" s="29" t="str">
        <f ca="1">MID($F$5,1,3)&amp;LOOKUP("一",$F$7:$F89)&amp;"-Cir"&amp;TEXT(IF($F89&gt;"",1,($ZG89=OFFSET($ZG89,-1,))+IFERROR(MID(OFFSET($N89,-1,),FIND(MID($F$5,1,2),OFFSET($N89,-1,))+9,2),)),"00")</f>
        <v>CBX13-Cir01</v>
      </c>
      <c r="O89" s="29" t="str">
        <f t="shared" ca="1" si="16"/>
        <v>Cir01</v>
      </c>
      <c r="P89" s="28">
        <v>8</v>
      </c>
      <c r="Q89" s="28"/>
      <c r="R89" s="28"/>
      <c r="S89" s="28"/>
      <c r="T89" s="28"/>
      <c r="U89" s="28"/>
      <c r="V89" s="28"/>
      <c r="W89" s="28"/>
      <c r="X89" s="28" t="s">
        <v>160</v>
      </c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9"/>
      <c r="G90" s="119"/>
      <c r="H90" s="119"/>
      <c r="I90" s="27" t="s">
        <v>94</v>
      </c>
      <c r="J90" s="49" t="s">
        <v>84</v>
      </c>
      <c r="K90" s="28" t="str">
        <f t="shared" ca="1" si="13"/>
        <v>INV1103-CBX13-Cir02-POS</v>
      </c>
      <c r="L90" s="28" t="str">
        <f t="shared" ca="1" si="14"/>
        <v>INV1103-CBX13-Cir02-NEG</v>
      </c>
      <c r="M90" s="28" t="str">
        <f t="shared" ca="1" si="15"/>
        <v>INV1103</v>
      </c>
      <c r="N90" s="29" t="str">
        <f ca="1">MID($F$5,1,3)&amp;LOOKUP("一",$F$7:$F90)&amp;"-Cir"&amp;TEXT(IF($F90&gt;"",1,($ZG90=OFFSET($ZG90,-1,))+IFERROR(MID(OFFSET($N90,-1,),FIND(MID($F$5,1,2),OFFSET($N90,-1,))+9,2),)),"00")</f>
        <v>CBX13-Cir02</v>
      </c>
      <c r="O90" s="29" t="str">
        <f t="shared" ca="1" si="16"/>
        <v>Cir02</v>
      </c>
      <c r="P90" s="28">
        <v>9</v>
      </c>
      <c r="Q90" s="28"/>
      <c r="R90" s="28"/>
      <c r="S90" s="28"/>
      <c r="T90" s="28"/>
      <c r="U90" s="28"/>
      <c r="V90" s="28"/>
      <c r="W90" s="28"/>
      <c r="X90" s="28"/>
      <c r="Y90" s="28" t="s">
        <v>132</v>
      </c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9"/>
      <c r="G91" s="119"/>
      <c r="H91" s="119"/>
      <c r="I91" s="27" t="s">
        <v>98</v>
      </c>
      <c r="J91" s="49" t="s">
        <v>84</v>
      </c>
      <c r="K91" s="28" t="str">
        <f t="shared" ca="1" si="13"/>
        <v>INV1103-CBX13-Cir03-POS</v>
      </c>
      <c r="L91" s="28" t="str">
        <f t="shared" ca="1" si="14"/>
        <v>INV1103-CBX13-Cir03-NEG</v>
      </c>
      <c r="M91" s="28" t="str">
        <f t="shared" ca="1" si="15"/>
        <v>INV1103</v>
      </c>
      <c r="N91" s="29" t="str">
        <f ca="1">MID($F$5,1,3)&amp;LOOKUP("一",$F$7:$F91)&amp;"-Cir"&amp;TEXT(IF($F91&gt;"",1,($ZG91=OFFSET($ZG91,-1,))+IFERROR(MID(OFFSET($N91,-1,),FIND(MID($F$5,1,2),OFFSET($N91,-1,))+9,2),)),"00")</f>
        <v>CBX13-Cir03</v>
      </c>
      <c r="O91" s="29" t="str">
        <f t="shared" ca="1" si="16"/>
        <v>Cir03</v>
      </c>
      <c r="P91" s="28">
        <v>10</v>
      </c>
      <c r="Q91" s="28"/>
      <c r="R91" s="28"/>
      <c r="S91" s="28"/>
      <c r="T91" s="28"/>
      <c r="U91" s="28"/>
      <c r="V91" s="28"/>
      <c r="W91" s="28"/>
      <c r="X91" s="28"/>
      <c r="Y91" s="28"/>
      <c r="Z91" s="28" t="s">
        <v>133</v>
      </c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9"/>
      <c r="G92" s="119">
        <v>13</v>
      </c>
      <c r="H92" s="119"/>
      <c r="I92" s="27" t="s">
        <v>90</v>
      </c>
      <c r="J92" s="49" t="s">
        <v>84</v>
      </c>
      <c r="K92" s="28" t="str">
        <f t="shared" ca="1" si="13"/>
        <v>INV1103-CBX13-Cir04-POS</v>
      </c>
      <c r="L92" s="28" t="str">
        <f t="shared" ca="1" si="14"/>
        <v>INV1103-CBX13-Cir04-NEG</v>
      </c>
      <c r="M92" s="28" t="str">
        <f t="shared" ca="1" si="15"/>
        <v>INV1103</v>
      </c>
      <c r="N92" s="29" t="str">
        <f ca="1">MID($F$5,1,3)&amp;LOOKUP("一",$F$7:$F92)&amp;"-Cir"&amp;TEXT(IF($F92&gt;"",1,($ZG92=OFFSET($ZG92,-1,))+IFERROR(MID(OFFSET($N92,-1,),FIND(MID($F$5,1,2),OFFSET($N92,-1,))+9,2),)),"00")</f>
        <v>CBX13-Cir04</v>
      </c>
      <c r="O92" s="29" t="str">
        <f t="shared" ca="1" si="16"/>
        <v>Cir04</v>
      </c>
      <c r="P92" s="28">
        <v>8</v>
      </c>
      <c r="Q92" s="28"/>
      <c r="R92" s="28"/>
      <c r="S92" s="28"/>
      <c r="T92" s="28"/>
      <c r="U92" s="28"/>
      <c r="V92" s="28"/>
      <c r="W92" s="28"/>
      <c r="X92" s="28" t="s">
        <v>305</v>
      </c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9"/>
      <c r="G93" s="119"/>
      <c r="H93" s="119"/>
      <c r="I93" s="27" t="s">
        <v>94</v>
      </c>
      <c r="J93" s="49" t="s">
        <v>84</v>
      </c>
      <c r="K93" s="28" t="str">
        <f t="shared" ca="1" si="13"/>
        <v>INV1103-CBX13-Cir05-POS</v>
      </c>
      <c r="L93" s="28" t="str">
        <f t="shared" ca="1" si="14"/>
        <v>INV1103-CBX13-Cir05-NEG</v>
      </c>
      <c r="M93" s="28" t="str">
        <f t="shared" ca="1" si="15"/>
        <v>INV1103</v>
      </c>
      <c r="N93" s="29" t="str">
        <f ca="1">MID($F$5,1,3)&amp;LOOKUP("一",$F$7:$F93)&amp;"-Cir"&amp;TEXT(IF($F93&gt;"",1,($ZG93=OFFSET($ZG93,-1,))+IFERROR(MID(OFFSET($N93,-1,),FIND(MID($F$5,1,2),OFFSET($N93,-1,))+9,2),)),"00")</f>
        <v>CBX13-Cir05</v>
      </c>
      <c r="O93" s="29" t="str">
        <f t="shared" ca="1" si="16"/>
        <v>Cir05</v>
      </c>
      <c r="P93" s="28">
        <v>9</v>
      </c>
      <c r="Q93" s="28"/>
      <c r="R93" s="28"/>
      <c r="S93" s="28"/>
      <c r="T93" s="28"/>
      <c r="U93" s="28"/>
      <c r="V93" s="28"/>
      <c r="W93" s="28"/>
      <c r="X93" s="28"/>
      <c r="Y93" s="28" t="s">
        <v>148</v>
      </c>
      <c r="Z93" s="28"/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9"/>
      <c r="G94" s="119"/>
      <c r="H94" s="119"/>
      <c r="I94" s="27" t="s">
        <v>98</v>
      </c>
      <c r="J94" s="49" t="s">
        <v>84</v>
      </c>
      <c r="K94" s="28" t="str">
        <f t="shared" ca="1" si="13"/>
        <v>INV1103-CBX13-Cir06-POS</v>
      </c>
      <c r="L94" s="28" t="str">
        <f t="shared" ca="1" si="14"/>
        <v>INV1103-CBX13-Cir06-NEG</v>
      </c>
      <c r="M94" s="28" t="str">
        <f t="shared" ca="1" si="15"/>
        <v>INV1103</v>
      </c>
      <c r="N94" s="29" t="str">
        <f ca="1">MID($F$5,1,3)&amp;LOOKUP("一",$F$7:$F94)&amp;"-Cir"&amp;TEXT(IF($F94&gt;"",1,($ZG94=OFFSET($ZG94,-1,))+IFERROR(MID(OFFSET($N94,-1,),FIND(MID($F$5,1,2),OFFSET($N94,-1,))+9,2),)),"00")</f>
        <v>CBX13-Cir06</v>
      </c>
      <c r="O94" s="29" t="str">
        <f t="shared" ca="1" si="16"/>
        <v>Cir06</v>
      </c>
      <c r="P94" s="28">
        <v>10</v>
      </c>
      <c r="Q94" s="28"/>
      <c r="R94" s="28"/>
      <c r="S94" s="28"/>
      <c r="T94" s="28"/>
      <c r="U94" s="28"/>
      <c r="V94" s="28"/>
      <c r="W94" s="28"/>
      <c r="X94" s="28"/>
      <c r="Y94" s="28"/>
      <c r="Z94" s="28" t="s">
        <v>136</v>
      </c>
      <c r="AA94" s="28"/>
      <c r="AB94" s="28"/>
      <c r="AC94" s="28"/>
      <c r="AD94" s="28"/>
      <c r="AE94" s="28"/>
      <c r="AF94" s="28"/>
      <c r="AG94" s="28"/>
      <c r="AH94" s="28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7" t="s">
        <v>154</v>
      </c>
      <c r="G95" s="118">
        <v>13</v>
      </c>
      <c r="H95" s="118"/>
      <c r="I95" s="27" t="s">
        <v>90</v>
      </c>
      <c r="J95" s="49" t="s">
        <v>84</v>
      </c>
      <c r="K95" s="50" t="str">
        <f t="shared" ca="1" si="13"/>
        <v>INV1103-CBX14-Cir01-POS</v>
      </c>
      <c r="L95" s="50" t="str">
        <f t="shared" ca="1" si="14"/>
        <v>INV1103-CBX14-Cir01-NEG</v>
      </c>
      <c r="M95" s="50" t="str">
        <f t="shared" ca="1" si="15"/>
        <v>INV1103</v>
      </c>
      <c r="N95" s="51" t="str">
        <f ca="1">MID($F$5,1,3)&amp;LOOKUP("一",$F$7:$F95)&amp;"-Cir"&amp;TEXT(IF($F95&gt;"",1,($ZG95=OFFSET($ZG95,-1,))+IFERROR(MID(OFFSET($N95,-1,),FIND(MID($F$5,1,2),OFFSET($N95,-1,))+9,2),)),"00")</f>
        <v>CBX14-Cir01</v>
      </c>
      <c r="O95" s="51" t="str">
        <f t="shared" ca="1" si="16"/>
        <v>Cir01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160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7"/>
      <c r="G96" s="118"/>
      <c r="H96" s="118"/>
      <c r="I96" s="27" t="s">
        <v>94</v>
      </c>
      <c r="J96" s="49" t="s">
        <v>84</v>
      </c>
      <c r="K96" s="50" t="str">
        <f t="shared" ca="1" si="13"/>
        <v>INV1103-CBX14-Cir02-POS</v>
      </c>
      <c r="L96" s="50" t="str">
        <f t="shared" ca="1" si="14"/>
        <v>INV1103-CBX14-Cir02-NEG</v>
      </c>
      <c r="M96" s="50" t="str">
        <f t="shared" ca="1" si="15"/>
        <v>INV1103</v>
      </c>
      <c r="N96" s="51" t="str">
        <f ca="1">MID($F$5,1,3)&amp;LOOKUP("一",$F$7:$F96)&amp;"-Cir"&amp;TEXT(IF($F96&gt;"",1,($ZG96=OFFSET($ZG96,-1,))+IFERROR(MID(OFFSET($N96,-1,),FIND(MID($F$5,1,2),OFFSET($N96,-1,))+9,2),)),"00")</f>
        <v>CBX14-Cir02</v>
      </c>
      <c r="O96" s="51" t="str">
        <f t="shared" ca="1" si="16"/>
        <v>Cir02</v>
      </c>
      <c r="P96" s="50">
        <v>9</v>
      </c>
      <c r="Q96" s="50"/>
      <c r="R96" s="50"/>
      <c r="S96" s="50"/>
      <c r="T96" s="50"/>
      <c r="U96" s="50"/>
      <c r="V96" s="50"/>
      <c r="W96" s="50"/>
      <c r="X96" s="50"/>
      <c r="Y96" s="50" t="s">
        <v>132</v>
      </c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7"/>
      <c r="G97" s="118"/>
      <c r="H97" s="118"/>
      <c r="I97" s="27" t="s">
        <v>98</v>
      </c>
      <c r="J97" s="49" t="s">
        <v>84</v>
      </c>
      <c r="K97" s="50" t="str">
        <f t="shared" ca="1" si="13"/>
        <v>INV1103-CBX14-Cir03-POS</v>
      </c>
      <c r="L97" s="50" t="str">
        <f t="shared" ca="1" si="14"/>
        <v>INV1103-CBX14-Cir03-NEG</v>
      </c>
      <c r="M97" s="50" t="str">
        <f t="shared" ca="1" si="15"/>
        <v>INV1103</v>
      </c>
      <c r="N97" s="51" t="str">
        <f ca="1">MID($F$5,1,3)&amp;LOOKUP("一",$F$7:$F97)&amp;"-Cir"&amp;TEXT(IF($F97&gt;"",1,($ZG97=OFFSET($ZG97,-1,))+IFERROR(MID(OFFSET($N97,-1,),FIND(MID($F$5,1,2),OFFSET($N97,-1,))+9,2),)),"00")</f>
        <v>CBX14-Cir03</v>
      </c>
      <c r="O97" s="51" t="str">
        <f t="shared" ca="1" si="16"/>
        <v>Cir03</v>
      </c>
      <c r="P97" s="50">
        <v>10</v>
      </c>
      <c r="Q97" s="50"/>
      <c r="R97" s="50"/>
      <c r="S97" s="50"/>
      <c r="T97" s="50"/>
      <c r="U97" s="50"/>
      <c r="V97" s="50"/>
      <c r="W97" s="50"/>
      <c r="X97" s="50"/>
      <c r="Y97" s="50"/>
      <c r="Z97" s="50" t="s">
        <v>133</v>
      </c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7"/>
      <c r="G98" s="118">
        <v>13</v>
      </c>
      <c r="H98" s="118"/>
      <c r="I98" s="27" t="s">
        <v>90</v>
      </c>
      <c r="J98" s="49" t="s">
        <v>84</v>
      </c>
      <c r="K98" s="50" t="str">
        <f t="shared" ca="1" si="13"/>
        <v>INV1103-CBX14-Cir04-POS</v>
      </c>
      <c r="L98" s="50" t="str">
        <f t="shared" ca="1" si="14"/>
        <v>INV1103-CBX14-Cir04-NEG</v>
      </c>
      <c r="M98" s="50" t="str">
        <f t="shared" ca="1" si="15"/>
        <v>INV1103</v>
      </c>
      <c r="N98" s="51" t="str">
        <f ca="1">MID($F$5,1,3)&amp;LOOKUP("一",$F$7:$F98)&amp;"-Cir"&amp;TEXT(IF($F98&gt;"",1,($ZG98=OFFSET($ZG98,-1,))+IFERROR(MID(OFFSET($N98,-1,),FIND(MID($F$5,1,2),OFFSET($N98,-1,))+9,2),)),"00")</f>
        <v>CBX14-Cir04</v>
      </c>
      <c r="O98" s="51" t="str">
        <f t="shared" ca="1" si="16"/>
        <v>Cir04</v>
      </c>
      <c r="P98" s="50">
        <v>8</v>
      </c>
      <c r="Q98" s="50"/>
      <c r="R98" s="50"/>
      <c r="S98" s="50"/>
      <c r="T98" s="50"/>
      <c r="U98" s="50"/>
      <c r="V98" s="50"/>
      <c r="W98" s="50"/>
      <c r="X98" s="50" t="s">
        <v>305</v>
      </c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7"/>
      <c r="G99" s="118"/>
      <c r="H99" s="118"/>
      <c r="I99" s="27" t="s">
        <v>94</v>
      </c>
      <c r="J99" s="49" t="s">
        <v>84</v>
      </c>
      <c r="K99" s="50" t="str">
        <f t="shared" ca="1" si="13"/>
        <v>INV1103-CBX14-Cir05-POS</v>
      </c>
      <c r="L99" s="50" t="str">
        <f t="shared" ca="1" si="14"/>
        <v>INV1103-CBX14-Cir05-NEG</v>
      </c>
      <c r="M99" s="50" t="str">
        <f t="shared" ca="1" si="15"/>
        <v>INV1103</v>
      </c>
      <c r="N99" s="51" t="str">
        <f ca="1">MID($F$5,1,3)&amp;LOOKUP("一",$F$7:$F99)&amp;"-Cir"&amp;TEXT(IF($F99&gt;"",1,($ZG99=OFFSET($ZG99,-1,))+IFERROR(MID(OFFSET($N99,-1,),FIND(MID($F$5,1,2),OFFSET($N99,-1,))+9,2),)),"00")</f>
        <v>CBX14-Cir05</v>
      </c>
      <c r="O99" s="51" t="str">
        <f t="shared" ca="1" si="16"/>
        <v>Cir05</v>
      </c>
      <c r="P99" s="50">
        <v>9</v>
      </c>
      <c r="Q99" s="50"/>
      <c r="R99" s="50"/>
      <c r="S99" s="50"/>
      <c r="T99" s="50"/>
      <c r="U99" s="50"/>
      <c r="V99" s="50"/>
      <c r="W99" s="50"/>
      <c r="X99" s="50"/>
      <c r="Y99" s="50" t="s">
        <v>148</v>
      </c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1"/>
      <c r="BC99" s="21"/>
      <c r="BD99" s="21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7"/>
      <c r="G100" s="118"/>
      <c r="H100" s="118"/>
      <c r="I100" s="27" t="s">
        <v>98</v>
      </c>
      <c r="J100" s="49" t="s">
        <v>84</v>
      </c>
      <c r="K100" s="50" t="str">
        <f t="shared" ca="1" si="13"/>
        <v>INV1103-CBX14-Cir06-POS</v>
      </c>
      <c r="L100" s="50" t="str">
        <f t="shared" ca="1" si="14"/>
        <v>INV1103-CBX14-Cir06-NEG</v>
      </c>
      <c r="M100" s="50" t="str">
        <f t="shared" ca="1" si="15"/>
        <v>INV1103</v>
      </c>
      <c r="N100" s="51" t="str">
        <f ca="1">MID($F$5,1,3)&amp;LOOKUP("一",$F$7:$F100)&amp;"-Cir"&amp;TEXT(IF($F100&gt;"",1,($ZG100=OFFSET($ZG100,-1,))+IFERROR(MID(OFFSET($N100,-1,),FIND(MID($F$5,1,2),OFFSET($N100,-1,))+9,2),)),"00")</f>
        <v>CBX14-Cir06</v>
      </c>
      <c r="O100" s="51" t="str">
        <f t="shared" ca="1" si="16"/>
        <v>Cir06</v>
      </c>
      <c r="P100" s="50">
        <v>10</v>
      </c>
      <c r="Q100" s="50"/>
      <c r="R100" s="50"/>
      <c r="S100" s="50"/>
      <c r="T100" s="50"/>
      <c r="U100" s="50"/>
      <c r="V100" s="50"/>
      <c r="W100" s="50"/>
      <c r="X100" s="50"/>
      <c r="Y100" s="50"/>
      <c r="Z100" s="50" t="s">
        <v>136</v>
      </c>
      <c r="AA100" s="50"/>
      <c r="AB100" s="50"/>
      <c r="AC100" s="50"/>
      <c r="AD100" s="50"/>
      <c r="AE100" s="50"/>
      <c r="AF100" s="50"/>
      <c r="AG100" s="50"/>
      <c r="AH100" s="50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1"/>
      <c r="BC100" s="21"/>
      <c r="BD100" s="21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6" t="s">
        <v>155</v>
      </c>
      <c r="G101" s="119">
        <v>12</v>
      </c>
      <c r="H101" s="119"/>
      <c r="I101" s="27" t="s">
        <v>90</v>
      </c>
      <c r="J101" s="49" t="s">
        <v>84</v>
      </c>
      <c r="K101" s="28" t="str">
        <f t="shared" ca="1" si="13"/>
        <v>INV1103-CBX15-Cir01-POS</v>
      </c>
      <c r="L101" s="28" t="str">
        <f t="shared" ca="1" si="14"/>
        <v>INV1103-CBX15-Cir01-NEG</v>
      </c>
      <c r="M101" s="28" t="str">
        <f t="shared" ca="1" si="15"/>
        <v>INV1103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CBX15-Cir01</v>
      </c>
      <c r="O101" s="29" t="str">
        <f t="shared" ca="1" si="16"/>
        <v>Cir01</v>
      </c>
      <c r="P101" s="28">
        <v>8</v>
      </c>
      <c r="Q101" s="28"/>
      <c r="R101" s="28"/>
      <c r="S101" s="28"/>
      <c r="T101" s="28"/>
      <c r="U101" s="28"/>
      <c r="V101" s="28"/>
      <c r="W101" s="28"/>
      <c r="X101" s="28" t="s">
        <v>160</v>
      </c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6"/>
      <c r="G102" s="119"/>
      <c r="H102" s="119"/>
      <c r="I102" s="27" t="s">
        <v>94</v>
      </c>
      <c r="J102" s="49" t="s">
        <v>84</v>
      </c>
      <c r="K102" s="28" t="str">
        <f t="shared" ca="1" si="13"/>
        <v>INV1103-CBX15-Cir02-POS</v>
      </c>
      <c r="L102" s="28" t="str">
        <f t="shared" ca="1" si="14"/>
        <v>INV1103-CBX15-Cir02-NEG</v>
      </c>
      <c r="M102" s="28" t="str">
        <f t="shared" ca="1" si="15"/>
        <v>INV1103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CBX15-Cir02</v>
      </c>
      <c r="O102" s="29" t="str">
        <f t="shared" ca="1" si="16"/>
        <v>Cir02</v>
      </c>
      <c r="P102" s="28">
        <v>9</v>
      </c>
      <c r="Q102" s="28"/>
      <c r="R102" s="28"/>
      <c r="S102" s="28"/>
      <c r="T102" s="28"/>
      <c r="U102" s="28"/>
      <c r="V102" s="28"/>
      <c r="W102" s="28"/>
      <c r="X102" s="28"/>
      <c r="Y102" s="28" t="s">
        <v>132</v>
      </c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6"/>
      <c r="G103" s="119">
        <v>12</v>
      </c>
      <c r="H103" s="119"/>
      <c r="I103" s="27" t="s">
        <v>90</v>
      </c>
      <c r="J103" s="49" t="s">
        <v>84</v>
      </c>
      <c r="K103" s="28" t="str">
        <f t="shared" ca="1" si="13"/>
        <v>INV1103-CBX15-Cir03-POS</v>
      </c>
      <c r="L103" s="28" t="str">
        <f t="shared" ca="1" si="14"/>
        <v>INV1103-CBX15-Cir03-NEG</v>
      </c>
      <c r="M103" s="28" t="str">
        <f t="shared" ca="1" si="15"/>
        <v>INV1103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CBX15-Cir03</v>
      </c>
      <c r="O103" s="29" t="str">
        <f t="shared" ca="1" si="16"/>
        <v>Cir03</v>
      </c>
      <c r="P103" s="28">
        <v>8</v>
      </c>
      <c r="Q103" s="28"/>
      <c r="R103" s="28"/>
      <c r="S103" s="28"/>
      <c r="T103" s="28"/>
      <c r="U103" s="28"/>
      <c r="V103" s="28"/>
      <c r="W103" s="28"/>
      <c r="X103" s="28" t="s">
        <v>306</v>
      </c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6"/>
      <c r="G104" s="119"/>
      <c r="H104" s="119"/>
      <c r="I104" s="27" t="s">
        <v>94</v>
      </c>
      <c r="J104" s="49" t="s">
        <v>84</v>
      </c>
      <c r="K104" s="28" t="str">
        <f t="shared" ca="1" si="13"/>
        <v>INV1103-CBX15-Cir04-POS</v>
      </c>
      <c r="L104" s="28" t="str">
        <f t="shared" ca="1" si="14"/>
        <v>INV1103-CBX15-Cir04-NEG</v>
      </c>
      <c r="M104" s="28" t="str">
        <f t="shared" ca="1" si="15"/>
        <v>INV1103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CBX15-Cir04</v>
      </c>
      <c r="O104" s="29" t="str">
        <f t="shared" ca="1" si="16"/>
        <v>Cir04</v>
      </c>
      <c r="P104" s="28">
        <v>9</v>
      </c>
      <c r="Q104" s="28"/>
      <c r="R104" s="28"/>
      <c r="S104" s="28"/>
      <c r="T104" s="28"/>
      <c r="U104" s="28"/>
      <c r="V104" s="28"/>
      <c r="W104" s="28"/>
      <c r="X104" s="28"/>
      <c r="Y104" s="28" t="s">
        <v>134</v>
      </c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6"/>
      <c r="G105" s="119">
        <v>12</v>
      </c>
      <c r="H105" s="119"/>
      <c r="I105" s="27" t="s">
        <v>90</v>
      </c>
      <c r="J105" s="49" t="s">
        <v>84</v>
      </c>
      <c r="K105" s="28" t="str">
        <f t="shared" ca="1" si="13"/>
        <v>INV1103-CBX15-Cir05-POS</v>
      </c>
      <c r="L105" s="28" t="str">
        <f t="shared" ca="1" si="14"/>
        <v>INV1103-CBX15-Cir05-NEG</v>
      </c>
      <c r="M105" s="28" t="str">
        <f t="shared" ca="1" si="15"/>
        <v>INV1103</v>
      </c>
      <c r="N105" s="29" t="str">
        <f ca="1">MID($F$5,1,3)&amp;LOOKUP("一",$F$7:$F105)&amp;"-Cir"&amp;TEXT(IF($F105&gt;"",1,($ZG105=OFFSET($ZG105,-1,))+IFERROR(MID(OFFSET($N105,-1,),FIND(MID($F$5,1,2),OFFSET($N105,-1,))+9,2),)),"00")</f>
        <v>CBX15-Cir05</v>
      </c>
      <c r="O105" s="29" t="str">
        <f t="shared" ca="1" si="16"/>
        <v>Cir05</v>
      </c>
      <c r="P105" s="28">
        <v>8</v>
      </c>
      <c r="Q105" s="28"/>
      <c r="R105" s="28"/>
      <c r="S105" s="28"/>
      <c r="T105" s="28"/>
      <c r="U105" s="28"/>
      <c r="V105" s="28"/>
      <c r="W105" s="28"/>
      <c r="X105" s="28" t="s">
        <v>176</v>
      </c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6"/>
      <c r="G106" s="119"/>
      <c r="H106" s="119"/>
      <c r="I106" s="27" t="s">
        <v>94</v>
      </c>
      <c r="J106" s="49" t="s">
        <v>84</v>
      </c>
      <c r="K106" s="28" t="str">
        <f t="shared" ca="1" si="13"/>
        <v>INV1103-CBX15-Cir06-POS</v>
      </c>
      <c r="L106" s="28" t="str">
        <f t="shared" ca="1" si="14"/>
        <v>INV1103-CBX15-Cir06-NEG</v>
      </c>
      <c r="M106" s="28" t="str">
        <f t="shared" ca="1" si="15"/>
        <v>INV1103</v>
      </c>
      <c r="N106" s="29" t="str">
        <f ca="1">MID($F$5,1,3)&amp;LOOKUP("一",$F$7:$F106)&amp;"-Cir"&amp;TEXT(IF($F106&gt;"",1,($ZG106=OFFSET($ZG106,-1,))+IFERROR(MID(OFFSET($N106,-1,),FIND(MID($F$5,1,2),OFFSET($N106,-1,))+9,2),)),"00")</f>
        <v>CBX15-Cir06</v>
      </c>
      <c r="O106" s="29" t="str">
        <f t="shared" ca="1" si="16"/>
        <v>Cir06</v>
      </c>
      <c r="P106" s="28">
        <v>9</v>
      </c>
      <c r="Q106" s="28"/>
      <c r="R106" s="28"/>
      <c r="S106" s="28"/>
      <c r="T106" s="28"/>
      <c r="U106" s="28"/>
      <c r="V106" s="28"/>
      <c r="W106" s="28"/>
      <c r="X106" s="28"/>
      <c r="Y106" s="28" t="s">
        <v>136</v>
      </c>
      <c r="Z106" s="28"/>
      <c r="AA106" s="28"/>
      <c r="AB106" s="28"/>
      <c r="AC106" s="28"/>
      <c r="AD106" s="28"/>
      <c r="AE106" s="28"/>
      <c r="AF106" s="28"/>
      <c r="AG106" s="28"/>
      <c r="AH106" s="28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6"/>
      <c r="G107" s="119">
        <v>12</v>
      </c>
      <c r="H107" s="119"/>
      <c r="I107" s="27" t="s">
        <v>90</v>
      </c>
      <c r="J107" s="49" t="s">
        <v>84</v>
      </c>
      <c r="K107" s="28" t="str">
        <f t="shared" ca="1" si="13"/>
        <v>INV1103-CBX15-Cir07-POS</v>
      </c>
      <c r="L107" s="28" t="str">
        <f t="shared" ca="1" si="14"/>
        <v>INV1103-CBX15-Cir07-NEG</v>
      </c>
      <c r="M107" s="28" t="str">
        <f t="shared" ca="1" si="15"/>
        <v>INV1103</v>
      </c>
      <c r="N107" s="29" t="str">
        <f ca="1">MID($F$5,1,3)&amp;LOOKUP("一",$F$7:$F107)&amp;"-Cir"&amp;TEXT(IF($F107&gt;"",1,($ZG107=OFFSET($ZG107,-1,))+IFERROR(MID(OFFSET($N107,-1,),FIND(MID($F$5,1,2),OFFSET($N107,-1,))+9,2),)),"00")</f>
        <v>CBX15-Cir07</v>
      </c>
      <c r="O107" s="29" t="str">
        <f t="shared" ca="1" si="16"/>
        <v>Cir07</v>
      </c>
      <c r="P107" s="28">
        <v>8</v>
      </c>
      <c r="Q107" s="28"/>
      <c r="R107" s="28"/>
      <c r="S107" s="28"/>
      <c r="T107" s="28"/>
      <c r="U107" s="28"/>
      <c r="V107" s="28"/>
      <c r="W107" s="28"/>
      <c r="X107" s="28" t="s">
        <v>307</v>
      </c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6"/>
      <c r="G108" s="119"/>
      <c r="H108" s="119"/>
      <c r="I108" s="27" t="s">
        <v>94</v>
      </c>
      <c r="J108" s="49" t="s">
        <v>84</v>
      </c>
      <c r="K108" s="28" t="str">
        <f t="shared" ca="1" si="13"/>
        <v>INV1103-CBX15-Cir08-POS</v>
      </c>
      <c r="L108" s="28" t="str">
        <f t="shared" ca="1" si="14"/>
        <v>INV1103-CBX15-Cir08-NEG</v>
      </c>
      <c r="M108" s="28" t="str">
        <f t="shared" ca="1" si="15"/>
        <v>INV1103</v>
      </c>
      <c r="N108" s="29" t="str">
        <f ca="1">MID($F$5,1,3)&amp;LOOKUP("一",$F$7:$F108)&amp;"-Cir"&amp;TEXT(IF($F108&gt;"",1,($ZG108=OFFSET($ZG108,-1,))+IFERROR(MID(OFFSET($N108,-1,),FIND(MID($F$5,1,2),OFFSET($N108,-1,))+9,2),)),"00")</f>
        <v>CBX15-Cir08</v>
      </c>
      <c r="O108" s="29" t="str">
        <f t="shared" ca="1" si="16"/>
        <v>Cir08</v>
      </c>
      <c r="P108" s="28">
        <v>9</v>
      </c>
      <c r="Q108" s="28"/>
      <c r="R108" s="28"/>
      <c r="S108" s="28"/>
      <c r="T108" s="28"/>
      <c r="U108" s="28"/>
      <c r="V108" s="28"/>
      <c r="W108" s="28"/>
      <c r="X108" s="28"/>
      <c r="Y108" s="28" t="s">
        <v>138</v>
      </c>
      <c r="Z108" s="28"/>
      <c r="AA108" s="28"/>
      <c r="AB108" s="28"/>
      <c r="AC108" s="28"/>
      <c r="AD108" s="28"/>
      <c r="AE108" s="28"/>
      <c r="AF108" s="28"/>
      <c r="AG108" s="28"/>
      <c r="AH108" s="28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7" t="s">
        <v>156</v>
      </c>
      <c r="G109" s="118">
        <v>12</v>
      </c>
      <c r="H109" s="118"/>
      <c r="I109" s="27" t="s">
        <v>90</v>
      </c>
      <c r="J109" s="49" t="s">
        <v>84</v>
      </c>
      <c r="K109" s="50" t="str">
        <f t="shared" ca="1" si="13"/>
        <v>INV1103-CBX16-Cir01-POS</v>
      </c>
      <c r="L109" s="50" t="str">
        <f t="shared" ca="1" si="14"/>
        <v>INV1103-CBX16-Cir01-NEG</v>
      </c>
      <c r="M109" s="50" t="str">
        <f t="shared" ca="1" si="15"/>
        <v>INV1103</v>
      </c>
      <c r="N109" s="51" t="str">
        <f ca="1">MID($F$5,1,3)&amp;LOOKUP("一",$F$7:$F109)&amp;"-Cir"&amp;TEXT(IF($F109&gt;"",1,($ZG109=OFFSET($ZG109,-1,))+IFERROR(MID(OFFSET($N109,-1,),FIND(MID($F$5,1,2),OFFSET($N109,-1,))+9,2),)),"00")</f>
        <v>CBX16-Cir01</v>
      </c>
      <c r="O109" s="51" t="str">
        <f t="shared" ca="1" si="16"/>
        <v>Cir01</v>
      </c>
      <c r="P109" s="50">
        <v>8</v>
      </c>
      <c r="Q109" s="50"/>
      <c r="R109" s="50"/>
      <c r="S109" s="50"/>
      <c r="T109" s="50"/>
      <c r="U109" s="50"/>
      <c r="V109" s="50"/>
      <c r="W109" s="50"/>
      <c r="X109" s="50" t="s">
        <v>160</v>
      </c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7"/>
      <c r="G110" s="118"/>
      <c r="H110" s="118"/>
      <c r="I110" s="27" t="s">
        <v>94</v>
      </c>
      <c r="J110" s="49" t="s">
        <v>84</v>
      </c>
      <c r="K110" s="50" t="str">
        <f t="shared" ca="1" si="13"/>
        <v>INV1103-CBX16-Cir02-POS</v>
      </c>
      <c r="L110" s="50" t="str">
        <f t="shared" ca="1" si="14"/>
        <v>INV1103-CBX16-Cir02-NEG</v>
      </c>
      <c r="M110" s="50" t="str">
        <f t="shared" ca="1" si="15"/>
        <v>INV1103</v>
      </c>
      <c r="N110" s="51" t="str">
        <f ca="1">MID($F$5,1,3)&amp;LOOKUP("一",$F$7:$F110)&amp;"-Cir"&amp;TEXT(IF($F110&gt;"",1,($ZG110=OFFSET($ZG110,-1,))+IFERROR(MID(OFFSET($N110,-1,),FIND(MID($F$5,1,2),OFFSET($N110,-1,))+9,2),)),"00")</f>
        <v>CBX16-Cir02</v>
      </c>
      <c r="O110" s="51" t="str">
        <f t="shared" ca="1" si="16"/>
        <v>Cir02</v>
      </c>
      <c r="P110" s="50">
        <v>9</v>
      </c>
      <c r="Q110" s="50"/>
      <c r="R110" s="50"/>
      <c r="S110" s="50"/>
      <c r="T110" s="50"/>
      <c r="U110" s="50"/>
      <c r="V110" s="50"/>
      <c r="W110" s="50"/>
      <c r="X110" s="50"/>
      <c r="Y110" s="50" t="s">
        <v>132</v>
      </c>
      <c r="Z110" s="50"/>
      <c r="AA110" s="50"/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7"/>
      <c r="G111" s="118">
        <v>12</v>
      </c>
      <c r="H111" s="118"/>
      <c r="I111" s="27" t="s">
        <v>90</v>
      </c>
      <c r="J111" s="49" t="s">
        <v>84</v>
      </c>
      <c r="K111" s="50" t="str">
        <f t="shared" ca="1" si="13"/>
        <v>INV1103-CBX16-Cir03-POS</v>
      </c>
      <c r="L111" s="50" t="str">
        <f t="shared" ca="1" si="14"/>
        <v>INV1103-CBX16-Cir03-NEG</v>
      </c>
      <c r="M111" s="50" t="str">
        <f t="shared" ca="1" si="15"/>
        <v>INV1103</v>
      </c>
      <c r="N111" s="51" t="str">
        <f ca="1">MID($F$5,1,3)&amp;LOOKUP("一",$F$7:$F111)&amp;"-Cir"&amp;TEXT(IF($F111&gt;"",1,($ZG111=OFFSET($ZG111,-1,))+IFERROR(MID(OFFSET($N111,-1,),FIND(MID($F$5,1,2),OFFSET($N111,-1,))+9,2),)),"00")</f>
        <v>CBX16-Cir03</v>
      </c>
      <c r="O111" s="51" t="str">
        <f t="shared" ca="1" si="16"/>
        <v>Cir03</v>
      </c>
      <c r="P111" s="50">
        <v>8</v>
      </c>
      <c r="Q111" s="50"/>
      <c r="R111" s="50"/>
      <c r="S111" s="50"/>
      <c r="T111" s="50"/>
      <c r="U111" s="50"/>
      <c r="V111" s="50"/>
      <c r="W111" s="50"/>
      <c r="X111" s="50" t="s">
        <v>306</v>
      </c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7"/>
      <c r="G112" s="118"/>
      <c r="H112" s="118"/>
      <c r="I112" s="27" t="s">
        <v>94</v>
      </c>
      <c r="J112" s="49" t="s">
        <v>84</v>
      </c>
      <c r="K112" s="50" t="str">
        <f t="shared" ca="1" si="13"/>
        <v>INV1103-CBX16-Cir04-POS</v>
      </c>
      <c r="L112" s="50" t="str">
        <f t="shared" ca="1" si="14"/>
        <v>INV1103-CBX16-Cir04-NEG</v>
      </c>
      <c r="M112" s="50" t="str">
        <f t="shared" ca="1" si="15"/>
        <v>INV1103</v>
      </c>
      <c r="N112" s="51" t="str">
        <f ca="1">MID($F$5,1,3)&amp;LOOKUP("一",$F$7:$F112)&amp;"-Cir"&amp;TEXT(IF($F112&gt;"",1,($ZG112=OFFSET($ZG112,-1,))+IFERROR(MID(OFFSET($N112,-1,),FIND(MID($F$5,1,2),OFFSET($N112,-1,))+9,2),)),"00")</f>
        <v>CBX16-Cir04</v>
      </c>
      <c r="O112" s="51" t="str">
        <f t="shared" ca="1" si="16"/>
        <v>Cir04</v>
      </c>
      <c r="P112" s="50">
        <v>9</v>
      </c>
      <c r="Q112" s="50"/>
      <c r="R112" s="50"/>
      <c r="S112" s="50"/>
      <c r="T112" s="50"/>
      <c r="U112" s="50"/>
      <c r="V112" s="50"/>
      <c r="W112" s="50"/>
      <c r="X112" s="50"/>
      <c r="Y112" s="50" t="s">
        <v>134</v>
      </c>
      <c r="Z112" s="50"/>
      <c r="AA112" s="50"/>
      <c r="AB112" s="50"/>
      <c r="AC112" s="50"/>
      <c r="AD112" s="50"/>
      <c r="AE112" s="50"/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7"/>
      <c r="G113" s="118">
        <v>12</v>
      </c>
      <c r="H113" s="118"/>
      <c r="I113" s="27" t="s">
        <v>90</v>
      </c>
      <c r="J113" s="49" t="s">
        <v>84</v>
      </c>
      <c r="K113" s="50" t="str">
        <f t="shared" ca="1" si="13"/>
        <v>INV1103-CBX16-Cir05-POS</v>
      </c>
      <c r="L113" s="50" t="str">
        <f t="shared" ca="1" si="14"/>
        <v>INV1103-CBX16-Cir05-NEG</v>
      </c>
      <c r="M113" s="50" t="str">
        <f t="shared" ca="1" si="15"/>
        <v>INV1103</v>
      </c>
      <c r="N113" s="51" t="str">
        <f ca="1">MID($F$5,1,3)&amp;LOOKUP("一",$F$7:$F113)&amp;"-Cir"&amp;TEXT(IF($F113&gt;"",1,($ZG113=OFFSET($ZG113,-1,))+IFERROR(MID(OFFSET($N113,-1,),FIND(MID($F$5,1,2),OFFSET($N113,-1,))+9,2),)),"00")</f>
        <v>CBX16-Cir05</v>
      </c>
      <c r="O113" s="51" t="str">
        <f t="shared" ca="1" si="16"/>
        <v>Cir05</v>
      </c>
      <c r="P113" s="50">
        <v>8</v>
      </c>
      <c r="Q113" s="50"/>
      <c r="R113" s="50"/>
      <c r="S113" s="50"/>
      <c r="T113" s="50"/>
      <c r="U113" s="50"/>
      <c r="V113" s="50"/>
      <c r="W113" s="50"/>
      <c r="X113" s="50" t="s">
        <v>176</v>
      </c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7"/>
      <c r="G114" s="118"/>
      <c r="H114" s="118"/>
      <c r="I114" s="27" t="s">
        <v>94</v>
      </c>
      <c r="J114" s="49" t="s">
        <v>84</v>
      </c>
      <c r="K114" s="50" t="str">
        <f t="shared" ca="1" si="13"/>
        <v>INV1103-CBX16-Cir06-POS</v>
      </c>
      <c r="L114" s="50" t="str">
        <f t="shared" ca="1" si="14"/>
        <v>INV1103-CBX16-Cir06-NEG</v>
      </c>
      <c r="M114" s="50" t="str">
        <f t="shared" ca="1" si="15"/>
        <v>INV1103</v>
      </c>
      <c r="N114" s="51" t="str">
        <f ca="1">MID($F$5,1,3)&amp;LOOKUP("一",$F$7:$F114)&amp;"-Cir"&amp;TEXT(IF($F114&gt;"",1,($ZG114=OFFSET($ZG114,-1,))+IFERROR(MID(OFFSET($N114,-1,),FIND(MID($F$5,1,2),OFFSET($N114,-1,))+9,2),)),"00")</f>
        <v>CBX16-Cir06</v>
      </c>
      <c r="O114" s="51" t="str">
        <f t="shared" ca="1" si="16"/>
        <v>Cir06</v>
      </c>
      <c r="P114" s="50">
        <v>9</v>
      </c>
      <c r="Q114" s="50"/>
      <c r="R114" s="50"/>
      <c r="S114" s="50"/>
      <c r="T114" s="50"/>
      <c r="U114" s="50"/>
      <c r="V114" s="50"/>
      <c r="W114" s="50"/>
      <c r="X114" s="50"/>
      <c r="Y114" s="50" t="s">
        <v>136</v>
      </c>
      <c r="Z114" s="50"/>
      <c r="AA114" s="50"/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7"/>
      <c r="G115" s="118">
        <v>12</v>
      </c>
      <c r="H115" s="118"/>
      <c r="I115" s="27" t="s">
        <v>90</v>
      </c>
      <c r="J115" s="49" t="s">
        <v>84</v>
      </c>
      <c r="K115" s="50" t="str">
        <f t="shared" ca="1" si="13"/>
        <v>INV1103-CBX16-Cir07-POS</v>
      </c>
      <c r="L115" s="50" t="str">
        <f t="shared" ca="1" si="14"/>
        <v>INV1103-CBX16-Cir07-NEG</v>
      </c>
      <c r="M115" s="50" t="str">
        <f t="shared" ca="1" si="15"/>
        <v>INV1103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CBX16-Cir07</v>
      </c>
      <c r="O115" s="51" t="str">
        <f t="shared" ca="1" si="16"/>
        <v>Cir07</v>
      </c>
      <c r="P115" s="50">
        <v>8</v>
      </c>
      <c r="Q115" s="50"/>
      <c r="R115" s="50"/>
      <c r="S115" s="50"/>
      <c r="T115" s="50"/>
      <c r="U115" s="50"/>
      <c r="V115" s="50"/>
      <c r="W115" s="50"/>
      <c r="X115" s="50" t="s">
        <v>307</v>
      </c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7"/>
      <c r="G116" s="118"/>
      <c r="H116" s="118"/>
      <c r="I116" s="27" t="s">
        <v>94</v>
      </c>
      <c r="J116" s="49" t="s">
        <v>84</v>
      </c>
      <c r="K116" s="50" t="str">
        <f t="shared" ca="1" si="13"/>
        <v>INV1103-CBX16-Cir08-POS</v>
      </c>
      <c r="L116" s="50" t="str">
        <f t="shared" ca="1" si="14"/>
        <v>INV1103-CBX16-Cir08-NEG</v>
      </c>
      <c r="M116" s="50" t="str">
        <f t="shared" ca="1" si="15"/>
        <v>INV1103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CBX16-Cir08</v>
      </c>
      <c r="O116" s="51" t="str">
        <f t="shared" ca="1" si="16"/>
        <v>Cir08</v>
      </c>
      <c r="P116" s="50">
        <v>9</v>
      </c>
      <c r="Q116" s="50"/>
      <c r="R116" s="50"/>
      <c r="S116" s="50"/>
      <c r="T116" s="50"/>
      <c r="U116" s="50"/>
      <c r="V116" s="50"/>
      <c r="W116" s="50"/>
      <c r="X116" s="50"/>
      <c r="Y116" s="50" t="s">
        <v>138</v>
      </c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6" t="s">
        <v>209</v>
      </c>
      <c r="G117" s="119">
        <v>12</v>
      </c>
      <c r="H117" s="119"/>
      <c r="I117" s="27" t="s">
        <v>90</v>
      </c>
      <c r="J117" s="49" t="s">
        <v>84</v>
      </c>
      <c r="K117" s="28" t="str">
        <f t="shared" ca="1" si="13"/>
        <v>INV1103-CBX17-Cir01-POS</v>
      </c>
      <c r="L117" s="28" t="str">
        <f t="shared" ca="1" si="14"/>
        <v>INV1103-CBX17-Cir01-NEG</v>
      </c>
      <c r="M117" s="28" t="str">
        <f t="shared" ca="1" si="15"/>
        <v>INV1103</v>
      </c>
      <c r="N117" s="29" t="str">
        <f ca="1">MID($F$5,1,3)&amp;LOOKUP("一",$F$7:$F117)&amp;"-Cir"&amp;TEXT(IF($F117&gt;"",1,($ZG117=OFFSET($ZG117,-1,))+IFERROR(MID(OFFSET($N117,-1,),FIND(MID($F$5,1,2),OFFSET($N117,-1,))+9,2),)),"00")</f>
        <v>CBX17-Cir01</v>
      </c>
      <c r="O117" s="29" t="str">
        <f t="shared" ca="1" si="16"/>
        <v>Cir01</v>
      </c>
      <c r="P117" s="28">
        <v>8</v>
      </c>
      <c r="Q117" s="28"/>
      <c r="R117" s="28"/>
      <c r="S117" s="28"/>
      <c r="T117" s="28"/>
      <c r="U117" s="28"/>
      <c r="V117" s="28"/>
      <c r="W117" s="28"/>
      <c r="X117" s="28" t="s">
        <v>160</v>
      </c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6"/>
      <c r="G118" s="119"/>
      <c r="H118" s="119"/>
      <c r="I118" s="27" t="s">
        <v>94</v>
      </c>
      <c r="J118" s="49" t="s">
        <v>84</v>
      </c>
      <c r="K118" s="28" t="str">
        <f t="shared" ca="1" si="13"/>
        <v>INV1103-CBX17-Cir02-POS</v>
      </c>
      <c r="L118" s="28" t="str">
        <f t="shared" ca="1" si="14"/>
        <v>INV1103-CBX17-Cir02-NEG</v>
      </c>
      <c r="M118" s="28" t="str">
        <f t="shared" ca="1" si="15"/>
        <v>INV1103</v>
      </c>
      <c r="N118" s="29" t="str">
        <f ca="1">MID($F$5,1,3)&amp;LOOKUP("一",$F$7:$F118)&amp;"-Cir"&amp;TEXT(IF($F118&gt;"",1,($ZG118=OFFSET($ZG118,-1,))+IFERROR(MID(OFFSET($N118,-1,),FIND(MID($F$5,1,2),OFFSET($N118,-1,))+9,2),)),"00")</f>
        <v>CBX17-Cir02</v>
      </c>
      <c r="O118" s="29" t="str">
        <f t="shared" ca="1" si="16"/>
        <v>Cir02</v>
      </c>
      <c r="P118" s="28">
        <v>9</v>
      </c>
      <c r="Q118" s="28"/>
      <c r="R118" s="28"/>
      <c r="S118" s="28"/>
      <c r="T118" s="28"/>
      <c r="U118" s="28"/>
      <c r="V118" s="28"/>
      <c r="W118" s="28"/>
      <c r="X118" s="28"/>
      <c r="Y118" s="28" t="s">
        <v>132</v>
      </c>
      <c r="Z118" s="28"/>
      <c r="AA118" s="28"/>
      <c r="AB118" s="28"/>
      <c r="AC118" s="28"/>
      <c r="AD118" s="28"/>
      <c r="AE118" s="28"/>
      <c r="AF118" s="28"/>
      <c r="AG118" s="28"/>
      <c r="AH118" s="28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6"/>
      <c r="G119" s="119">
        <v>12</v>
      </c>
      <c r="H119" s="119"/>
      <c r="I119" s="27" t="s">
        <v>90</v>
      </c>
      <c r="J119" s="49" t="s">
        <v>84</v>
      </c>
      <c r="K119" s="28" t="str">
        <f t="shared" ca="1" si="13"/>
        <v>INV1103-CBX17-Cir03-POS</v>
      </c>
      <c r="L119" s="28" t="str">
        <f t="shared" ca="1" si="14"/>
        <v>INV1103-CBX17-Cir03-NEG</v>
      </c>
      <c r="M119" s="28" t="str">
        <f t="shared" ca="1" si="15"/>
        <v>INV1103</v>
      </c>
      <c r="N119" s="29" t="str">
        <f ca="1">MID($F$5,1,3)&amp;LOOKUP("一",$F$7:$F119)&amp;"-Cir"&amp;TEXT(IF($F119&gt;"",1,($ZG119=OFFSET($ZG119,-1,))+IFERROR(MID(OFFSET($N119,-1,),FIND(MID($F$5,1,2),OFFSET($N119,-1,))+9,2),)),"00")</f>
        <v>CBX17-Cir03</v>
      </c>
      <c r="O119" s="29" t="str">
        <f t="shared" ca="1" si="16"/>
        <v>Cir03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306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6"/>
      <c r="G120" s="119"/>
      <c r="H120" s="119"/>
      <c r="I120" s="27" t="s">
        <v>94</v>
      </c>
      <c r="J120" s="49" t="s">
        <v>84</v>
      </c>
      <c r="K120" s="28" t="str">
        <f t="shared" ca="1" si="13"/>
        <v>INV1103-CBX17-Cir04-POS</v>
      </c>
      <c r="L120" s="28" t="str">
        <f t="shared" ca="1" si="14"/>
        <v>INV1103-CBX17-Cir04-NEG</v>
      </c>
      <c r="M120" s="28" t="str">
        <f t="shared" ca="1" si="15"/>
        <v>INV1103</v>
      </c>
      <c r="N120" s="29" t="str">
        <f ca="1">MID($F$5,1,3)&amp;LOOKUP("一",$F$7:$F120)&amp;"-Cir"&amp;TEXT(IF($F120&gt;"",1,($ZG120=OFFSET($ZG120,-1,))+IFERROR(MID(OFFSET($N120,-1,),FIND(MID($F$5,1,2),OFFSET($N120,-1,))+9,2),)),"00")</f>
        <v>CBX17-Cir04</v>
      </c>
      <c r="O120" s="29" t="str">
        <f t="shared" ca="1" si="16"/>
        <v>Cir04</v>
      </c>
      <c r="P120" s="28">
        <v>9</v>
      </c>
      <c r="Q120" s="28"/>
      <c r="R120" s="28"/>
      <c r="S120" s="28"/>
      <c r="T120" s="28"/>
      <c r="U120" s="28"/>
      <c r="V120" s="28"/>
      <c r="W120" s="28"/>
      <c r="X120" s="28"/>
      <c r="Y120" s="28" t="s">
        <v>134</v>
      </c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6"/>
      <c r="G121" s="119">
        <v>12</v>
      </c>
      <c r="H121" s="119"/>
      <c r="I121" s="27" t="s">
        <v>90</v>
      </c>
      <c r="J121" s="49" t="s">
        <v>84</v>
      </c>
      <c r="K121" s="28" t="str">
        <f t="shared" ca="1" si="13"/>
        <v>INV1103-CBX17-Cir05-POS</v>
      </c>
      <c r="L121" s="28" t="str">
        <f t="shared" ca="1" si="14"/>
        <v>INV1103-CBX17-Cir05-NEG</v>
      </c>
      <c r="M121" s="28" t="str">
        <f t="shared" ca="1" si="15"/>
        <v>INV1103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CBX17-Cir05</v>
      </c>
      <c r="O121" s="29" t="str">
        <f t="shared" ca="1" si="16"/>
        <v>Cir05</v>
      </c>
      <c r="P121" s="28">
        <v>8</v>
      </c>
      <c r="Q121" s="28"/>
      <c r="R121" s="28"/>
      <c r="S121" s="28"/>
      <c r="T121" s="28"/>
      <c r="U121" s="28"/>
      <c r="V121" s="28"/>
      <c r="W121" s="28"/>
      <c r="X121" s="28" t="s">
        <v>176</v>
      </c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6"/>
      <c r="G122" s="119"/>
      <c r="H122" s="119"/>
      <c r="I122" s="27" t="s">
        <v>94</v>
      </c>
      <c r="J122" s="49" t="s">
        <v>84</v>
      </c>
      <c r="K122" s="28" t="str">
        <f t="shared" ca="1" si="13"/>
        <v>INV1103-CBX17-Cir06-POS</v>
      </c>
      <c r="L122" s="28" t="str">
        <f t="shared" ca="1" si="14"/>
        <v>INV1103-CBX17-Cir06-NEG</v>
      </c>
      <c r="M122" s="28" t="str">
        <f t="shared" ca="1" si="15"/>
        <v>INV1103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CBX17-Cir06</v>
      </c>
      <c r="O122" s="29" t="str">
        <f t="shared" ca="1" si="16"/>
        <v>Cir06</v>
      </c>
      <c r="P122" s="28">
        <v>9</v>
      </c>
      <c r="Q122" s="28"/>
      <c r="R122" s="28"/>
      <c r="S122" s="28"/>
      <c r="T122" s="28"/>
      <c r="U122" s="28"/>
      <c r="V122" s="28"/>
      <c r="W122" s="28"/>
      <c r="X122" s="28"/>
      <c r="Y122" s="28" t="s">
        <v>136</v>
      </c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7" t="s">
        <v>243</v>
      </c>
      <c r="G123" s="118">
        <v>12</v>
      </c>
      <c r="H123" s="118"/>
      <c r="I123" s="27" t="s">
        <v>90</v>
      </c>
      <c r="J123" s="49" t="s">
        <v>84</v>
      </c>
      <c r="K123" s="50" t="str">
        <f t="shared" ca="1" si="13"/>
        <v>INV1103-CBX18-Cir01-POS</v>
      </c>
      <c r="L123" s="50" t="str">
        <f t="shared" ca="1" si="14"/>
        <v>INV1103-CBX18-Cir01-NEG</v>
      </c>
      <c r="M123" s="50" t="str">
        <f t="shared" ca="1" si="15"/>
        <v>INV1103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CBX18-Cir01</v>
      </c>
      <c r="O123" s="51" t="str">
        <f t="shared" ca="1" si="16"/>
        <v>Cir01</v>
      </c>
      <c r="P123" s="50">
        <v>8</v>
      </c>
      <c r="Q123" s="50"/>
      <c r="R123" s="50"/>
      <c r="S123" s="50"/>
      <c r="T123" s="50"/>
      <c r="U123" s="50"/>
      <c r="V123" s="50"/>
      <c r="W123" s="50"/>
      <c r="X123" s="50" t="s">
        <v>160</v>
      </c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7"/>
      <c r="G124" s="118"/>
      <c r="H124" s="118"/>
      <c r="I124" s="27" t="s">
        <v>94</v>
      </c>
      <c r="J124" s="49" t="s">
        <v>84</v>
      </c>
      <c r="K124" s="50" t="str">
        <f t="shared" ca="1" si="13"/>
        <v>INV1103-CBX18-Cir02-POS</v>
      </c>
      <c r="L124" s="50" t="str">
        <f t="shared" ca="1" si="14"/>
        <v>INV1103-CBX18-Cir02-NEG</v>
      </c>
      <c r="M124" s="50" t="str">
        <f t="shared" ca="1" si="15"/>
        <v>INV1103</v>
      </c>
      <c r="N124" s="51" t="str">
        <f ca="1">MID($F$5,1,3)&amp;LOOKUP("一",$F$7:$F124)&amp;"-Cir"&amp;TEXT(IF($F124&gt;"",1,($ZG124=OFFSET($ZG124,-1,))+IFERROR(MID(OFFSET($N124,-1,),FIND(MID($F$5,1,2),OFFSET($N124,-1,))+9,2),)),"00")</f>
        <v>CBX18-Cir02</v>
      </c>
      <c r="O124" s="51" t="str">
        <f t="shared" ca="1" si="16"/>
        <v>Cir02</v>
      </c>
      <c r="P124" s="50">
        <v>9</v>
      </c>
      <c r="Q124" s="50"/>
      <c r="R124" s="50"/>
      <c r="S124" s="50"/>
      <c r="T124" s="50"/>
      <c r="U124" s="50"/>
      <c r="V124" s="50"/>
      <c r="W124" s="50"/>
      <c r="X124" s="50"/>
      <c r="Y124" s="50" t="s">
        <v>132</v>
      </c>
      <c r="Z124" s="50"/>
      <c r="AA124" s="50"/>
      <c r="AB124" s="50"/>
      <c r="AC124" s="50"/>
      <c r="AD124" s="50"/>
      <c r="AE124" s="50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1"/>
      <c r="BC124" s="21"/>
      <c r="BD124" s="21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7"/>
      <c r="G125" s="118">
        <v>12</v>
      </c>
      <c r="H125" s="118"/>
      <c r="I125" s="27" t="s">
        <v>90</v>
      </c>
      <c r="J125" s="49" t="s">
        <v>84</v>
      </c>
      <c r="K125" s="50" t="str">
        <f t="shared" ca="1" si="13"/>
        <v>INV1103-CBX18-Cir03-POS</v>
      </c>
      <c r="L125" s="50" t="str">
        <f t="shared" ca="1" si="14"/>
        <v>INV1103-CBX18-Cir03-NEG</v>
      </c>
      <c r="M125" s="50" t="str">
        <f t="shared" ca="1" si="15"/>
        <v>INV1103</v>
      </c>
      <c r="N125" s="51" t="str">
        <f ca="1">MID($F$5,1,3)&amp;LOOKUP("一",$F$7:$F125)&amp;"-Cir"&amp;TEXT(IF($F125&gt;"",1,($ZG125=OFFSET($ZG125,-1,))+IFERROR(MID(OFFSET($N125,-1,),FIND(MID($F$5,1,2),OFFSET($N125,-1,))+9,2),)),"00")</f>
        <v>CBX18-Cir03</v>
      </c>
      <c r="O125" s="51" t="str">
        <f t="shared" ca="1" si="16"/>
        <v>Cir03</v>
      </c>
      <c r="P125" s="50">
        <v>8</v>
      </c>
      <c r="Q125" s="50"/>
      <c r="R125" s="50"/>
      <c r="S125" s="50"/>
      <c r="T125" s="50"/>
      <c r="U125" s="50"/>
      <c r="V125" s="50"/>
      <c r="W125" s="50"/>
      <c r="X125" s="50" t="s">
        <v>306</v>
      </c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1"/>
      <c r="BC125" s="21"/>
      <c r="BD125" s="21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7"/>
      <c r="G126" s="118"/>
      <c r="H126" s="118"/>
      <c r="I126" s="27" t="s">
        <v>94</v>
      </c>
      <c r="J126" s="49" t="s">
        <v>84</v>
      </c>
      <c r="K126" s="50" t="str">
        <f t="shared" ca="1" si="13"/>
        <v>INV1103-CBX18-Cir04-POS</v>
      </c>
      <c r="L126" s="50" t="str">
        <f t="shared" ca="1" si="14"/>
        <v>INV1103-CBX18-Cir04-NEG</v>
      </c>
      <c r="M126" s="50" t="str">
        <f t="shared" ca="1" si="15"/>
        <v>INV1103</v>
      </c>
      <c r="N126" s="51" t="str">
        <f ca="1">MID($F$5,1,3)&amp;LOOKUP("一",$F$7:$F126)&amp;"-Cir"&amp;TEXT(IF($F126&gt;"",1,($ZG126=OFFSET($ZG126,-1,))+IFERROR(MID(OFFSET($N126,-1,),FIND(MID($F$5,1,2),OFFSET($N126,-1,))+9,2),)),"00")</f>
        <v>CBX18-Cir04</v>
      </c>
      <c r="O126" s="51" t="str">
        <f t="shared" ca="1" si="16"/>
        <v>Cir04</v>
      </c>
      <c r="P126" s="50">
        <v>9</v>
      </c>
      <c r="Q126" s="50"/>
      <c r="R126" s="50"/>
      <c r="S126" s="50"/>
      <c r="T126" s="50"/>
      <c r="U126" s="50"/>
      <c r="V126" s="50"/>
      <c r="W126" s="50"/>
      <c r="X126" s="50"/>
      <c r="Y126" s="50" t="s">
        <v>134</v>
      </c>
      <c r="Z126" s="50"/>
      <c r="AA126" s="50"/>
      <c r="AB126" s="50"/>
      <c r="AC126" s="50"/>
      <c r="AD126" s="50"/>
      <c r="AE126" s="50"/>
      <c r="AF126" s="50"/>
      <c r="AG126" s="50"/>
      <c r="AH126" s="50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1"/>
      <c r="BC126" s="21"/>
      <c r="BD126" s="21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6" t="s">
        <v>277</v>
      </c>
      <c r="G127" s="7">
        <v>10</v>
      </c>
      <c r="H127" s="7"/>
      <c r="I127" s="27" t="s">
        <v>90</v>
      </c>
      <c r="J127" s="49" t="s">
        <v>84</v>
      </c>
      <c r="K127" s="28" t="str">
        <f t="shared" ca="1" si="13"/>
        <v>INV1103-CBX19-Cir01-POS</v>
      </c>
      <c r="L127" s="28" t="str">
        <f t="shared" ca="1" si="14"/>
        <v>INV1103-CBX19-Cir01-NEG</v>
      </c>
      <c r="M127" s="28" t="str">
        <f t="shared" ca="1" si="15"/>
        <v>INV1103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CBX19-Cir01</v>
      </c>
      <c r="O127" s="29" t="str">
        <f t="shared" ca="1" si="16"/>
        <v>Cir01</v>
      </c>
      <c r="P127" s="28">
        <v>8</v>
      </c>
      <c r="Q127" s="28"/>
      <c r="R127" s="28"/>
      <c r="S127" s="28"/>
      <c r="T127" s="28"/>
      <c r="U127" s="28"/>
      <c r="V127" s="28"/>
      <c r="W127" s="28"/>
      <c r="X127" s="28" t="s">
        <v>160</v>
      </c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6"/>
      <c r="G128" s="7">
        <v>10</v>
      </c>
      <c r="H128" s="7"/>
      <c r="I128" s="27" t="s">
        <v>90</v>
      </c>
      <c r="J128" s="49" t="s">
        <v>84</v>
      </c>
      <c r="K128" s="28" t="str">
        <f t="shared" ca="1" si="13"/>
        <v>INV1103-CBX19-Cir02-POS</v>
      </c>
      <c r="L128" s="28" t="str">
        <f t="shared" ca="1" si="14"/>
        <v>INV1103-CBX19-Cir02-NEG</v>
      </c>
      <c r="M128" s="28" t="str">
        <f t="shared" ca="1" si="15"/>
        <v>INV1103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CBX19-Cir02</v>
      </c>
      <c r="O128" s="29" t="str">
        <f t="shared" ca="1" si="16"/>
        <v>Cir02</v>
      </c>
      <c r="P128" s="28">
        <v>8</v>
      </c>
      <c r="Q128" s="28"/>
      <c r="R128" s="28"/>
      <c r="S128" s="28"/>
      <c r="T128" s="28"/>
      <c r="U128" s="28"/>
      <c r="V128" s="28"/>
      <c r="W128" s="28"/>
      <c r="X128" s="28" t="s">
        <v>308</v>
      </c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6"/>
      <c r="G129" s="7">
        <v>10</v>
      </c>
      <c r="H129" s="7"/>
      <c r="I129" s="27" t="s">
        <v>90</v>
      </c>
      <c r="J129" s="49" t="s">
        <v>84</v>
      </c>
      <c r="K129" s="28" t="str">
        <f t="shared" ca="1" si="13"/>
        <v>INV1103-CBX19-Cir03-POS</v>
      </c>
      <c r="L129" s="28" t="str">
        <f t="shared" ca="1" si="14"/>
        <v>INV1103-CBX19-Cir03-NEG</v>
      </c>
      <c r="M129" s="28" t="str">
        <f t="shared" ca="1" si="15"/>
        <v>INV1103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CBX19-Cir03</v>
      </c>
      <c r="O129" s="29" t="str">
        <f t="shared" ca="1" si="16"/>
        <v>Cir03</v>
      </c>
      <c r="P129" s="28">
        <v>8</v>
      </c>
      <c r="Q129" s="28"/>
      <c r="R129" s="28"/>
      <c r="S129" s="28"/>
      <c r="T129" s="28"/>
      <c r="U129" s="28"/>
      <c r="V129" s="28"/>
      <c r="W129" s="28"/>
      <c r="X129" s="28" t="s">
        <v>306</v>
      </c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6"/>
      <c r="G130" s="7">
        <v>10</v>
      </c>
      <c r="H130" s="7"/>
      <c r="I130" s="27" t="s">
        <v>90</v>
      </c>
      <c r="J130" s="49" t="s">
        <v>84</v>
      </c>
      <c r="K130" s="28" t="str">
        <f t="shared" ca="1" si="13"/>
        <v>INV1103-CBX19-Cir04-POS</v>
      </c>
      <c r="L130" s="28" t="str">
        <f t="shared" ca="1" si="14"/>
        <v>INV1103-CBX19-Cir04-NEG</v>
      </c>
      <c r="M130" s="28" t="str">
        <f t="shared" ca="1" si="15"/>
        <v>INV1103</v>
      </c>
      <c r="N130" s="29" t="str">
        <f ca="1">MID($F$5,1,3)&amp;LOOKUP("一",$F$7:$F130)&amp;"-Cir"&amp;TEXT(IF($F130&gt;"",1,($ZG130=OFFSET($ZG130,-1,))+IFERROR(MID(OFFSET($N130,-1,),FIND(MID($F$5,1,2),OFFSET($N130,-1,))+9,2),)),"00")</f>
        <v>CBX19-Cir04</v>
      </c>
      <c r="O130" s="29" t="str">
        <f t="shared" ca="1" si="16"/>
        <v>Cir04</v>
      </c>
      <c r="P130" s="28">
        <v>8</v>
      </c>
      <c r="Q130" s="28"/>
      <c r="R130" s="28"/>
      <c r="S130" s="28"/>
      <c r="T130" s="28"/>
      <c r="U130" s="28"/>
      <c r="V130" s="28"/>
      <c r="W130" s="28"/>
      <c r="X130" s="28" t="s">
        <v>305</v>
      </c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7" t="s">
        <v>309</v>
      </c>
      <c r="G131" s="118">
        <v>12</v>
      </c>
      <c r="H131" s="118"/>
      <c r="I131" s="27" t="s">
        <v>90</v>
      </c>
      <c r="J131" s="49" t="s">
        <v>84</v>
      </c>
      <c r="K131" s="50" t="str">
        <f t="shared" ca="1" si="13"/>
        <v>INV1103-CBX20-Cir01-POS</v>
      </c>
      <c r="L131" s="50" t="str">
        <f t="shared" ca="1" si="14"/>
        <v>INV1103-CBX20-Cir01-NEG</v>
      </c>
      <c r="M131" s="50" t="str">
        <f t="shared" ca="1" si="15"/>
        <v>INV1103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CBX20-Cir01</v>
      </c>
      <c r="O131" s="51" t="str">
        <f t="shared" ca="1" si="16"/>
        <v>Cir01</v>
      </c>
      <c r="P131" s="50">
        <v>8</v>
      </c>
      <c r="Q131" s="50"/>
      <c r="R131" s="50"/>
      <c r="S131" s="50"/>
      <c r="T131" s="50"/>
      <c r="U131" s="50"/>
      <c r="V131" s="50"/>
      <c r="W131" s="50"/>
      <c r="X131" s="50" t="s">
        <v>160</v>
      </c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7"/>
      <c r="G132" s="118"/>
      <c r="H132" s="118"/>
      <c r="I132" s="27" t="s">
        <v>94</v>
      </c>
      <c r="J132" s="49" t="s">
        <v>84</v>
      </c>
      <c r="K132" s="50" t="str">
        <f t="shared" ca="1" si="13"/>
        <v>INV1103-CBX20-Cir02-POS</v>
      </c>
      <c r="L132" s="50" t="str">
        <f t="shared" ca="1" si="14"/>
        <v>INV1103-CBX20-Cir02-NEG</v>
      </c>
      <c r="M132" s="50" t="str">
        <f t="shared" ca="1" si="15"/>
        <v>INV1103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CBX20-Cir02</v>
      </c>
      <c r="O132" s="51" t="str">
        <f t="shared" ca="1" si="16"/>
        <v>Cir02</v>
      </c>
      <c r="P132" s="50">
        <v>9</v>
      </c>
      <c r="Q132" s="50"/>
      <c r="R132" s="50"/>
      <c r="S132" s="50"/>
      <c r="T132" s="50"/>
      <c r="U132" s="50"/>
      <c r="V132" s="50"/>
      <c r="W132" s="50"/>
      <c r="X132" s="50"/>
      <c r="Y132" s="50" t="s">
        <v>132</v>
      </c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17"/>
      <c r="G133" s="118">
        <v>12</v>
      </c>
      <c r="H133" s="118"/>
      <c r="I133" s="27" t="s">
        <v>90</v>
      </c>
      <c r="J133" s="49" t="s">
        <v>84</v>
      </c>
      <c r="K133" s="50" t="str">
        <f t="shared" ca="1" si="13"/>
        <v>INV1103-CBX20-Cir03-POS</v>
      </c>
      <c r="L133" s="50" t="str">
        <f t="shared" ca="1" si="14"/>
        <v>INV1103-CBX20-Cir03-NEG</v>
      </c>
      <c r="M133" s="50" t="str">
        <f t="shared" ca="1" si="15"/>
        <v>INV1103</v>
      </c>
      <c r="N133" s="51" t="str">
        <f ca="1">MID($F$5,1,3)&amp;LOOKUP("一",$F$7:$F133)&amp;"-Cir"&amp;TEXT(IF($F133&gt;"",1,($ZG133=OFFSET($ZG133,-1,))+IFERROR(MID(OFFSET($N133,-1,),FIND(MID($F$5,1,2),OFFSET($N133,-1,))+9,2),)),"00")</f>
        <v>CBX20-Cir03</v>
      </c>
      <c r="O133" s="51" t="str">
        <f t="shared" ca="1" si="16"/>
        <v>Cir03</v>
      </c>
      <c r="P133" s="50">
        <v>8</v>
      </c>
      <c r="Q133" s="50"/>
      <c r="R133" s="50"/>
      <c r="S133" s="50"/>
      <c r="T133" s="50"/>
      <c r="U133" s="50"/>
      <c r="V133" s="50"/>
      <c r="W133" s="50"/>
      <c r="X133" s="50" t="s">
        <v>306</v>
      </c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1"/>
      <c r="BC133" s="21"/>
      <c r="BD133" s="21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5">
        <f t="shared" si="12"/>
        <v>1</v>
      </c>
      <c r="F134" s="117"/>
      <c r="G134" s="118"/>
      <c r="H134" s="118"/>
      <c r="I134" s="27" t="s">
        <v>94</v>
      </c>
      <c r="J134" s="49" t="s">
        <v>84</v>
      </c>
      <c r="K134" s="50" t="str">
        <f t="shared" ca="1" si="13"/>
        <v>INV1103-CBX20-Cir04-POS</v>
      </c>
      <c r="L134" s="50" t="str">
        <f t="shared" ca="1" si="14"/>
        <v>INV1103-CBX20-Cir04-NEG</v>
      </c>
      <c r="M134" s="50" t="str">
        <f t="shared" ca="1" si="15"/>
        <v>INV1103</v>
      </c>
      <c r="N134" s="51" t="str">
        <f ca="1">MID($F$5,1,3)&amp;LOOKUP("一",$F$7:$F134)&amp;"-Cir"&amp;TEXT(IF($F134&gt;"",1,($ZG134=OFFSET($ZG134,-1,))+IFERROR(MID(OFFSET($N134,-1,),FIND(MID($F$5,1,2),OFFSET($N134,-1,))+9,2),)),"00")</f>
        <v>CBX20-Cir04</v>
      </c>
      <c r="O134" s="51" t="str">
        <f t="shared" ca="1" si="16"/>
        <v>Cir04</v>
      </c>
      <c r="P134" s="50">
        <v>9</v>
      </c>
      <c r="Q134" s="50"/>
      <c r="R134" s="50"/>
      <c r="S134" s="50"/>
      <c r="T134" s="50"/>
      <c r="U134" s="50"/>
      <c r="V134" s="50"/>
      <c r="W134" s="50"/>
      <c r="X134" s="50"/>
      <c r="Y134" s="50" t="s">
        <v>134</v>
      </c>
      <c r="Z134" s="50"/>
      <c r="AA134" s="50"/>
      <c r="AB134" s="50"/>
      <c r="AC134" s="50"/>
      <c r="AD134" s="50"/>
      <c r="AE134" s="50"/>
      <c r="AF134" s="50"/>
      <c r="AG134" s="50"/>
      <c r="AH134" s="50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1"/>
      <c r="BC134" s="21"/>
      <c r="BD134" s="21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5">
        <f t="shared" si="12"/>
        <v>1</v>
      </c>
      <c r="F135" s="117"/>
      <c r="G135" s="118">
        <v>12</v>
      </c>
      <c r="H135" s="118"/>
      <c r="I135" s="27" t="s">
        <v>90</v>
      </c>
      <c r="J135" s="49" t="s">
        <v>84</v>
      </c>
      <c r="K135" s="50" t="str">
        <f t="shared" ca="1" si="13"/>
        <v>INV1103-CBX20-Cir05-POS</v>
      </c>
      <c r="L135" s="50" t="str">
        <f t="shared" ca="1" si="14"/>
        <v>INV1103-CBX20-Cir05-NEG</v>
      </c>
      <c r="M135" s="50" t="str">
        <f t="shared" ca="1" si="15"/>
        <v>INV1103</v>
      </c>
      <c r="N135" s="51" t="str">
        <f ca="1">MID($F$5,1,3)&amp;LOOKUP("一",$F$7:$F135)&amp;"-Cir"&amp;TEXT(IF($F135&gt;"",1,($ZG135=OFFSET($ZG135,-1,))+IFERROR(MID(OFFSET($N135,-1,),FIND(MID($F$5,1,2),OFFSET($N135,-1,))+9,2),)),"00")</f>
        <v>CBX20-Cir05</v>
      </c>
      <c r="O135" s="51" t="str">
        <f t="shared" ca="1" si="16"/>
        <v>Cir05</v>
      </c>
      <c r="P135" s="50">
        <v>8</v>
      </c>
      <c r="Q135" s="50"/>
      <c r="R135" s="50"/>
      <c r="S135" s="50"/>
      <c r="T135" s="50"/>
      <c r="U135" s="50"/>
      <c r="V135" s="50"/>
      <c r="W135" s="50"/>
      <c r="X135" s="50" t="s">
        <v>176</v>
      </c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1"/>
      <c r="BC135" s="21"/>
      <c r="BD135" s="21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5">
        <f t="shared" ref="E136:E138" si="17">COUNTA(Q136:BD136)</f>
        <v>1</v>
      </c>
      <c r="F136" s="117"/>
      <c r="G136" s="118"/>
      <c r="H136" s="118"/>
      <c r="I136" s="27" t="s">
        <v>94</v>
      </c>
      <c r="J136" s="49" t="s">
        <v>84</v>
      </c>
      <c r="K136" s="50" t="str">
        <f t="shared" ref="K136:K138" ca="1" si="18">M136&amp;"-"&amp;N136&amp;"-POS"</f>
        <v>INV1103-CBX20-Cir06-POS</v>
      </c>
      <c r="L136" s="50" t="str">
        <f t="shared" ref="L136:L138" ca="1" si="19">M136&amp;"-"&amp;N136&amp;"-NEG"</f>
        <v>INV1103-CBX20-Cir06-NEG</v>
      </c>
      <c r="M136" s="50" t="str">
        <f t="shared" ref="M136:M138" ca="1" si="20">$F$3</f>
        <v>INV1103</v>
      </c>
      <c r="N136" s="51" t="str">
        <f ca="1">MID($F$5,1,3)&amp;LOOKUP("一",$F$7:$F136)&amp;"-Cir"&amp;TEXT(IF($F136&gt;"",1,($ZG136=OFFSET($ZG136,-1,))+IFERROR(MID(OFFSET($N136,-1,),FIND(MID($F$5,1,2),OFFSET($N136,-1,))+9,2),)),"00")</f>
        <v>CBX20-Cir06</v>
      </c>
      <c r="O136" s="51" t="str">
        <f t="shared" ref="O136:O138" ca="1" si="21">MID(N136,7,10)</f>
        <v>Cir06</v>
      </c>
      <c r="P136" s="50">
        <v>9</v>
      </c>
      <c r="Q136" s="50"/>
      <c r="R136" s="50"/>
      <c r="S136" s="50"/>
      <c r="T136" s="50"/>
      <c r="U136" s="50"/>
      <c r="V136" s="50"/>
      <c r="W136" s="50"/>
      <c r="X136" s="50"/>
      <c r="Y136" s="50" t="s">
        <v>136</v>
      </c>
      <c r="Z136" s="50"/>
      <c r="AA136" s="50"/>
      <c r="AB136" s="50"/>
      <c r="AC136" s="50"/>
      <c r="AD136" s="50"/>
      <c r="AE136" s="50"/>
      <c r="AF136" s="50"/>
      <c r="AG136" s="50"/>
      <c r="AH136" s="50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1"/>
      <c r="BC136" s="21"/>
      <c r="BD136" s="21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5">
        <f t="shared" si="17"/>
        <v>1</v>
      </c>
      <c r="F137" s="117"/>
      <c r="G137" s="118">
        <v>12</v>
      </c>
      <c r="H137" s="118"/>
      <c r="I137" s="27" t="s">
        <v>90</v>
      </c>
      <c r="J137" s="49" t="s">
        <v>84</v>
      </c>
      <c r="K137" s="50" t="str">
        <f t="shared" ca="1" si="18"/>
        <v>INV1103-CBX20-Cir07-POS</v>
      </c>
      <c r="L137" s="50" t="str">
        <f t="shared" ca="1" si="19"/>
        <v>INV1103-CBX20-Cir07-NEG</v>
      </c>
      <c r="M137" s="50" t="str">
        <f t="shared" ca="1" si="20"/>
        <v>INV1103</v>
      </c>
      <c r="N137" s="51" t="str">
        <f ca="1">MID($F$5,1,3)&amp;LOOKUP("一",$F$7:$F137)&amp;"-Cir"&amp;TEXT(IF($F137&gt;"",1,($ZG137=OFFSET($ZG137,-1,))+IFERROR(MID(OFFSET($N137,-1,),FIND(MID($F$5,1,2),OFFSET($N137,-1,))+9,2),)),"00")</f>
        <v>CBX20-Cir07</v>
      </c>
      <c r="O137" s="51" t="str">
        <f t="shared" ca="1" si="21"/>
        <v>Cir07</v>
      </c>
      <c r="P137" s="50">
        <v>8</v>
      </c>
      <c r="Q137" s="50"/>
      <c r="R137" s="50"/>
      <c r="S137" s="50"/>
      <c r="T137" s="50"/>
      <c r="U137" s="50"/>
      <c r="V137" s="50"/>
      <c r="W137" s="50"/>
      <c r="X137" s="50" t="s">
        <v>307</v>
      </c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1"/>
      <c r="BC137" s="21"/>
      <c r="BD137" s="21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5">
        <f t="shared" si="17"/>
        <v>1</v>
      </c>
      <c r="F138" s="117"/>
      <c r="G138" s="118"/>
      <c r="H138" s="118"/>
      <c r="I138" s="27" t="s">
        <v>94</v>
      </c>
      <c r="J138" s="49" t="s">
        <v>84</v>
      </c>
      <c r="K138" s="50" t="str">
        <f t="shared" ca="1" si="18"/>
        <v>INV1103-CBX20-Cir08-POS</v>
      </c>
      <c r="L138" s="50" t="str">
        <f t="shared" ca="1" si="19"/>
        <v>INV1103-CBX20-Cir08-NEG</v>
      </c>
      <c r="M138" s="50" t="str">
        <f t="shared" ca="1" si="20"/>
        <v>INV1103</v>
      </c>
      <c r="N138" s="51" t="str">
        <f ca="1">MID($F$5,1,3)&amp;LOOKUP("一",$F$7:$F138)&amp;"-Cir"&amp;TEXT(IF($F138&gt;"",1,($ZG138=OFFSET($ZG138,-1,))+IFERROR(MID(OFFSET($N138,-1,),FIND(MID($F$5,1,2),OFFSET($N138,-1,))+9,2),)),"00")</f>
        <v>CBX20-Cir08</v>
      </c>
      <c r="O138" s="51" t="str">
        <f t="shared" ca="1" si="21"/>
        <v>Cir08</v>
      </c>
      <c r="P138" s="50">
        <v>9</v>
      </c>
      <c r="Q138" s="50"/>
      <c r="R138" s="50"/>
      <c r="S138" s="50"/>
      <c r="T138" s="50"/>
      <c r="U138" s="50"/>
      <c r="V138" s="50"/>
      <c r="W138" s="50"/>
      <c r="X138" s="50"/>
      <c r="Y138" s="50" t="s">
        <v>138</v>
      </c>
      <c r="Z138" s="50"/>
      <c r="AA138" s="50"/>
      <c r="AB138" s="50"/>
      <c r="AC138" s="50"/>
      <c r="AD138" s="50"/>
      <c r="AE138" s="50"/>
      <c r="AF138" s="50"/>
      <c r="AG138" s="50"/>
      <c r="AH138" s="50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1"/>
      <c r="BC138" s="21"/>
      <c r="BD138" s="21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30">
    <mergeCell ref="A1:K2"/>
    <mergeCell ref="A3:E4"/>
    <mergeCell ref="A5:B6"/>
    <mergeCell ref="C5:D6"/>
    <mergeCell ref="I5:J6"/>
    <mergeCell ref="F3:P4"/>
    <mergeCell ref="H121:H122"/>
    <mergeCell ref="H123:H124"/>
    <mergeCell ref="H125:H126"/>
    <mergeCell ref="H131:H132"/>
    <mergeCell ref="H133:H134"/>
    <mergeCell ref="H135:H136"/>
    <mergeCell ref="H137:H138"/>
    <mergeCell ref="K5:K6"/>
    <mergeCell ref="L5:L6"/>
    <mergeCell ref="H103:H104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2"/>
    <mergeCell ref="G133:G134"/>
    <mergeCell ref="G135:G136"/>
    <mergeCell ref="G137:G138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G111:G112"/>
    <mergeCell ref="G113:G114"/>
    <mergeCell ref="G115:G116"/>
    <mergeCell ref="G117:G118"/>
    <mergeCell ref="G119:G120"/>
    <mergeCell ref="G121:G122"/>
    <mergeCell ref="G123:G124"/>
    <mergeCell ref="G125:G126"/>
    <mergeCell ref="G131:G132"/>
    <mergeCell ref="G89:G91"/>
    <mergeCell ref="G92:G94"/>
    <mergeCell ref="G95:G97"/>
    <mergeCell ref="G98:G100"/>
    <mergeCell ref="G101:G102"/>
    <mergeCell ref="G103:G104"/>
    <mergeCell ref="G105:G106"/>
    <mergeCell ref="G107:G108"/>
    <mergeCell ref="G109:G110"/>
    <mergeCell ref="G62:G64"/>
    <mergeCell ref="G65:G67"/>
    <mergeCell ref="G68:G70"/>
    <mergeCell ref="G71:G73"/>
    <mergeCell ref="G74:G76"/>
    <mergeCell ref="G77:G79"/>
    <mergeCell ref="G80:G82"/>
    <mergeCell ref="G83:G85"/>
    <mergeCell ref="G86:G88"/>
    <mergeCell ref="F89:F94"/>
    <mergeCell ref="F95:F100"/>
    <mergeCell ref="F101:F108"/>
    <mergeCell ref="F109:F116"/>
    <mergeCell ref="F117:F122"/>
    <mergeCell ref="F123:F126"/>
    <mergeCell ref="F127:F130"/>
    <mergeCell ref="F131:F138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49"/>
    <mergeCell ref="G50:G52"/>
    <mergeCell ref="G53:G55"/>
    <mergeCell ref="G56:G58"/>
    <mergeCell ref="G59:G61"/>
    <mergeCell ref="F31:F38"/>
    <mergeCell ref="F39:F46"/>
    <mergeCell ref="F47:F52"/>
    <mergeCell ref="F53:F58"/>
    <mergeCell ref="F59:F64"/>
    <mergeCell ref="F65:F70"/>
    <mergeCell ref="F71:F76"/>
    <mergeCell ref="F77:F82"/>
    <mergeCell ref="F83:F88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M5:M6"/>
    <mergeCell ref="N5:N6"/>
    <mergeCell ref="O5:O6"/>
    <mergeCell ref="P5:P6"/>
  </mergeCells>
  <phoneticPr fontId="19" type="noConversion"/>
  <conditionalFormatting sqref="P2">
    <cfRule type="cellIs" dxfId="4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46" priority="2">
      <formula>TEXT(MID(INDIRECT("J"&amp;ROW()-1),13,2)+1,"00")&lt;&gt;F7</formula>
    </cfRule>
    <cfRule type="cellIs" dxfId="45" priority="1" operator="notEqual">
      <formula>"01"</formula>
    </cfRule>
  </conditionalFormatting>
  <conditionalFormatting sqref="E7:E138">
    <cfRule type="cellIs" dxfId="44" priority="7" operator="greaterThan">
      <formula>1</formula>
    </cfRule>
    <cfRule type="expression" dxfId="43" priority="8">
      <formula>IF(_xlfn.CONCAT(Q7:BD7)="",MID(K7,17,2),MID((_xlfn.CONCAT(Q7:BD7)),3,2))&lt;&gt;MID(K7,17,2)</formula>
    </cfRule>
  </conditionalFormatting>
  <conditionalFormatting sqref="BF7:BF30">
    <cfRule type="cellIs" dxfId="42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" name="Button 33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5" name="Button 33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6" name="Button 33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7" name="Button 33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.25" customHeight="1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.75" customHeight="1">
      <c r="A3" s="91"/>
      <c r="B3" s="92"/>
      <c r="C3" s="92"/>
      <c r="D3" s="92"/>
      <c r="E3" s="93"/>
      <c r="F3" s="105" t="str">
        <f ca="1">MID(CELL("filename",$F$3),FIND("]",CELL("filename",$F$3))+1,100)</f>
        <v>INV1104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 customHeight="1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INV1104-CBX01-Cir01-POS</v>
      </c>
      <c r="L7" s="28" t="str">
        <f ca="1">M7&amp;"-"&amp;N7&amp;"-NEG"</f>
        <v>INV1104-CBX01-Cir01-NEG</v>
      </c>
      <c r="M7" s="28" t="str">
        <f ca="1">$F$3</f>
        <v>INV1104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INV1104-CBX01-Cir02-POS</v>
      </c>
      <c r="L8" s="28" t="str">
        <f t="shared" ref="L8:L71" ca="1" si="6">M8&amp;"-"&amp;N8&amp;"-NEG"</f>
        <v>INV1104-CBX01-Cir02-NEG</v>
      </c>
      <c r="M8" s="28" t="str">
        <f t="shared" ref="M8:M71" ca="1" si="7">$F$3</f>
        <v>INV1104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6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INV1104-CBX01-Cir03-POS</v>
      </c>
      <c r="L9" s="28" t="str">
        <f t="shared" ca="1" si="6"/>
        <v>INV1104-CBX01-Cir03-NEG</v>
      </c>
      <c r="M9" s="28" t="str">
        <f t="shared" ca="1" si="7"/>
        <v>INV1104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INV1104-CBX01-Cir04-POS</v>
      </c>
      <c r="L10" s="28" t="str">
        <f t="shared" ca="1" si="6"/>
        <v>INV1104-CBX01-Cir04-NEG</v>
      </c>
      <c r="M10" s="28" t="str">
        <f t="shared" ca="1" si="7"/>
        <v>INV1104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7" t="s">
        <v>139</v>
      </c>
      <c r="G11" s="118">
        <v>6</v>
      </c>
      <c r="H11" s="118"/>
      <c r="I11" s="27" t="s">
        <v>88</v>
      </c>
      <c r="J11" s="49" t="s">
        <v>84</v>
      </c>
      <c r="K11" s="50" t="str">
        <f t="shared" ca="1" si="5"/>
        <v>INV1104-CBX02-Cir01-POS</v>
      </c>
      <c r="L11" s="50" t="str">
        <f t="shared" ca="1" si="6"/>
        <v>INV1104-CBX02-Cir01-NEG</v>
      </c>
      <c r="M11" s="50" t="str">
        <f t="shared" ca="1" si="7"/>
        <v>INV1104</v>
      </c>
      <c r="N11" s="51" t="str">
        <f ca="1">MID($F$5,1,3)&amp;LOOKUP("一",$F$7:$F11)&amp;"-Cir"&amp;TEXT(IF($F11&gt;"",1,($ZG11=OFFSET($ZG11,-1,))+IFERROR(MID(OFFSET($N11,-1,),FIND(MID($F$5,1,2),OFFSET($N11,-1,))+9,2),)),"00")</f>
        <v>CBX02-Cir01</v>
      </c>
      <c r="O11" s="51" t="str">
        <f t="shared" ca="1" si="8"/>
        <v>Cir01</v>
      </c>
      <c r="P11" s="50">
        <v>1</v>
      </c>
      <c r="Q11" s="50" t="s">
        <v>131</v>
      </c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1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8"/>
      <c r="G12" s="118"/>
      <c r="H12" s="118"/>
      <c r="I12" s="27" t="s">
        <v>91</v>
      </c>
      <c r="J12" s="49" t="s">
        <v>84</v>
      </c>
      <c r="K12" s="50" t="str">
        <f t="shared" ca="1" si="5"/>
        <v>INV1104-CBX02-Cir02-POS</v>
      </c>
      <c r="L12" s="50" t="str">
        <f t="shared" ca="1" si="6"/>
        <v>INV1104-CBX02-Cir02-NEG</v>
      </c>
      <c r="M12" s="50" t="str">
        <f t="shared" ca="1" si="7"/>
        <v>INV1104</v>
      </c>
      <c r="N12" s="51" t="str">
        <f ca="1">MID($F$5,1,3)&amp;LOOKUP("一",$F$7:$F12)&amp;"-Cir"&amp;TEXT(IF($F12&gt;"",1,($ZG12=OFFSET($ZG12,-1,))+IFERROR(MID(OFFSET($N12,-1,),FIND(MID($F$5,1,2),OFFSET($N12,-1,))+9,2),)),"00")</f>
        <v>CBX02-Cir02</v>
      </c>
      <c r="O12" s="51" t="str">
        <f t="shared" ca="1" si="8"/>
        <v>Cir02</v>
      </c>
      <c r="P12" s="50">
        <v>2</v>
      </c>
      <c r="Q12" s="50"/>
      <c r="R12" s="50" t="s">
        <v>132</v>
      </c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1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8"/>
      <c r="G13" s="118"/>
      <c r="H13" s="118"/>
      <c r="I13" s="27" t="s">
        <v>95</v>
      </c>
      <c r="J13" s="49" t="s">
        <v>84</v>
      </c>
      <c r="K13" s="50" t="str">
        <f t="shared" ca="1" si="5"/>
        <v>INV1104-CBX02-Cir03-POS</v>
      </c>
      <c r="L13" s="50" t="str">
        <f t="shared" ca="1" si="6"/>
        <v>INV1104-CBX02-Cir03-NEG</v>
      </c>
      <c r="M13" s="50" t="str">
        <f t="shared" ca="1" si="7"/>
        <v>INV1104</v>
      </c>
      <c r="N13" s="51" t="str">
        <f ca="1">MID($F$5,1,3)&amp;LOOKUP("一",$F$7:$F13)&amp;"-Cir"&amp;TEXT(IF($F13&gt;"",1,($ZG13=OFFSET($ZG13,-1,))+IFERROR(MID(OFFSET($N13,-1,),FIND(MID($F$5,1,2),OFFSET($N13,-1,))+9,2),)),"00")</f>
        <v>CBX02-Cir03</v>
      </c>
      <c r="O13" s="51" t="str">
        <f t="shared" ca="1" si="8"/>
        <v>Cir03</v>
      </c>
      <c r="P13" s="50">
        <v>3</v>
      </c>
      <c r="Q13" s="50"/>
      <c r="R13" s="50"/>
      <c r="S13" s="50" t="s">
        <v>133</v>
      </c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1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8"/>
      <c r="G14" s="118"/>
      <c r="H14" s="118"/>
      <c r="I14" s="27" t="s">
        <v>100</v>
      </c>
      <c r="J14" s="49" t="s">
        <v>84</v>
      </c>
      <c r="K14" s="50" t="str">
        <f t="shared" ca="1" si="5"/>
        <v>INV1104-CBX02-Cir04-POS</v>
      </c>
      <c r="L14" s="50" t="str">
        <f t="shared" ca="1" si="6"/>
        <v>INV1104-CBX02-Cir04-NEG</v>
      </c>
      <c r="M14" s="50" t="str">
        <f t="shared" ca="1" si="7"/>
        <v>INV1104</v>
      </c>
      <c r="N14" s="51" t="str">
        <f ca="1">MID($F$5,1,3)&amp;LOOKUP("一",$F$7:$F14)&amp;"-Cir"&amp;TEXT(IF($F14&gt;"",1,($ZG14=OFFSET($ZG14,-1,))+IFERROR(MID(OFFSET($N14,-1,),FIND(MID($F$5,1,2),OFFSET($N14,-1,))+9,2),)),"00")</f>
        <v>CBX02-Cir04</v>
      </c>
      <c r="O14" s="51" t="str">
        <f t="shared" ca="1" si="8"/>
        <v>Cir04</v>
      </c>
      <c r="P14" s="50">
        <v>4</v>
      </c>
      <c r="Q14" s="50"/>
      <c r="R14" s="50"/>
      <c r="S14" s="50"/>
      <c r="T14" s="50" t="s">
        <v>134</v>
      </c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1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8"/>
      <c r="G15" s="118">
        <v>6</v>
      </c>
      <c r="H15" s="118"/>
      <c r="I15" s="27" t="s">
        <v>88</v>
      </c>
      <c r="J15" s="49" t="s">
        <v>84</v>
      </c>
      <c r="K15" s="50" t="str">
        <f t="shared" ca="1" si="5"/>
        <v>INV1104-CBX02-Cir05-POS</v>
      </c>
      <c r="L15" s="50" t="str">
        <f t="shared" ca="1" si="6"/>
        <v>INV1104-CBX02-Cir05-NEG</v>
      </c>
      <c r="M15" s="50" t="str">
        <f t="shared" ca="1" si="7"/>
        <v>INV1104</v>
      </c>
      <c r="N15" s="51" t="str">
        <f ca="1">MID($F$5,1,3)&amp;LOOKUP("一",$F$7:$F15)&amp;"-Cir"&amp;TEXT(IF($F15&gt;"",1,($ZG15=OFFSET($ZG15,-1,))+IFERROR(MID(OFFSET($N15,-1,),FIND(MID($F$5,1,2),OFFSET($N15,-1,))+9,2),)),"00")</f>
        <v>CBX02-Cir05</v>
      </c>
      <c r="O15" s="51" t="str">
        <f t="shared" ca="1" si="8"/>
        <v>Cir05</v>
      </c>
      <c r="P15" s="50">
        <v>1</v>
      </c>
      <c r="Q15" s="50" t="s">
        <v>135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INV1104-CBX02-Cir06-POS</v>
      </c>
      <c r="L16" s="50" t="str">
        <f t="shared" ca="1" si="6"/>
        <v>INV1104-CBX02-Cir06-NEG</v>
      </c>
      <c r="M16" s="50" t="str">
        <f t="shared" ca="1" si="7"/>
        <v>INV1104</v>
      </c>
      <c r="N16" s="51" t="str">
        <f ca="1">MID($F$5,1,3)&amp;LOOKUP("一",$F$7:$F16)&amp;"-Cir"&amp;TEXT(IF($F16&gt;"",1,($ZG16=OFFSET($ZG16,-1,))+IFERROR(MID(OFFSET($N16,-1,),FIND(MID($F$5,1,2),OFFSET($N16,-1,))+9,2),)),"00")</f>
        <v>CBX02-Cir06</v>
      </c>
      <c r="O16" s="51" t="str">
        <f t="shared" ca="1" si="8"/>
        <v>Cir06</v>
      </c>
      <c r="P16" s="50">
        <v>2</v>
      </c>
      <c r="Q16" s="50"/>
      <c r="R16" s="50" t="s">
        <v>136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95</v>
      </c>
      <c r="J17" s="49" t="s">
        <v>84</v>
      </c>
      <c r="K17" s="50" t="str">
        <f t="shared" ca="1" si="5"/>
        <v>INV1104-CBX02-Cir07-POS</v>
      </c>
      <c r="L17" s="50" t="str">
        <f t="shared" ca="1" si="6"/>
        <v>INV1104-CBX02-Cir07-NEG</v>
      </c>
      <c r="M17" s="50" t="str">
        <f t="shared" ca="1" si="7"/>
        <v>INV1104</v>
      </c>
      <c r="N17" s="51" t="str">
        <f ca="1">MID($F$5,1,3)&amp;LOOKUP("一",$F$7:$F17)&amp;"-Cir"&amp;TEXT(IF($F17&gt;"",1,($ZG17=OFFSET($ZG17,-1,))+IFERROR(MID(OFFSET($N17,-1,),FIND(MID($F$5,1,2),OFFSET($N17,-1,))+9,2),)),"00")</f>
        <v>CBX02-Cir07</v>
      </c>
      <c r="O17" s="51" t="str">
        <f t="shared" ca="1" si="8"/>
        <v>Cir07</v>
      </c>
      <c r="P17" s="50">
        <v>3</v>
      </c>
      <c r="Q17" s="50"/>
      <c r="R17" s="50"/>
      <c r="S17" s="50" t="s">
        <v>185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100</v>
      </c>
      <c r="J18" s="49" t="s">
        <v>84</v>
      </c>
      <c r="K18" s="50" t="str">
        <f t="shared" ca="1" si="5"/>
        <v>INV1104-CBX02-Cir08-POS</v>
      </c>
      <c r="L18" s="50" t="str">
        <f t="shared" ca="1" si="6"/>
        <v>INV1104-CBX02-Cir08-NEG</v>
      </c>
      <c r="M18" s="50" t="str">
        <f t="shared" ca="1" si="7"/>
        <v>INV1104</v>
      </c>
      <c r="N18" s="51" t="str">
        <f ca="1">MID($F$5,1,3)&amp;LOOKUP("一",$F$7:$F18)&amp;"-Cir"&amp;TEXT(IF($F18&gt;"",1,($ZG18=OFFSET($ZG18,-1,))+IFERROR(MID(OFFSET($N18,-1,),FIND(MID($F$5,1,2),OFFSET($N18,-1,))+9,2),)),"00")</f>
        <v>CBX02-Cir08</v>
      </c>
      <c r="O18" s="51" t="str">
        <f t="shared" ca="1" si="8"/>
        <v>Cir08</v>
      </c>
      <c r="P18" s="50">
        <v>4</v>
      </c>
      <c r="Q18" s="50"/>
      <c r="R18" s="50"/>
      <c r="S18" s="50"/>
      <c r="T18" s="50" t="s">
        <v>138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6" t="s">
        <v>141</v>
      </c>
      <c r="G19" s="119">
        <v>6</v>
      </c>
      <c r="H19" s="119"/>
      <c r="I19" s="27" t="s">
        <v>88</v>
      </c>
      <c r="J19" s="49" t="s">
        <v>84</v>
      </c>
      <c r="K19" s="28" t="str">
        <f t="shared" ca="1" si="5"/>
        <v>INV1104-CBX03-Cir01-POS</v>
      </c>
      <c r="L19" s="28" t="str">
        <f t="shared" ca="1" si="6"/>
        <v>INV1104-CBX03-Cir01-NEG</v>
      </c>
      <c r="M19" s="28" t="str">
        <f t="shared" ca="1" si="7"/>
        <v>INV1104</v>
      </c>
      <c r="N19" s="29" t="str">
        <f ca="1">MID($F$5,1,3)&amp;LOOKUP("一",$F$7:$F19)&amp;"-Cir"&amp;TEXT(IF($F19&gt;"",1,($ZG19=OFFSET($ZG19,-1,))+IFERROR(MID(OFFSET($N19,-1,),FIND(MID($F$5,1,2),OFFSET($N19,-1,))+9,2),)),"00")</f>
        <v>CBX03-Cir01</v>
      </c>
      <c r="O19" s="29" t="str">
        <f t="shared" ca="1" si="8"/>
        <v>Cir01</v>
      </c>
      <c r="P19" s="28">
        <v>1</v>
      </c>
      <c r="Q19" s="28" t="s">
        <v>131</v>
      </c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9"/>
      <c r="G20" s="119"/>
      <c r="H20" s="119"/>
      <c r="I20" s="27" t="s">
        <v>91</v>
      </c>
      <c r="J20" s="49" t="s">
        <v>84</v>
      </c>
      <c r="K20" s="28" t="str">
        <f t="shared" ca="1" si="5"/>
        <v>INV1104-CBX03-Cir02-POS</v>
      </c>
      <c r="L20" s="28" t="str">
        <f t="shared" ca="1" si="6"/>
        <v>INV1104-CBX03-Cir02-NEG</v>
      </c>
      <c r="M20" s="28" t="str">
        <f t="shared" ca="1" si="7"/>
        <v>INV1104</v>
      </c>
      <c r="N20" s="29" t="str">
        <f ca="1">MID($F$5,1,3)&amp;LOOKUP("一",$F$7:$F20)&amp;"-Cir"&amp;TEXT(IF($F20&gt;"",1,($ZG20=OFFSET($ZG20,-1,))+IFERROR(MID(OFFSET($N20,-1,),FIND(MID($F$5,1,2),OFFSET($N20,-1,))+9,2),)),"00")</f>
        <v>CBX03-Cir02</v>
      </c>
      <c r="O20" s="29" t="str">
        <f t="shared" ca="1" si="8"/>
        <v>Cir02</v>
      </c>
      <c r="P20" s="28">
        <v>2</v>
      </c>
      <c r="Q20" s="28"/>
      <c r="R20" s="28" t="s">
        <v>132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4.25" customHeight="1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9"/>
      <c r="G21" s="119"/>
      <c r="H21" s="119"/>
      <c r="I21" s="27" t="s">
        <v>95</v>
      </c>
      <c r="J21" s="49" t="s">
        <v>84</v>
      </c>
      <c r="K21" s="28" t="str">
        <f t="shared" ca="1" si="5"/>
        <v>INV1104-CBX03-Cir03-POS</v>
      </c>
      <c r="L21" s="28" t="str">
        <f t="shared" ca="1" si="6"/>
        <v>INV1104-CBX03-Cir03-NEG</v>
      </c>
      <c r="M21" s="28" t="str">
        <f t="shared" ca="1" si="7"/>
        <v>INV1104</v>
      </c>
      <c r="N21" s="29" t="str">
        <f ca="1">MID($F$5,1,3)&amp;LOOKUP("一",$F$7:$F21)&amp;"-Cir"&amp;TEXT(IF($F21&gt;"",1,($ZG21=OFFSET($ZG21,-1,))+IFERROR(MID(OFFSET($N21,-1,),FIND(MID($F$5,1,2),OFFSET($N21,-1,))+9,2),)),"00")</f>
        <v>CBX03-Cir03</v>
      </c>
      <c r="O21" s="29" t="str">
        <f t="shared" ca="1" si="8"/>
        <v>Cir03</v>
      </c>
      <c r="P21" s="28">
        <v>3</v>
      </c>
      <c r="Q21" s="28"/>
      <c r="R21" s="28"/>
      <c r="S21" s="28" t="s">
        <v>133</v>
      </c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4.25" customHeight="1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9"/>
      <c r="G22" s="119"/>
      <c r="H22" s="119"/>
      <c r="I22" s="27" t="s">
        <v>100</v>
      </c>
      <c r="J22" s="49" t="s">
        <v>84</v>
      </c>
      <c r="K22" s="28" t="str">
        <f t="shared" ca="1" si="5"/>
        <v>INV1104-CBX03-Cir04-POS</v>
      </c>
      <c r="L22" s="28" t="str">
        <f t="shared" ca="1" si="6"/>
        <v>INV1104-CBX03-Cir04-NEG</v>
      </c>
      <c r="M22" s="28" t="str">
        <f t="shared" ca="1" si="7"/>
        <v>INV1104</v>
      </c>
      <c r="N22" s="29" t="str">
        <f ca="1">MID($F$5,1,3)&amp;LOOKUP("一",$F$7:$F22)&amp;"-Cir"&amp;TEXT(IF($F22&gt;"",1,($ZG22=OFFSET($ZG22,-1,))+IFERROR(MID(OFFSET($N22,-1,),FIND(MID($F$5,1,2),OFFSET($N22,-1,))+9,2),)),"00")</f>
        <v>CBX03-Cir04</v>
      </c>
      <c r="O22" s="29" t="str">
        <f t="shared" ca="1" si="8"/>
        <v>Cir04</v>
      </c>
      <c r="P22" s="28">
        <v>4</v>
      </c>
      <c r="Q22" s="28"/>
      <c r="R22" s="28"/>
      <c r="S22" s="28"/>
      <c r="T22" s="28" t="s">
        <v>134</v>
      </c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/>
      <c r="G23" s="119">
        <v>6</v>
      </c>
      <c r="H23" s="119"/>
      <c r="I23" s="27" t="s">
        <v>88</v>
      </c>
      <c r="J23" s="49" t="s">
        <v>84</v>
      </c>
      <c r="K23" s="28" t="str">
        <f t="shared" ca="1" si="5"/>
        <v>INV1104-CBX03-Cir05-POS</v>
      </c>
      <c r="L23" s="28" t="str">
        <f t="shared" ca="1" si="6"/>
        <v>INV1104-CBX03-Cir05-NEG</v>
      </c>
      <c r="M23" s="28" t="str">
        <f t="shared" ca="1" si="7"/>
        <v>INV1104</v>
      </c>
      <c r="N23" s="29" t="str">
        <f ca="1">MID($F$5,1,3)&amp;LOOKUP("一",$F$7:$F23)&amp;"-Cir"&amp;TEXT(IF($F23&gt;"",1,($ZG23=OFFSET($ZG23,-1,))+IFERROR(MID(OFFSET($N23,-1,),FIND(MID($F$5,1,2),OFFSET($N23,-1,))+9,2),)),"00")</f>
        <v>CBX03-Cir05</v>
      </c>
      <c r="O23" s="29" t="str">
        <f t="shared" ca="1" si="8"/>
        <v>Cir05</v>
      </c>
      <c r="P23" s="28">
        <v>1</v>
      </c>
      <c r="Q23" s="28" t="s">
        <v>135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INV1104-CBX03-Cir06-POS</v>
      </c>
      <c r="L24" s="28" t="str">
        <f t="shared" ca="1" si="6"/>
        <v>INV1104-CBX03-Cir06-NEG</v>
      </c>
      <c r="M24" s="28" t="str">
        <f t="shared" ca="1" si="7"/>
        <v>INV1104</v>
      </c>
      <c r="N24" s="29" t="str">
        <f ca="1">MID($F$5,1,3)&amp;LOOKUP("一",$F$7:$F24)&amp;"-Cir"&amp;TEXT(IF($F24&gt;"",1,($ZG24=OFFSET($ZG24,-1,))+IFERROR(MID(OFFSET($N24,-1,),FIND(MID($F$5,1,2),OFFSET($N24,-1,))+9,2),)),"00")</f>
        <v>CBX03-Cir06</v>
      </c>
      <c r="O24" s="29" t="str">
        <f t="shared" ca="1" si="8"/>
        <v>Cir06</v>
      </c>
      <c r="P24" s="28">
        <v>2</v>
      </c>
      <c r="Q24" s="28"/>
      <c r="R24" s="28" t="s">
        <v>136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95</v>
      </c>
      <c r="J25" s="49" t="s">
        <v>84</v>
      </c>
      <c r="K25" s="28" t="str">
        <f t="shared" ca="1" si="5"/>
        <v>INV1104-CBX03-Cir07-POS</v>
      </c>
      <c r="L25" s="28" t="str">
        <f t="shared" ca="1" si="6"/>
        <v>INV1104-CBX03-Cir07-NEG</v>
      </c>
      <c r="M25" s="28" t="str">
        <f t="shared" ca="1" si="7"/>
        <v>INV1104</v>
      </c>
      <c r="N25" s="29" t="str">
        <f ca="1">MID($F$5,1,3)&amp;LOOKUP("一",$F$7:$F25)&amp;"-Cir"&amp;TEXT(IF($F25&gt;"",1,($ZG25=OFFSET($ZG25,-1,))+IFERROR(MID(OFFSET($N25,-1,),FIND(MID($F$5,1,2),OFFSET($N25,-1,))+9,2),)),"00")</f>
        <v>CBX03-Cir07</v>
      </c>
      <c r="O25" s="29" t="str">
        <f t="shared" ca="1" si="8"/>
        <v>Cir07</v>
      </c>
      <c r="P25" s="28">
        <v>3</v>
      </c>
      <c r="Q25" s="28"/>
      <c r="R25" s="28"/>
      <c r="S25" s="28" t="s">
        <v>185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100</v>
      </c>
      <c r="J26" s="49" t="s">
        <v>84</v>
      </c>
      <c r="K26" s="28" t="str">
        <f t="shared" ca="1" si="5"/>
        <v>INV1104-CBX03-Cir08-POS</v>
      </c>
      <c r="L26" s="28" t="str">
        <f t="shared" ca="1" si="6"/>
        <v>INV1104-CBX03-Cir08-NEG</v>
      </c>
      <c r="M26" s="28" t="str">
        <f t="shared" ca="1" si="7"/>
        <v>INV1104</v>
      </c>
      <c r="N26" s="29" t="str">
        <f ca="1">MID($F$5,1,3)&amp;LOOKUP("一",$F$7:$F26)&amp;"-Cir"&amp;TEXT(IF($F26&gt;"",1,($ZG26=OFFSET($ZG26,-1,))+IFERROR(MID(OFFSET($N26,-1,),FIND(MID($F$5,1,2),OFFSET($N26,-1,))+9,2),)),"00")</f>
        <v>CBX03-Cir08</v>
      </c>
      <c r="O26" s="29" t="str">
        <f t="shared" ca="1" si="8"/>
        <v>Cir08</v>
      </c>
      <c r="P26" s="28">
        <v>4</v>
      </c>
      <c r="Q26" s="28"/>
      <c r="R26" s="28"/>
      <c r="S26" s="28"/>
      <c r="T26" s="28" t="s">
        <v>138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7" t="s">
        <v>142</v>
      </c>
      <c r="G27" s="118">
        <v>6</v>
      </c>
      <c r="H27" s="118"/>
      <c r="I27" s="27" t="s">
        <v>88</v>
      </c>
      <c r="J27" s="49" t="s">
        <v>84</v>
      </c>
      <c r="K27" s="50" t="str">
        <f t="shared" ca="1" si="5"/>
        <v>INV1104-CBX04-Cir01-POS</v>
      </c>
      <c r="L27" s="50" t="str">
        <f t="shared" ca="1" si="6"/>
        <v>INV1104-CBX04-Cir01-NEG</v>
      </c>
      <c r="M27" s="50" t="str">
        <f t="shared" ca="1" si="7"/>
        <v>INV1104</v>
      </c>
      <c r="N27" s="51" t="str">
        <f ca="1">MID($F$5,1,3)&amp;LOOKUP("一",$F$7:$F27)&amp;"-Cir"&amp;TEXT(IF($F27&gt;"",1,($ZG27=OFFSET($ZG27,-1,))+IFERROR(MID(OFFSET($N27,-1,),FIND(MID($F$5,1,2),OFFSET($N27,-1,))+9,2),)),"00")</f>
        <v>CBX04-Cir01</v>
      </c>
      <c r="O27" s="51" t="str">
        <f t="shared" ca="1" si="8"/>
        <v>Cir01</v>
      </c>
      <c r="P27" s="50">
        <v>1</v>
      </c>
      <c r="Q27" s="50" t="s">
        <v>131</v>
      </c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1"/>
      <c r="BC27" s="21"/>
      <c r="BD27" s="21"/>
      <c r="BF27" s="30">
        <f t="shared" ref="BF27:BF30" si="11">B28-D37</f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8"/>
      <c r="G28" s="118"/>
      <c r="H28" s="118"/>
      <c r="I28" s="27" t="s">
        <v>91</v>
      </c>
      <c r="J28" s="49" t="s">
        <v>84</v>
      </c>
      <c r="K28" s="50" t="str">
        <f t="shared" ca="1" si="5"/>
        <v>INV1104-CBX04-Cir02-POS</v>
      </c>
      <c r="L28" s="50" t="str">
        <f t="shared" ca="1" si="6"/>
        <v>INV1104-CBX04-Cir02-NEG</v>
      </c>
      <c r="M28" s="50" t="str">
        <f t="shared" ca="1" si="7"/>
        <v>INV1104</v>
      </c>
      <c r="N28" s="51" t="str">
        <f ca="1">MID($F$5,1,3)&amp;LOOKUP("一",$F$7:$F28)&amp;"-Cir"&amp;TEXT(IF($F28&gt;"",1,($ZG28=OFFSET($ZG28,-1,))+IFERROR(MID(OFFSET($N28,-1,),FIND(MID($F$5,1,2),OFFSET($N28,-1,))+9,2),)),"00")</f>
        <v>CBX04-Cir02</v>
      </c>
      <c r="O28" s="51" t="str">
        <f t="shared" ca="1" si="8"/>
        <v>Cir02</v>
      </c>
      <c r="P28" s="50">
        <v>2</v>
      </c>
      <c r="Q28" s="50"/>
      <c r="R28" s="50" t="s">
        <v>132</v>
      </c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1"/>
      <c r="BC28" s="21"/>
      <c r="BD28" s="21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8"/>
      <c r="G29" s="118"/>
      <c r="H29" s="118"/>
      <c r="I29" s="27" t="s">
        <v>95</v>
      </c>
      <c r="J29" s="49" t="s">
        <v>84</v>
      </c>
      <c r="K29" s="50" t="str">
        <f t="shared" ca="1" si="5"/>
        <v>INV1104-CBX04-Cir03-POS</v>
      </c>
      <c r="L29" s="50" t="str">
        <f t="shared" ca="1" si="6"/>
        <v>INV1104-CBX04-Cir03-NEG</v>
      </c>
      <c r="M29" s="50" t="str">
        <f t="shared" ca="1" si="7"/>
        <v>INV1104</v>
      </c>
      <c r="N29" s="51" t="str">
        <f ca="1">MID($F$5,1,3)&amp;LOOKUP("一",$F$7:$F29)&amp;"-Cir"&amp;TEXT(IF($F29&gt;"",1,($ZG29=OFFSET($ZG29,-1,))+IFERROR(MID(OFFSET($N29,-1,),FIND(MID($F$5,1,2),OFFSET($N29,-1,))+9,2),)),"00")</f>
        <v>CBX04-Cir03</v>
      </c>
      <c r="O29" s="51" t="str">
        <f t="shared" ca="1" si="8"/>
        <v>Cir03</v>
      </c>
      <c r="P29" s="50">
        <v>3</v>
      </c>
      <c r="Q29" s="50"/>
      <c r="R29" s="50"/>
      <c r="S29" s="50" t="s">
        <v>133</v>
      </c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1"/>
      <c r="BC29" s="21"/>
      <c r="BD29" s="21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8"/>
      <c r="G30" s="118"/>
      <c r="H30" s="118"/>
      <c r="I30" s="27" t="s">
        <v>100</v>
      </c>
      <c r="J30" s="49" t="s">
        <v>84</v>
      </c>
      <c r="K30" s="50" t="str">
        <f t="shared" ca="1" si="5"/>
        <v>INV1104-CBX04-Cir04-POS</v>
      </c>
      <c r="L30" s="50" t="str">
        <f t="shared" ca="1" si="6"/>
        <v>INV1104-CBX04-Cir04-NEG</v>
      </c>
      <c r="M30" s="50" t="str">
        <f t="shared" ca="1" si="7"/>
        <v>INV1104</v>
      </c>
      <c r="N30" s="51" t="str">
        <f ca="1">MID($F$5,1,3)&amp;LOOKUP("一",$F$7:$F30)&amp;"-Cir"&amp;TEXT(IF($F30&gt;"",1,($ZG30=OFFSET($ZG30,-1,))+IFERROR(MID(OFFSET($N30,-1,),FIND(MID($F$5,1,2),OFFSET($N30,-1,))+9,2),)),"00")</f>
        <v>CBX04-Cir04</v>
      </c>
      <c r="O30" s="51" t="str">
        <f t="shared" ca="1" si="8"/>
        <v>Cir04</v>
      </c>
      <c r="P30" s="50">
        <v>4</v>
      </c>
      <c r="Q30" s="50"/>
      <c r="R30" s="50"/>
      <c r="S30" s="50"/>
      <c r="T30" s="50" t="s">
        <v>134</v>
      </c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1"/>
      <c r="BC30" s="21"/>
      <c r="BD30" s="21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8"/>
      <c r="G31" s="118">
        <v>6</v>
      </c>
      <c r="H31" s="118"/>
      <c r="I31" s="27" t="s">
        <v>88</v>
      </c>
      <c r="J31" s="49" t="s">
        <v>84</v>
      </c>
      <c r="K31" s="50" t="str">
        <f t="shared" ca="1" si="5"/>
        <v>INV1104-CBX04-Cir05-POS</v>
      </c>
      <c r="L31" s="50" t="str">
        <f t="shared" ca="1" si="6"/>
        <v>INV1104-CBX04-Cir05-NEG</v>
      </c>
      <c r="M31" s="50" t="str">
        <f t="shared" ca="1" si="7"/>
        <v>INV1104</v>
      </c>
      <c r="N31" s="51" t="str">
        <f ca="1">MID($F$5,1,3)&amp;LOOKUP("一",$F$7:$F31)&amp;"-Cir"&amp;TEXT(IF($F31&gt;"",1,($ZG31=OFFSET($ZG31,-1,))+IFERROR(MID(OFFSET($N31,-1,),FIND(MID($F$5,1,2),OFFSET($N31,-1,))+9,2),)),"00")</f>
        <v>CBX04-Cir05</v>
      </c>
      <c r="O31" s="51" t="str">
        <f t="shared" ca="1" si="8"/>
        <v>Cir05</v>
      </c>
      <c r="P31" s="50">
        <v>1</v>
      </c>
      <c r="Q31" s="50" t="s">
        <v>135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INV1104-CBX04-Cir06-POS</v>
      </c>
      <c r="L32" s="50" t="str">
        <f t="shared" ca="1" si="6"/>
        <v>INV1104-CBX04-Cir06-NEG</v>
      </c>
      <c r="M32" s="50" t="str">
        <f t="shared" ca="1" si="7"/>
        <v>INV1104</v>
      </c>
      <c r="N32" s="51" t="str">
        <f ca="1">MID($F$5,1,3)&amp;LOOKUP("一",$F$7:$F32)&amp;"-Cir"&amp;TEXT(IF($F32&gt;"",1,($ZG32=OFFSET($ZG32,-1,))+IFERROR(MID(OFFSET($N32,-1,),FIND(MID($F$5,1,2),OFFSET($N32,-1,))+9,2),)),"00")</f>
        <v>CBX04-Cir06</v>
      </c>
      <c r="O32" s="51" t="str">
        <f t="shared" ca="1" si="8"/>
        <v>Cir06</v>
      </c>
      <c r="P32" s="50">
        <v>2</v>
      </c>
      <c r="Q32" s="50"/>
      <c r="R32" s="50" t="s">
        <v>136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95</v>
      </c>
      <c r="J33" s="49" t="s">
        <v>84</v>
      </c>
      <c r="K33" s="50" t="str">
        <f t="shared" ca="1" si="5"/>
        <v>INV1104-CBX04-Cir07-POS</v>
      </c>
      <c r="L33" s="50" t="str">
        <f t="shared" ca="1" si="6"/>
        <v>INV1104-CBX04-Cir07-NEG</v>
      </c>
      <c r="M33" s="50" t="str">
        <f t="shared" ca="1" si="7"/>
        <v>INV1104</v>
      </c>
      <c r="N33" s="51" t="str">
        <f ca="1">MID($F$5,1,3)&amp;LOOKUP("一",$F$7:$F33)&amp;"-Cir"&amp;TEXT(IF($F33&gt;"",1,($ZG33=OFFSET($ZG33,-1,))+IFERROR(MID(OFFSET($N33,-1,),FIND(MID($F$5,1,2),OFFSET($N33,-1,))+9,2),)),"00")</f>
        <v>CBX04-Cir07</v>
      </c>
      <c r="O33" s="51" t="str">
        <f t="shared" ca="1" si="8"/>
        <v>Cir07</v>
      </c>
      <c r="P33" s="50">
        <v>3</v>
      </c>
      <c r="Q33" s="50"/>
      <c r="R33" s="50"/>
      <c r="S33" s="50" t="s">
        <v>185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100</v>
      </c>
      <c r="J34" s="49" t="s">
        <v>84</v>
      </c>
      <c r="K34" s="50" t="str">
        <f t="shared" ca="1" si="5"/>
        <v>INV1104-CBX04-Cir08-POS</v>
      </c>
      <c r="L34" s="50" t="str">
        <f t="shared" ca="1" si="6"/>
        <v>INV1104-CBX04-Cir08-NEG</v>
      </c>
      <c r="M34" s="50" t="str">
        <f t="shared" ca="1" si="7"/>
        <v>INV1104</v>
      </c>
      <c r="N34" s="51" t="str">
        <f ca="1">MID($F$5,1,3)&amp;LOOKUP("一",$F$7:$F34)&amp;"-Cir"&amp;TEXT(IF($F34&gt;"",1,($ZG34=OFFSET($ZG34,-1,))+IFERROR(MID(OFFSET($N34,-1,),FIND(MID($F$5,1,2),OFFSET($N34,-1,))+9,2),)),"00")</f>
        <v>CBX04-Cir08</v>
      </c>
      <c r="O34" s="51" t="str">
        <f t="shared" ca="1" si="8"/>
        <v>Cir08</v>
      </c>
      <c r="P34" s="50">
        <v>4</v>
      </c>
      <c r="Q34" s="50"/>
      <c r="R34" s="50"/>
      <c r="S34" s="50"/>
      <c r="T34" s="50" t="s">
        <v>138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6" t="s">
        <v>143</v>
      </c>
      <c r="G35" s="119">
        <v>6</v>
      </c>
      <c r="H35" s="119"/>
      <c r="I35" s="27" t="s">
        <v>88</v>
      </c>
      <c r="J35" s="49" t="s">
        <v>84</v>
      </c>
      <c r="K35" s="28" t="str">
        <f t="shared" ca="1" si="5"/>
        <v>INV1104-CBX05-Cir01-POS</v>
      </c>
      <c r="L35" s="28" t="str">
        <f t="shared" ca="1" si="6"/>
        <v>INV1104-CBX05-Cir01-NEG</v>
      </c>
      <c r="M35" s="28" t="str">
        <f t="shared" ca="1" si="7"/>
        <v>INV1104</v>
      </c>
      <c r="N35" s="29" t="str">
        <f ca="1">MID($F$5,1,3)&amp;LOOKUP("一",$F$7:$F35)&amp;"-Cir"&amp;TEXT(IF($F35&gt;"",1,($ZG35=OFFSET($ZG35,-1,))+IFERROR(MID(OFFSET($N35,-1,),FIND(MID($F$5,1,2),OFFSET($N35,-1,))+9,2),)),"00")</f>
        <v>CBX05-Cir01</v>
      </c>
      <c r="O35" s="29" t="str">
        <f t="shared" ca="1" si="8"/>
        <v>Cir01</v>
      </c>
      <c r="P35" s="28">
        <v>1</v>
      </c>
      <c r="Q35" s="28" t="s">
        <v>131</v>
      </c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9"/>
      <c r="G36" s="119"/>
      <c r="H36" s="119"/>
      <c r="I36" s="27" t="s">
        <v>91</v>
      </c>
      <c r="J36" s="49" t="s">
        <v>84</v>
      </c>
      <c r="K36" s="28" t="str">
        <f t="shared" ca="1" si="5"/>
        <v>INV1104-CBX05-Cir02-POS</v>
      </c>
      <c r="L36" s="28" t="str">
        <f t="shared" ca="1" si="6"/>
        <v>INV1104-CBX05-Cir02-NEG</v>
      </c>
      <c r="M36" s="28" t="str">
        <f t="shared" ca="1" si="7"/>
        <v>INV1104</v>
      </c>
      <c r="N36" s="29" t="str">
        <f ca="1">MID($F$5,1,3)&amp;LOOKUP("一",$F$7:$F36)&amp;"-Cir"&amp;TEXT(IF($F36&gt;"",1,($ZG36=OFFSET($ZG36,-1,))+IFERROR(MID(OFFSET($N36,-1,),FIND(MID($F$5,1,2),OFFSET($N36,-1,))+9,2),)),"00")</f>
        <v>CBX05-Cir02</v>
      </c>
      <c r="O36" s="29" t="str">
        <f t="shared" ca="1" si="8"/>
        <v>Cir02</v>
      </c>
      <c r="P36" s="28">
        <v>2</v>
      </c>
      <c r="Q36" s="28"/>
      <c r="R36" s="28" t="s">
        <v>132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9"/>
      <c r="G37" s="119"/>
      <c r="H37" s="119"/>
      <c r="I37" s="27" t="s">
        <v>95</v>
      </c>
      <c r="J37" s="49" t="s">
        <v>84</v>
      </c>
      <c r="K37" s="28" t="str">
        <f t="shared" ca="1" si="5"/>
        <v>INV1104-CBX05-Cir03-POS</v>
      </c>
      <c r="L37" s="28" t="str">
        <f t="shared" ca="1" si="6"/>
        <v>INV1104-CBX05-Cir03-NEG</v>
      </c>
      <c r="M37" s="28" t="str">
        <f t="shared" ca="1" si="7"/>
        <v>INV1104</v>
      </c>
      <c r="N37" s="29" t="str">
        <f ca="1">MID($F$5,1,3)&amp;LOOKUP("一",$F$7:$F37)&amp;"-Cir"&amp;TEXT(IF($F37&gt;"",1,($ZG37=OFFSET($ZG37,-1,))+IFERROR(MID(OFFSET($N37,-1,),FIND(MID($F$5,1,2),OFFSET($N37,-1,))+9,2),)),"00")</f>
        <v>CBX05-Cir03</v>
      </c>
      <c r="O37" s="29" t="str">
        <f t="shared" ca="1" si="8"/>
        <v>Cir03</v>
      </c>
      <c r="P37" s="28">
        <v>3</v>
      </c>
      <c r="Q37" s="28"/>
      <c r="R37" s="28"/>
      <c r="S37" s="28" t="s">
        <v>133</v>
      </c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9"/>
      <c r="G38" s="119"/>
      <c r="H38" s="119"/>
      <c r="I38" s="27" t="s">
        <v>100</v>
      </c>
      <c r="J38" s="49" t="s">
        <v>84</v>
      </c>
      <c r="K38" s="28" t="str">
        <f t="shared" ca="1" si="5"/>
        <v>INV1104-CBX05-Cir04-POS</v>
      </c>
      <c r="L38" s="28" t="str">
        <f t="shared" ca="1" si="6"/>
        <v>INV1104-CBX05-Cir04-NEG</v>
      </c>
      <c r="M38" s="28" t="str">
        <f t="shared" ca="1" si="7"/>
        <v>INV1104</v>
      </c>
      <c r="N38" s="29" t="str">
        <f ca="1">MID($F$5,1,3)&amp;LOOKUP("一",$F$7:$F38)&amp;"-Cir"&amp;TEXT(IF($F38&gt;"",1,($ZG38=OFFSET($ZG38,-1,))+IFERROR(MID(OFFSET($N38,-1,),FIND(MID($F$5,1,2),OFFSET($N38,-1,))+9,2),)),"00")</f>
        <v>CBX05-Cir04</v>
      </c>
      <c r="O38" s="29" t="str">
        <f t="shared" ca="1" si="8"/>
        <v>Cir04</v>
      </c>
      <c r="P38" s="28">
        <v>4</v>
      </c>
      <c r="Q38" s="28"/>
      <c r="R38" s="28"/>
      <c r="S38" s="28"/>
      <c r="T38" s="28" t="s">
        <v>134</v>
      </c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/>
      <c r="G39" s="119">
        <v>6</v>
      </c>
      <c r="H39" s="119"/>
      <c r="I39" s="27" t="s">
        <v>88</v>
      </c>
      <c r="J39" s="49" t="s">
        <v>84</v>
      </c>
      <c r="K39" s="28" t="str">
        <f t="shared" ca="1" si="5"/>
        <v>INV1104-CBX05-Cir05-POS</v>
      </c>
      <c r="L39" s="28" t="str">
        <f t="shared" ca="1" si="6"/>
        <v>INV1104-CBX05-Cir05-NEG</v>
      </c>
      <c r="M39" s="28" t="str">
        <f t="shared" ca="1" si="7"/>
        <v>INV1104</v>
      </c>
      <c r="N39" s="29" t="str">
        <f ca="1">MID($F$5,1,3)&amp;LOOKUP("一",$F$7:$F39)&amp;"-Cir"&amp;TEXT(IF($F39&gt;"",1,($ZG39=OFFSET($ZG39,-1,))+IFERROR(MID(OFFSET($N39,-1,),FIND(MID($F$5,1,2),OFFSET($N39,-1,))+9,2),)),"00")</f>
        <v>CBX05-Cir05</v>
      </c>
      <c r="O39" s="29" t="str">
        <f t="shared" ca="1" si="8"/>
        <v>Cir05</v>
      </c>
      <c r="P39" s="28">
        <v>1</v>
      </c>
      <c r="Q39" s="28" t="s">
        <v>135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INV1104-CBX05-Cir06-POS</v>
      </c>
      <c r="L40" s="28" t="str">
        <f t="shared" ca="1" si="6"/>
        <v>INV1104-CBX05-Cir06-NEG</v>
      </c>
      <c r="M40" s="28" t="str">
        <f t="shared" ca="1" si="7"/>
        <v>INV1104</v>
      </c>
      <c r="N40" s="29" t="str">
        <f ca="1">MID($F$5,1,3)&amp;LOOKUP("一",$F$7:$F40)&amp;"-Cir"&amp;TEXT(IF($F40&gt;"",1,($ZG40=OFFSET($ZG40,-1,))+IFERROR(MID(OFFSET($N40,-1,),FIND(MID($F$5,1,2),OFFSET($N40,-1,))+9,2),)),"00")</f>
        <v>CBX05-Cir06</v>
      </c>
      <c r="O40" s="29" t="str">
        <f t="shared" ca="1" si="8"/>
        <v>Cir06</v>
      </c>
      <c r="P40" s="28">
        <v>2</v>
      </c>
      <c r="Q40" s="28"/>
      <c r="R40" s="28" t="s">
        <v>136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95</v>
      </c>
      <c r="J41" s="49" t="s">
        <v>84</v>
      </c>
      <c r="K41" s="28" t="str">
        <f t="shared" ca="1" si="5"/>
        <v>INV1104-CBX05-Cir07-POS</v>
      </c>
      <c r="L41" s="28" t="str">
        <f t="shared" ca="1" si="6"/>
        <v>INV1104-CBX05-Cir07-NEG</v>
      </c>
      <c r="M41" s="28" t="str">
        <f t="shared" ca="1" si="7"/>
        <v>INV1104</v>
      </c>
      <c r="N41" s="29" t="str">
        <f ca="1">MID($F$5,1,3)&amp;LOOKUP("一",$F$7:$F41)&amp;"-Cir"&amp;TEXT(IF($F41&gt;"",1,($ZG41=OFFSET($ZG41,-1,))+IFERROR(MID(OFFSET($N41,-1,),FIND(MID($F$5,1,2),OFFSET($N41,-1,))+9,2),)),"00")</f>
        <v>CBX05-Cir07</v>
      </c>
      <c r="O41" s="29" t="str">
        <f t="shared" ca="1" si="8"/>
        <v>Cir07</v>
      </c>
      <c r="P41" s="28">
        <v>3</v>
      </c>
      <c r="Q41" s="28"/>
      <c r="R41" s="28"/>
      <c r="S41" s="28" t="s">
        <v>185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100</v>
      </c>
      <c r="J42" s="49" t="s">
        <v>84</v>
      </c>
      <c r="K42" s="28" t="str">
        <f t="shared" ca="1" si="5"/>
        <v>INV1104-CBX05-Cir08-POS</v>
      </c>
      <c r="L42" s="28" t="str">
        <f t="shared" ca="1" si="6"/>
        <v>INV1104-CBX05-Cir08-NEG</v>
      </c>
      <c r="M42" s="28" t="str">
        <f t="shared" ca="1" si="7"/>
        <v>INV1104</v>
      </c>
      <c r="N42" s="29" t="str">
        <f ca="1">MID($F$5,1,3)&amp;LOOKUP("一",$F$7:$F42)&amp;"-Cir"&amp;TEXT(IF($F42&gt;"",1,($ZG42=OFFSET($ZG42,-1,))+IFERROR(MID(OFFSET($N42,-1,),FIND(MID($F$5,1,2),OFFSET($N42,-1,))+9,2),)),"00")</f>
        <v>CBX05-Cir08</v>
      </c>
      <c r="O42" s="29" t="str">
        <f t="shared" ca="1" si="8"/>
        <v>Cir08</v>
      </c>
      <c r="P42" s="28">
        <v>4</v>
      </c>
      <c r="Q42" s="28"/>
      <c r="R42" s="28"/>
      <c r="S42" s="28"/>
      <c r="T42" s="28" t="s">
        <v>138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7" t="s">
        <v>144</v>
      </c>
      <c r="G43" s="118">
        <v>6</v>
      </c>
      <c r="H43" s="118"/>
      <c r="I43" s="27" t="s">
        <v>88</v>
      </c>
      <c r="J43" s="49" t="s">
        <v>84</v>
      </c>
      <c r="K43" s="50" t="str">
        <f t="shared" ca="1" si="5"/>
        <v>INV1104-CBX06-Cir01-POS</v>
      </c>
      <c r="L43" s="50" t="str">
        <f t="shared" ca="1" si="6"/>
        <v>INV1104-CBX06-Cir01-NEG</v>
      </c>
      <c r="M43" s="50" t="str">
        <f t="shared" ca="1" si="7"/>
        <v>INV1104</v>
      </c>
      <c r="N43" s="51" t="str">
        <f ca="1">MID($F$5,1,3)&amp;LOOKUP("一",$F$7:$F43)&amp;"-Cir"&amp;TEXT(IF($F43&gt;"",1,($ZG43=OFFSET($ZG43,-1,))+IFERROR(MID(OFFSET($N43,-1,),FIND(MID($F$5,1,2),OFFSET($N43,-1,))+9,2),)),"00")</f>
        <v>CBX06-Cir01</v>
      </c>
      <c r="O43" s="51" t="str">
        <f t="shared" ca="1" si="8"/>
        <v>Cir01</v>
      </c>
      <c r="P43" s="50">
        <v>1</v>
      </c>
      <c r="Q43" s="50" t="s">
        <v>131</v>
      </c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1"/>
      <c r="BC43" s="21"/>
      <c r="BD43" s="21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8"/>
      <c r="G44" s="118"/>
      <c r="H44" s="118"/>
      <c r="I44" s="27" t="s">
        <v>91</v>
      </c>
      <c r="J44" s="49" t="s">
        <v>84</v>
      </c>
      <c r="K44" s="50" t="str">
        <f t="shared" ca="1" si="5"/>
        <v>INV1104-CBX06-Cir02-POS</v>
      </c>
      <c r="L44" s="50" t="str">
        <f t="shared" ca="1" si="6"/>
        <v>INV1104-CBX06-Cir02-NEG</v>
      </c>
      <c r="M44" s="50" t="str">
        <f t="shared" ca="1" si="7"/>
        <v>INV1104</v>
      </c>
      <c r="N44" s="51" t="str">
        <f ca="1">MID($F$5,1,3)&amp;LOOKUP("一",$F$7:$F44)&amp;"-Cir"&amp;TEXT(IF($F44&gt;"",1,($ZG44=OFFSET($ZG44,-1,))+IFERROR(MID(OFFSET($N44,-1,),FIND(MID($F$5,1,2),OFFSET($N44,-1,))+9,2),)),"00")</f>
        <v>CBX06-Cir02</v>
      </c>
      <c r="O44" s="51" t="str">
        <f t="shared" ca="1" si="8"/>
        <v>Cir02</v>
      </c>
      <c r="P44" s="50">
        <v>2</v>
      </c>
      <c r="Q44" s="50"/>
      <c r="R44" s="50" t="s">
        <v>132</v>
      </c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1"/>
      <c r="BC44" s="21"/>
      <c r="BD44" s="21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8"/>
      <c r="G45" s="118"/>
      <c r="H45" s="118"/>
      <c r="I45" s="27" t="s">
        <v>95</v>
      </c>
      <c r="J45" s="49" t="s">
        <v>84</v>
      </c>
      <c r="K45" s="50" t="str">
        <f t="shared" ca="1" si="5"/>
        <v>INV1104-CBX06-Cir03-POS</v>
      </c>
      <c r="L45" s="50" t="str">
        <f t="shared" ca="1" si="6"/>
        <v>INV1104-CBX06-Cir03-NEG</v>
      </c>
      <c r="M45" s="50" t="str">
        <f t="shared" ca="1" si="7"/>
        <v>INV1104</v>
      </c>
      <c r="N45" s="51" t="str">
        <f ca="1">MID($F$5,1,3)&amp;LOOKUP("一",$F$7:$F45)&amp;"-Cir"&amp;TEXT(IF($F45&gt;"",1,($ZG45=OFFSET($ZG45,-1,))+IFERROR(MID(OFFSET($N45,-1,),FIND(MID($F$5,1,2),OFFSET($N45,-1,))+9,2),)),"00")</f>
        <v>CBX06-Cir03</v>
      </c>
      <c r="O45" s="51" t="str">
        <f t="shared" ca="1" si="8"/>
        <v>Cir03</v>
      </c>
      <c r="P45" s="50">
        <v>3</v>
      </c>
      <c r="Q45" s="50"/>
      <c r="R45" s="50"/>
      <c r="S45" s="50" t="s">
        <v>133</v>
      </c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8"/>
      <c r="G46" s="118"/>
      <c r="H46" s="118"/>
      <c r="I46" s="27" t="s">
        <v>100</v>
      </c>
      <c r="J46" s="49" t="s">
        <v>84</v>
      </c>
      <c r="K46" s="50" t="str">
        <f t="shared" ca="1" si="5"/>
        <v>INV1104-CBX06-Cir04-POS</v>
      </c>
      <c r="L46" s="50" t="str">
        <f t="shared" ca="1" si="6"/>
        <v>INV1104-CBX06-Cir04-NEG</v>
      </c>
      <c r="M46" s="50" t="str">
        <f t="shared" ca="1" si="7"/>
        <v>INV1104</v>
      </c>
      <c r="N46" s="51" t="str">
        <f ca="1">MID($F$5,1,3)&amp;LOOKUP("一",$F$7:$F46)&amp;"-Cir"&amp;TEXT(IF($F46&gt;"",1,($ZG46=OFFSET($ZG46,-1,))+IFERROR(MID(OFFSET($N46,-1,),FIND(MID($F$5,1,2),OFFSET($N46,-1,))+9,2),)),"00")</f>
        <v>CBX06-Cir04</v>
      </c>
      <c r="O46" s="51" t="str">
        <f t="shared" ca="1" si="8"/>
        <v>Cir04</v>
      </c>
      <c r="P46" s="50">
        <v>4</v>
      </c>
      <c r="Q46" s="50"/>
      <c r="R46" s="50"/>
      <c r="S46" s="50"/>
      <c r="T46" s="50" t="s">
        <v>134</v>
      </c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8"/>
      <c r="G47" s="118">
        <v>6</v>
      </c>
      <c r="H47" s="118"/>
      <c r="I47" s="27" t="s">
        <v>88</v>
      </c>
      <c r="J47" s="49" t="s">
        <v>84</v>
      </c>
      <c r="K47" s="50" t="str">
        <f t="shared" ca="1" si="5"/>
        <v>INV1104-CBX06-Cir05-POS</v>
      </c>
      <c r="L47" s="50" t="str">
        <f t="shared" ca="1" si="6"/>
        <v>INV1104-CBX06-Cir05-NEG</v>
      </c>
      <c r="M47" s="50" t="str">
        <f t="shared" ca="1" si="7"/>
        <v>INV1104</v>
      </c>
      <c r="N47" s="51" t="str">
        <f ca="1">MID($F$5,1,3)&amp;LOOKUP("一",$F$7:$F47)&amp;"-Cir"&amp;TEXT(IF($F47&gt;"",1,($ZG47=OFFSET($ZG47,-1,))+IFERROR(MID(OFFSET($N47,-1,),FIND(MID($F$5,1,2),OFFSET($N47,-1,))+9,2),)),"00")</f>
        <v>CBX06-Cir05</v>
      </c>
      <c r="O47" s="51" t="str">
        <f t="shared" ca="1" si="8"/>
        <v>Cir05</v>
      </c>
      <c r="P47" s="50">
        <v>1</v>
      </c>
      <c r="Q47" s="50" t="s">
        <v>135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INV1104-CBX06-Cir06-POS</v>
      </c>
      <c r="L48" s="50" t="str">
        <f t="shared" ca="1" si="6"/>
        <v>INV1104-CBX06-Cir06-NEG</v>
      </c>
      <c r="M48" s="50" t="str">
        <f t="shared" ca="1" si="7"/>
        <v>INV1104</v>
      </c>
      <c r="N48" s="51" t="str">
        <f ca="1">MID($F$5,1,3)&amp;LOOKUP("一",$F$7:$F48)&amp;"-Cir"&amp;TEXT(IF($F48&gt;"",1,($ZG48=OFFSET($ZG48,-1,))+IFERROR(MID(OFFSET($N48,-1,),FIND(MID($F$5,1,2),OFFSET($N48,-1,))+9,2),)),"00")</f>
        <v>CBX06-Cir06</v>
      </c>
      <c r="O48" s="51" t="str">
        <f t="shared" ca="1" si="8"/>
        <v>Cir06</v>
      </c>
      <c r="P48" s="50">
        <v>2</v>
      </c>
      <c r="Q48" s="50"/>
      <c r="R48" s="50" t="s">
        <v>136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95</v>
      </c>
      <c r="J49" s="49" t="s">
        <v>84</v>
      </c>
      <c r="K49" s="50" t="str">
        <f t="shared" ca="1" si="5"/>
        <v>INV1104-CBX06-Cir07-POS</v>
      </c>
      <c r="L49" s="50" t="str">
        <f t="shared" ca="1" si="6"/>
        <v>INV1104-CBX06-Cir07-NEG</v>
      </c>
      <c r="M49" s="50" t="str">
        <f t="shared" ca="1" si="7"/>
        <v>INV1104</v>
      </c>
      <c r="N49" s="51" t="str">
        <f ca="1">MID($F$5,1,3)&amp;LOOKUP("一",$F$7:$F49)&amp;"-Cir"&amp;TEXT(IF($F49&gt;"",1,($ZG49=OFFSET($ZG49,-1,))+IFERROR(MID(OFFSET($N49,-1,),FIND(MID($F$5,1,2),OFFSET($N49,-1,))+9,2),)),"00")</f>
        <v>CBX06-Cir07</v>
      </c>
      <c r="O49" s="51" t="str">
        <f t="shared" ca="1" si="8"/>
        <v>Cir07</v>
      </c>
      <c r="P49" s="50">
        <v>3</v>
      </c>
      <c r="Q49" s="50"/>
      <c r="R49" s="50"/>
      <c r="S49" s="50" t="s">
        <v>185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>
        <v>6</v>
      </c>
      <c r="C50" s="20">
        <v>4</v>
      </c>
      <c r="D50" s="17"/>
      <c r="E50" s="5">
        <f t="shared" si="4"/>
        <v>1</v>
      </c>
      <c r="F50" s="118"/>
      <c r="G50" s="118"/>
      <c r="H50" s="118"/>
      <c r="I50" s="27" t="s">
        <v>100</v>
      </c>
      <c r="J50" s="49" t="s">
        <v>84</v>
      </c>
      <c r="K50" s="50" t="str">
        <f t="shared" ca="1" si="5"/>
        <v>INV1104-CBX06-Cir08-POS</v>
      </c>
      <c r="L50" s="50" t="str">
        <f t="shared" ca="1" si="6"/>
        <v>INV1104-CBX06-Cir08-NEG</v>
      </c>
      <c r="M50" s="50" t="str">
        <f t="shared" ca="1" si="7"/>
        <v>INV1104</v>
      </c>
      <c r="N50" s="51" t="str">
        <f ca="1">MID($F$5,1,3)&amp;LOOKUP("一",$F$7:$F50)&amp;"-Cir"&amp;TEXT(IF($F50&gt;"",1,($ZG50=OFFSET($ZG50,-1,))+IFERROR(MID(OFFSET($N50,-1,),FIND(MID($F$5,1,2),OFFSET($N50,-1,))+9,2),)),"00")</f>
        <v>CBX06-Cir08</v>
      </c>
      <c r="O50" s="51" t="str">
        <f t="shared" ca="1" si="8"/>
        <v>Cir08</v>
      </c>
      <c r="P50" s="50">
        <v>4</v>
      </c>
      <c r="Q50" s="50"/>
      <c r="R50" s="50"/>
      <c r="S50" s="50"/>
      <c r="T50" s="50" t="s">
        <v>138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6" t="s">
        <v>145</v>
      </c>
      <c r="G51" s="119">
        <v>6</v>
      </c>
      <c r="H51" s="119"/>
      <c r="I51" s="27" t="s">
        <v>88</v>
      </c>
      <c r="J51" s="49" t="s">
        <v>84</v>
      </c>
      <c r="K51" s="28" t="str">
        <f t="shared" ca="1" si="5"/>
        <v>INV1104-CBX07-Cir01-POS</v>
      </c>
      <c r="L51" s="28" t="str">
        <f t="shared" ca="1" si="6"/>
        <v>INV1104-CBX07-Cir01-NEG</v>
      </c>
      <c r="M51" s="28" t="str">
        <f t="shared" ca="1" si="7"/>
        <v>INV1104</v>
      </c>
      <c r="N51" s="29" t="str">
        <f ca="1">MID($F$5,1,3)&amp;LOOKUP("一",$F$7:$F51)&amp;"-Cir"&amp;TEXT(IF($F51&gt;"",1,($ZG51=OFFSET($ZG51,-1,))+IFERROR(MID(OFFSET($N51,-1,),FIND(MID($F$5,1,2),OFFSET($N51,-1,))+9,2),)),"00")</f>
        <v>CBX07-Cir01</v>
      </c>
      <c r="O51" s="29" t="str">
        <f t="shared" ca="1" si="8"/>
        <v>Cir01</v>
      </c>
      <c r="P51" s="28">
        <v>1</v>
      </c>
      <c r="Q51" s="28" t="s">
        <v>131</v>
      </c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9"/>
      <c r="G52" s="119"/>
      <c r="H52" s="119"/>
      <c r="I52" s="27" t="s">
        <v>91</v>
      </c>
      <c r="J52" s="49" t="s">
        <v>84</v>
      </c>
      <c r="K52" s="28" t="str">
        <f t="shared" ca="1" si="5"/>
        <v>INV1104-CBX07-Cir02-POS</v>
      </c>
      <c r="L52" s="28" t="str">
        <f t="shared" ca="1" si="6"/>
        <v>INV1104-CBX07-Cir02-NEG</v>
      </c>
      <c r="M52" s="28" t="str">
        <f t="shared" ca="1" si="7"/>
        <v>INV1104</v>
      </c>
      <c r="N52" s="29" t="str">
        <f ca="1">MID($F$5,1,3)&amp;LOOKUP("一",$F$7:$F52)&amp;"-Cir"&amp;TEXT(IF($F52&gt;"",1,($ZG52=OFFSET($ZG52,-1,))+IFERROR(MID(OFFSET($N52,-1,),FIND(MID($F$5,1,2),OFFSET($N52,-1,))+9,2),)),"00")</f>
        <v>CBX07-Cir02</v>
      </c>
      <c r="O52" s="29" t="str">
        <f t="shared" ca="1" si="8"/>
        <v>Cir02</v>
      </c>
      <c r="P52" s="28">
        <v>2</v>
      </c>
      <c r="Q52" s="28"/>
      <c r="R52" s="28" t="s">
        <v>132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9"/>
      <c r="G53" s="119"/>
      <c r="H53" s="119"/>
      <c r="I53" s="27" t="s">
        <v>95</v>
      </c>
      <c r="J53" s="49" t="s">
        <v>84</v>
      </c>
      <c r="K53" s="28" t="str">
        <f t="shared" ca="1" si="5"/>
        <v>INV1104-CBX07-Cir03-POS</v>
      </c>
      <c r="L53" s="28" t="str">
        <f t="shared" ca="1" si="6"/>
        <v>INV1104-CBX07-Cir03-NEG</v>
      </c>
      <c r="M53" s="28" t="str">
        <f t="shared" ca="1" si="7"/>
        <v>INV1104</v>
      </c>
      <c r="N53" s="29" t="str">
        <f ca="1">MID($F$5,1,3)&amp;LOOKUP("一",$F$7:$F53)&amp;"-Cir"&amp;TEXT(IF($F53&gt;"",1,($ZG53=OFFSET($ZG53,-1,))+IFERROR(MID(OFFSET($N53,-1,),FIND(MID($F$5,1,2),OFFSET($N53,-1,))+9,2),)),"00")</f>
        <v>CBX07-Cir03</v>
      </c>
      <c r="O53" s="29" t="str">
        <f t="shared" ca="1" si="8"/>
        <v>Cir03</v>
      </c>
      <c r="P53" s="28">
        <v>3</v>
      </c>
      <c r="Q53" s="28"/>
      <c r="R53" s="28"/>
      <c r="S53" s="28" t="s">
        <v>133</v>
      </c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9"/>
      <c r="G54" s="119"/>
      <c r="H54" s="119"/>
      <c r="I54" s="27" t="s">
        <v>100</v>
      </c>
      <c r="J54" s="49" t="s">
        <v>84</v>
      </c>
      <c r="K54" s="28" t="str">
        <f t="shared" ca="1" si="5"/>
        <v>INV1104-CBX07-Cir04-POS</v>
      </c>
      <c r="L54" s="28" t="str">
        <f t="shared" ca="1" si="6"/>
        <v>INV1104-CBX07-Cir04-NEG</v>
      </c>
      <c r="M54" s="28" t="str">
        <f t="shared" ca="1" si="7"/>
        <v>INV1104</v>
      </c>
      <c r="N54" s="29" t="str">
        <f ca="1">MID($F$5,1,3)&amp;LOOKUP("一",$F$7:$F54)&amp;"-Cir"&amp;TEXT(IF($F54&gt;"",1,($ZG54=OFFSET($ZG54,-1,))+IFERROR(MID(OFFSET($N54,-1,),FIND(MID($F$5,1,2),OFFSET($N54,-1,))+9,2),)),"00")</f>
        <v>CBX07-Cir04</v>
      </c>
      <c r="O54" s="29" t="str">
        <f t="shared" ca="1" si="8"/>
        <v>Cir04</v>
      </c>
      <c r="P54" s="28">
        <v>4</v>
      </c>
      <c r="Q54" s="28"/>
      <c r="R54" s="28"/>
      <c r="S54" s="28"/>
      <c r="T54" s="28" t="s">
        <v>134</v>
      </c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9"/>
      <c r="G55" s="119">
        <v>6</v>
      </c>
      <c r="H55" s="119"/>
      <c r="I55" s="27" t="s">
        <v>88</v>
      </c>
      <c r="J55" s="49" t="s">
        <v>84</v>
      </c>
      <c r="K55" s="28" t="str">
        <f t="shared" ca="1" si="5"/>
        <v>INV1104-CBX07-Cir05-POS</v>
      </c>
      <c r="L55" s="28" t="str">
        <f t="shared" ca="1" si="6"/>
        <v>INV1104-CBX07-Cir05-NEG</v>
      </c>
      <c r="M55" s="28" t="str">
        <f t="shared" ca="1" si="7"/>
        <v>INV1104</v>
      </c>
      <c r="N55" s="29" t="str">
        <f ca="1">MID($F$5,1,3)&amp;LOOKUP("一",$F$7:$F55)&amp;"-Cir"&amp;TEXT(IF($F55&gt;"",1,($ZG55=OFFSET($ZG55,-1,))+IFERROR(MID(OFFSET($N55,-1,),FIND(MID($F$5,1,2),OFFSET($N55,-1,))+9,2),)),"00")</f>
        <v>CBX07-Cir05</v>
      </c>
      <c r="O55" s="29" t="str">
        <f t="shared" ca="1" si="8"/>
        <v>Cir05</v>
      </c>
      <c r="P55" s="28">
        <v>1</v>
      </c>
      <c r="Q55" s="28" t="s">
        <v>135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9"/>
      <c r="G56" s="119"/>
      <c r="H56" s="119"/>
      <c r="I56" s="27" t="s">
        <v>91</v>
      </c>
      <c r="J56" s="49" t="s">
        <v>84</v>
      </c>
      <c r="K56" s="28" t="str">
        <f t="shared" ca="1" si="5"/>
        <v>INV1104-CBX07-Cir06-POS</v>
      </c>
      <c r="L56" s="28" t="str">
        <f t="shared" ca="1" si="6"/>
        <v>INV1104-CBX07-Cir06-NEG</v>
      </c>
      <c r="M56" s="28" t="str">
        <f t="shared" ca="1" si="7"/>
        <v>INV1104</v>
      </c>
      <c r="N56" s="29" t="str">
        <f ca="1">MID($F$5,1,3)&amp;LOOKUP("一",$F$7:$F56)&amp;"-Cir"&amp;TEXT(IF($F56&gt;"",1,($ZG56=OFFSET($ZG56,-1,))+IFERROR(MID(OFFSET($N56,-1,),FIND(MID($F$5,1,2),OFFSET($N56,-1,))+9,2),)),"00")</f>
        <v>CBX07-Cir06</v>
      </c>
      <c r="O56" s="29" t="str">
        <f t="shared" ca="1" si="8"/>
        <v>Cir06</v>
      </c>
      <c r="P56" s="28">
        <v>2</v>
      </c>
      <c r="Q56" s="28"/>
      <c r="R56" s="28" t="s">
        <v>136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9"/>
      <c r="G57" s="119"/>
      <c r="H57" s="119"/>
      <c r="I57" s="27" t="s">
        <v>95</v>
      </c>
      <c r="J57" s="49" t="s">
        <v>84</v>
      </c>
      <c r="K57" s="28" t="str">
        <f t="shared" ca="1" si="5"/>
        <v>INV1104-CBX07-Cir07-POS</v>
      </c>
      <c r="L57" s="28" t="str">
        <f t="shared" ca="1" si="6"/>
        <v>INV1104-CBX07-Cir07-NEG</v>
      </c>
      <c r="M57" s="28" t="str">
        <f t="shared" ca="1" si="7"/>
        <v>INV1104</v>
      </c>
      <c r="N57" s="29" t="str">
        <f ca="1">MID($F$5,1,3)&amp;LOOKUP("一",$F$7:$F57)&amp;"-Cir"&amp;TEXT(IF($F57&gt;"",1,($ZG57=OFFSET($ZG57,-1,))+IFERROR(MID(OFFSET($N57,-1,),FIND(MID($F$5,1,2),OFFSET($N57,-1,))+9,2),)),"00")</f>
        <v>CBX07-Cir07</v>
      </c>
      <c r="O57" s="29" t="str">
        <f t="shared" ca="1" si="8"/>
        <v>Cir07</v>
      </c>
      <c r="P57" s="28">
        <v>3</v>
      </c>
      <c r="Q57" s="28"/>
      <c r="R57" s="28"/>
      <c r="S57" s="28" t="s">
        <v>185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9"/>
      <c r="G58" s="119"/>
      <c r="H58" s="119"/>
      <c r="I58" s="27" t="s">
        <v>100</v>
      </c>
      <c r="J58" s="49" t="s">
        <v>84</v>
      </c>
      <c r="K58" s="28" t="str">
        <f t="shared" ca="1" si="5"/>
        <v>INV1104-CBX07-Cir08-POS</v>
      </c>
      <c r="L58" s="28" t="str">
        <f t="shared" ca="1" si="6"/>
        <v>INV1104-CBX07-Cir08-NEG</v>
      </c>
      <c r="M58" s="28" t="str">
        <f t="shared" ca="1" si="7"/>
        <v>INV1104</v>
      </c>
      <c r="N58" s="29" t="str">
        <f ca="1">MID($F$5,1,3)&amp;LOOKUP("一",$F$7:$F58)&amp;"-Cir"&amp;TEXT(IF($F58&gt;"",1,($ZG58=OFFSET($ZG58,-1,))+IFERROR(MID(OFFSET($N58,-1,),FIND(MID($F$5,1,2),OFFSET($N58,-1,))+9,2),)),"00")</f>
        <v>CBX07-Cir08</v>
      </c>
      <c r="O58" s="29" t="str">
        <f t="shared" ca="1" si="8"/>
        <v>Cir08</v>
      </c>
      <c r="P58" s="28">
        <v>4</v>
      </c>
      <c r="Q58" s="28"/>
      <c r="R58" s="28"/>
      <c r="S58" s="28"/>
      <c r="T58" s="28" t="s">
        <v>138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>
        <v>6</v>
      </c>
      <c r="C59" s="21">
        <v>4</v>
      </c>
      <c r="D59" s="17"/>
      <c r="E59" s="5">
        <f t="shared" si="4"/>
        <v>1</v>
      </c>
      <c r="F59" s="117" t="s">
        <v>146</v>
      </c>
      <c r="G59" s="118">
        <v>6</v>
      </c>
      <c r="H59" s="118"/>
      <c r="I59" s="27" t="s">
        <v>88</v>
      </c>
      <c r="J59" s="49" t="s">
        <v>84</v>
      </c>
      <c r="K59" s="50" t="str">
        <f t="shared" ca="1" si="5"/>
        <v>INV1104-CBX08-Cir01-POS</v>
      </c>
      <c r="L59" s="50" t="str">
        <f t="shared" ca="1" si="6"/>
        <v>INV1104-CBX08-Cir01-NEG</v>
      </c>
      <c r="M59" s="50" t="str">
        <f t="shared" ca="1" si="7"/>
        <v>INV1104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1</v>
      </c>
      <c r="Q59" s="50" t="s">
        <v>131</v>
      </c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>
        <v>3</v>
      </c>
      <c r="C60" s="21">
        <v>3</v>
      </c>
      <c r="D60" s="17"/>
      <c r="E60" s="5">
        <f t="shared" si="4"/>
        <v>1</v>
      </c>
      <c r="F60" s="118"/>
      <c r="G60" s="118"/>
      <c r="H60" s="118"/>
      <c r="I60" s="27" t="s">
        <v>91</v>
      </c>
      <c r="J60" s="49" t="s">
        <v>84</v>
      </c>
      <c r="K60" s="50" t="str">
        <f t="shared" ca="1" si="5"/>
        <v>INV1104-CBX08-Cir02-POS</v>
      </c>
      <c r="L60" s="50" t="str">
        <f t="shared" ca="1" si="6"/>
        <v>INV1104-CBX08-Cir02-NEG</v>
      </c>
      <c r="M60" s="50" t="str">
        <f t="shared" ca="1" si="7"/>
        <v>INV1104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2</v>
      </c>
      <c r="Q60" s="50"/>
      <c r="R60" s="50" t="s">
        <v>132</v>
      </c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8"/>
      <c r="G61" s="118"/>
      <c r="H61" s="118"/>
      <c r="I61" s="27" t="s">
        <v>95</v>
      </c>
      <c r="J61" s="49" t="s">
        <v>84</v>
      </c>
      <c r="K61" s="50" t="str">
        <f t="shared" ca="1" si="5"/>
        <v>INV1104-CBX08-Cir03-POS</v>
      </c>
      <c r="L61" s="50" t="str">
        <f t="shared" ca="1" si="6"/>
        <v>INV1104-CBX08-Cir03-NEG</v>
      </c>
      <c r="M61" s="50" t="str">
        <f t="shared" ca="1" si="7"/>
        <v>INV1104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3</v>
      </c>
      <c r="Q61" s="50"/>
      <c r="R61" s="50"/>
      <c r="S61" s="50" t="s">
        <v>133</v>
      </c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8"/>
      <c r="G62" s="118"/>
      <c r="H62" s="118"/>
      <c r="I62" s="27" t="s">
        <v>100</v>
      </c>
      <c r="J62" s="49" t="s">
        <v>84</v>
      </c>
      <c r="K62" s="50" t="str">
        <f t="shared" ca="1" si="5"/>
        <v>INV1104-CBX08-Cir04-POS</v>
      </c>
      <c r="L62" s="50" t="str">
        <f t="shared" ca="1" si="6"/>
        <v>INV1104-CBX08-Cir04-NEG</v>
      </c>
      <c r="M62" s="50" t="str">
        <f t="shared" ca="1" si="7"/>
        <v>INV1104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4</v>
      </c>
      <c r="Q62" s="50"/>
      <c r="R62" s="50"/>
      <c r="S62" s="50"/>
      <c r="T62" s="50" t="s">
        <v>134</v>
      </c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8"/>
      <c r="G63" s="118">
        <v>6</v>
      </c>
      <c r="H63" s="118"/>
      <c r="I63" s="27" t="s">
        <v>88</v>
      </c>
      <c r="J63" s="49" t="s">
        <v>84</v>
      </c>
      <c r="K63" s="50" t="str">
        <f t="shared" ca="1" si="5"/>
        <v>INV1104-CBX08-Cir05-POS</v>
      </c>
      <c r="L63" s="50" t="str">
        <f t="shared" ca="1" si="6"/>
        <v>INV1104-CBX08-Cir05-NEG</v>
      </c>
      <c r="M63" s="50" t="str">
        <f t="shared" ca="1" si="7"/>
        <v>INV1104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1</v>
      </c>
      <c r="Q63" s="50" t="s">
        <v>135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8"/>
      <c r="G64" s="118"/>
      <c r="H64" s="118"/>
      <c r="I64" s="27" t="s">
        <v>91</v>
      </c>
      <c r="J64" s="49" t="s">
        <v>84</v>
      </c>
      <c r="K64" s="50" t="str">
        <f t="shared" ca="1" si="5"/>
        <v>INV1104-CBX08-Cir06-POS</v>
      </c>
      <c r="L64" s="50" t="str">
        <f t="shared" ca="1" si="6"/>
        <v>INV1104-CBX08-Cir06-NEG</v>
      </c>
      <c r="M64" s="50" t="str">
        <f t="shared" ca="1" si="7"/>
        <v>INV1104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2</v>
      </c>
      <c r="Q64" s="50"/>
      <c r="R64" s="50" t="s">
        <v>136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8"/>
      <c r="G65" s="118"/>
      <c r="H65" s="118"/>
      <c r="I65" s="27" t="s">
        <v>95</v>
      </c>
      <c r="J65" s="49" t="s">
        <v>84</v>
      </c>
      <c r="K65" s="50" t="str">
        <f t="shared" ca="1" si="5"/>
        <v>INV1104-CBX08-Cir07-POS</v>
      </c>
      <c r="L65" s="50" t="str">
        <f t="shared" ca="1" si="6"/>
        <v>INV1104-CBX08-Cir07-NEG</v>
      </c>
      <c r="M65" s="50" t="str">
        <f t="shared" ca="1" si="7"/>
        <v>INV1104</v>
      </c>
      <c r="N65" s="51" t="str">
        <f ca="1">MID($F$5,1,3)&amp;LOOKUP("一",$F$7:$F65)&amp;"-Cir"&amp;TEXT(IF($F65&gt;"",1,($ZG65=OFFSET($ZG65,-1,))+IFERROR(MID(OFFSET($N65,-1,),FIND(MID($F$5,1,2),OFFSET($N65,-1,))+9,2),)),"00")</f>
        <v>CBX08-Cir07</v>
      </c>
      <c r="O65" s="51" t="str">
        <f t="shared" ca="1" si="8"/>
        <v>Cir07</v>
      </c>
      <c r="P65" s="50">
        <v>3</v>
      </c>
      <c r="Q65" s="50"/>
      <c r="R65" s="50"/>
      <c r="S65" s="50" t="s">
        <v>185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8"/>
      <c r="G66" s="118"/>
      <c r="H66" s="118"/>
      <c r="I66" s="27" t="s">
        <v>100</v>
      </c>
      <c r="J66" s="49" t="s">
        <v>84</v>
      </c>
      <c r="K66" s="50" t="str">
        <f t="shared" ca="1" si="5"/>
        <v>INV1104-CBX08-Cir08-POS</v>
      </c>
      <c r="L66" s="50" t="str">
        <f t="shared" ca="1" si="6"/>
        <v>INV1104-CBX08-Cir08-NEG</v>
      </c>
      <c r="M66" s="50" t="str">
        <f t="shared" ca="1" si="7"/>
        <v>INV1104</v>
      </c>
      <c r="N66" s="51" t="str">
        <f ca="1">MID($F$5,1,3)&amp;LOOKUP("一",$F$7:$F66)&amp;"-Cir"&amp;TEXT(IF($F66&gt;"",1,($ZG66=OFFSET($ZG66,-1,))+IFERROR(MID(OFFSET($N66,-1,),FIND(MID($F$5,1,2),OFFSET($N66,-1,))+9,2),)),"00")</f>
        <v>CBX08-Cir08</v>
      </c>
      <c r="O66" s="51" t="str">
        <f t="shared" ca="1" si="8"/>
        <v>Cir08</v>
      </c>
      <c r="P66" s="50">
        <v>4</v>
      </c>
      <c r="Q66" s="50"/>
      <c r="R66" s="50"/>
      <c r="S66" s="50"/>
      <c r="T66" s="50" t="s">
        <v>138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6" t="s">
        <v>149</v>
      </c>
      <c r="G67" s="119">
        <v>6</v>
      </c>
      <c r="H67" s="119"/>
      <c r="I67" s="27" t="s">
        <v>88</v>
      </c>
      <c r="J67" s="49" t="s">
        <v>84</v>
      </c>
      <c r="K67" s="28" t="str">
        <f t="shared" ca="1" si="5"/>
        <v>INV1104-CBX09-Cir01-POS</v>
      </c>
      <c r="L67" s="28" t="str">
        <f t="shared" ca="1" si="6"/>
        <v>INV1104-CBX09-Cir01-NEG</v>
      </c>
      <c r="M67" s="28" t="str">
        <f t="shared" ca="1" si="7"/>
        <v>INV1104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1</v>
      </c>
      <c r="Q67" s="28" t="s">
        <v>131</v>
      </c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52</v>
      </c>
      <c r="C68" s="21">
        <v>6</v>
      </c>
      <c r="D68" s="17"/>
      <c r="E68" s="5">
        <f t="shared" si="4"/>
        <v>1</v>
      </c>
      <c r="F68" s="119"/>
      <c r="G68" s="119"/>
      <c r="H68" s="119"/>
      <c r="I68" s="27" t="s">
        <v>91</v>
      </c>
      <c r="J68" s="49" t="s">
        <v>84</v>
      </c>
      <c r="K68" s="28" t="str">
        <f t="shared" ca="1" si="5"/>
        <v>INV1104-CBX09-Cir02-POS</v>
      </c>
      <c r="L68" s="28" t="str">
        <f t="shared" ca="1" si="6"/>
        <v>INV1104-CBX09-Cir02-NEG</v>
      </c>
      <c r="M68" s="28" t="str">
        <f t="shared" ca="1" si="7"/>
        <v>INV1104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2</v>
      </c>
      <c r="Q68" s="28"/>
      <c r="R68" s="28" t="s">
        <v>132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>
        <v>3</v>
      </c>
      <c r="C69" s="21">
        <v>3</v>
      </c>
      <c r="D69" s="17"/>
      <c r="E69" s="5">
        <f t="shared" si="4"/>
        <v>1</v>
      </c>
      <c r="F69" s="119"/>
      <c r="G69" s="119"/>
      <c r="H69" s="119"/>
      <c r="I69" s="27" t="s">
        <v>95</v>
      </c>
      <c r="J69" s="49" t="s">
        <v>84</v>
      </c>
      <c r="K69" s="28" t="str">
        <f t="shared" ca="1" si="5"/>
        <v>INV1104-CBX09-Cir03-POS</v>
      </c>
      <c r="L69" s="28" t="str">
        <f t="shared" ca="1" si="6"/>
        <v>INV1104-CBX09-Cir03-NEG</v>
      </c>
      <c r="M69" s="28" t="str">
        <f t="shared" ca="1" si="7"/>
        <v>INV1104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3</v>
      </c>
      <c r="Q69" s="28"/>
      <c r="R69" s="28"/>
      <c r="S69" s="28" t="s">
        <v>133</v>
      </c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9"/>
      <c r="G70" s="119"/>
      <c r="H70" s="119"/>
      <c r="I70" s="27" t="s">
        <v>100</v>
      </c>
      <c r="J70" s="49" t="s">
        <v>84</v>
      </c>
      <c r="K70" s="28" t="str">
        <f t="shared" ca="1" si="5"/>
        <v>INV1104-CBX09-Cir04-POS</v>
      </c>
      <c r="L70" s="28" t="str">
        <f t="shared" ca="1" si="6"/>
        <v>INV1104-CBX09-Cir04-NEG</v>
      </c>
      <c r="M70" s="28" t="str">
        <f t="shared" ca="1" si="7"/>
        <v>INV1104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4</v>
      </c>
      <c r="Q70" s="28"/>
      <c r="R70" s="28"/>
      <c r="S70" s="28"/>
      <c r="T70" s="28" t="s">
        <v>134</v>
      </c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/>
      <c r="G71" s="119">
        <v>6</v>
      </c>
      <c r="H71" s="119"/>
      <c r="I71" s="27" t="s">
        <v>88</v>
      </c>
      <c r="J71" s="49" t="s">
        <v>84</v>
      </c>
      <c r="K71" s="28" t="str">
        <f t="shared" ca="1" si="5"/>
        <v>INV1104-CBX09-Cir05-POS</v>
      </c>
      <c r="L71" s="28" t="str">
        <f t="shared" ca="1" si="6"/>
        <v>INV1104-CBX09-Cir05-NEG</v>
      </c>
      <c r="M71" s="28" t="str">
        <f t="shared" ca="1" si="7"/>
        <v>INV1104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1</v>
      </c>
      <c r="Q71" s="28" t="s">
        <v>135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2">COUNTA(Q72:BD72)</f>
        <v>1</v>
      </c>
      <c r="F72" s="119"/>
      <c r="G72" s="119"/>
      <c r="H72" s="119"/>
      <c r="I72" s="27" t="s">
        <v>91</v>
      </c>
      <c r="J72" s="49" t="s">
        <v>84</v>
      </c>
      <c r="K72" s="28" t="str">
        <f t="shared" ref="K72:K132" ca="1" si="13">M72&amp;"-"&amp;N72&amp;"-POS"</f>
        <v>INV1104-CBX09-Cir06-POS</v>
      </c>
      <c r="L72" s="28" t="str">
        <f t="shared" ref="L72:L132" ca="1" si="14">M72&amp;"-"&amp;N72&amp;"-NEG"</f>
        <v>INV1104-CBX09-Cir06-NEG</v>
      </c>
      <c r="M72" s="28" t="str">
        <f t="shared" ref="M72:M132" ca="1" si="15">$F$3</f>
        <v>INV1104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2" ca="1" si="16">MID(N72,7,10)</f>
        <v>Cir06</v>
      </c>
      <c r="P72" s="28">
        <v>2</v>
      </c>
      <c r="Q72" s="28"/>
      <c r="R72" s="28" t="s">
        <v>136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9"/>
      <c r="G73" s="119"/>
      <c r="H73" s="119"/>
      <c r="I73" s="27" t="s">
        <v>95</v>
      </c>
      <c r="J73" s="49" t="s">
        <v>84</v>
      </c>
      <c r="K73" s="28" t="str">
        <f t="shared" ca="1" si="13"/>
        <v>INV1104-CBX09-Cir07-POS</v>
      </c>
      <c r="L73" s="28" t="str">
        <f t="shared" ca="1" si="14"/>
        <v>INV1104-CBX09-Cir07-NEG</v>
      </c>
      <c r="M73" s="28" t="str">
        <f t="shared" ca="1" si="15"/>
        <v>INV1104</v>
      </c>
      <c r="N73" s="29" t="str">
        <f ca="1">MID($F$5,1,3)&amp;LOOKUP("一",$F$7:$F73)&amp;"-Cir"&amp;TEXT(IF($F73&gt;"",1,($ZG73=OFFSET($ZG73,-1,))+IFERROR(MID(OFFSET($N73,-1,),FIND(MID($F$5,1,2),OFFSET($N73,-1,))+9,2),)),"00")</f>
        <v>CBX09-Cir07</v>
      </c>
      <c r="O73" s="29" t="str">
        <f t="shared" ca="1" si="16"/>
        <v>Cir07</v>
      </c>
      <c r="P73" s="28">
        <v>3</v>
      </c>
      <c r="Q73" s="28"/>
      <c r="R73" s="28"/>
      <c r="S73" s="28" t="s">
        <v>185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9"/>
      <c r="G74" s="119"/>
      <c r="H74" s="119"/>
      <c r="I74" s="27" t="s">
        <v>100</v>
      </c>
      <c r="J74" s="49" t="s">
        <v>84</v>
      </c>
      <c r="K74" s="28" t="str">
        <f t="shared" ca="1" si="13"/>
        <v>INV1104-CBX09-Cir08-POS</v>
      </c>
      <c r="L74" s="28" t="str">
        <f t="shared" ca="1" si="14"/>
        <v>INV1104-CBX09-Cir08-NEG</v>
      </c>
      <c r="M74" s="28" t="str">
        <f t="shared" ca="1" si="15"/>
        <v>INV1104</v>
      </c>
      <c r="N74" s="29" t="str">
        <f ca="1">MID($F$5,1,3)&amp;LOOKUP("一",$F$7:$F74)&amp;"-Cir"&amp;TEXT(IF($F74&gt;"",1,($ZG74=OFFSET($ZG74,-1,))+IFERROR(MID(OFFSET($N74,-1,),FIND(MID($F$5,1,2),OFFSET($N74,-1,))+9,2),)),"00")</f>
        <v>CBX09-Cir08</v>
      </c>
      <c r="O74" s="29" t="str">
        <f t="shared" ca="1" si="16"/>
        <v>Cir08</v>
      </c>
      <c r="P74" s="28">
        <v>4</v>
      </c>
      <c r="Q74" s="28"/>
      <c r="R74" s="28"/>
      <c r="S74" s="28"/>
      <c r="T74" s="28" t="s">
        <v>138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7" t="s">
        <v>150</v>
      </c>
      <c r="G75" s="118">
        <v>6</v>
      </c>
      <c r="H75" s="118"/>
      <c r="I75" s="27" t="s">
        <v>88</v>
      </c>
      <c r="J75" s="49" t="s">
        <v>84</v>
      </c>
      <c r="K75" s="50" t="str">
        <f t="shared" ca="1" si="13"/>
        <v>INV1104-CBX10-Cir01-POS</v>
      </c>
      <c r="L75" s="50" t="str">
        <f t="shared" ca="1" si="14"/>
        <v>INV1104-CBX10-Cir01-NEG</v>
      </c>
      <c r="M75" s="50" t="str">
        <f t="shared" ca="1" si="15"/>
        <v>INV1104</v>
      </c>
      <c r="N75" s="51" t="str">
        <f ca="1">MID($F$5,1,3)&amp;LOOKUP("一",$F$7:$F75)&amp;"-Cir"&amp;TEXT(IF($F75&gt;"",1,($ZG75=OFFSET($ZG75,-1,))+IFERROR(MID(OFFSET($N75,-1,),FIND(MID($F$5,1,2),OFFSET($N75,-1,))+9,2),)),"00")</f>
        <v>CBX10-Cir01</v>
      </c>
      <c r="O75" s="51" t="str">
        <f t="shared" ca="1" si="16"/>
        <v>Cir01</v>
      </c>
      <c r="P75" s="50">
        <v>1</v>
      </c>
      <c r="Q75" s="50" t="s">
        <v>131</v>
      </c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8"/>
      <c r="G76" s="118"/>
      <c r="H76" s="118"/>
      <c r="I76" s="27" t="s">
        <v>91</v>
      </c>
      <c r="J76" s="49" t="s">
        <v>84</v>
      </c>
      <c r="K76" s="50" t="str">
        <f t="shared" ca="1" si="13"/>
        <v>INV1104-CBX10-Cir02-POS</v>
      </c>
      <c r="L76" s="50" t="str">
        <f t="shared" ca="1" si="14"/>
        <v>INV1104-CBX10-Cir02-NEG</v>
      </c>
      <c r="M76" s="50" t="str">
        <f t="shared" ca="1" si="15"/>
        <v>INV1104</v>
      </c>
      <c r="N76" s="51" t="str">
        <f ca="1">MID($F$5,1,3)&amp;LOOKUP("一",$F$7:$F76)&amp;"-Cir"&amp;TEXT(IF($F76&gt;"",1,($ZG76=OFFSET($ZG76,-1,))+IFERROR(MID(OFFSET($N76,-1,),FIND(MID($F$5,1,2),OFFSET($N76,-1,))+9,2),)),"00")</f>
        <v>CBX10-Cir02</v>
      </c>
      <c r="O76" s="51" t="str">
        <f t="shared" ca="1" si="16"/>
        <v>Cir02</v>
      </c>
      <c r="P76" s="50">
        <v>2</v>
      </c>
      <c r="Q76" s="50"/>
      <c r="R76" s="50" t="s">
        <v>132</v>
      </c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8"/>
      <c r="G77" s="118"/>
      <c r="H77" s="118"/>
      <c r="I77" s="27" t="s">
        <v>95</v>
      </c>
      <c r="J77" s="49" t="s">
        <v>84</v>
      </c>
      <c r="K77" s="50" t="str">
        <f t="shared" ca="1" si="13"/>
        <v>INV1104-CBX10-Cir03-POS</v>
      </c>
      <c r="L77" s="50" t="str">
        <f t="shared" ca="1" si="14"/>
        <v>INV1104-CBX10-Cir03-NEG</v>
      </c>
      <c r="M77" s="50" t="str">
        <f t="shared" ca="1" si="15"/>
        <v>INV1104</v>
      </c>
      <c r="N77" s="51" t="str">
        <f ca="1">MID($F$5,1,3)&amp;LOOKUP("一",$F$7:$F77)&amp;"-Cir"&amp;TEXT(IF($F77&gt;"",1,($ZG77=OFFSET($ZG77,-1,))+IFERROR(MID(OFFSET($N77,-1,),FIND(MID($F$5,1,2),OFFSET($N77,-1,))+9,2),)),"00")</f>
        <v>CBX10-Cir03</v>
      </c>
      <c r="O77" s="51" t="str">
        <f t="shared" ca="1" si="16"/>
        <v>Cir03</v>
      </c>
      <c r="P77" s="50">
        <v>3</v>
      </c>
      <c r="Q77" s="50"/>
      <c r="R77" s="50"/>
      <c r="S77" s="50" t="s">
        <v>133</v>
      </c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8"/>
      <c r="G78" s="118"/>
      <c r="H78" s="118"/>
      <c r="I78" s="27" t="s">
        <v>100</v>
      </c>
      <c r="J78" s="49" t="s">
        <v>84</v>
      </c>
      <c r="K78" s="50" t="str">
        <f t="shared" ca="1" si="13"/>
        <v>INV1104-CBX10-Cir04-POS</v>
      </c>
      <c r="L78" s="50" t="str">
        <f t="shared" ca="1" si="14"/>
        <v>INV1104-CBX10-Cir04-NEG</v>
      </c>
      <c r="M78" s="50" t="str">
        <f t="shared" ca="1" si="15"/>
        <v>INV1104</v>
      </c>
      <c r="N78" s="51" t="str">
        <f ca="1">MID($F$5,1,3)&amp;LOOKUP("一",$F$7:$F78)&amp;"-Cir"&amp;TEXT(IF($F78&gt;"",1,($ZG78=OFFSET($ZG78,-1,))+IFERROR(MID(OFFSET($N78,-1,),FIND(MID($F$5,1,2),OFFSET($N78,-1,))+9,2),)),"00")</f>
        <v>CBX10-Cir04</v>
      </c>
      <c r="O78" s="51" t="str">
        <f t="shared" ca="1" si="16"/>
        <v>Cir04</v>
      </c>
      <c r="P78" s="50">
        <v>4</v>
      </c>
      <c r="Q78" s="50"/>
      <c r="R78" s="50"/>
      <c r="S78" s="50"/>
      <c r="T78" s="50" t="s">
        <v>134</v>
      </c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6" t="s">
        <v>151</v>
      </c>
      <c r="G79" s="119">
        <v>3</v>
      </c>
      <c r="H79" s="119"/>
      <c r="I79" s="27" t="s">
        <v>88</v>
      </c>
      <c r="J79" s="49" t="s">
        <v>84</v>
      </c>
      <c r="K79" s="28" t="str">
        <f t="shared" ca="1" si="13"/>
        <v>INV1104-CBX11-Cir01-POS</v>
      </c>
      <c r="L79" s="28" t="str">
        <f t="shared" ca="1" si="14"/>
        <v>INV1104-CBX11-Cir01-NEG</v>
      </c>
      <c r="M79" s="28" t="str">
        <f t="shared" ca="1" si="15"/>
        <v>INV1104</v>
      </c>
      <c r="N79" s="29" t="str">
        <f ca="1">MID($F$5,1,3)&amp;LOOKUP("一",$F$7:$F79)&amp;"-Cir"&amp;TEXT(IF($F79&gt;"",1,($ZG79=OFFSET($ZG79,-1,))+IFERROR(MID(OFFSET($N79,-1,),FIND(MID($F$5,1,2),OFFSET($N79,-1,))+9,2),)),"00")</f>
        <v>CBX11-Cir01</v>
      </c>
      <c r="O79" s="29" t="str">
        <f t="shared" ca="1" si="16"/>
        <v>Cir01</v>
      </c>
      <c r="P79" s="28">
        <v>1</v>
      </c>
      <c r="Q79" s="28" t="s">
        <v>131</v>
      </c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9"/>
      <c r="G80" s="119"/>
      <c r="H80" s="119"/>
      <c r="I80" s="27" t="s">
        <v>91</v>
      </c>
      <c r="J80" s="49" t="s">
        <v>84</v>
      </c>
      <c r="K80" s="28" t="str">
        <f t="shared" ca="1" si="13"/>
        <v>INV1104-CBX11-Cir02-POS</v>
      </c>
      <c r="L80" s="28" t="str">
        <f t="shared" ca="1" si="14"/>
        <v>INV1104-CBX11-Cir02-NEG</v>
      </c>
      <c r="M80" s="28" t="str">
        <f t="shared" ca="1" si="15"/>
        <v>INV1104</v>
      </c>
      <c r="N80" s="29" t="str">
        <f ca="1">MID($F$5,1,3)&amp;LOOKUP("一",$F$7:$F80)&amp;"-Cir"&amp;TEXT(IF($F80&gt;"",1,($ZG80=OFFSET($ZG80,-1,))+IFERROR(MID(OFFSET($N80,-1,),FIND(MID($F$5,1,2),OFFSET($N80,-1,))+9,2),)),"00")</f>
        <v>CBX11-Cir02</v>
      </c>
      <c r="O80" s="29" t="str">
        <f t="shared" ca="1" si="16"/>
        <v>Cir02</v>
      </c>
      <c r="P80" s="28">
        <v>2</v>
      </c>
      <c r="Q80" s="28"/>
      <c r="R80" s="28" t="s">
        <v>132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9"/>
      <c r="G81" s="119"/>
      <c r="H81" s="119"/>
      <c r="I81" s="27" t="s">
        <v>95</v>
      </c>
      <c r="J81" s="49" t="s">
        <v>84</v>
      </c>
      <c r="K81" s="28" t="str">
        <f t="shared" ca="1" si="13"/>
        <v>INV1104-CBX11-Cir03-POS</v>
      </c>
      <c r="L81" s="28" t="str">
        <f t="shared" ca="1" si="14"/>
        <v>INV1104-CBX11-Cir03-NEG</v>
      </c>
      <c r="M81" s="28" t="str">
        <f t="shared" ca="1" si="15"/>
        <v>INV1104</v>
      </c>
      <c r="N81" s="29" t="str">
        <f ca="1">MID($F$5,1,3)&amp;LOOKUP("一",$F$7:$F81)&amp;"-Cir"&amp;TEXT(IF($F81&gt;"",1,($ZG81=OFFSET($ZG81,-1,))+IFERROR(MID(OFFSET($N81,-1,),FIND(MID($F$5,1,2),OFFSET($N81,-1,))+9,2),)),"00")</f>
        <v>CBX11-Cir03</v>
      </c>
      <c r="O81" s="29" t="str">
        <f t="shared" ca="1" si="16"/>
        <v>Cir03</v>
      </c>
      <c r="P81" s="28">
        <v>3</v>
      </c>
      <c r="Q81" s="28"/>
      <c r="R81" s="28"/>
      <c r="S81" s="28" t="s">
        <v>133</v>
      </c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7" t="s">
        <v>152</v>
      </c>
      <c r="G82" s="118">
        <v>3</v>
      </c>
      <c r="H82" s="118"/>
      <c r="I82" s="27" t="s">
        <v>88</v>
      </c>
      <c r="J82" s="49" t="s">
        <v>84</v>
      </c>
      <c r="K82" s="50" t="str">
        <f t="shared" ca="1" si="13"/>
        <v>INV1104-CBX12-Cir01-POS</v>
      </c>
      <c r="L82" s="50" t="str">
        <f t="shared" ca="1" si="14"/>
        <v>INV1104-CBX12-Cir01-NEG</v>
      </c>
      <c r="M82" s="50" t="str">
        <f t="shared" ca="1" si="15"/>
        <v>INV1104</v>
      </c>
      <c r="N82" s="51" t="str">
        <f ca="1">MID($F$5,1,3)&amp;LOOKUP("一",$F$7:$F82)&amp;"-Cir"&amp;TEXT(IF($F82&gt;"",1,($ZG82=OFFSET($ZG82,-1,))+IFERROR(MID(OFFSET($N82,-1,),FIND(MID($F$5,1,2),OFFSET($N82,-1,))+9,2),)),"00")</f>
        <v>CBX12-Cir01</v>
      </c>
      <c r="O82" s="51" t="str">
        <f t="shared" ca="1" si="16"/>
        <v>Cir01</v>
      </c>
      <c r="P82" s="50">
        <v>1</v>
      </c>
      <c r="Q82" s="50" t="s">
        <v>131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8"/>
      <c r="G83" s="118"/>
      <c r="H83" s="118"/>
      <c r="I83" s="27" t="s">
        <v>91</v>
      </c>
      <c r="J83" s="49" t="s">
        <v>84</v>
      </c>
      <c r="K83" s="50" t="str">
        <f t="shared" ca="1" si="13"/>
        <v>INV1104-CBX12-Cir02-POS</v>
      </c>
      <c r="L83" s="50" t="str">
        <f t="shared" ca="1" si="14"/>
        <v>INV1104-CBX12-Cir02-NEG</v>
      </c>
      <c r="M83" s="50" t="str">
        <f t="shared" ca="1" si="15"/>
        <v>INV1104</v>
      </c>
      <c r="N83" s="51" t="str">
        <f ca="1">MID($F$5,1,3)&amp;LOOKUP("一",$F$7:$F83)&amp;"-Cir"&amp;TEXT(IF($F83&gt;"",1,($ZG83=OFFSET($ZG83,-1,))+IFERROR(MID(OFFSET($N83,-1,),FIND(MID($F$5,1,2),OFFSET($N83,-1,))+9,2),)),"00")</f>
        <v>CBX12-Cir02</v>
      </c>
      <c r="O83" s="51" t="str">
        <f t="shared" ca="1" si="16"/>
        <v>Cir02</v>
      </c>
      <c r="P83" s="50">
        <v>2</v>
      </c>
      <c r="Q83" s="50"/>
      <c r="R83" s="50" t="s">
        <v>132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8"/>
      <c r="G84" s="118"/>
      <c r="H84" s="118"/>
      <c r="I84" s="27" t="s">
        <v>95</v>
      </c>
      <c r="J84" s="49" t="s">
        <v>84</v>
      </c>
      <c r="K84" s="50" t="str">
        <f t="shared" ca="1" si="13"/>
        <v>INV1104-CBX12-Cir03-POS</v>
      </c>
      <c r="L84" s="50" t="str">
        <f t="shared" ca="1" si="14"/>
        <v>INV1104-CBX12-Cir03-NEG</v>
      </c>
      <c r="M84" s="50" t="str">
        <f t="shared" ca="1" si="15"/>
        <v>INV1104</v>
      </c>
      <c r="N84" s="51" t="str">
        <f ca="1">MID($F$5,1,3)&amp;LOOKUP("一",$F$7:$F84)&amp;"-Cir"&amp;TEXT(IF($F84&gt;"",1,($ZG84=OFFSET($ZG84,-1,))+IFERROR(MID(OFFSET($N84,-1,),FIND(MID($F$5,1,2),OFFSET($N84,-1,))+9,2),)),"00")</f>
        <v>CBX12-Cir03</v>
      </c>
      <c r="O84" s="51" t="str">
        <f t="shared" ca="1" si="16"/>
        <v>Cir03</v>
      </c>
      <c r="P84" s="50">
        <v>3</v>
      </c>
      <c r="Q84" s="50"/>
      <c r="R84" s="50"/>
      <c r="S84" s="50" t="s">
        <v>133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8"/>
      <c r="G85" s="118">
        <v>3</v>
      </c>
      <c r="H85" s="118"/>
      <c r="I85" s="27" t="s">
        <v>88</v>
      </c>
      <c r="J85" s="49" t="s">
        <v>84</v>
      </c>
      <c r="K85" s="50" t="str">
        <f t="shared" ca="1" si="13"/>
        <v>INV1104-CBX12-Cir04-POS</v>
      </c>
      <c r="L85" s="50" t="str">
        <f t="shared" ca="1" si="14"/>
        <v>INV1104-CBX12-Cir04-NEG</v>
      </c>
      <c r="M85" s="50" t="str">
        <f t="shared" ca="1" si="15"/>
        <v>INV1104</v>
      </c>
      <c r="N85" s="51" t="str">
        <f ca="1">MID($F$5,1,3)&amp;LOOKUP("一",$F$7:$F85)&amp;"-Cir"&amp;TEXT(IF($F85&gt;"",1,($ZG85=OFFSET($ZG85,-1,))+IFERROR(MID(OFFSET($N85,-1,),FIND(MID($F$5,1,2),OFFSET($N85,-1,))+9,2),)),"00")</f>
        <v>CBX12-Cir04</v>
      </c>
      <c r="O85" s="51" t="str">
        <f t="shared" ca="1" si="16"/>
        <v>Cir04</v>
      </c>
      <c r="P85" s="50">
        <v>1</v>
      </c>
      <c r="Q85" s="50" t="s">
        <v>147</v>
      </c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8"/>
      <c r="G86" s="118"/>
      <c r="H86" s="118"/>
      <c r="I86" s="27" t="s">
        <v>91</v>
      </c>
      <c r="J86" s="49" t="s">
        <v>84</v>
      </c>
      <c r="K86" s="50" t="str">
        <f t="shared" ca="1" si="13"/>
        <v>INV1104-CBX12-Cir05-POS</v>
      </c>
      <c r="L86" s="50" t="str">
        <f t="shared" ca="1" si="14"/>
        <v>INV1104-CBX12-Cir05-NEG</v>
      </c>
      <c r="M86" s="50" t="str">
        <f t="shared" ca="1" si="15"/>
        <v>INV1104</v>
      </c>
      <c r="N86" s="51" t="str">
        <f ca="1">MID($F$5,1,3)&amp;LOOKUP("一",$F$7:$F86)&amp;"-Cir"&amp;TEXT(IF($F86&gt;"",1,($ZG86=OFFSET($ZG86,-1,))+IFERROR(MID(OFFSET($N86,-1,),FIND(MID($F$5,1,2),OFFSET($N86,-1,))+9,2),)),"00")</f>
        <v>CBX12-Cir05</v>
      </c>
      <c r="O86" s="51" t="str">
        <f t="shared" ca="1" si="16"/>
        <v>Cir05</v>
      </c>
      <c r="P86" s="50">
        <v>2</v>
      </c>
      <c r="Q86" s="50"/>
      <c r="R86" s="50" t="s">
        <v>148</v>
      </c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8"/>
      <c r="G87" s="118"/>
      <c r="H87" s="118"/>
      <c r="I87" s="27" t="s">
        <v>95</v>
      </c>
      <c r="J87" s="49" t="s">
        <v>84</v>
      </c>
      <c r="K87" s="50" t="str">
        <f t="shared" ca="1" si="13"/>
        <v>INV1104-CBX12-Cir06-POS</v>
      </c>
      <c r="L87" s="50" t="str">
        <f t="shared" ca="1" si="14"/>
        <v>INV1104-CBX12-Cir06-NEG</v>
      </c>
      <c r="M87" s="50" t="str">
        <f t="shared" ca="1" si="15"/>
        <v>INV1104</v>
      </c>
      <c r="N87" s="51" t="str">
        <f ca="1">MID($F$5,1,3)&amp;LOOKUP("一",$F$7:$F87)&amp;"-Cir"&amp;TEXT(IF($F87&gt;"",1,($ZG87=OFFSET($ZG87,-1,))+IFERROR(MID(OFFSET($N87,-1,),FIND(MID($F$5,1,2),OFFSET($N87,-1,))+9,2),)),"00")</f>
        <v>CBX12-Cir06</v>
      </c>
      <c r="O87" s="51" t="str">
        <f t="shared" ca="1" si="16"/>
        <v>Cir06</v>
      </c>
      <c r="P87" s="50">
        <v>3</v>
      </c>
      <c r="Q87" s="50"/>
      <c r="R87" s="50"/>
      <c r="S87" s="50" t="s">
        <v>136</v>
      </c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1"/>
      <c r="BC87" s="21"/>
      <c r="BD87" s="21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6" t="s">
        <v>153</v>
      </c>
      <c r="G88" s="119">
        <v>3</v>
      </c>
      <c r="H88" s="119"/>
      <c r="I88" s="27" t="s">
        <v>88</v>
      </c>
      <c r="J88" s="49" t="s">
        <v>84</v>
      </c>
      <c r="K88" s="28" t="str">
        <f t="shared" ca="1" si="13"/>
        <v>INV1104-CBX13-Cir01-POS</v>
      </c>
      <c r="L88" s="28" t="str">
        <f t="shared" ca="1" si="14"/>
        <v>INV1104-CBX13-Cir01-NEG</v>
      </c>
      <c r="M88" s="28" t="str">
        <f t="shared" ca="1" si="15"/>
        <v>INV1104</v>
      </c>
      <c r="N88" s="29" t="str">
        <f ca="1">MID($F$5,1,3)&amp;LOOKUP("一",$F$7:$F88)&amp;"-Cir"&amp;TEXT(IF($F88&gt;"",1,($ZG88=OFFSET($ZG88,-1,))+IFERROR(MID(OFFSET($N88,-1,),FIND(MID($F$5,1,2),OFFSET($N88,-1,))+9,2),)),"00")</f>
        <v>CBX13-Cir01</v>
      </c>
      <c r="O88" s="29" t="str">
        <f t="shared" ca="1" si="16"/>
        <v>Cir01</v>
      </c>
      <c r="P88" s="28">
        <v>1</v>
      </c>
      <c r="Q88" s="28" t="s">
        <v>131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9"/>
      <c r="G89" s="119"/>
      <c r="H89" s="119"/>
      <c r="I89" s="27" t="s">
        <v>91</v>
      </c>
      <c r="J89" s="49" t="s">
        <v>84</v>
      </c>
      <c r="K89" s="28" t="str">
        <f t="shared" ca="1" si="13"/>
        <v>INV1104-CBX13-Cir02-POS</v>
      </c>
      <c r="L89" s="28" t="str">
        <f t="shared" ca="1" si="14"/>
        <v>INV1104-CBX13-Cir02-NEG</v>
      </c>
      <c r="M89" s="28" t="str">
        <f t="shared" ca="1" si="15"/>
        <v>INV1104</v>
      </c>
      <c r="N89" s="29" t="str">
        <f ca="1">MID($F$5,1,3)&amp;LOOKUP("一",$F$7:$F89)&amp;"-Cir"&amp;TEXT(IF($F89&gt;"",1,($ZG89=OFFSET($ZG89,-1,))+IFERROR(MID(OFFSET($N89,-1,),FIND(MID($F$5,1,2),OFFSET($N89,-1,))+9,2),)),"00")</f>
        <v>CBX13-Cir02</v>
      </c>
      <c r="O89" s="29" t="str">
        <f t="shared" ca="1" si="16"/>
        <v>Cir02</v>
      </c>
      <c r="P89" s="28">
        <v>2</v>
      </c>
      <c r="Q89" s="28"/>
      <c r="R89" s="28" t="s">
        <v>132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9"/>
      <c r="G90" s="119"/>
      <c r="H90" s="119"/>
      <c r="I90" s="27" t="s">
        <v>95</v>
      </c>
      <c r="J90" s="49" t="s">
        <v>84</v>
      </c>
      <c r="K90" s="28" t="str">
        <f t="shared" ca="1" si="13"/>
        <v>INV1104-CBX13-Cir03-POS</v>
      </c>
      <c r="L90" s="28" t="str">
        <f t="shared" ca="1" si="14"/>
        <v>INV1104-CBX13-Cir03-NEG</v>
      </c>
      <c r="M90" s="28" t="str">
        <f t="shared" ca="1" si="15"/>
        <v>INV1104</v>
      </c>
      <c r="N90" s="29" t="str">
        <f ca="1">MID($F$5,1,3)&amp;LOOKUP("一",$F$7:$F90)&amp;"-Cir"&amp;TEXT(IF($F90&gt;"",1,($ZG90=OFFSET($ZG90,-1,))+IFERROR(MID(OFFSET($N90,-1,),FIND(MID($F$5,1,2),OFFSET($N90,-1,))+9,2),)),"00")</f>
        <v>CBX13-Cir03</v>
      </c>
      <c r="O90" s="29" t="str">
        <f t="shared" ca="1" si="16"/>
        <v>Cir03</v>
      </c>
      <c r="P90" s="28">
        <v>3</v>
      </c>
      <c r="Q90" s="28"/>
      <c r="R90" s="28"/>
      <c r="S90" s="28" t="s">
        <v>133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9"/>
      <c r="G91" s="119">
        <v>3</v>
      </c>
      <c r="H91" s="119"/>
      <c r="I91" s="27" t="s">
        <v>88</v>
      </c>
      <c r="J91" s="49" t="s">
        <v>84</v>
      </c>
      <c r="K91" s="28" t="str">
        <f t="shared" ca="1" si="13"/>
        <v>INV1104-CBX13-Cir04-POS</v>
      </c>
      <c r="L91" s="28" t="str">
        <f t="shared" ca="1" si="14"/>
        <v>INV1104-CBX13-Cir04-NEG</v>
      </c>
      <c r="M91" s="28" t="str">
        <f t="shared" ca="1" si="15"/>
        <v>INV1104</v>
      </c>
      <c r="N91" s="29" t="str">
        <f ca="1">MID($F$5,1,3)&amp;LOOKUP("一",$F$7:$F91)&amp;"-Cir"&amp;TEXT(IF($F91&gt;"",1,($ZG91=OFFSET($ZG91,-1,))+IFERROR(MID(OFFSET($N91,-1,),FIND(MID($F$5,1,2),OFFSET($N91,-1,))+9,2),)),"00")</f>
        <v>CBX13-Cir04</v>
      </c>
      <c r="O91" s="29" t="str">
        <f t="shared" ca="1" si="16"/>
        <v>Cir04</v>
      </c>
      <c r="P91" s="28">
        <v>1</v>
      </c>
      <c r="Q91" s="28" t="s">
        <v>147</v>
      </c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9"/>
      <c r="G92" s="119"/>
      <c r="H92" s="119"/>
      <c r="I92" s="27" t="s">
        <v>91</v>
      </c>
      <c r="J92" s="49" t="s">
        <v>84</v>
      </c>
      <c r="K92" s="28" t="str">
        <f t="shared" ca="1" si="13"/>
        <v>INV1104-CBX13-Cir05-POS</v>
      </c>
      <c r="L92" s="28" t="str">
        <f t="shared" ca="1" si="14"/>
        <v>INV1104-CBX13-Cir05-NEG</v>
      </c>
      <c r="M92" s="28" t="str">
        <f t="shared" ca="1" si="15"/>
        <v>INV1104</v>
      </c>
      <c r="N92" s="29" t="str">
        <f ca="1">MID($F$5,1,3)&amp;LOOKUP("一",$F$7:$F92)&amp;"-Cir"&amp;TEXT(IF($F92&gt;"",1,($ZG92=OFFSET($ZG92,-1,))+IFERROR(MID(OFFSET($N92,-1,),FIND(MID($F$5,1,2),OFFSET($N92,-1,))+9,2),)),"00")</f>
        <v>CBX13-Cir05</v>
      </c>
      <c r="O92" s="29" t="str">
        <f t="shared" ca="1" si="16"/>
        <v>Cir05</v>
      </c>
      <c r="P92" s="28">
        <v>2</v>
      </c>
      <c r="Q92" s="28"/>
      <c r="R92" s="28" t="s">
        <v>148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9"/>
      <c r="G93" s="119"/>
      <c r="H93" s="119"/>
      <c r="I93" s="27" t="s">
        <v>95</v>
      </c>
      <c r="J93" s="49" t="s">
        <v>84</v>
      </c>
      <c r="K93" s="28" t="str">
        <f t="shared" ca="1" si="13"/>
        <v>INV1104-CBX13-Cir06-POS</v>
      </c>
      <c r="L93" s="28" t="str">
        <f t="shared" ca="1" si="14"/>
        <v>INV1104-CBX13-Cir06-NEG</v>
      </c>
      <c r="M93" s="28" t="str">
        <f t="shared" ca="1" si="15"/>
        <v>INV1104</v>
      </c>
      <c r="N93" s="29" t="str">
        <f ca="1">MID($F$5,1,3)&amp;LOOKUP("一",$F$7:$F93)&amp;"-Cir"&amp;TEXT(IF($F93&gt;"",1,($ZG93=OFFSET($ZG93,-1,))+IFERROR(MID(OFFSET($N93,-1,),FIND(MID($F$5,1,2),OFFSET($N93,-1,))+9,2),)),"00")</f>
        <v>CBX13-Cir06</v>
      </c>
      <c r="O93" s="29" t="str">
        <f t="shared" ca="1" si="16"/>
        <v>Cir06</v>
      </c>
      <c r="P93" s="28">
        <v>3</v>
      </c>
      <c r="Q93" s="28"/>
      <c r="R93" s="28"/>
      <c r="S93" s="28" t="s">
        <v>136</v>
      </c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7" t="s">
        <v>154</v>
      </c>
      <c r="G94" s="118">
        <v>3</v>
      </c>
      <c r="H94" s="118"/>
      <c r="I94" s="27" t="s">
        <v>88</v>
      </c>
      <c r="J94" s="49" t="s">
        <v>84</v>
      </c>
      <c r="K94" s="50" t="str">
        <f t="shared" ca="1" si="13"/>
        <v>INV1104-CBX14-Cir01-POS</v>
      </c>
      <c r="L94" s="50" t="str">
        <f t="shared" ca="1" si="14"/>
        <v>INV1104-CBX14-Cir01-NEG</v>
      </c>
      <c r="M94" s="50" t="str">
        <f t="shared" ca="1" si="15"/>
        <v>INV1104</v>
      </c>
      <c r="N94" s="51" t="str">
        <f ca="1">MID($F$5,1,3)&amp;LOOKUP("一",$F$7:$F94)&amp;"-Cir"&amp;TEXT(IF($F94&gt;"",1,($ZG94=OFFSET($ZG94,-1,))+IFERROR(MID(OFFSET($N94,-1,),FIND(MID($F$5,1,2),OFFSET($N94,-1,))+9,2),)),"00")</f>
        <v>CBX14-Cir01</v>
      </c>
      <c r="O94" s="51" t="str">
        <f t="shared" ca="1" si="16"/>
        <v>Cir01</v>
      </c>
      <c r="P94" s="50">
        <v>1</v>
      </c>
      <c r="Q94" s="50" t="s">
        <v>131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7"/>
      <c r="G95" s="118"/>
      <c r="H95" s="118"/>
      <c r="I95" s="27" t="s">
        <v>91</v>
      </c>
      <c r="J95" s="49" t="s">
        <v>84</v>
      </c>
      <c r="K95" s="50" t="str">
        <f t="shared" ca="1" si="13"/>
        <v>INV1104-CBX14-Cir02-POS</v>
      </c>
      <c r="L95" s="50" t="str">
        <f t="shared" ca="1" si="14"/>
        <v>INV1104-CBX14-Cir02-NEG</v>
      </c>
      <c r="M95" s="50" t="str">
        <f t="shared" ca="1" si="15"/>
        <v>INV1104</v>
      </c>
      <c r="N95" s="51" t="str">
        <f ca="1">MID($F$5,1,3)&amp;LOOKUP("一",$F$7:$F95)&amp;"-Cir"&amp;TEXT(IF($F95&gt;"",1,($ZG95=OFFSET($ZG95,-1,))+IFERROR(MID(OFFSET($N95,-1,),FIND(MID($F$5,1,2),OFFSET($N95,-1,))+9,2),)),"00")</f>
        <v>CBX14-Cir02</v>
      </c>
      <c r="O95" s="51" t="str">
        <f t="shared" ca="1" si="16"/>
        <v>Cir02</v>
      </c>
      <c r="P95" s="50">
        <v>2</v>
      </c>
      <c r="Q95" s="50"/>
      <c r="R95" s="50" t="s">
        <v>132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7"/>
      <c r="G96" s="118"/>
      <c r="H96" s="118"/>
      <c r="I96" s="27" t="s">
        <v>95</v>
      </c>
      <c r="J96" s="49" t="s">
        <v>84</v>
      </c>
      <c r="K96" s="50" t="str">
        <f t="shared" ca="1" si="13"/>
        <v>INV1104-CBX14-Cir03-POS</v>
      </c>
      <c r="L96" s="50" t="str">
        <f t="shared" ca="1" si="14"/>
        <v>INV1104-CBX14-Cir03-NEG</v>
      </c>
      <c r="M96" s="50" t="str">
        <f t="shared" ca="1" si="15"/>
        <v>INV1104</v>
      </c>
      <c r="N96" s="51" t="str">
        <f ca="1">MID($F$5,1,3)&amp;LOOKUP("一",$F$7:$F96)&amp;"-Cir"&amp;TEXT(IF($F96&gt;"",1,($ZG96=OFFSET($ZG96,-1,))+IFERROR(MID(OFFSET($N96,-1,),FIND(MID($F$5,1,2),OFFSET($N96,-1,))+9,2),)),"00")</f>
        <v>CBX14-Cir03</v>
      </c>
      <c r="O96" s="51" t="str">
        <f t="shared" ca="1" si="16"/>
        <v>Cir03</v>
      </c>
      <c r="P96" s="50">
        <v>3</v>
      </c>
      <c r="Q96" s="50"/>
      <c r="R96" s="50"/>
      <c r="S96" s="50" t="s">
        <v>133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7"/>
      <c r="G97" s="118">
        <v>3</v>
      </c>
      <c r="H97" s="118"/>
      <c r="I97" s="27" t="s">
        <v>88</v>
      </c>
      <c r="J97" s="49" t="s">
        <v>84</v>
      </c>
      <c r="K97" s="50" t="str">
        <f t="shared" ca="1" si="13"/>
        <v>INV1104-CBX14-Cir04-POS</v>
      </c>
      <c r="L97" s="50" t="str">
        <f t="shared" ca="1" si="14"/>
        <v>INV1104-CBX14-Cir04-NEG</v>
      </c>
      <c r="M97" s="50" t="str">
        <f t="shared" ca="1" si="15"/>
        <v>INV1104</v>
      </c>
      <c r="N97" s="51" t="str">
        <f ca="1">MID($F$5,1,3)&amp;LOOKUP("一",$F$7:$F97)&amp;"-Cir"&amp;TEXT(IF($F97&gt;"",1,($ZG97=OFFSET($ZG97,-1,))+IFERROR(MID(OFFSET($N97,-1,),FIND(MID($F$5,1,2),OFFSET($N97,-1,))+9,2),)),"00")</f>
        <v>CBX14-Cir04</v>
      </c>
      <c r="O97" s="51" t="str">
        <f t="shared" ca="1" si="16"/>
        <v>Cir04</v>
      </c>
      <c r="P97" s="50">
        <v>1</v>
      </c>
      <c r="Q97" s="50" t="s">
        <v>147</v>
      </c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7"/>
      <c r="G98" s="118"/>
      <c r="H98" s="118"/>
      <c r="I98" s="27" t="s">
        <v>91</v>
      </c>
      <c r="J98" s="49" t="s">
        <v>84</v>
      </c>
      <c r="K98" s="50" t="str">
        <f t="shared" ca="1" si="13"/>
        <v>INV1104-CBX14-Cir05-POS</v>
      </c>
      <c r="L98" s="50" t="str">
        <f t="shared" ca="1" si="14"/>
        <v>INV1104-CBX14-Cir05-NEG</v>
      </c>
      <c r="M98" s="50" t="str">
        <f t="shared" ca="1" si="15"/>
        <v>INV1104</v>
      </c>
      <c r="N98" s="51" t="str">
        <f ca="1">MID($F$5,1,3)&amp;LOOKUP("一",$F$7:$F98)&amp;"-Cir"&amp;TEXT(IF($F98&gt;"",1,($ZG98=OFFSET($ZG98,-1,))+IFERROR(MID(OFFSET($N98,-1,),FIND(MID($F$5,1,2),OFFSET($N98,-1,))+9,2),)),"00")</f>
        <v>CBX14-Cir05</v>
      </c>
      <c r="O98" s="51" t="str">
        <f t="shared" ca="1" si="16"/>
        <v>Cir05</v>
      </c>
      <c r="P98" s="50">
        <v>2</v>
      </c>
      <c r="Q98" s="50"/>
      <c r="R98" s="50" t="s">
        <v>148</v>
      </c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7"/>
      <c r="G99" s="118"/>
      <c r="H99" s="118"/>
      <c r="I99" s="27" t="s">
        <v>95</v>
      </c>
      <c r="J99" s="49" t="s">
        <v>84</v>
      </c>
      <c r="K99" s="50" t="str">
        <f t="shared" ca="1" si="13"/>
        <v>INV1104-CBX14-Cir06-POS</v>
      </c>
      <c r="L99" s="50" t="str">
        <f t="shared" ca="1" si="14"/>
        <v>INV1104-CBX14-Cir06-NEG</v>
      </c>
      <c r="M99" s="50" t="str">
        <f t="shared" ca="1" si="15"/>
        <v>INV1104</v>
      </c>
      <c r="N99" s="51" t="str">
        <f ca="1">MID($F$5,1,3)&amp;LOOKUP("一",$F$7:$F99)&amp;"-Cir"&amp;TEXT(IF($F99&gt;"",1,($ZG99=OFFSET($ZG99,-1,))+IFERROR(MID(OFFSET($N99,-1,),FIND(MID($F$5,1,2),OFFSET($N99,-1,))+9,2),)),"00")</f>
        <v>CBX14-Cir06</v>
      </c>
      <c r="O99" s="51" t="str">
        <f t="shared" ca="1" si="16"/>
        <v>Cir06</v>
      </c>
      <c r="P99" s="50">
        <v>3</v>
      </c>
      <c r="Q99" s="50"/>
      <c r="R99" s="50"/>
      <c r="S99" s="50" t="s">
        <v>136</v>
      </c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1"/>
      <c r="BC99" s="21"/>
      <c r="BD99" s="21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6" t="s">
        <v>155</v>
      </c>
      <c r="G100" s="119">
        <v>3</v>
      </c>
      <c r="H100" s="119"/>
      <c r="I100" s="27" t="s">
        <v>88</v>
      </c>
      <c r="J100" s="49" t="s">
        <v>84</v>
      </c>
      <c r="K100" s="28" t="str">
        <f t="shared" ca="1" si="13"/>
        <v>INV1104-CBX15-Cir01-POS</v>
      </c>
      <c r="L100" s="28" t="str">
        <f t="shared" ca="1" si="14"/>
        <v>INV1104-CBX15-Cir01-NEG</v>
      </c>
      <c r="M100" s="28" t="str">
        <f t="shared" ca="1" si="15"/>
        <v>INV1104</v>
      </c>
      <c r="N100" s="29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9" t="str">
        <f t="shared" ca="1" si="16"/>
        <v>Cir01</v>
      </c>
      <c r="P100" s="28">
        <v>1</v>
      </c>
      <c r="Q100" s="28" t="s">
        <v>131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6"/>
      <c r="G101" s="119"/>
      <c r="H101" s="119"/>
      <c r="I101" s="27" t="s">
        <v>91</v>
      </c>
      <c r="J101" s="49" t="s">
        <v>84</v>
      </c>
      <c r="K101" s="28" t="str">
        <f t="shared" ca="1" si="13"/>
        <v>INV1104-CBX15-Cir02-POS</v>
      </c>
      <c r="L101" s="28" t="str">
        <f t="shared" ca="1" si="14"/>
        <v>INV1104-CBX15-Cir02-NEG</v>
      </c>
      <c r="M101" s="28" t="str">
        <f t="shared" ca="1" si="15"/>
        <v>INV1104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9" t="str">
        <f t="shared" ca="1" si="16"/>
        <v>Cir02</v>
      </c>
      <c r="P101" s="28">
        <v>2</v>
      </c>
      <c r="Q101" s="28"/>
      <c r="R101" s="28" t="s">
        <v>132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6"/>
      <c r="G102" s="119"/>
      <c r="H102" s="119"/>
      <c r="I102" s="27" t="s">
        <v>95</v>
      </c>
      <c r="J102" s="49" t="s">
        <v>84</v>
      </c>
      <c r="K102" s="28" t="str">
        <f t="shared" ca="1" si="13"/>
        <v>INV1104-CBX15-Cir03-POS</v>
      </c>
      <c r="L102" s="28" t="str">
        <f t="shared" ca="1" si="14"/>
        <v>INV1104-CBX15-Cir03-NEG</v>
      </c>
      <c r="M102" s="28" t="str">
        <f t="shared" ca="1" si="15"/>
        <v>INV1104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9" t="str">
        <f t="shared" ca="1" si="16"/>
        <v>Cir03</v>
      </c>
      <c r="P102" s="28">
        <v>3</v>
      </c>
      <c r="Q102" s="28"/>
      <c r="R102" s="28"/>
      <c r="S102" s="28" t="s">
        <v>133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6"/>
      <c r="G103" s="119">
        <v>3</v>
      </c>
      <c r="H103" s="119"/>
      <c r="I103" s="27" t="s">
        <v>88</v>
      </c>
      <c r="J103" s="49" t="s">
        <v>84</v>
      </c>
      <c r="K103" s="28" t="str">
        <f t="shared" ca="1" si="13"/>
        <v>INV1104-CBX15-Cir04-POS</v>
      </c>
      <c r="L103" s="28" t="str">
        <f t="shared" ca="1" si="14"/>
        <v>INV1104-CBX15-Cir04-NEG</v>
      </c>
      <c r="M103" s="28" t="str">
        <f t="shared" ca="1" si="15"/>
        <v>INV1104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9" t="str">
        <f t="shared" ca="1" si="16"/>
        <v>Cir04</v>
      </c>
      <c r="P103" s="28">
        <v>1</v>
      </c>
      <c r="Q103" s="28" t="s">
        <v>147</v>
      </c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6"/>
      <c r="G104" s="119"/>
      <c r="H104" s="119"/>
      <c r="I104" s="27" t="s">
        <v>91</v>
      </c>
      <c r="J104" s="49" t="s">
        <v>84</v>
      </c>
      <c r="K104" s="28" t="str">
        <f t="shared" ca="1" si="13"/>
        <v>INV1104-CBX15-Cir05-POS</v>
      </c>
      <c r="L104" s="28" t="str">
        <f t="shared" ca="1" si="14"/>
        <v>INV1104-CBX15-Cir05-NEG</v>
      </c>
      <c r="M104" s="28" t="str">
        <f t="shared" ca="1" si="15"/>
        <v>INV1104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9" t="str">
        <f t="shared" ca="1" si="16"/>
        <v>Cir05</v>
      </c>
      <c r="P104" s="28">
        <v>2</v>
      </c>
      <c r="Q104" s="28"/>
      <c r="R104" s="28" t="s">
        <v>148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6"/>
      <c r="G105" s="119"/>
      <c r="H105" s="119"/>
      <c r="I105" s="27" t="s">
        <v>95</v>
      </c>
      <c r="J105" s="49" t="s">
        <v>84</v>
      </c>
      <c r="K105" s="28" t="str">
        <f t="shared" ca="1" si="13"/>
        <v>INV1104-CBX15-Cir06-POS</v>
      </c>
      <c r="L105" s="28" t="str">
        <f t="shared" ca="1" si="14"/>
        <v>INV1104-CBX15-Cir06-NEG</v>
      </c>
      <c r="M105" s="28" t="str">
        <f t="shared" ca="1" si="15"/>
        <v>INV1104</v>
      </c>
      <c r="N105" s="29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9" t="str">
        <f t="shared" ca="1" si="16"/>
        <v>Cir06</v>
      </c>
      <c r="P105" s="28">
        <v>3</v>
      </c>
      <c r="Q105" s="28"/>
      <c r="R105" s="28"/>
      <c r="S105" s="28" t="s">
        <v>136</v>
      </c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7" t="s">
        <v>156</v>
      </c>
      <c r="G106" s="118">
        <v>3</v>
      </c>
      <c r="H106" s="118"/>
      <c r="I106" s="27" t="s">
        <v>88</v>
      </c>
      <c r="J106" s="49" t="s">
        <v>84</v>
      </c>
      <c r="K106" s="50" t="str">
        <f t="shared" ca="1" si="13"/>
        <v>INV1104-CBX16-Cir01-POS</v>
      </c>
      <c r="L106" s="50" t="str">
        <f t="shared" ca="1" si="14"/>
        <v>INV1104-CBX16-Cir01-NEG</v>
      </c>
      <c r="M106" s="50" t="str">
        <f t="shared" ca="1" si="15"/>
        <v>INV1104</v>
      </c>
      <c r="N106" s="51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51" t="str">
        <f t="shared" ca="1" si="16"/>
        <v>Cir01</v>
      </c>
      <c r="P106" s="50">
        <v>1</v>
      </c>
      <c r="Q106" s="50" t="s">
        <v>131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7"/>
      <c r="G107" s="118"/>
      <c r="H107" s="118"/>
      <c r="I107" s="27" t="s">
        <v>91</v>
      </c>
      <c r="J107" s="49" t="s">
        <v>84</v>
      </c>
      <c r="K107" s="50" t="str">
        <f t="shared" ca="1" si="13"/>
        <v>INV1104-CBX16-Cir02-POS</v>
      </c>
      <c r="L107" s="50" t="str">
        <f t="shared" ca="1" si="14"/>
        <v>INV1104-CBX16-Cir02-NEG</v>
      </c>
      <c r="M107" s="50" t="str">
        <f t="shared" ca="1" si="15"/>
        <v>INV1104</v>
      </c>
      <c r="N107" s="51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51" t="str">
        <f t="shared" ca="1" si="16"/>
        <v>Cir02</v>
      </c>
      <c r="P107" s="50">
        <v>2</v>
      </c>
      <c r="Q107" s="50"/>
      <c r="R107" s="50" t="s">
        <v>132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7"/>
      <c r="G108" s="118"/>
      <c r="H108" s="118"/>
      <c r="I108" s="27" t="s">
        <v>95</v>
      </c>
      <c r="J108" s="49" t="s">
        <v>84</v>
      </c>
      <c r="K108" s="50" t="str">
        <f t="shared" ca="1" si="13"/>
        <v>INV1104-CBX16-Cir03-POS</v>
      </c>
      <c r="L108" s="50" t="str">
        <f t="shared" ca="1" si="14"/>
        <v>INV1104-CBX16-Cir03-NEG</v>
      </c>
      <c r="M108" s="50" t="str">
        <f t="shared" ca="1" si="15"/>
        <v>INV1104</v>
      </c>
      <c r="N108" s="51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51" t="str">
        <f t="shared" ca="1" si="16"/>
        <v>Cir03</v>
      </c>
      <c r="P108" s="50">
        <v>3</v>
      </c>
      <c r="Q108" s="50"/>
      <c r="R108" s="50"/>
      <c r="S108" s="50" t="s">
        <v>133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7"/>
      <c r="G109" s="118">
        <v>3</v>
      </c>
      <c r="H109" s="118"/>
      <c r="I109" s="27" t="s">
        <v>88</v>
      </c>
      <c r="J109" s="49" t="s">
        <v>84</v>
      </c>
      <c r="K109" s="50" t="str">
        <f t="shared" ca="1" si="13"/>
        <v>INV1104-CBX16-Cir04-POS</v>
      </c>
      <c r="L109" s="50" t="str">
        <f t="shared" ca="1" si="14"/>
        <v>INV1104-CBX16-Cir04-NEG</v>
      </c>
      <c r="M109" s="50" t="str">
        <f t="shared" ca="1" si="15"/>
        <v>INV1104</v>
      </c>
      <c r="N109" s="51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51" t="str">
        <f t="shared" ca="1" si="16"/>
        <v>Cir04</v>
      </c>
      <c r="P109" s="50">
        <v>1</v>
      </c>
      <c r="Q109" s="50" t="s">
        <v>147</v>
      </c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7"/>
      <c r="G110" s="118"/>
      <c r="H110" s="118"/>
      <c r="I110" s="27" t="s">
        <v>91</v>
      </c>
      <c r="J110" s="49" t="s">
        <v>84</v>
      </c>
      <c r="K110" s="50" t="str">
        <f t="shared" ca="1" si="13"/>
        <v>INV1104-CBX16-Cir05-POS</v>
      </c>
      <c r="L110" s="50" t="str">
        <f t="shared" ca="1" si="14"/>
        <v>INV1104-CBX16-Cir05-NEG</v>
      </c>
      <c r="M110" s="50" t="str">
        <f t="shared" ca="1" si="15"/>
        <v>INV1104</v>
      </c>
      <c r="N110" s="51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51" t="str">
        <f t="shared" ca="1" si="16"/>
        <v>Cir05</v>
      </c>
      <c r="P110" s="50">
        <v>2</v>
      </c>
      <c r="Q110" s="50"/>
      <c r="R110" s="50" t="s">
        <v>148</v>
      </c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7"/>
      <c r="G111" s="118"/>
      <c r="H111" s="118"/>
      <c r="I111" s="27" t="s">
        <v>95</v>
      </c>
      <c r="J111" s="49" t="s">
        <v>84</v>
      </c>
      <c r="K111" s="50" t="str">
        <f t="shared" ca="1" si="13"/>
        <v>INV1104-CBX16-Cir06-POS</v>
      </c>
      <c r="L111" s="50" t="str">
        <f t="shared" ca="1" si="14"/>
        <v>INV1104-CBX16-Cir06-NEG</v>
      </c>
      <c r="M111" s="50" t="str">
        <f t="shared" ca="1" si="15"/>
        <v>INV1104</v>
      </c>
      <c r="N111" s="51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51" t="str">
        <f t="shared" ca="1" si="16"/>
        <v>Cir06</v>
      </c>
      <c r="P111" s="50">
        <v>3</v>
      </c>
      <c r="Q111" s="50"/>
      <c r="R111" s="50"/>
      <c r="S111" s="50" t="s">
        <v>136</v>
      </c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6" t="s">
        <v>209</v>
      </c>
      <c r="G112" s="119">
        <v>3</v>
      </c>
      <c r="H112" s="119"/>
      <c r="I112" s="27" t="s">
        <v>88</v>
      </c>
      <c r="J112" s="49" t="s">
        <v>84</v>
      </c>
      <c r="K112" s="28" t="str">
        <f t="shared" ca="1" si="13"/>
        <v>INV1104-CBX17-Cir01-POS</v>
      </c>
      <c r="L112" s="28" t="str">
        <f t="shared" ca="1" si="14"/>
        <v>INV1104-CBX17-Cir01-NEG</v>
      </c>
      <c r="M112" s="28" t="str">
        <f t="shared" ca="1" si="15"/>
        <v>INV1104</v>
      </c>
      <c r="N112" s="29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9" t="str">
        <f t="shared" ca="1" si="16"/>
        <v>Cir01</v>
      </c>
      <c r="P112" s="28">
        <v>1</v>
      </c>
      <c r="Q112" s="28" t="s">
        <v>131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6"/>
      <c r="G113" s="119"/>
      <c r="H113" s="119"/>
      <c r="I113" s="27" t="s">
        <v>91</v>
      </c>
      <c r="J113" s="49" t="s">
        <v>84</v>
      </c>
      <c r="K113" s="28" t="str">
        <f t="shared" ca="1" si="13"/>
        <v>INV1104-CBX17-Cir02-POS</v>
      </c>
      <c r="L113" s="28" t="str">
        <f t="shared" ca="1" si="14"/>
        <v>INV1104-CBX17-Cir02-NEG</v>
      </c>
      <c r="M113" s="28" t="str">
        <f t="shared" ca="1" si="15"/>
        <v>INV1104</v>
      </c>
      <c r="N113" s="29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9" t="str">
        <f t="shared" ca="1" si="16"/>
        <v>Cir02</v>
      </c>
      <c r="P113" s="28">
        <v>2</v>
      </c>
      <c r="Q113" s="28"/>
      <c r="R113" s="28" t="s">
        <v>132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6"/>
      <c r="G114" s="119"/>
      <c r="H114" s="119"/>
      <c r="I114" s="27" t="s">
        <v>95</v>
      </c>
      <c r="J114" s="49" t="s">
        <v>84</v>
      </c>
      <c r="K114" s="28" t="str">
        <f t="shared" ca="1" si="13"/>
        <v>INV1104-CBX17-Cir03-POS</v>
      </c>
      <c r="L114" s="28" t="str">
        <f t="shared" ca="1" si="14"/>
        <v>INV1104-CBX17-Cir03-NEG</v>
      </c>
      <c r="M114" s="28" t="str">
        <f t="shared" ca="1" si="15"/>
        <v>INV1104</v>
      </c>
      <c r="N114" s="29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9" t="str">
        <f t="shared" ca="1" si="16"/>
        <v>Cir03</v>
      </c>
      <c r="P114" s="28">
        <v>3</v>
      </c>
      <c r="Q114" s="28"/>
      <c r="R114" s="28"/>
      <c r="S114" s="28" t="s">
        <v>133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6"/>
      <c r="G115" s="119">
        <v>3</v>
      </c>
      <c r="H115" s="119"/>
      <c r="I115" s="27" t="s">
        <v>88</v>
      </c>
      <c r="J115" s="49" t="s">
        <v>84</v>
      </c>
      <c r="K115" s="28" t="str">
        <f t="shared" ca="1" si="13"/>
        <v>INV1104-CBX17-Cir04-POS</v>
      </c>
      <c r="L115" s="28" t="str">
        <f t="shared" ca="1" si="14"/>
        <v>INV1104-CBX17-Cir04-NEG</v>
      </c>
      <c r="M115" s="28" t="str">
        <f t="shared" ca="1" si="15"/>
        <v>INV1104</v>
      </c>
      <c r="N115" s="29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9" t="str">
        <f t="shared" ca="1" si="16"/>
        <v>Cir04</v>
      </c>
      <c r="P115" s="28">
        <v>1</v>
      </c>
      <c r="Q115" s="28" t="s">
        <v>147</v>
      </c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6"/>
      <c r="G116" s="119"/>
      <c r="H116" s="119"/>
      <c r="I116" s="27" t="s">
        <v>91</v>
      </c>
      <c r="J116" s="49" t="s">
        <v>84</v>
      </c>
      <c r="K116" s="28" t="str">
        <f t="shared" ca="1" si="13"/>
        <v>INV1104-CBX17-Cir05-POS</v>
      </c>
      <c r="L116" s="28" t="str">
        <f t="shared" ca="1" si="14"/>
        <v>INV1104-CBX17-Cir05-NEG</v>
      </c>
      <c r="M116" s="28" t="str">
        <f t="shared" ca="1" si="15"/>
        <v>INV1104</v>
      </c>
      <c r="N116" s="29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9" t="str">
        <f t="shared" ca="1" si="16"/>
        <v>Cir05</v>
      </c>
      <c r="P116" s="28">
        <v>2</v>
      </c>
      <c r="Q116" s="28"/>
      <c r="R116" s="28" t="s">
        <v>148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6"/>
      <c r="G117" s="119"/>
      <c r="H117" s="119"/>
      <c r="I117" s="27" t="s">
        <v>95</v>
      </c>
      <c r="J117" s="49" t="s">
        <v>84</v>
      </c>
      <c r="K117" s="28" t="str">
        <f t="shared" ca="1" si="13"/>
        <v>INV1104-CBX17-Cir06-POS</v>
      </c>
      <c r="L117" s="28" t="str">
        <f t="shared" ca="1" si="14"/>
        <v>INV1104-CBX17-Cir06-NEG</v>
      </c>
      <c r="M117" s="28" t="str">
        <f t="shared" ca="1" si="15"/>
        <v>INV1104</v>
      </c>
      <c r="N117" s="29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9" t="str">
        <f t="shared" ca="1" si="16"/>
        <v>Cir06</v>
      </c>
      <c r="P117" s="28">
        <v>3</v>
      </c>
      <c r="Q117" s="28"/>
      <c r="R117" s="28"/>
      <c r="S117" s="28" t="s">
        <v>136</v>
      </c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7" t="s">
        <v>243</v>
      </c>
      <c r="G118" s="118">
        <v>3</v>
      </c>
      <c r="H118" s="118"/>
      <c r="I118" s="27" t="s">
        <v>88</v>
      </c>
      <c r="J118" s="49" t="s">
        <v>84</v>
      </c>
      <c r="K118" s="50" t="str">
        <f t="shared" ca="1" si="13"/>
        <v>INV1104-CBX18-Cir01-POS</v>
      </c>
      <c r="L118" s="50" t="str">
        <f t="shared" ca="1" si="14"/>
        <v>INV1104-CBX18-Cir01-NEG</v>
      </c>
      <c r="M118" s="50" t="str">
        <f t="shared" ca="1" si="15"/>
        <v>INV1104</v>
      </c>
      <c r="N118" s="51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51" t="str">
        <f t="shared" ca="1" si="16"/>
        <v>Cir01</v>
      </c>
      <c r="P118" s="50">
        <v>1</v>
      </c>
      <c r="Q118" s="50" t="s">
        <v>131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7"/>
      <c r="G119" s="118"/>
      <c r="H119" s="118"/>
      <c r="I119" s="27" t="s">
        <v>91</v>
      </c>
      <c r="J119" s="49" t="s">
        <v>84</v>
      </c>
      <c r="K119" s="50" t="str">
        <f t="shared" ca="1" si="13"/>
        <v>INV1104-CBX18-Cir02-POS</v>
      </c>
      <c r="L119" s="50" t="str">
        <f t="shared" ca="1" si="14"/>
        <v>INV1104-CBX18-Cir02-NEG</v>
      </c>
      <c r="M119" s="50" t="str">
        <f t="shared" ca="1" si="15"/>
        <v>INV1104</v>
      </c>
      <c r="N119" s="51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51" t="str">
        <f t="shared" ca="1" si="16"/>
        <v>Cir02</v>
      </c>
      <c r="P119" s="50">
        <v>2</v>
      </c>
      <c r="Q119" s="50"/>
      <c r="R119" s="50" t="s">
        <v>132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7"/>
      <c r="G120" s="118"/>
      <c r="H120" s="118"/>
      <c r="I120" s="27" t="s">
        <v>95</v>
      </c>
      <c r="J120" s="49" t="s">
        <v>84</v>
      </c>
      <c r="K120" s="50" t="str">
        <f t="shared" ca="1" si="13"/>
        <v>INV1104-CBX18-Cir03-POS</v>
      </c>
      <c r="L120" s="50" t="str">
        <f t="shared" ca="1" si="14"/>
        <v>INV1104-CBX18-Cir03-NEG</v>
      </c>
      <c r="M120" s="50" t="str">
        <f t="shared" ca="1" si="15"/>
        <v>INV1104</v>
      </c>
      <c r="N120" s="51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51" t="str">
        <f t="shared" ca="1" si="16"/>
        <v>Cir03</v>
      </c>
      <c r="P120" s="50">
        <v>3</v>
      </c>
      <c r="Q120" s="50"/>
      <c r="R120" s="50"/>
      <c r="S120" s="50" t="s">
        <v>133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7"/>
      <c r="G121" s="118">
        <v>3</v>
      </c>
      <c r="H121" s="118"/>
      <c r="I121" s="27" t="s">
        <v>88</v>
      </c>
      <c r="J121" s="49" t="s">
        <v>84</v>
      </c>
      <c r="K121" s="50" t="str">
        <f t="shared" ca="1" si="13"/>
        <v>INV1104-CBX18-Cir04-POS</v>
      </c>
      <c r="L121" s="50" t="str">
        <f t="shared" ca="1" si="14"/>
        <v>INV1104-CBX18-Cir04-NEG</v>
      </c>
      <c r="M121" s="50" t="str">
        <f t="shared" ca="1" si="15"/>
        <v>INV1104</v>
      </c>
      <c r="N121" s="51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51" t="str">
        <f t="shared" ca="1" si="16"/>
        <v>Cir04</v>
      </c>
      <c r="P121" s="50">
        <v>1</v>
      </c>
      <c r="Q121" s="50" t="s">
        <v>147</v>
      </c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1"/>
      <c r="BC121" s="21"/>
      <c r="BD121" s="21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7"/>
      <c r="G122" s="118"/>
      <c r="H122" s="118"/>
      <c r="I122" s="27" t="s">
        <v>91</v>
      </c>
      <c r="J122" s="49" t="s">
        <v>84</v>
      </c>
      <c r="K122" s="50" t="str">
        <f t="shared" ca="1" si="13"/>
        <v>INV1104-CBX18-Cir05-POS</v>
      </c>
      <c r="L122" s="50" t="str">
        <f t="shared" ca="1" si="14"/>
        <v>INV1104-CBX18-Cir05-NEG</v>
      </c>
      <c r="M122" s="50" t="str">
        <f t="shared" ca="1" si="15"/>
        <v>INV1104</v>
      </c>
      <c r="N122" s="51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51" t="str">
        <f t="shared" ca="1" si="16"/>
        <v>Cir05</v>
      </c>
      <c r="P122" s="50">
        <v>2</v>
      </c>
      <c r="Q122" s="50"/>
      <c r="R122" s="50" t="s">
        <v>148</v>
      </c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1"/>
      <c r="BC122" s="21"/>
      <c r="BD122" s="21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7"/>
      <c r="G123" s="118"/>
      <c r="H123" s="118"/>
      <c r="I123" s="27" t="s">
        <v>95</v>
      </c>
      <c r="J123" s="49" t="s">
        <v>84</v>
      </c>
      <c r="K123" s="50" t="str">
        <f t="shared" ca="1" si="13"/>
        <v>INV1104-CBX18-Cir06-POS</v>
      </c>
      <c r="L123" s="50" t="str">
        <f t="shared" ca="1" si="14"/>
        <v>INV1104-CBX18-Cir06-NEG</v>
      </c>
      <c r="M123" s="50" t="str">
        <f t="shared" ca="1" si="15"/>
        <v>INV1104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51" t="str">
        <f t="shared" ca="1" si="16"/>
        <v>Cir06</v>
      </c>
      <c r="P123" s="50">
        <v>3</v>
      </c>
      <c r="Q123" s="50"/>
      <c r="R123" s="50"/>
      <c r="S123" s="50" t="s">
        <v>136</v>
      </c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6" t="s">
        <v>277</v>
      </c>
      <c r="G124" s="119">
        <v>3</v>
      </c>
      <c r="H124" s="119"/>
      <c r="I124" s="27" t="s">
        <v>88</v>
      </c>
      <c r="J124" s="49" t="s">
        <v>84</v>
      </c>
      <c r="K124" s="28" t="str">
        <f t="shared" ca="1" si="13"/>
        <v>INV1104-CBX19-Cir01-POS</v>
      </c>
      <c r="L124" s="28" t="str">
        <f t="shared" ca="1" si="14"/>
        <v>INV1104-CBX19-Cir01-NEG</v>
      </c>
      <c r="M124" s="28" t="str">
        <f t="shared" ca="1" si="15"/>
        <v>INV1104</v>
      </c>
      <c r="N124" s="29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9" t="str">
        <f t="shared" ca="1" si="16"/>
        <v>Cir01</v>
      </c>
      <c r="P124" s="28">
        <v>1</v>
      </c>
      <c r="Q124" s="28" t="s">
        <v>131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6"/>
      <c r="G125" s="119"/>
      <c r="H125" s="119"/>
      <c r="I125" s="27" t="s">
        <v>91</v>
      </c>
      <c r="J125" s="49" t="s">
        <v>84</v>
      </c>
      <c r="K125" s="28" t="str">
        <f t="shared" ca="1" si="13"/>
        <v>INV1104-CBX19-Cir02-POS</v>
      </c>
      <c r="L125" s="28" t="str">
        <f t="shared" ca="1" si="14"/>
        <v>INV1104-CBX19-Cir02-NEG</v>
      </c>
      <c r="M125" s="28" t="str">
        <f t="shared" ca="1" si="15"/>
        <v>INV1104</v>
      </c>
      <c r="N125" s="29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9" t="str">
        <f t="shared" ca="1" si="16"/>
        <v>Cir02</v>
      </c>
      <c r="P125" s="28">
        <v>2</v>
      </c>
      <c r="Q125" s="28"/>
      <c r="R125" s="28" t="s">
        <v>132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6"/>
      <c r="G126" s="119"/>
      <c r="H126" s="119"/>
      <c r="I126" s="27" t="s">
        <v>95</v>
      </c>
      <c r="J126" s="49" t="s">
        <v>84</v>
      </c>
      <c r="K126" s="28" t="str">
        <f t="shared" ca="1" si="13"/>
        <v>INV1104-CBX19-Cir03-POS</v>
      </c>
      <c r="L126" s="28" t="str">
        <f t="shared" ca="1" si="14"/>
        <v>INV1104-CBX19-Cir03-NEG</v>
      </c>
      <c r="M126" s="28" t="str">
        <f t="shared" ca="1" si="15"/>
        <v>INV1104</v>
      </c>
      <c r="N126" s="29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9" t="str">
        <f t="shared" ca="1" si="16"/>
        <v>Cir03</v>
      </c>
      <c r="P126" s="28">
        <v>3</v>
      </c>
      <c r="Q126" s="28"/>
      <c r="R126" s="28"/>
      <c r="S126" s="28" t="s">
        <v>133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6"/>
      <c r="G127" s="119">
        <v>3</v>
      </c>
      <c r="H127" s="119"/>
      <c r="I127" s="27" t="s">
        <v>88</v>
      </c>
      <c r="J127" s="49" t="s">
        <v>84</v>
      </c>
      <c r="K127" s="28" t="str">
        <f t="shared" ca="1" si="13"/>
        <v>INV1104-CBX19-Cir04-POS</v>
      </c>
      <c r="L127" s="28" t="str">
        <f t="shared" ca="1" si="14"/>
        <v>INV1104-CBX19-Cir04-NEG</v>
      </c>
      <c r="M127" s="28" t="str">
        <f t="shared" ca="1" si="15"/>
        <v>INV1104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9" t="str">
        <f t="shared" ca="1" si="16"/>
        <v>Cir04</v>
      </c>
      <c r="P127" s="28">
        <v>1</v>
      </c>
      <c r="Q127" s="28" t="s">
        <v>147</v>
      </c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6"/>
      <c r="G128" s="119"/>
      <c r="H128" s="119"/>
      <c r="I128" s="27" t="s">
        <v>91</v>
      </c>
      <c r="J128" s="49" t="s">
        <v>84</v>
      </c>
      <c r="K128" s="28" t="str">
        <f t="shared" ca="1" si="13"/>
        <v>INV1104-CBX19-Cir05-POS</v>
      </c>
      <c r="L128" s="28" t="str">
        <f t="shared" ca="1" si="14"/>
        <v>INV1104-CBX19-Cir05-NEG</v>
      </c>
      <c r="M128" s="28" t="str">
        <f t="shared" ca="1" si="15"/>
        <v>INV1104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9" t="str">
        <f t="shared" ca="1" si="16"/>
        <v>Cir05</v>
      </c>
      <c r="P128" s="28">
        <v>2</v>
      </c>
      <c r="Q128" s="28"/>
      <c r="R128" s="28" t="s">
        <v>148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6"/>
      <c r="G129" s="119"/>
      <c r="H129" s="119"/>
      <c r="I129" s="27" t="s">
        <v>95</v>
      </c>
      <c r="J129" s="49" t="s">
        <v>84</v>
      </c>
      <c r="K129" s="28" t="str">
        <f t="shared" ca="1" si="13"/>
        <v>INV1104-CBX19-Cir06-POS</v>
      </c>
      <c r="L129" s="28" t="str">
        <f t="shared" ca="1" si="14"/>
        <v>INV1104-CBX19-Cir06-NEG</v>
      </c>
      <c r="M129" s="28" t="str">
        <f t="shared" ca="1" si="15"/>
        <v>INV1104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9" t="str">
        <f t="shared" ca="1" si="16"/>
        <v>Cir06</v>
      </c>
      <c r="P129" s="28">
        <v>3</v>
      </c>
      <c r="Q129" s="28"/>
      <c r="R129" s="28"/>
      <c r="S129" s="28" t="s">
        <v>136</v>
      </c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7" t="s">
        <v>309</v>
      </c>
      <c r="G130" s="118">
        <v>3</v>
      </c>
      <c r="H130" s="118"/>
      <c r="I130" s="27" t="s">
        <v>88</v>
      </c>
      <c r="J130" s="49" t="s">
        <v>84</v>
      </c>
      <c r="K130" s="50" t="str">
        <f t="shared" ca="1" si="13"/>
        <v>INV1104-CBX20-Cir01-POS</v>
      </c>
      <c r="L130" s="50" t="str">
        <f t="shared" ca="1" si="14"/>
        <v>INV1104-CBX20-Cir01-NEG</v>
      </c>
      <c r="M130" s="50" t="str">
        <f t="shared" ca="1" si="15"/>
        <v>INV1104</v>
      </c>
      <c r="N130" s="51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51" t="str">
        <f t="shared" ca="1" si="16"/>
        <v>Cir01</v>
      </c>
      <c r="P130" s="50">
        <v>1</v>
      </c>
      <c r="Q130" s="50" t="s">
        <v>131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7"/>
      <c r="G131" s="118"/>
      <c r="H131" s="118"/>
      <c r="I131" s="27" t="s">
        <v>91</v>
      </c>
      <c r="J131" s="49" t="s">
        <v>84</v>
      </c>
      <c r="K131" s="50" t="str">
        <f t="shared" ca="1" si="13"/>
        <v>INV1104-CBX20-Cir02-POS</v>
      </c>
      <c r="L131" s="50" t="str">
        <f t="shared" ca="1" si="14"/>
        <v>INV1104-CBX20-Cir02-NEG</v>
      </c>
      <c r="M131" s="50" t="str">
        <f t="shared" ca="1" si="15"/>
        <v>INV1104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51" t="str">
        <f t="shared" ca="1" si="16"/>
        <v>Cir02</v>
      </c>
      <c r="P131" s="50">
        <v>2</v>
      </c>
      <c r="Q131" s="50"/>
      <c r="R131" s="50" t="s">
        <v>132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7"/>
      <c r="G132" s="118"/>
      <c r="H132" s="118"/>
      <c r="I132" s="27" t="s">
        <v>95</v>
      </c>
      <c r="J132" s="49" t="s">
        <v>84</v>
      </c>
      <c r="K132" s="50" t="str">
        <f t="shared" ca="1" si="13"/>
        <v>INV1104-CBX20-Cir03-POS</v>
      </c>
      <c r="L132" s="50" t="str">
        <f t="shared" ca="1" si="14"/>
        <v>INV1104-CBX20-Cir03-NEG</v>
      </c>
      <c r="M132" s="50" t="str">
        <f t="shared" ca="1" si="15"/>
        <v>INV1104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51" t="str">
        <f t="shared" ca="1" si="16"/>
        <v>Cir03</v>
      </c>
      <c r="P132" s="50">
        <v>3</v>
      </c>
      <c r="Q132" s="50"/>
      <c r="R132" s="50"/>
      <c r="S132" s="50" t="s">
        <v>133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55"/>
      <c r="L175" s="55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55"/>
      <c r="L176" s="55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55"/>
      <c r="L177" s="55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55"/>
      <c r="L178" s="55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55"/>
      <c r="L179" s="55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55"/>
      <c r="L180" s="55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55"/>
      <c r="L181" s="55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55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2"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F88:F93"/>
    <mergeCell ref="F94:F99"/>
    <mergeCell ref="F100:F105"/>
    <mergeCell ref="F106:F111"/>
    <mergeCell ref="F112:F117"/>
    <mergeCell ref="F118:F123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F75:F78"/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</mergeCells>
  <phoneticPr fontId="19" type="noConversion"/>
  <conditionalFormatting sqref="P2">
    <cfRule type="cellIs" dxfId="4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40" priority="2">
      <formula>TEXT(MID(INDIRECT("J"&amp;ROW()-1),13,2)+1,"00")&lt;&gt;F7</formula>
    </cfRule>
    <cfRule type="cellIs" dxfId="39" priority="1" operator="notEqual">
      <formula>"01"</formula>
    </cfRule>
  </conditionalFormatting>
  <conditionalFormatting sqref="E7:E132">
    <cfRule type="cellIs" dxfId="38" priority="7" operator="greaterThan">
      <formula>1</formula>
    </cfRule>
    <cfRule type="expression" dxfId="37" priority="8">
      <formula>IF(_xlfn.CONCAT(Q7:BD7)="",MID(K7,17,2),MID((_xlfn.CONCAT(Q7:BD7)),3,2))&lt;&gt;MID(K7,17,2)</formula>
    </cfRule>
  </conditionalFormatting>
  <conditionalFormatting sqref="BF7:BF30">
    <cfRule type="cellIs" dxfId="36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783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4" r:id="rId4" name="Button 31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5" r:id="rId5" name="Button 31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6" r:id="rId6" name="Button 31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7" r:id="rId7" name="Button 31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16</v>
      </c>
      <c r="R1" s="30">
        <f t="shared" ref="R1:AD1" si="0">COUNTA(R7:R9953)</f>
        <v>16</v>
      </c>
      <c r="S1" s="30">
        <f t="shared" si="0"/>
        <v>16</v>
      </c>
      <c r="T1" s="30">
        <f t="shared" si="0"/>
        <v>16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16</v>
      </c>
      <c r="Y1" s="30">
        <f t="shared" si="0"/>
        <v>16</v>
      </c>
      <c r="Z1" s="30">
        <f t="shared" si="0"/>
        <v>16</v>
      </c>
      <c r="AA1" s="30">
        <f t="shared" si="0"/>
        <v>16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.25" customHeight="1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16</v>
      </c>
      <c r="R2" s="30">
        <f t="shared" ref="R2:BD2" si="2">COUNTIF($I:$I,R$6)</f>
        <v>16</v>
      </c>
      <c r="S2" s="30">
        <f t="shared" si="2"/>
        <v>16</v>
      </c>
      <c r="T2" s="30">
        <f t="shared" si="2"/>
        <v>16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16</v>
      </c>
      <c r="Y2" s="30">
        <f t="shared" si="2"/>
        <v>16</v>
      </c>
      <c r="Z2" s="30">
        <f t="shared" si="2"/>
        <v>16</v>
      </c>
      <c r="AA2" s="30">
        <f t="shared" si="2"/>
        <v>16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.75" customHeight="1">
      <c r="A3" s="91"/>
      <c r="B3" s="92"/>
      <c r="C3" s="92"/>
      <c r="D3" s="92"/>
      <c r="E3" s="93"/>
      <c r="F3" s="105" t="str">
        <f ca="1">MID(CELL("filename",$F$3),FIND("]",CELL("filename",$F$3))+1,100)</f>
        <v>INV1106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 customHeight="1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INV1106-CBX01-Cir01-POS</v>
      </c>
      <c r="L7" s="28" t="str">
        <f ca="1">M7&amp;"-"&amp;N7&amp;"-NEG"</f>
        <v>INV1106-CBX01-Cir01-NEG</v>
      </c>
      <c r="M7" s="28" t="str">
        <f ca="1">$F$3</f>
        <v>INV1106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128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INV1106-CBX01-Cir02-POS</v>
      </c>
      <c r="L8" s="28" t="str">
        <f t="shared" ref="L8:L71" ca="1" si="6">M8&amp;"-"&amp;N8&amp;"-NEG"</f>
        <v>INV1106-CBX01-Cir02-NEG</v>
      </c>
      <c r="M8" s="28" t="str">
        <f t="shared" ref="M8:M71" ca="1" si="7">$F$3</f>
        <v>INV1106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2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INV1106-CBX01-Cir03-POS</v>
      </c>
      <c r="L9" s="28" t="str">
        <f t="shared" ca="1" si="6"/>
        <v>INV1106-CBX01-Cir03-NEG</v>
      </c>
      <c r="M9" s="28" t="str">
        <f t="shared" ca="1" si="7"/>
        <v>INV1106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INV1106-CBX01-Cir04-POS</v>
      </c>
      <c r="L10" s="28" t="str">
        <f t="shared" ca="1" si="6"/>
        <v>INV1106-CBX01-Cir04-NEG</v>
      </c>
      <c r="M10" s="28" t="str">
        <f t="shared" ca="1" si="7"/>
        <v>INV1106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6</v>
      </c>
      <c r="H11" s="119"/>
      <c r="I11" s="27" t="s">
        <v>88</v>
      </c>
      <c r="J11" s="49" t="s">
        <v>84</v>
      </c>
      <c r="K11" s="28" t="str">
        <f t="shared" ca="1" si="5"/>
        <v>INV1106-CBX01-Cir05-POS</v>
      </c>
      <c r="L11" s="28" t="str">
        <f t="shared" ca="1" si="6"/>
        <v>INV1106-CBX01-Cir05-NEG</v>
      </c>
      <c r="M11" s="28" t="str">
        <f t="shared" ca="1" si="7"/>
        <v>INV1106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91</v>
      </c>
      <c r="J12" s="49" t="s">
        <v>84</v>
      </c>
      <c r="K12" s="28" t="str">
        <f t="shared" ca="1" si="5"/>
        <v>INV1106-CBX01-Cir06-POS</v>
      </c>
      <c r="L12" s="28" t="str">
        <f t="shared" ca="1" si="6"/>
        <v>INV1106-CBX01-Cir06-NEG</v>
      </c>
      <c r="M12" s="28" t="str">
        <f t="shared" ca="1" si="7"/>
        <v>INV1106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16</v>
      </c>
      <c r="E13" s="5">
        <f t="shared" si="4"/>
        <v>1</v>
      </c>
      <c r="F13" s="116"/>
      <c r="G13" s="119"/>
      <c r="H13" s="119"/>
      <c r="I13" s="27" t="s">
        <v>95</v>
      </c>
      <c r="J13" s="49" t="s">
        <v>84</v>
      </c>
      <c r="K13" s="28" t="str">
        <f t="shared" ca="1" si="5"/>
        <v>INV1106-CBX01-Cir07-POS</v>
      </c>
      <c r="L13" s="28" t="str">
        <f t="shared" ca="1" si="6"/>
        <v>INV1106-CBX01-Cir07-NEG</v>
      </c>
      <c r="M13" s="28" t="str">
        <f t="shared" ca="1" si="7"/>
        <v>INV1106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6"/>
      <c r="G14" s="119"/>
      <c r="H14" s="119"/>
      <c r="I14" s="27" t="s">
        <v>100</v>
      </c>
      <c r="J14" s="49" t="s">
        <v>84</v>
      </c>
      <c r="K14" s="28" t="str">
        <f t="shared" ca="1" si="5"/>
        <v>INV1106-CBX01-Cir08-POS</v>
      </c>
      <c r="L14" s="28" t="str">
        <f t="shared" ca="1" si="6"/>
        <v>INV1106-CBX01-Cir08-NEG</v>
      </c>
      <c r="M14" s="28" t="str">
        <f t="shared" ca="1" si="7"/>
        <v>INV1106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7" t="s">
        <v>139</v>
      </c>
      <c r="G15" s="118">
        <v>6</v>
      </c>
      <c r="H15" s="118"/>
      <c r="I15" s="27" t="s">
        <v>88</v>
      </c>
      <c r="J15" s="49" t="s">
        <v>84</v>
      </c>
      <c r="K15" s="50" t="str">
        <f t="shared" ca="1" si="5"/>
        <v>INV1106-CBX02-Cir01-POS</v>
      </c>
      <c r="L15" s="50" t="str">
        <f t="shared" ca="1" si="6"/>
        <v>INV1106-CBX02-Cir01-NEG</v>
      </c>
      <c r="M15" s="50" t="str">
        <f t="shared" ca="1" si="7"/>
        <v>INV1106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INV1106-CBX02-Cir02-POS</v>
      </c>
      <c r="L16" s="50" t="str">
        <f t="shared" ca="1" si="6"/>
        <v>INV1106-CBX02-Cir02-NEG</v>
      </c>
      <c r="M16" s="50" t="str">
        <f t="shared" ca="1" si="7"/>
        <v>INV1106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95</v>
      </c>
      <c r="J17" s="49" t="s">
        <v>84</v>
      </c>
      <c r="K17" s="50" t="str">
        <f t="shared" ca="1" si="5"/>
        <v>INV1106-CBX02-Cir03-POS</v>
      </c>
      <c r="L17" s="50" t="str">
        <f t="shared" ca="1" si="6"/>
        <v>INV1106-CBX02-Cir03-NEG</v>
      </c>
      <c r="M17" s="50" t="str">
        <f t="shared" ca="1" si="7"/>
        <v>INV1106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100</v>
      </c>
      <c r="J18" s="49" t="s">
        <v>84</v>
      </c>
      <c r="K18" s="50" t="str">
        <f t="shared" ca="1" si="5"/>
        <v>INV1106-CBX02-Cir04-POS</v>
      </c>
      <c r="L18" s="50" t="str">
        <f t="shared" ca="1" si="6"/>
        <v>INV1106-CBX02-Cir04-NEG</v>
      </c>
      <c r="M18" s="50" t="str">
        <f t="shared" ca="1" si="7"/>
        <v>INV1106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0</v>
      </c>
      <c r="E19" s="5">
        <f t="shared" si="4"/>
        <v>1</v>
      </c>
      <c r="F19" s="118"/>
      <c r="G19" s="118">
        <v>6</v>
      </c>
      <c r="H19" s="118"/>
      <c r="I19" s="27" t="s">
        <v>88</v>
      </c>
      <c r="J19" s="49" t="s">
        <v>84</v>
      </c>
      <c r="K19" s="50" t="str">
        <f t="shared" ca="1" si="5"/>
        <v>INV1106-CBX02-Cir05-POS</v>
      </c>
      <c r="L19" s="50" t="str">
        <f t="shared" ca="1" si="6"/>
        <v>INV1106-CBX02-Cir05-NEG</v>
      </c>
      <c r="M19" s="50" t="str">
        <f t="shared" ca="1" si="7"/>
        <v>INV1106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118"/>
      <c r="H20" s="118"/>
      <c r="I20" s="27" t="s">
        <v>91</v>
      </c>
      <c r="J20" s="49" t="s">
        <v>84</v>
      </c>
      <c r="K20" s="50" t="str">
        <f t="shared" ca="1" si="5"/>
        <v>INV1106-CBX02-Cir06-POS</v>
      </c>
      <c r="L20" s="50" t="str">
        <f t="shared" ca="1" si="6"/>
        <v>INV1106-CBX02-Cir06-NEG</v>
      </c>
      <c r="M20" s="50" t="str">
        <f t="shared" ca="1" si="7"/>
        <v>INV1106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4.25" customHeight="1">
      <c r="A21" s="5">
        <v>14</v>
      </c>
      <c r="B21" s="2">
        <f t="shared" si="3"/>
        <v>16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118"/>
      <c r="H21" s="118"/>
      <c r="I21" s="27" t="s">
        <v>95</v>
      </c>
      <c r="J21" s="49" t="s">
        <v>84</v>
      </c>
      <c r="K21" s="50" t="str">
        <f t="shared" ca="1" si="5"/>
        <v>INV1106-CBX02-Cir07-POS</v>
      </c>
      <c r="L21" s="50" t="str">
        <f t="shared" ca="1" si="6"/>
        <v>INV1106-CBX02-Cir07-NEG</v>
      </c>
      <c r="M21" s="50" t="str">
        <f t="shared" ca="1" si="7"/>
        <v>INV1106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4.25" customHeight="1">
      <c r="A22" s="5">
        <v>15</v>
      </c>
      <c r="B22" s="2">
        <f t="shared" si="3"/>
        <v>0</v>
      </c>
      <c r="C22" s="15">
        <v>6</v>
      </c>
      <c r="D22" s="16">
        <f t="shared" si="10"/>
        <v>16</v>
      </c>
      <c r="E22" s="5">
        <f t="shared" si="4"/>
        <v>1</v>
      </c>
      <c r="F22" s="118"/>
      <c r="G22" s="118"/>
      <c r="H22" s="118"/>
      <c r="I22" s="27" t="s">
        <v>100</v>
      </c>
      <c r="J22" s="49" t="s">
        <v>84</v>
      </c>
      <c r="K22" s="50" t="str">
        <f t="shared" ca="1" si="5"/>
        <v>INV1106-CBX02-Cir08-POS</v>
      </c>
      <c r="L22" s="50" t="str">
        <f t="shared" ca="1" si="6"/>
        <v>INV1106-CBX02-Cir08-NEG</v>
      </c>
      <c r="M22" s="50" t="str">
        <f t="shared" ca="1" si="7"/>
        <v>INV1106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6" t="s">
        <v>141</v>
      </c>
      <c r="G23" s="119">
        <v>6</v>
      </c>
      <c r="H23" s="119"/>
      <c r="I23" s="27" t="s">
        <v>88</v>
      </c>
      <c r="J23" s="49" t="s">
        <v>84</v>
      </c>
      <c r="K23" s="28" t="str">
        <f t="shared" ca="1" si="5"/>
        <v>INV1106-CBX03-Cir01-POS</v>
      </c>
      <c r="L23" s="28" t="str">
        <f t="shared" ca="1" si="6"/>
        <v>INV1106-CBX03-Cir01-NEG</v>
      </c>
      <c r="M23" s="28" t="str">
        <f t="shared" ca="1" si="7"/>
        <v>INV1106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F23" s="30">
        <f t="shared" ref="BF23:BF30" si="11">B24-D33</f>
        <v>0</v>
      </c>
      <c r="BG23" s="39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INV1106-CBX03-Cir02-POS</v>
      </c>
      <c r="L24" s="28" t="str">
        <f t="shared" ca="1" si="6"/>
        <v>INV1106-CBX03-Cir02-NEG</v>
      </c>
      <c r="M24" s="28" t="str">
        <f t="shared" ca="1" si="7"/>
        <v>INV1106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F24" s="30">
        <f t="shared" si="11"/>
        <v>0</v>
      </c>
      <c r="BG24" s="39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95</v>
      </c>
      <c r="J25" s="49" t="s">
        <v>84</v>
      </c>
      <c r="K25" s="28" t="str">
        <f t="shared" ca="1" si="5"/>
        <v>INV1106-CBX03-Cir03-POS</v>
      </c>
      <c r="L25" s="28" t="str">
        <f t="shared" ca="1" si="6"/>
        <v>INV1106-CBX03-Cir03-NEG</v>
      </c>
      <c r="M25" s="28" t="str">
        <f t="shared" ca="1" si="7"/>
        <v>INV1106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si="11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100</v>
      </c>
      <c r="J26" s="49" t="s">
        <v>84</v>
      </c>
      <c r="K26" s="28" t="str">
        <f t="shared" ca="1" si="5"/>
        <v>INV1106-CBX03-Cir04-POS</v>
      </c>
      <c r="L26" s="28" t="str">
        <f t="shared" ca="1" si="6"/>
        <v>INV1106-CBX03-Cir04-NEG</v>
      </c>
      <c r="M26" s="28" t="str">
        <f t="shared" ca="1" si="7"/>
        <v>INV1106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119">
        <v>6</v>
      </c>
      <c r="H27" s="119"/>
      <c r="I27" s="27" t="s">
        <v>88</v>
      </c>
      <c r="J27" s="49" t="s">
        <v>84</v>
      </c>
      <c r="K27" s="28" t="str">
        <f t="shared" ca="1" si="5"/>
        <v>INV1106-CBX03-Cir05-POS</v>
      </c>
      <c r="L27" s="28" t="str">
        <f t="shared" ca="1" si="6"/>
        <v>INV1106-CBX03-Cir05-NEG</v>
      </c>
      <c r="M27" s="28" t="str">
        <f t="shared" ca="1" si="7"/>
        <v>INV1106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9"/>
      <c r="G28" s="119"/>
      <c r="H28" s="119"/>
      <c r="I28" s="27" t="s">
        <v>91</v>
      </c>
      <c r="J28" s="49" t="s">
        <v>84</v>
      </c>
      <c r="K28" s="28" t="str">
        <f t="shared" ca="1" si="5"/>
        <v>INV1106-CBX03-Cir06-POS</v>
      </c>
      <c r="L28" s="28" t="str">
        <f t="shared" ca="1" si="6"/>
        <v>INV1106-CBX03-Cir06-NEG</v>
      </c>
      <c r="M28" s="28" t="str">
        <f t="shared" ca="1" si="7"/>
        <v>INV1106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9"/>
      <c r="G29" s="119"/>
      <c r="H29" s="119"/>
      <c r="I29" s="27" t="s">
        <v>95</v>
      </c>
      <c r="J29" s="49" t="s">
        <v>84</v>
      </c>
      <c r="K29" s="28" t="str">
        <f t="shared" ca="1" si="5"/>
        <v>INV1106-CBX03-Cir07-POS</v>
      </c>
      <c r="L29" s="28" t="str">
        <f t="shared" ca="1" si="6"/>
        <v>INV1106-CBX03-Cir07-NEG</v>
      </c>
      <c r="M29" s="28" t="str">
        <f t="shared" ca="1" si="7"/>
        <v>INV1106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16</v>
      </c>
      <c r="E30" s="5">
        <f t="shared" si="4"/>
        <v>1</v>
      </c>
      <c r="F30" s="119"/>
      <c r="G30" s="119"/>
      <c r="H30" s="119"/>
      <c r="I30" s="27" t="s">
        <v>100</v>
      </c>
      <c r="J30" s="49" t="s">
        <v>84</v>
      </c>
      <c r="K30" s="28" t="str">
        <f t="shared" ca="1" si="5"/>
        <v>INV1106-CBX03-Cir08-POS</v>
      </c>
      <c r="L30" s="28" t="str">
        <f t="shared" ca="1" si="6"/>
        <v>INV1106-CBX03-Cir08-NEG</v>
      </c>
      <c r="M30" s="28" t="str">
        <f t="shared" ca="1" si="7"/>
        <v>INV1106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7" t="s">
        <v>142</v>
      </c>
      <c r="G31" s="118">
        <v>6</v>
      </c>
      <c r="H31" s="118"/>
      <c r="I31" s="27" t="s">
        <v>88</v>
      </c>
      <c r="J31" s="49" t="s">
        <v>84</v>
      </c>
      <c r="K31" s="50" t="str">
        <f t="shared" ca="1" si="5"/>
        <v>INV1106-CBX04-Cir01-POS</v>
      </c>
      <c r="L31" s="50" t="str">
        <f t="shared" ca="1" si="6"/>
        <v>INV1106-CBX04-Cir01-NEG</v>
      </c>
      <c r="M31" s="50" t="str">
        <f t="shared" ca="1" si="7"/>
        <v>INV1106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INV1106-CBX04-Cir02-POS</v>
      </c>
      <c r="L32" s="50" t="str">
        <f t="shared" ca="1" si="6"/>
        <v>INV1106-CBX04-Cir02-NEG</v>
      </c>
      <c r="M32" s="50" t="str">
        <f t="shared" ca="1" si="7"/>
        <v>INV1106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95</v>
      </c>
      <c r="J33" s="49" t="s">
        <v>84</v>
      </c>
      <c r="K33" s="50" t="str">
        <f t="shared" ca="1" si="5"/>
        <v>INV1106-CBX04-Cir03-POS</v>
      </c>
      <c r="L33" s="50" t="str">
        <f t="shared" ca="1" si="6"/>
        <v>INV1106-CBX04-Cir03-NEG</v>
      </c>
      <c r="M33" s="50" t="str">
        <f t="shared" ca="1" si="7"/>
        <v>INV1106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100</v>
      </c>
      <c r="J34" s="49" t="s">
        <v>84</v>
      </c>
      <c r="K34" s="50" t="str">
        <f t="shared" ca="1" si="5"/>
        <v>INV1106-CBX04-Cir04-POS</v>
      </c>
      <c r="L34" s="50" t="str">
        <f t="shared" ca="1" si="6"/>
        <v>INV1106-CBX04-Cir04-NEG</v>
      </c>
      <c r="M34" s="50" t="str">
        <f t="shared" ca="1" si="7"/>
        <v>INV1106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118">
        <v>6</v>
      </c>
      <c r="H35" s="118"/>
      <c r="I35" s="27" t="s">
        <v>88</v>
      </c>
      <c r="J35" s="49" t="s">
        <v>84</v>
      </c>
      <c r="K35" s="50" t="str">
        <f t="shared" ca="1" si="5"/>
        <v>INV1106-CBX04-Cir05-POS</v>
      </c>
      <c r="L35" s="50" t="str">
        <f t="shared" ca="1" si="6"/>
        <v>INV1106-CBX04-Cir05-NEG</v>
      </c>
      <c r="M35" s="50" t="str">
        <f t="shared" ca="1" si="7"/>
        <v>INV1106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118"/>
      <c r="H36" s="118"/>
      <c r="I36" s="27" t="s">
        <v>91</v>
      </c>
      <c r="J36" s="49" t="s">
        <v>84</v>
      </c>
      <c r="K36" s="50" t="str">
        <f t="shared" ca="1" si="5"/>
        <v>INV1106-CBX04-Cir06-POS</v>
      </c>
      <c r="L36" s="50" t="str">
        <f t="shared" ca="1" si="6"/>
        <v>INV1106-CBX04-Cir06-NEG</v>
      </c>
      <c r="M36" s="50" t="str">
        <f t="shared" ca="1" si="7"/>
        <v>INV1106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8"/>
      <c r="G37" s="118"/>
      <c r="H37" s="118"/>
      <c r="I37" s="27" t="s">
        <v>95</v>
      </c>
      <c r="J37" s="49" t="s">
        <v>84</v>
      </c>
      <c r="K37" s="50" t="str">
        <f t="shared" ca="1" si="5"/>
        <v>INV1106-CBX04-Cir07-POS</v>
      </c>
      <c r="L37" s="50" t="str">
        <f t="shared" ca="1" si="6"/>
        <v>INV1106-CBX04-Cir07-NEG</v>
      </c>
      <c r="M37" s="50" t="str">
        <f t="shared" ca="1" si="7"/>
        <v>INV1106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8"/>
      <c r="G38" s="118"/>
      <c r="H38" s="118"/>
      <c r="I38" s="27" t="s">
        <v>100</v>
      </c>
      <c r="J38" s="49" t="s">
        <v>84</v>
      </c>
      <c r="K38" s="50" t="str">
        <f t="shared" ca="1" si="5"/>
        <v>INV1106-CBX04-Cir08-POS</v>
      </c>
      <c r="L38" s="50" t="str">
        <f t="shared" ca="1" si="6"/>
        <v>INV1106-CBX04-Cir08-NEG</v>
      </c>
      <c r="M38" s="50" t="str">
        <f t="shared" ca="1" si="7"/>
        <v>INV1106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6" t="s">
        <v>143</v>
      </c>
      <c r="G39" s="119">
        <v>6</v>
      </c>
      <c r="H39" s="119"/>
      <c r="I39" s="27" t="s">
        <v>88</v>
      </c>
      <c r="J39" s="49" t="s">
        <v>84</v>
      </c>
      <c r="K39" s="28" t="str">
        <f t="shared" ca="1" si="5"/>
        <v>INV1106-CBX05-Cir01-POS</v>
      </c>
      <c r="L39" s="28" t="str">
        <f t="shared" ca="1" si="6"/>
        <v>INV1106-CBX05-Cir01-NEG</v>
      </c>
      <c r="M39" s="28" t="str">
        <f t="shared" ca="1" si="7"/>
        <v>INV1106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INV1106-CBX05-Cir02-POS</v>
      </c>
      <c r="L40" s="28" t="str">
        <f t="shared" ca="1" si="6"/>
        <v>INV1106-CBX05-Cir02-NEG</v>
      </c>
      <c r="M40" s="28" t="str">
        <f t="shared" ca="1" si="7"/>
        <v>INV1106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95</v>
      </c>
      <c r="J41" s="49" t="s">
        <v>84</v>
      </c>
      <c r="K41" s="28" t="str">
        <f t="shared" ca="1" si="5"/>
        <v>INV1106-CBX05-Cir03-POS</v>
      </c>
      <c r="L41" s="28" t="str">
        <f t="shared" ca="1" si="6"/>
        <v>INV1106-CBX05-Cir03-NEG</v>
      </c>
      <c r="M41" s="28" t="str">
        <f t="shared" ca="1" si="7"/>
        <v>INV1106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100</v>
      </c>
      <c r="J42" s="49" t="s">
        <v>84</v>
      </c>
      <c r="K42" s="28" t="str">
        <f t="shared" ca="1" si="5"/>
        <v>INV1106-CBX05-Cir04-POS</v>
      </c>
      <c r="L42" s="28" t="str">
        <f t="shared" ca="1" si="6"/>
        <v>INV1106-CBX05-Cir04-NEG</v>
      </c>
      <c r="M42" s="28" t="str">
        <f t="shared" ca="1" si="7"/>
        <v>INV1106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119">
        <v>6</v>
      </c>
      <c r="H43" s="119"/>
      <c r="I43" s="27" t="s">
        <v>88</v>
      </c>
      <c r="J43" s="49" t="s">
        <v>84</v>
      </c>
      <c r="K43" s="28" t="str">
        <f t="shared" ca="1" si="5"/>
        <v>INV1106-CBX05-Cir05-POS</v>
      </c>
      <c r="L43" s="28" t="str">
        <f t="shared" ca="1" si="6"/>
        <v>INV1106-CBX05-Cir05-NEG</v>
      </c>
      <c r="M43" s="28" t="str">
        <f t="shared" ca="1" si="7"/>
        <v>INV1106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119"/>
      <c r="H44" s="119"/>
      <c r="I44" s="27" t="s">
        <v>91</v>
      </c>
      <c r="J44" s="49" t="s">
        <v>84</v>
      </c>
      <c r="K44" s="28" t="str">
        <f t="shared" ca="1" si="5"/>
        <v>INV1106-CBX05-Cir06-POS</v>
      </c>
      <c r="L44" s="28" t="str">
        <f t="shared" ca="1" si="6"/>
        <v>INV1106-CBX05-Cir06-NEG</v>
      </c>
      <c r="M44" s="28" t="str">
        <f t="shared" ca="1" si="7"/>
        <v>INV1106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9"/>
      <c r="G45" s="119"/>
      <c r="H45" s="119"/>
      <c r="I45" s="27" t="s">
        <v>95</v>
      </c>
      <c r="J45" s="49" t="s">
        <v>84</v>
      </c>
      <c r="K45" s="28" t="str">
        <f t="shared" ca="1" si="5"/>
        <v>INV1106-CBX05-Cir07-POS</v>
      </c>
      <c r="L45" s="28" t="str">
        <f t="shared" ca="1" si="6"/>
        <v>INV1106-CBX05-Cir07-NEG</v>
      </c>
      <c r="M45" s="28" t="str">
        <f t="shared" ca="1" si="7"/>
        <v>INV1106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9"/>
      <c r="G46" s="119"/>
      <c r="H46" s="119"/>
      <c r="I46" s="27" t="s">
        <v>100</v>
      </c>
      <c r="J46" s="49" t="s">
        <v>84</v>
      </c>
      <c r="K46" s="28" t="str">
        <f t="shared" ca="1" si="5"/>
        <v>INV1106-CBX05-Cir08-POS</v>
      </c>
      <c r="L46" s="28" t="str">
        <f t="shared" ca="1" si="6"/>
        <v>INV1106-CBX05-Cir08-NEG</v>
      </c>
      <c r="M46" s="28" t="str">
        <f t="shared" ca="1" si="7"/>
        <v>INV1106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7" t="s">
        <v>144</v>
      </c>
      <c r="G47" s="118">
        <v>6</v>
      </c>
      <c r="H47" s="118"/>
      <c r="I47" s="27" t="s">
        <v>88</v>
      </c>
      <c r="J47" s="49" t="s">
        <v>84</v>
      </c>
      <c r="K47" s="50" t="str">
        <f t="shared" ca="1" si="5"/>
        <v>INV1106-CBX06-Cir01-POS</v>
      </c>
      <c r="L47" s="50" t="str">
        <f t="shared" ca="1" si="6"/>
        <v>INV1106-CBX06-Cir01-NEG</v>
      </c>
      <c r="M47" s="50" t="str">
        <f t="shared" ca="1" si="7"/>
        <v>INV1106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INV1106-CBX06-Cir02-POS</v>
      </c>
      <c r="L48" s="50" t="str">
        <f t="shared" ca="1" si="6"/>
        <v>INV1106-CBX06-Cir02-NEG</v>
      </c>
      <c r="M48" s="50" t="str">
        <f t="shared" ca="1" si="7"/>
        <v>INV1106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95</v>
      </c>
      <c r="J49" s="49" t="s">
        <v>84</v>
      </c>
      <c r="K49" s="50" t="str">
        <f t="shared" ca="1" si="5"/>
        <v>INV1106-CBX06-Cir03-POS</v>
      </c>
      <c r="L49" s="50" t="str">
        <f t="shared" ca="1" si="6"/>
        <v>INV1106-CBX06-Cir03-NEG</v>
      </c>
      <c r="M49" s="50" t="str">
        <f t="shared" ca="1" si="7"/>
        <v>INV1106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8"/>
      <c r="G50" s="118"/>
      <c r="H50" s="118"/>
      <c r="I50" s="27" t="s">
        <v>100</v>
      </c>
      <c r="J50" s="49" t="s">
        <v>84</v>
      </c>
      <c r="K50" s="50" t="str">
        <f t="shared" ca="1" si="5"/>
        <v>INV1106-CBX06-Cir04-POS</v>
      </c>
      <c r="L50" s="50" t="str">
        <f t="shared" ca="1" si="6"/>
        <v>INV1106-CBX06-Cir04-NEG</v>
      </c>
      <c r="M50" s="50" t="str">
        <f t="shared" ca="1" si="7"/>
        <v>INV1106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8"/>
      <c r="G51" s="118">
        <v>6</v>
      </c>
      <c r="H51" s="118"/>
      <c r="I51" s="27" t="s">
        <v>88</v>
      </c>
      <c r="J51" s="49" t="s">
        <v>84</v>
      </c>
      <c r="K51" s="50" t="str">
        <f t="shared" ca="1" si="5"/>
        <v>INV1106-CBX06-Cir05-POS</v>
      </c>
      <c r="L51" s="50" t="str">
        <f t="shared" ca="1" si="6"/>
        <v>INV1106-CBX06-Cir05-NEG</v>
      </c>
      <c r="M51" s="50" t="str">
        <f t="shared" ca="1" si="7"/>
        <v>INV1106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8"/>
      <c r="G52" s="118"/>
      <c r="H52" s="118"/>
      <c r="I52" s="27" t="s">
        <v>91</v>
      </c>
      <c r="J52" s="49" t="s">
        <v>84</v>
      </c>
      <c r="K52" s="50" t="str">
        <f t="shared" ca="1" si="5"/>
        <v>INV1106-CBX06-Cir06-POS</v>
      </c>
      <c r="L52" s="50" t="str">
        <f t="shared" ca="1" si="6"/>
        <v>INV1106-CBX06-Cir06-NEG</v>
      </c>
      <c r="M52" s="50" t="str">
        <f t="shared" ca="1" si="7"/>
        <v>INV1106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8"/>
      <c r="G53" s="118"/>
      <c r="H53" s="118"/>
      <c r="I53" s="27" t="s">
        <v>95</v>
      </c>
      <c r="J53" s="49" t="s">
        <v>84</v>
      </c>
      <c r="K53" s="50" t="str">
        <f t="shared" ca="1" si="5"/>
        <v>INV1106-CBX06-Cir07-POS</v>
      </c>
      <c r="L53" s="50" t="str">
        <f t="shared" ca="1" si="6"/>
        <v>INV1106-CBX06-Cir07-NEG</v>
      </c>
      <c r="M53" s="50" t="str">
        <f t="shared" ca="1" si="7"/>
        <v>INV1106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8"/>
      <c r="G54" s="118"/>
      <c r="H54" s="118"/>
      <c r="I54" s="27" t="s">
        <v>100</v>
      </c>
      <c r="J54" s="49" t="s">
        <v>84</v>
      </c>
      <c r="K54" s="50" t="str">
        <f t="shared" ca="1" si="5"/>
        <v>INV1106-CBX06-Cir08-POS</v>
      </c>
      <c r="L54" s="50" t="str">
        <f t="shared" ca="1" si="6"/>
        <v>INV1106-CBX06-Cir08-NEG</v>
      </c>
      <c r="M54" s="50" t="str">
        <f t="shared" ca="1" si="7"/>
        <v>INV1106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6" t="s">
        <v>145</v>
      </c>
      <c r="G55" s="119">
        <v>6</v>
      </c>
      <c r="H55" s="119"/>
      <c r="I55" s="27" t="s">
        <v>88</v>
      </c>
      <c r="J55" s="49" t="s">
        <v>84</v>
      </c>
      <c r="K55" s="28" t="str">
        <f t="shared" ca="1" si="5"/>
        <v>INV1106-CBX07-Cir01-POS</v>
      </c>
      <c r="L55" s="28" t="str">
        <f t="shared" ca="1" si="6"/>
        <v>INV1106-CBX07-Cir01-NEG</v>
      </c>
      <c r="M55" s="28" t="str">
        <f t="shared" ca="1" si="7"/>
        <v>INV1106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9"/>
      <c r="G56" s="119"/>
      <c r="H56" s="119"/>
      <c r="I56" s="27" t="s">
        <v>91</v>
      </c>
      <c r="J56" s="49" t="s">
        <v>84</v>
      </c>
      <c r="K56" s="28" t="str">
        <f t="shared" ca="1" si="5"/>
        <v>INV1106-CBX07-Cir02-POS</v>
      </c>
      <c r="L56" s="28" t="str">
        <f t="shared" ca="1" si="6"/>
        <v>INV1106-CBX07-Cir02-NEG</v>
      </c>
      <c r="M56" s="28" t="str">
        <f t="shared" ca="1" si="7"/>
        <v>INV1106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9"/>
      <c r="G57" s="119"/>
      <c r="H57" s="119"/>
      <c r="I57" s="27" t="s">
        <v>95</v>
      </c>
      <c r="J57" s="49" t="s">
        <v>84</v>
      </c>
      <c r="K57" s="28" t="str">
        <f t="shared" ca="1" si="5"/>
        <v>INV1106-CBX07-Cir03-POS</v>
      </c>
      <c r="L57" s="28" t="str">
        <f t="shared" ca="1" si="6"/>
        <v>INV1106-CBX07-Cir03-NEG</v>
      </c>
      <c r="M57" s="28" t="str">
        <f t="shared" ca="1" si="7"/>
        <v>INV1106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51</v>
      </c>
      <c r="C58" s="20">
        <v>8</v>
      </c>
      <c r="D58" s="17"/>
      <c r="E58" s="5">
        <f t="shared" si="4"/>
        <v>1</v>
      </c>
      <c r="F58" s="119"/>
      <c r="G58" s="119"/>
      <c r="H58" s="119"/>
      <c r="I58" s="27" t="s">
        <v>100</v>
      </c>
      <c r="J58" s="49" t="s">
        <v>84</v>
      </c>
      <c r="K58" s="28" t="str">
        <f t="shared" ca="1" si="5"/>
        <v>INV1106-CBX07-Cir04-POS</v>
      </c>
      <c r="L58" s="28" t="str">
        <f t="shared" ca="1" si="6"/>
        <v>INV1106-CBX07-Cir04-NEG</v>
      </c>
      <c r="M58" s="28" t="str">
        <f t="shared" ca="1" si="7"/>
        <v>INV1106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51</v>
      </c>
      <c r="C59" s="21">
        <v>8</v>
      </c>
      <c r="D59" s="17"/>
      <c r="E59" s="5">
        <f t="shared" si="4"/>
        <v>1</v>
      </c>
      <c r="F59" s="119"/>
      <c r="G59" s="119">
        <v>6</v>
      </c>
      <c r="H59" s="119"/>
      <c r="I59" s="27" t="s">
        <v>88</v>
      </c>
      <c r="J59" s="49" t="s">
        <v>84</v>
      </c>
      <c r="K59" s="28" t="str">
        <f t="shared" ca="1" si="5"/>
        <v>INV1106-CBX07-Cir05-POS</v>
      </c>
      <c r="L59" s="28" t="str">
        <f t="shared" ca="1" si="6"/>
        <v>INV1106-CBX07-Cir05-NEG</v>
      </c>
      <c r="M59" s="28" t="str">
        <f t="shared" ca="1" si="7"/>
        <v>INV1106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51</v>
      </c>
      <c r="C60" s="21">
        <v>8</v>
      </c>
      <c r="D60" s="17"/>
      <c r="E60" s="5">
        <f t="shared" si="4"/>
        <v>1</v>
      </c>
      <c r="F60" s="119"/>
      <c r="G60" s="119"/>
      <c r="H60" s="119"/>
      <c r="I60" s="27" t="s">
        <v>91</v>
      </c>
      <c r="J60" s="49" t="s">
        <v>84</v>
      </c>
      <c r="K60" s="28" t="str">
        <f t="shared" ca="1" si="5"/>
        <v>INV1106-CBX07-Cir06-POS</v>
      </c>
      <c r="L60" s="28" t="str">
        <f t="shared" ca="1" si="6"/>
        <v>INV1106-CBX07-Cir06-NEG</v>
      </c>
      <c r="M60" s="28" t="str">
        <f t="shared" ca="1" si="7"/>
        <v>INV1106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51</v>
      </c>
      <c r="C61" s="20">
        <v>8</v>
      </c>
      <c r="D61" s="17"/>
      <c r="E61" s="5">
        <f t="shared" si="4"/>
        <v>1</v>
      </c>
      <c r="F61" s="119"/>
      <c r="G61" s="119"/>
      <c r="H61" s="119"/>
      <c r="I61" s="27" t="s">
        <v>95</v>
      </c>
      <c r="J61" s="49" t="s">
        <v>84</v>
      </c>
      <c r="K61" s="28" t="str">
        <f t="shared" ca="1" si="5"/>
        <v>INV1106-CBX07-Cir07-POS</v>
      </c>
      <c r="L61" s="28" t="str">
        <f t="shared" ca="1" si="6"/>
        <v>INV1106-CBX07-Cir07-NEG</v>
      </c>
      <c r="M61" s="28" t="str">
        <f t="shared" ca="1" si="7"/>
        <v>INV1106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51</v>
      </c>
      <c r="C62" s="21">
        <v>8</v>
      </c>
      <c r="D62" s="17"/>
      <c r="E62" s="5">
        <f t="shared" si="4"/>
        <v>1</v>
      </c>
      <c r="F62" s="119"/>
      <c r="G62" s="119"/>
      <c r="H62" s="119"/>
      <c r="I62" s="27" t="s">
        <v>100</v>
      </c>
      <c r="J62" s="49" t="s">
        <v>84</v>
      </c>
      <c r="K62" s="28" t="str">
        <f t="shared" ca="1" si="5"/>
        <v>INV1106-CBX07-Cir08-POS</v>
      </c>
      <c r="L62" s="28" t="str">
        <f t="shared" ca="1" si="6"/>
        <v>INV1106-CBX07-Cir08-NEG</v>
      </c>
      <c r="M62" s="28" t="str">
        <f t="shared" ca="1" si="7"/>
        <v>INV1106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51</v>
      </c>
      <c r="C63" s="21">
        <v>8</v>
      </c>
      <c r="D63" s="17"/>
      <c r="E63" s="5">
        <f t="shared" si="4"/>
        <v>1</v>
      </c>
      <c r="F63" s="117" t="s">
        <v>146</v>
      </c>
      <c r="G63" s="118">
        <v>6</v>
      </c>
      <c r="H63" s="118"/>
      <c r="I63" s="27" t="s">
        <v>88</v>
      </c>
      <c r="J63" s="49" t="s">
        <v>84</v>
      </c>
      <c r="K63" s="50" t="str">
        <f t="shared" ca="1" si="5"/>
        <v>INV1106-CBX08-Cir01-POS</v>
      </c>
      <c r="L63" s="50" t="str">
        <f t="shared" ca="1" si="6"/>
        <v>INV1106-CBX08-Cir01-NEG</v>
      </c>
      <c r="M63" s="50" t="str">
        <f t="shared" ca="1" si="7"/>
        <v>INV1106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51</v>
      </c>
      <c r="C64" s="21">
        <v>8</v>
      </c>
      <c r="D64" s="17"/>
      <c r="E64" s="5">
        <f t="shared" si="4"/>
        <v>1</v>
      </c>
      <c r="F64" s="118"/>
      <c r="G64" s="118"/>
      <c r="H64" s="118"/>
      <c r="I64" s="27" t="s">
        <v>91</v>
      </c>
      <c r="J64" s="49" t="s">
        <v>84</v>
      </c>
      <c r="K64" s="50" t="str">
        <f t="shared" ca="1" si="5"/>
        <v>INV1106-CBX08-Cir02-POS</v>
      </c>
      <c r="L64" s="50" t="str">
        <f t="shared" ca="1" si="6"/>
        <v>INV1106-CBX08-Cir02-NEG</v>
      </c>
      <c r="M64" s="50" t="str">
        <f t="shared" ca="1" si="7"/>
        <v>INV1106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51</v>
      </c>
      <c r="C65" s="21">
        <v>8</v>
      </c>
      <c r="D65" s="17"/>
      <c r="E65" s="5">
        <f t="shared" si="4"/>
        <v>1</v>
      </c>
      <c r="F65" s="118"/>
      <c r="G65" s="118"/>
      <c r="H65" s="118"/>
      <c r="I65" s="27" t="s">
        <v>95</v>
      </c>
      <c r="J65" s="49" t="s">
        <v>84</v>
      </c>
      <c r="K65" s="50" t="str">
        <f t="shared" ca="1" si="5"/>
        <v>INV1106-CBX08-Cir03-POS</v>
      </c>
      <c r="L65" s="50" t="str">
        <f t="shared" ca="1" si="6"/>
        <v>INV1106-CBX08-Cir03-NEG</v>
      </c>
      <c r="M65" s="50" t="str">
        <f t="shared" ca="1" si="7"/>
        <v>INV1106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/>
      <c r="C66" s="21"/>
      <c r="D66" s="17"/>
      <c r="E66" s="5">
        <f t="shared" si="4"/>
        <v>1</v>
      </c>
      <c r="F66" s="118"/>
      <c r="G66" s="118"/>
      <c r="H66" s="118"/>
      <c r="I66" s="27" t="s">
        <v>100</v>
      </c>
      <c r="J66" s="49" t="s">
        <v>84</v>
      </c>
      <c r="K66" s="50" t="str">
        <f t="shared" ca="1" si="5"/>
        <v>INV1106-CBX08-Cir04-POS</v>
      </c>
      <c r="L66" s="50" t="str">
        <f t="shared" ca="1" si="6"/>
        <v>INV1106-CBX08-Cir04-NEG</v>
      </c>
      <c r="M66" s="50" t="str">
        <f t="shared" ca="1" si="7"/>
        <v>INV1106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/>
      <c r="C67" s="21"/>
      <c r="D67" s="17"/>
      <c r="E67" s="5">
        <f t="shared" si="4"/>
        <v>1</v>
      </c>
      <c r="F67" s="118"/>
      <c r="G67" s="118">
        <v>6</v>
      </c>
      <c r="H67" s="118"/>
      <c r="I67" s="27" t="s">
        <v>88</v>
      </c>
      <c r="J67" s="49" t="s">
        <v>84</v>
      </c>
      <c r="K67" s="50" t="str">
        <f t="shared" ca="1" si="5"/>
        <v>INV1106-CBX08-Cir05-POS</v>
      </c>
      <c r="L67" s="50" t="str">
        <f t="shared" ca="1" si="6"/>
        <v>INV1106-CBX08-Cir05-NEG</v>
      </c>
      <c r="M67" s="50" t="str">
        <f t="shared" ca="1" si="7"/>
        <v>INV1106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8"/>
      <c r="G68" s="118"/>
      <c r="H68" s="118"/>
      <c r="I68" s="27" t="s">
        <v>91</v>
      </c>
      <c r="J68" s="49" t="s">
        <v>84</v>
      </c>
      <c r="K68" s="50" t="str">
        <f t="shared" ca="1" si="5"/>
        <v>INV1106-CBX08-Cir06-POS</v>
      </c>
      <c r="L68" s="50" t="str">
        <f t="shared" ca="1" si="6"/>
        <v>INV1106-CBX08-Cir06-NEG</v>
      </c>
      <c r="M68" s="50" t="str">
        <f t="shared" ca="1" si="7"/>
        <v>INV1106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8"/>
      <c r="G69" s="118"/>
      <c r="H69" s="118"/>
      <c r="I69" s="27" t="s">
        <v>95</v>
      </c>
      <c r="J69" s="49" t="s">
        <v>84</v>
      </c>
      <c r="K69" s="50" t="str">
        <f t="shared" ca="1" si="5"/>
        <v>INV1106-CBX08-Cir07-POS</v>
      </c>
      <c r="L69" s="50" t="str">
        <f t="shared" ca="1" si="6"/>
        <v>INV1106-CBX08-Cir07-NEG</v>
      </c>
      <c r="M69" s="50" t="str">
        <f t="shared" ca="1" si="7"/>
        <v>INV1106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8"/>
      <c r="G70" s="118"/>
      <c r="H70" s="118"/>
      <c r="I70" s="27" t="s">
        <v>100</v>
      </c>
      <c r="J70" s="49" t="s">
        <v>84</v>
      </c>
      <c r="K70" s="50" t="str">
        <f t="shared" ca="1" si="5"/>
        <v>INV1106-CBX08-Cir08-POS</v>
      </c>
      <c r="L70" s="50" t="str">
        <f t="shared" ca="1" si="6"/>
        <v>INV1106-CBX08-Cir08-NEG</v>
      </c>
      <c r="M70" s="50" t="str">
        <f t="shared" ca="1" si="7"/>
        <v>INV1106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6" t="s">
        <v>149</v>
      </c>
      <c r="G71" s="119">
        <v>14</v>
      </c>
      <c r="H71" s="119"/>
      <c r="I71" s="27" t="s">
        <v>90</v>
      </c>
      <c r="J71" s="49" t="s">
        <v>84</v>
      </c>
      <c r="K71" s="28" t="str">
        <f t="shared" ca="1" si="5"/>
        <v>INV1106-CBX09-Cir01-POS</v>
      </c>
      <c r="L71" s="28" t="str">
        <f t="shared" ca="1" si="6"/>
        <v>INV1106-CBX09-Cir01-NEG</v>
      </c>
      <c r="M71" s="28" t="str">
        <f t="shared" ca="1" si="7"/>
        <v>INV1106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8</v>
      </c>
      <c r="Q71" s="28"/>
      <c r="R71" s="28"/>
      <c r="S71" s="28"/>
      <c r="T71" s="28"/>
      <c r="U71" s="28"/>
      <c r="V71" s="28"/>
      <c r="W71" s="28"/>
      <c r="X71" s="28" t="s">
        <v>160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4" si="12">COUNTA(Q72:BD72)</f>
        <v>1</v>
      </c>
      <c r="F72" s="119"/>
      <c r="G72" s="119"/>
      <c r="H72" s="119"/>
      <c r="I72" s="27" t="s">
        <v>94</v>
      </c>
      <c r="J72" s="49" t="s">
        <v>84</v>
      </c>
      <c r="K72" s="28" t="str">
        <f t="shared" ref="K72:K134" ca="1" si="13">M72&amp;"-"&amp;N72&amp;"-POS"</f>
        <v>INV1106-CBX09-Cir02-POS</v>
      </c>
      <c r="L72" s="28" t="str">
        <f t="shared" ref="L72:L134" ca="1" si="14">M72&amp;"-"&amp;N72&amp;"-NEG"</f>
        <v>INV1106-CBX09-Cir02-NEG</v>
      </c>
      <c r="M72" s="28" t="str">
        <f t="shared" ref="M72:M134" ca="1" si="15">$F$3</f>
        <v>INV1106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4" ca="1" si="16">MID(N72,7,10)</f>
        <v>Cir02</v>
      </c>
      <c r="P72" s="28">
        <v>9</v>
      </c>
      <c r="Q72" s="28"/>
      <c r="R72" s="28"/>
      <c r="S72" s="28"/>
      <c r="T72" s="28"/>
      <c r="U72" s="28"/>
      <c r="V72" s="28"/>
      <c r="W72" s="28"/>
      <c r="X72" s="28"/>
      <c r="Y72" s="28" t="s">
        <v>132</v>
      </c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9"/>
      <c r="G73" s="119"/>
      <c r="H73" s="119"/>
      <c r="I73" s="27" t="s">
        <v>98</v>
      </c>
      <c r="J73" s="49" t="s">
        <v>84</v>
      </c>
      <c r="K73" s="28" t="str">
        <f t="shared" ca="1" si="13"/>
        <v>INV1106-CBX09-Cir03-POS</v>
      </c>
      <c r="L73" s="28" t="str">
        <f t="shared" ca="1" si="14"/>
        <v>INV1106-CBX09-Cir03-NEG</v>
      </c>
      <c r="M73" s="28" t="str">
        <f t="shared" ca="1" si="15"/>
        <v>INV1106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6"/>
        <v>Cir03</v>
      </c>
      <c r="P73" s="28">
        <v>10</v>
      </c>
      <c r="Q73" s="28"/>
      <c r="R73" s="28"/>
      <c r="S73" s="28"/>
      <c r="T73" s="28"/>
      <c r="U73" s="28"/>
      <c r="V73" s="28"/>
      <c r="W73" s="28"/>
      <c r="X73" s="28"/>
      <c r="Y73" s="28"/>
      <c r="Z73" s="28" t="s">
        <v>133</v>
      </c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9"/>
      <c r="G74" s="119"/>
      <c r="H74" s="119"/>
      <c r="I74" s="27" t="s">
        <v>102</v>
      </c>
      <c r="J74" s="49" t="s">
        <v>84</v>
      </c>
      <c r="K74" s="28" t="str">
        <f t="shared" ca="1" si="13"/>
        <v>INV1106-CBX09-Cir04-POS</v>
      </c>
      <c r="L74" s="28" t="str">
        <f t="shared" ca="1" si="14"/>
        <v>INV1106-CBX09-Cir04-NEG</v>
      </c>
      <c r="M74" s="28" t="str">
        <f t="shared" ca="1" si="15"/>
        <v>INV1106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6"/>
        <v>Cir04</v>
      </c>
      <c r="P74" s="28">
        <v>11</v>
      </c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 t="s">
        <v>134</v>
      </c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9"/>
      <c r="G75" s="119">
        <v>14</v>
      </c>
      <c r="H75" s="119"/>
      <c r="I75" s="27" t="s">
        <v>90</v>
      </c>
      <c r="J75" s="49" t="s">
        <v>84</v>
      </c>
      <c r="K75" s="28" t="str">
        <f t="shared" ca="1" si="13"/>
        <v>INV1106-CBX09-Cir05-POS</v>
      </c>
      <c r="L75" s="28" t="str">
        <f t="shared" ca="1" si="14"/>
        <v>INV1106-CBX09-Cir05-NEG</v>
      </c>
      <c r="M75" s="28" t="str">
        <f t="shared" ca="1" si="15"/>
        <v>INV1106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6"/>
        <v>Cir05</v>
      </c>
      <c r="P75" s="28">
        <v>8</v>
      </c>
      <c r="Q75" s="28"/>
      <c r="R75" s="28"/>
      <c r="S75" s="28"/>
      <c r="T75" s="28"/>
      <c r="U75" s="28"/>
      <c r="V75" s="28"/>
      <c r="W75" s="28"/>
      <c r="X75" s="28" t="s">
        <v>176</v>
      </c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9"/>
      <c r="G76" s="119"/>
      <c r="H76" s="119"/>
      <c r="I76" s="27" t="s">
        <v>94</v>
      </c>
      <c r="J76" s="49" t="s">
        <v>84</v>
      </c>
      <c r="K76" s="28" t="str">
        <f t="shared" ca="1" si="13"/>
        <v>INV1106-CBX09-Cir06-POS</v>
      </c>
      <c r="L76" s="28" t="str">
        <f t="shared" ca="1" si="14"/>
        <v>INV1106-CBX09-Cir06-NEG</v>
      </c>
      <c r="M76" s="28" t="str">
        <f t="shared" ca="1" si="15"/>
        <v>INV1106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6"/>
        <v>Cir06</v>
      </c>
      <c r="P76" s="28">
        <v>9</v>
      </c>
      <c r="Q76" s="28"/>
      <c r="R76" s="28"/>
      <c r="S76" s="28"/>
      <c r="T76" s="28"/>
      <c r="U76" s="28"/>
      <c r="V76" s="28"/>
      <c r="W76" s="28"/>
      <c r="X76" s="28"/>
      <c r="Y76" s="28" t="s">
        <v>136</v>
      </c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9"/>
      <c r="G77" s="119"/>
      <c r="H77" s="119"/>
      <c r="I77" s="27" t="s">
        <v>98</v>
      </c>
      <c r="J77" s="49" t="s">
        <v>84</v>
      </c>
      <c r="K77" s="28" t="str">
        <f t="shared" ca="1" si="13"/>
        <v>INV1106-CBX09-Cir07-POS</v>
      </c>
      <c r="L77" s="28" t="str">
        <f t="shared" ca="1" si="14"/>
        <v>INV1106-CBX09-Cir07-NEG</v>
      </c>
      <c r="M77" s="28" t="str">
        <f t="shared" ca="1" si="15"/>
        <v>INV1106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6"/>
        <v>Cir07</v>
      </c>
      <c r="P77" s="28">
        <v>10</v>
      </c>
      <c r="Q77" s="28"/>
      <c r="R77" s="28"/>
      <c r="S77" s="28"/>
      <c r="T77" s="28"/>
      <c r="U77" s="28"/>
      <c r="V77" s="28"/>
      <c r="W77" s="28"/>
      <c r="X77" s="28"/>
      <c r="Y77" s="28"/>
      <c r="Z77" s="28" t="s">
        <v>185</v>
      </c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9"/>
      <c r="G78" s="119"/>
      <c r="H78" s="119"/>
      <c r="I78" s="27" t="s">
        <v>102</v>
      </c>
      <c r="J78" s="49" t="s">
        <v>84</v>
      </c>
      <c r="K78" s="28" t="str">
        <f t="shared" ca="1" si="13"/>
        <v>INV1106-CBX09-Cir08-POS</v>
      </c>
      <c r="L78" s="28" t="str">
        <f t="shared" ca="1" si="14"/>
        <v>INV1106-CBX09-Cir08-NEG</v>
      </c>
      <c r="M78" s="28" t="str">
        <f t="shared" ca="1" si="15"/>
        <v>INV1106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6"/>
        <v>Cir08</v>
      </c>
      <c r="P78" s="28">
        <v>11</v>
      </c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 t="s">
        <v>138</v>
      </c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7" t="s">
        <v>150</v>
      </c>
      <c r="G79" s="118">
        <v>14</v>
      </c>
      <c r="H79" s="118"/>
      <c r="I79" s="27" t="s">
        <v>90</v>
      </c>
      <c r="J79" s="49" t="s">
        <v>84</v>
      </c>
      <c r="K79" s="50" t="str">
        <f t="shared" ca="1" si="13"/>
        <v>INV1106-CBX10-Cir01-POS</v>
      </c>
      <c r="L79" s="50" t="str">
        <f t="shared" ca="1" si="14"/>
        <v>INV1106-CBX10-Cir01-NEG</v>
      </c>
      <c r="M79" s="50" t="str">
        <f t="shared" ca="1" si="15"/>
        <v>INV1106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6"/>
        <v>Cir01</v>
      </c>
      <c r="P79" s="50">
        <v>8</v>
      </c>
      <c r="Q79" s="50"/>
      <c r="R79" s="50"/>
      <c r="S79" s="50"/>
      <c r="T79" s="50"/>
      <c r="U79" s="50"/>
      <c r="V79" s="50"/>
      <c r="W79" s="50"/>
      <c r="X79" s="50" t="s">
        <v>160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8"/>
      <c r="G80" s="118"/>
      <c r="H80" s="118"/>
      <c r="I80" s="27" t="s">
        <v>94</v>
      </c>
      <c r="J80" s="49" t="s">
        <v>84</v>
      </c>
      <c r="K80" s="50" t="str">
        <f t="shared" ca="1" si="13"/>
        <v>INV1106-CBX10-Cir02-POS</v>
      </c>
      <c r="L80" s="50" t="str">
        <f t="shared" ca="1" si="14"/>
        <v>INV1106-CBX10-Cir02-NEG</v>
      </c>
      <c r="M80" s="50" t="str">
        <f t="shared" ca="1" si="15"/>
        <v>INV1106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6"/>
        <v>Cir02</v>
      </c>
      <c r="P80" s="50">
        <v>9</v>
      </c>
      <c r="Q80" s="50"/>
      <c r="R80" s="50"/>
      <c r="S80" s="50"/>
      <c r="T80" s="50"/>
      <c r="U80" s="50"/>
      <c r="V80" s="50"/>
      <c r="W80" s="50"/>
      <c r="X80" s="50"/>
      <c r="Y80" s="50" t="s">
        <v>132</v>
      </c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8"/>
      <c r="G81" s="118"/>
      <c r="H81" s="118"/>
      <c r="I81" s="27" t="s">
        <v>98</v>
      </c>
      <c r="J81" s="49" t="s">
        <v>84</v>
      </c>
      <c r="K81" s="50" t="str">
        <f t="shared" ca="1" si="13"/>
        <v>INV1106-CBX10-Cir03-POS</v>
      </c>
      <c r="L81" s="50" t="str">
        <f t="shared" ca="1" si="14"/>
        <v>INV1106-CBX10-Cir03-NEG</v>
      </c>
      <c r="M81" s="50" t="str">
        <f t="shared" ca="1" si="15"/>
        <v>INV1106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6"/>
        <v>Cir03</v>
      </c>
      <c r="P81" s="50">
        <v>10</v>
      </c>
      <c r="Q81" s="50"/>
      <c r="R81" s="50"/>
      <c r="S81" s="50"/>
      <c r="T81" s="50"/>
      <c r="U81" s="50"/>
      <c r="V81" s="50"/>
      <c r="W81" s="50"/>
      <c r="X81" s="50"/>
      <c r="Y81" s="50"/>
      <c r="Z81" s="50" t="s">
        <v>133</v>
      </c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8"/>
      <c r="G82" s="118"/>
      <c r="H82" s="118"/>
      <c r="I82" s="27" t="s">
        <v>102</v>
      </c>
      <c r="J82" s="49" t="s">
        <v>84</v>
      </c>
      <c r="K82" s="50" t="str">
        <f t="shared" ca="1" si="13"/>
        <v>INV1106-CBX10-Cir04-POS</v>
      </c>
      <c r="L82" s="50" t="str">
        <f t="shared" ca="1" si="14"/>
        <v>INV1106-CBX10-Cir04-NEG</v>
      </c>
      <c r="M82" s="50" t="str">
        <f t="shared" ca="1" si="15"/>
        <v>INV1106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6"/>
        <v>Cir04</v>
      </c>
      <c r="P82" s="50">
        <v>11</v>
      </c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 t="s">
        <v>134</v>
      </c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8"/>
      <c r="G83" s="118">
        <v>14</v>
      </c>
      <c r="H83" s="118"/>
      <c r="I83" s="27" t="s">
        <v>90</v>
      </c>
      <c r="J83" s="49" t="s">
        <v>84</v>
      </c>
      <c r="K83" s="50" t="str">
        <f t="shared" ca="1" si="13"/>
        <v>INV1106-CBX10-Cir05-POS</v>
      </c>
      <c r="L83" s="50" t="str">
        <f t="shared" ca="1" si="14"/>
        <v>INV1106-CBX10-Cir05-NEG</v>
      </c>
      <c r="M83" s="50" t="str">
        <f t="shared" ca="1" si="15"/>
        <v>INV1106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6"/>
        <v>Cir05</v>
      </c>
      <c r="P83" s="50">
        <v>8</v>
      </c>
      <c r="Q83" s="50"/>
      <c r="R83" s="50"/>
      <c r="S83" s="50"/>
      <c r="T83" s="50"/>
      <c r="U83" s="50"/>
      <c r="V83" s="50"/>
      <c r="W83" s="50"/>
      <c r="X83" s="50" t="s">
        <v>176</v>
      </c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8"/>
      <c r="G84" s="118"/>
      <c r="H84" s="118"/>
      <c r="I84" s="27" t="s">
        <v>94</v>
      </c>
      <c r="J84" s="49" t="s">
        <v>84</v>
      </c>
      <c r="K84" s="50" t="str">
        <f t="shared" ca="1" si="13"/>
        <v>INV1106-CBX10-Cir06-POS</v>
      </c>
      <c r="L84" s="50" t="str">
        <f t="shared" ca="1" si="14"/>
        <v>INV1106-CBX10-Cir06-NEG</v>
      </c>
      <c r="M84" s="50" t="str">
        <f t="shared" ca="1" si="15"/>
        <v>INV1106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6"/>
        <v>Cir06</v>
      </c>
      <c r="P84" s="50">
        <v>9</v>
      </c>
      <c r="Q84" s="50"/>
      <c r="R84" s="50"/>
      <c r="S84" s="50"/>
      <c r="T84" s="50"/>
      <c r="U84" s="50"/>
      <c r="V84" s="50"/>
      <c r="W84" s="50"/>
      <c r="X84" s="50"/>
      <c r="Y84" s="50" t="s">
        <v>136</v>
      </c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8"/>
      <c r="G85" s="118"/>
      <c r="H85" s="118"/>
      <c r="I85" s="27" t="s">
        <v>98</v>
      </c>
      <c r="J85" s="49" t="s">
        <v>84</v>
      </c>
      <c r="K85" s="50" t="str">
        <f t="shared" ca="1" si="13"/>
        <v>INV1106-CBX10-Cir07-POS</v>
      </c>
      <c r="L85" s="50" t="str">
        <f t="shared" ca="1" si="14"/>
        <v>INV1106-CBX10-Cir07-NEG</v>
      </c>
      <c r="M85" s="50" t="str">
        <f t="shared" ca="1" si="15"/>
        <v>INV1106</v>
      </c>
      <c r="N85" s="51" t="str">
        <f ca="1">MID($F$5,1,3)&amp;LOOKUP("一",$F$7:$F85)&amp;"-Cir"&amp;TEXT(IF($F85&gt;"",1,($ZG85=OFFSET($ZG85,-1,))+IFERROR(MID(OFFSET($N85,-1,),FIND(MID($F$5,1,2),OFFSET($N85,-1,))+9,2),)),"00")</f>
        <v>CBX10-Cir07</v>
      </c>
      <c r="O85" s="51" t="str">
        <f t="shared" ca="1" si="16"/>
        <v>Cir07</v>
      </c>
      <c r="P85" s="50">
        <v>10</v>
      </c>
      <c r="Q85" s="50"/>
      <c r="R85" s="50"/>
      <c r="S85" s="50"/>
      <c r="T85" s="50"/>
      <c r="U85" s="50"/>
      <c r="V85" s="50"/>
      <c r="W85" s="50"/>
      <c r="X85" s="50"/>
      <c r="Y85" s="50"/>
      <c r="Z85" s="50" t="s">
        <v>185</v>
      </c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8"/>
      <c r="G86" s="118"/>
      <c r="H86" s="118"/>
      <c r="I86" s="27" t="s">
        <v>102</v>
      </c>
      <c r="J86" s="49" t="s">
        <v>84</v>
      </c>
      <c r="K86" s="50" t="str">
        <f t="shared" ca="1" si="13"/>
        <v>INV1106-CBX10-Cir08-POS</v>
      </c>
      <c r="L86" s="50" t="str">
        <f t="shared" ca="1" si="14"/>
        <v>INV1106-CBX10-Cir08-NEG</v>
      </c>
      <c r="M86" s="50" t="str">
        <f t="shared" ca="1" si="15"/>
        <v>INV1106</v>
      </c>
      <c r="N86" s="51" t="str">
        <f ca="1">MID($F$5,1,3)&amp;LOOKUP("一",$F$7:$F86)&amp;"-Cir"&amp;TEXT(IF($F86&gt;"",1,($ZG86=OFFSET($ZG86,-1,))+IFERROR(MID(OFFSET($N86,-1,),FIND(MID($F$5,1,2),OFFSET($N86,-1,))+9,2),)),"00")</f>
        <v>CBX10-Cir08</v>
      </c>
      <c r="O86" s="51" t="str">
        <f t="shared" ca="1" si="16"/>
        <v>Cir08</v>
      </c>
      <c r="P86" s="50">
        <v>11</v>
      </c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 t="s">
        <v>138</v>
      </c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6" t="s">
        <v>151</v>
      </c>
      <c r="G87" s="119">
        <v>14</v>
      </c>
      <c r="H87" s="119"/>
      <c r="I87" s="27" t="s">
        <v>90</v>
      </c>
      <c r="J87" s="49" t="s">
        <v>84</v>
      </c>
      <c r="K87" s="28" t="str">
        <f t="shared" ca="1" si="13"/>
        <v>INV1106-CBX11-Cir01-POS</v>
      </c>
      <c r="L87" s="28" t="str">
        <f t="shared" ca="1" si="14"/>
        <v>INV1106-CBX11-Cir01-NEG</v>
      </c>
      <c r="M87" s="28" t="str">
        <f t="shared" ca="1" si="15"/>
        <v>INV1106</v>
      </c>
      <c r="N87" s="29" t="str">
        <f ca="1">MID($F$5,1,3)&amp;LOOKUP("一",$F$7:$F87)&amp;"-Cir"&amp;TEXT(IF($F87&gt;"",1,($ZG87=OFFSET($ZG87,-1,))+IFERROR(MID(OFFSET($N87,-1,),FIND(MID($F$5,1,2),OFFSET($N87,-1,))+9,2),)),"00")</f>
        <v>CBX11-Cir01</v>
      </c>
      <c r="O87" s="29" t="str">
        <f t="shared" ca="1" si="16"/>
        <v>Cir01</v>
      </c>
      <c r="P87" s="28">
        <v>8</v>
      </c>
      <c r="Q87" s="28"/>
      <c r="R87" s="28"/>
      <c r="S87" s="28"/>
      <c r="T87" s="28"/>
      <c r="U87" s="28"/>
      <c r="V87" s="28"/>
      <c r="W87" s="28"/>
      <c r="X87" s="28" t="s">
        <v>160</v>
      </c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9"/>
      <c r="G88" s="119"/>
      <c r="H88" s="119"/>
      <c r="I88" s="27" t="s">
        <v>94</v>
      </c>
      <c r="J88" s="49" t="s">
        <v>84</v>
      </c>
      <c r="K88" s="28" t="str">
        <f t="shared" ca="1" si="13"/>
        <v>INV1106-CBX11-Cir02-POS</v>
      </c>
      <c r="L88" s="28" t="str">
        <f t="shared" ca="1" si="14"/>
        <v>INV1106-CBX11-Cir02-NEG</v>
      </c>
      <c r="M88" s="28" t="str">
        <f t="shared" ca="1" si="15"/>
        <v>INV1106</v>
      </c>
      <c r="N88" s="29" t="str">
        <f ca="1">MID($F$5,1,3)&amp;LOOKUP("一",$F$7:$F88)&amp;"-Cir"&amp;TEXT(IF($F88&gt;"",1,($ZG88=OFFSET($ZG88,-1,))+IFERROR(MID(OFFSET($N88,-1,),FIND(MID($F$5,1,2),OFFSET($N88,-1,))+9,2),)),"00")</f>
        <v>CBX11-Cir02</v>
      </c>
      <c r="O88" s="29" t="str">
        <f t="shared" ca="1" si="16"/>
        <v>Cir02</v>
      </c>
      <c r="P88" s="28">
        <v>9</v>
      </c>
      <c r="Q88" s="28"/>
      <c r="R88" s="28"/>
      <c r="S88" s="28"/>
      <c r="T88" s="28"/>
      <c r="U88" s="28"/>
      <c r="V88" s="28"/>
      <c r="W88" s="28"/>
      <c r="X88" s="28"/>
      <c r="Y88" s="28" t="s">
        <v>132</v>
      </c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9"/>
      <c r="G89" s="119"/>
      <c r="H89" s="119"/>
      <c r="I89" s="27" t="s">
        <v>98</v>
      </c>
      <c r="J89" s="49" t="s">
        <v>84</v>
      </c>
      <c r="K89" s="28" t="str">
        <f t="shared" ca="1" si="13"/>
        <v>INV1106-CBX11-Cir03-POS</v>
      </c>
      <c r="L89" s="28" t="str">
        <f t="shared" ca="1" si="14"/>
        <v>INV1106-CBX11-Cir03-NEG</v>
      </c>
      <c r="M89" s="28" t="str">
        <f t="shared" ca="1" si="15"/>
        <v>INV1106</v>
      </c>
      <c r="N89" s="29" t="str">
        <f ca="1">MID($F$5,1,3)&amp;LOOKUP("一",$F$7:$F89)&amp;"-Cir"&amp;TEXT(IF($F89&gt;"",1,($ZG89=OFFSET($ZG89,-1,))+IFERROR(MID(OFFSET($N89,-1,),FIND(MID($F$5,1,2),OFFSET($N89,-1,))+9,2),)),"00")</f>
        <v>CBX11-Cir03</v>
      </c>
      <c r="O89" s="29" t="str">
        <f t="shared" ca="1" si="16"/>
        <v>Cir03</v>
      </c>
      <c r="P89" s="28">
        <v>10</v>
      </c>
      <c r="Q89" s="28"/>
      <c r="R89" s="28"/>
      <c r="S89" s="28"/>
      <c r="T89" s="28"/>
      <c r="U89" s="28"/>
      <c r="V89" s="28"/>
      <c r="W89" s="28"/>
      <c r="X89" s="28"/>
      <c r="Y89" s="28"/>
      <c r="Z89" s="28" t="s">
        <v>133</v>
      </c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9"/>
      <c r="G90" s="119"/>
      <c r="H90" s="119"/>
      <c r="I90" s="27" t="s">
        <v>102</v>
      </c>
      <c r="J90" s="49" t="s">
        <v>84</v>
      </c>
      <c r="K90" s="28" t="str">
        <f t="shared" ca="1" si="13"/>
        <v>INV1106-CBX11-Cir04-POS</v>
      </c>
      <c r="L90" s="28" t="str">
        <f t="shared" ca="1" si="14"/>
        <v>INV1106-CBX11-Cir04-NEG</v>
      </c>
      <c r="M90" s="28" t="str">
        <f t="shared" ca="1" si="15"/>
        <v>INV1106</v>
      </c>
      <c r="N90" s="29" t="str">
        <f ca="1">MID($F$5,1,3)&amp;LOOKUP("一",$F$7:$F90)&amp;"-Cir"&amp;TEXT(IF($F90&gt;"",1,($ZG90=OFFSET($ZG90,-1,))+IFERROR(MID(OFFSET($N90,-1,),FIND(MID($F$5,1,2),OFFSET($N90,-1,))+9,2),)),"00")</f>
        <v>CBX11-Cir04</v>
      </c>
      <c r="O90" s="29" t="str">
        <f t="shared" ca="1" si="16"/>
        <v>Cir04</v>
      </c>
      <c r="P90" s="28">
        <v>11</v>
      </c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 t="s">
        <v>134</v>
      </c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9"/>
      <c r="G91" s="119">
        <v>14</v>
      </c>
      <c r="H91" s="119"/>
      <c r="I91" s="27" t="s">
        <v>90</v>
      </c>
      <c r="J91" s="49" t="s">
        <v>84</v>
      </c>
      <c r="K91" s="28" t="str">
        <f t="shared" ca="1" si="13"/>
        <v>INV1106-CBX11-Cir05-POS</v>
      </c>
      <c r="L91" s="28" t="str">
        <f t="shared" ca="1" si="14"/>
        <v>INV1106-CBX11-Cir05-NEG</v>
      </c>
      <c r="M91" s="28" t="str">
        <f t="shared" ca="1" si="15"/>
        <v>INV1106</v>
      </c>
      <c r="N91" s="29" t="str">
        <f ca="1">MID($F$5,1,3)&amp;LOOKUP("一",$F$7:$F91)&amp;"-Cir"&amp;TEXT(IF($F91&gt;"",1,($ZG91=OFFSET($ZG91,-1,))+IFERROR(MID(OFFSET($N91,-1,),FIND(MID($F$5,1,2),OFFSET($N91,-1,))+9,2),)),"00")</f>
        <v>CBX11-Cir05</v>
      </c>
      <c r="O91" s="29" t="str">
        <f t="shared" ca="1" si="16"/>
        <v>Cir05</v>
      </c>
      <c r="P91" s="28">
        <v>8</v>
      </c>
      <c r="Q91" s="28"/>
      <c r="R91" s="28"/>
      <c r="S91" s="28"/>
      <c r="T91" s="28"/>
      <c r="U91" s="28"/>
      <c r="V91" s="28"/>
      <c r="W91" s="28"/>
      <c r="X91" s="28" t="s">
        <v>176</v>
      </c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9"/>
      <c r="G92" s="119"/>
      <c r="H92" s="119"/>
      <c r="I92" s="27" t="s">
        <v>94</v>
      </c>
      <c r="J92" s="49" t="s">
        <v>84</v>
      </c>
      <c r="K92" s="28" t="str">
        <f t="shared" ca="1" si="13"/>
        <v>INV1106-CBX11-Cir06-POS</v>
      </c>
      <c r="L92" s="28" t="str">
        <f t="shared" ca="1" si="14"/>
        <v>INV1106-CBX11-Cir06-NEG</v>
      </c>
      <c r="M92" s="28" t="str">
        <f t="shared" ca="1" si="15"/>
        <v>INV1106</v>
      </c>
      <c r="N92" s="29" t="str">
        <f ca="1">MID($F$5,1,3)&amp;LOOKUP("一",$F$7:$F92)&amp;"-Cir"&amp;TEXT(IF($F92&gt;"",1,($ZG92=OFFSET($ZG92,-1,))+IFERROR(MID(OFFSET($N92,-1,),FIND(MID($F$5,1,2),OFFSET($N92,-1,))+9,2),)),"00")</f>
        <v>CBX11-Cir06</v>
      </c>
      <c r="O92" s="29" t="str">
        <f t="shared" ca="1" si="16"/>
        <v>Cir06</v>
      </c>
      <c r="P92" s="28">
        <v>9</v>
      </c>
      <c r="Q92" s="28"/>
      <c r="R92" s="28"/>
      <c r="S92" s="28"/>
      <c r="T92" s="28"/>
      <c r="U92" s="28"/>
      <c r="V92" s="28"/>
      <c r="W92" s="28"/>
      <c r="X92" s="28"/>
      <c r="Y92" s="28" t="s">
        <v>136</v>
      </c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9"/>
      <c r="G93" s="119"/>
      <c r="H93" s="119"/>
      <c r="I93" s="27" t="s">
        <v>98</v>
      </c>
      <c r="J93" s="49" t="s">
        <v>84</v>
      </c>
      <c r="K93" s="28" t="str">
        <f t="shared" ca="1" si="13"/>
        <v>INV1106-CBX11-Cir07-POS</v>
      </c>
      <c r="L93" s="28" t="str">
        <f t="shared" ca="1" si="14"/>
        <v>INV1106-CBX11-Cir07-NEG</v>
      </c>
      <c r="M93" s="28" t="str">
        <f t="shared" ca="1" si="15"/>
        <v>INV1106</v>
      </c>
      <c r="N93" s="29" t="str">
        <f ca="1">MID($F$5,1,3)&amp;LOOKUP("一",$F$7:$F93)&amp;"-Cir"&amp;TEXT(IF($F93&gt;"",1,($ZG93=OFFSET($ZG93,-1,))+IFERROR(MID(OFFSET($N93,-1,),FIND(MID($F$5,1,2),OFFSET($N93,-1,))+9,2),)),"00")</f>
        <v>CBX11-Cir07</v>
      </c>
      <c r="O93" s="29" t="str">
        <f t="shared" ca="1" si="16"/>
        <v>Cir07</v>
      </c>
      <c r="P93" s="28">
        <v>10</v>
      </c>
      <c r="Q93" s="28"/>
      <c r="R93" s="28"/>
      <c r="S93" s="28"/>
      <c r="T93" s="28"/>
      <c r="U93" s="28"/>
      <c r="V93" s="28"/>
      <c r="W93" s="28"/>
      <c r="X93" s="28"/>
      <c r="Y93" s="28"/>
      <c r="Z93" s="28" t="s">
        <v>185</v>
      </c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9"/>
      <c r="G94" s="119"/>
      <c r="H94" s="119"/>
      <c r="I94" s="27" t="s">
        <v>102</v>
      </c>
      <c r="J94" s="49" t="s">
        <v>84</v>
      </c>
      <c r="K94" s="28" t="str">
        <f t="shared" ca="1" si="13"/>
        <v>INV1106-CBX11-Cir08-POS</v>
      </c>
      <c r="L94" s="28" t="str">
        <f t="shared" ca="1" si="14"/>
        <v>INV1106-CBX11-Cir08-NEG</v>
      </c>
      <c r="M94" s="28" t="str">
        <f t="shared" ca="1" si="15"/>
        <v>INV1106</v>
      </c>
      <c r="N94" s="29" t="str">
        <f ca="1">MID($F$5,1,3)&amp;LOOKUP("一",$F$7:$F94)&amp;"-Cir"&amp;TEXT(IF($F94&gt;"",1,($ZG94=OFFSET($ZG94,-1,))+IFERROR(MID(OFFSET($N94,-1,),FIND(MID($F$5,1,2),OFFSET($N94,-1,))+9,2),)),"00")</f>
        <v>CBX11-Cir08</v>
      </c>
      <c r="O94" s="29" t="str">
        <f t="shared" ca="1" si="16"/>
        <v>Cir08</v>
      </c>
      <c r="P94" s="28">
        <v>11</v>
      </c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 t="s">
        <v>138</v>
      </c>
      <c r="AB94" s="28"/>
      <c r="AC94" s="28"/>
      <c r="AD94" s="28"/>
      <c r="AE94" s="28"/>
      <c r="AF94" s="28"/>
      <c r="AG94" s="28"/>
      <c r="AH94" s="28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7" t="s">
        <v>152</v>
      </c>
      <c r="G95" s="118">
        <v>14</v>
      </c>
      <c r="H95" s="118"/>
      <c r="I95" s="27" t="s">
        <v>90</v>
      </c>
      <c r="J95" s="49" t="s">
        <v>84</v>
      </c>
      <c r="K95" s="50" t="str">
        <f t="shared" ca="1" si="13"/>
        <v>INV1106-CBX12-Cir01-POS</v>
      </c>
      <c r="L95" s="50" t="str">
        <f t="shared" ca="1" si="14"/>
        <v>INV1106-CBX12-Cir01-NEG</v>
      </c>
      <c r="M95" s="50" t="str">
        <f t="shared" ca="1" si="15"/>
        <v>INV1106</v>
      </c>
      <c r="N95" s="51" t="str">
        <f ca="1">MID($F$5,1,3)&amp;LOOKUP("一",$F$7:$F95)&amp;"-Cir"&amp;TEXT(IF($F95&gt;"",1,($ZG95=OFFSET($ZG95,-1,))+IFERROR(MID(OFFSET($N95,-1,),FIND(MID($F$5,1,2),OFFSET($N95,-1,))+9,2),)),"00")</f>
        <v>CBX12-Cir01</v>
      </c>
      <c r="O95" s="51" t="str">
        <f t="shared" ca="1" si="16"/>
        <v>Cir01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160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7"/>
      <c r="G96" s="118"/>
      <c r="H96" s="118"/>
      <c r="I96" s="27" t="s">
        <v>94</v>
      </c>
      <c r="J96" s="49" t="s">
        <v>84</v>
      </c>
      <c r="K96" s="50" t="str">
        <f t="shared" ca="1" si="13"/>
        <v>INV1106-CBX12-Cir02-POS</v>
      </c>
      <c r="L96" s="50" t="str">
        <f t="shared" ca="1" si="14"/>
        <v>INV1106-CBX12-Cir02-NEG</v>
      </c>
      <c r="M96" s="50" t="str">
        <f t="shared" ca="1" si="15"/>
        <v>INV1106</v>
      </c>
      <c r="N96" s="51" t="str">
        <f ca="1">MID($F$5,1,3)&amp;LOOKUP("一",$F$7:$F96)&amp;"-Cir"&amp;TEXT(IF($F96&gt;"",1,($ZG96=OFFSET($ZG96,-1,))+IFERROR(MID(OFFSET($N96,-1,),FIND(MID($F$5,1,2),OFFSET($N96,-1,))+9,2),)),"00")</f>
        <v>CBX12-Cir02</v>
      </c>
      <c r="O96" s="51" t="str">
        <f t="shared" ca="1" si="16"/>
        <v>Cir02</v>
      </c>
      <c r="P96" s="50">
        <v>9</v>
      </c>
      <c r="Q96" s="50"/>
      <c r="R96" s="50"/>
      <c r="S96" s="50"/>
      <c r="T96" s="50"/>
      <c r="U96" s="50"/>
      <c r="V96" s="50"/>
      <c r="W96" s="50"/>
      <c r="X96" s="50"/>
      <c r="Y96" s="50" t="s">
        <v>132</v>
      </c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7"/>
      <c r="G97" s="118"/>
      <c r="H97" s="118"/>
      <c r="I97" s="27" t="s">
        <v>98</v>
      </c>
      <c r="J97" s="49" t="s">
        <v>84</v>
      </c>
      <c r="K97" s="50" t="str">
        <f t="shared" ca="1" si="13"/>
        <v>INV1106-CBX12-Cir03-POS</v>
      </c>
      <c r="L97" s="50" t="str">
        <f t="shared" ca="1" si="14"/>
        <v>INV1106-CBX12-Cir03-NEG</v>
      </c>
      <c r="M97" s="50" t="str">
        <f t="shared" ca="1" si="15"/>
        <v>INV1106</v>
      </c>
      <c r="N97" s="51" t="str">
        <f ca="1">MID($F$5,1,3)&amp;LOOKUP("一",$F$7:$F97)&amp;"-Cir"&amp;TEXT(IF($F97&gt;"",1,($ZG97=OFFSET($ZG97,-1,))+IFERROR(MID(OFFSET($N97,-1,),FIND(MID($F$5,1,2),OFFSET($N97,-1,))+9,2),)),"00")</f>
        <v>CBX12-Cir03</v>
      </c>
      <c r="O97" s="51" t="str">
        <f t="shared" ca="1" si="16"/>
        <v>Cir03</v>
      </c>
      <c r="P97" s="50">
        <v>10</v>
      </c>
      <c r="Q97" s="50"/>
      <c r="R97" s="50"/>
      <c r="S97" s="50"/>
      <c r="T97" s="50"/>
      <c r="U97" s="50"/>
      <c r="V97" s="50"/>
      <c r="W97" s="50"/>
      <c r="X97" s="50"/>
      <c r="Y97" s="50"/>
      <c r="Z97" s="50" t="s">
        <v>133</v>
      </c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7"/>
      <c r="G98" s="118"/>
      <c r="H98" s="118"/>
      <c r="I98" s="27" t="s">
        <v>102</v>
      </c>
      <c r="J98" s="49" t="s">
        <v>84</v>
      </c>
      <c r="K98" s="50" t="str">
        <f t="shared" ca="1" si="13"/>
        <v>INV1106-CBX12-Cir04-POS</v>
      </c>
      <c r="L98" s="50" t="str">
        <f t="shared" ca="1" si="14"/>
        <v>INV1106-CBX12-Cir04-NEG</v>
      </c>
      <c r="M98" s="50" t="str">
        <f t="shared" ca="1" si="15"/>
        <v>INV1106</v>
      </c>
      <c r="N98" s="51" t="str">
        <f ca="1">MID($F$5,1,3)&amp;LOOKUP("一",$F$7:$F98)&amp;"-Cir"&amp;TEXT(IF($F98&gt;"",1,($ZG98=OFFSET($ZG98,-1,))+IFERROR(MID(OFFSET($N98,-1,),FIND(MID($F$5,1,2),OFFSET($N98,-1,))+9,2),)),"00")</f>
        <v>CBX12-Cir04</v>
      </c>
      <c r="O98" s="51" t="str">
        <f t="shared" ca="1" si="16"/>
        <v>Cir04</v>
      </c>
      <c r="P98" s="50">
        <v>11</v>
      </c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 t="s">
        <v>134</v>
      </c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7"/>
      <c r="G99" s="118">
        <v>14</v>
      </c>
      <c r="H99" s="118"/>
      <c r="I99" s="27" t="s">
        <v>90</v>
      </c>
      <c r="J99" s="49" t="s">
        <v>84</v>
      </c>
      <c r="K99" s="50" t="str">
        <f t="shared" ca="1" si="13"/>
        <v>INV1106-CBX12-Cir05-POS</v>
      </c>
      <c r="L99" s="50" t="str">
        <f t="shared" ca="1" si="14"/>
        <v>INV1106-CBX12-Cir05-NEG</v>
      </c>
      <c r="M99" s="50" t="str">
        <f t="shared" ca="1" si="15"/>
        <v>INV1106</v>
      </c>
      <c r="N99" s="51" t="str">
        <f ca="1">MID($F$5,1,3)&amp;LOOKUP("一",$F$7:$F99)&amp;"-Cir"&amp;TEXT(IF($F99&gt;"",1,($ZG99=OFFSET($ZG99,-1,))+IFERROR(MID(OFFSET($N99,-1,),FIND(MID($F$5,1,2),OFFSET($N99,-1,))+9,2),)),"00")</f>
        <v>CBX12-Cir05</v>
      </c>
      <c r="O99" s="51" t="str">
        <f t="shared" ca="1" si="16"/>
        <v>Cir05</v>
      </c>
      <c r="P99" s="50">
        <v>8</v>
      </c>
      <c r="Q99" s="50"/>
      <c r="R99" s="50"/>
      <c r="S99" s="50"/>
      <c r="T99" s="50"/>
      <c r="U99" s="50"/>
      <c r="V99" s="50"/>
      <c r="W99" s="50"/>
      <c r="X99" s="50" t="s">
        <v>176</v>
      </c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1"/>
      <c r="BC99" s="21"/>
      <c r="BD99" s="21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7"/>
      <c r="G100" s="118"/>
      <c r="H100" s="118"/>
      <c r="I100" s="27" t="s">
        <v>94</v>
      </c>
      <c r="J100" s="49" t="s">
        <v>84</v>
      </c>
      <c r="K100" s="50" t="str">
        <f t="shared" ca="1" si="13"/>
        <v>INV1106-CBX12-Cir06-POS</v>
      </c>
      <c r="L100" s="50" t="str">
        <f t="shared" ca="1" si="14"/>
        <v>INV1106-CBX12-Cir06-NEG</v>
      </c>
      <c r="M100" s="50" t="str">
        <f t="shared" ca="1" si="15"/>
        <v>INV1106</v>
      </c>
      <c r="N100" s="51" t="str">
        <f ca="1">MID($F$5,1,3)&amp;LOOKUP("一",$F$7:$F100)&amp;"-Cir"&amp;TEXT(IF($F100&gt;"",1,($ZG100=OFFSET($ZG100,-1,))+IFERROR(MID(OFFSET($N100,-1,),FIND(MID($F$5,1,2),OFFSET($N100,-1,))+9,2),)),"00")</f>
        <v>CBX12-Cir06</v>
      </c>
      <c r="O100" s="51" t="str">
        <f t="shared" ca="1" si="16"/>
        <v>Cir06</v>
      </c>
      <c r="P100" s="50">
        <v>9</v>
      </c>
      <c r="Q100" s="50"/>
      <c r="R100" s="50"/>
      <c r="S100" s="50"/>
      <c r="T100" s="50"/>
      <c r="U100" s="50"/>
      <c r="V100" s="50"/>
      <c r="W100" s="50"/>
      <c r="X100" s="50"/>
      <c r="Y100" s="50" t="s">
        <v>136</v>
      </c>
      <c r="Z100" s="50"/>
      <c r="AA100" s="50"/>
      <c r="AB100" s="50"/>
      <c r="AC100" s="50"/>
      <c r="AD100" s="50"/>
      <c r="AE100" s="50"/>
      <c r="AF100" s="50"/>
      <c r="AG100" s="50"/>
      <c r="AH100" s="50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1"/>
      <c r="BC100" s="21"/>
      <c r="BD100" s="21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7"/>
      <c r="G101" s="118"/>
      <c r="H101" s="118"/>
      <c r="I101" s="27" t="s">
        <v>98</v>
      </c>
      <c r="J101" s="49" t="s">
        <v>84</v>
      </c>
      <c r="K101" s="50" t="str">
        <f t="shared" ca="1" si="13"/>
        <v>INV1106-CBX12-Cir07-POS</v>
      </c>
      <c r="L101" s="50" t="str">
        <f t="shared" ca="1" si="14"/>
        <v>INV1106-CBX12-Cir07-NEG</v>
      </c>
      <c r="M101" s="50" t="str">
        <f t="shared" ca="1" si="15"/>
        <v>INV1106</v>
      </c>
      <c r="N101" s="51" t="str">
        <f ca="1">MID($F$5,1,3)&amp;LOOKUP("一",$F$7:$F101)&amp;"-Cir"&amp;TEXT(IF($F101&gt;"",1,($ZG101=OFFSET($ZG101,-1,))+IFERROR(MID(OFFSET($N101,-1,),FIND(MID($F$5,1,2),OFFSET($N101,-1,))+9,2),)),"00")</f>
        <v>CBX12-Cir07</v>
      </c>
      <c r="O101" s="51" t="str">
        <f t="shared" ca="1" si="16"/>
        <v>Cir07</v>
      </c>
      <c r="P101" s="50">
        <v>10</v>
      </c>
      <c r="Q101" s="50"/>
      <c r="R101" s="50"/>
      <c r="S101" s="50"/>
      <c r="T101" s="50"/>
      <c r="U101" s="50"/>
      <c r="V101" s="50"/>
      <c r="W101" s="50"/>
      <c r="X101" s="50"/>
      <c r="Y101" s="50"/>
      <c r="Z101" s="50" t="s">
        <v>185</v>
      </c>
      <c r="AA101" s="50"/>
      <c r="AB101" s="50"/>
      <c r="AC101" s="50"/>
      <c r="AD101" s="50"/>
      <c r="AE101" s="50"/>
      <c r="AF101" s="50"/>
      <c r="AG101" s="50"/>
      <c r="AH101" s="50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1"/>
      <c r="BC101" s="21"/>
      <c r="BD101" s="21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7"/>
      <c r="G102" s="118"/>
      <c r="H102" s="118"/>
      <c r="I102" s="27" t="s">
        <v>102</v>
      </c>
      <c r="J102" s="49" t="s">
        <v>84</v>
      </c>
      <c r="K102" s="50" t="str">
        <f t="shared" ca="1" si="13"/>
        <v>INV1106-CBX12-Cir08-POS</v>
      </c>
      <c r="L102" s="50" t="str">
        <f t="shared" ca="1" si="14"/>
        <v>INV1106-CBX12-Cir08-NEG</v>
      </c>
      <c r="M102" s="50" t="str">
        <f t="shared" ca="1" si="15"/>
        <v>INV1106</v>
      </c>
      <c r="N102" s="51" t="str">
        <f ca="1">MID($F$5,1,3)&amp;LOOKUP("一",$F$7:$F102)&amp;"-Cir"&amp;TEXT(IF($F102&gt;"",1,($ZG102=OFFSET($ZG102,-1,))+IFERROR(MID(OFFSET($N102,-1,),FIND(MID($F$5,1,2),OFFSET($N102,-1,))+9,2),)),"00")</f>
        <v>CBX12-Cir08</v>
      </c>
      <c r="O102" s="51" t="str">
        <f t="shared" ca="1" si="16"/>
        <v>Cir08</v>
      </c>
      <c r="P102" s="50">
        <v>11</v>
      </c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 t="s">
        <v>138</v>
      </c>
      <c r="AB102" s="50"/>
      <c r="AC102" s="50"/>
      <c r="AD102" s="50"/>
      <c r="AE102" s="50"/>
      <c r="AF102" s="50"/>
      <c r="AG102" s="50"/>
      <c r="AH102" s="50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1"/>
      <c r="BC102" s="21"/>
      <c r="BD102" s="21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6" t="s">
        <v>153</v>
      </c>
      <c r="G103" s="119">
        <v>14</v>
      </c>
      <c r="H103" s="119"/>
      <c r="I103" s="27" t="s">
        <v>90</v>
      </c>
      <c r="J103" s="49" t="s">
        <v>84</v>
      </c>
      <c r="K103" s="28" t="str">
        <f t="shared" ca="1" si="13"/>
        <v>INV1106-CBX13-Cir01-POS</v>
      </c>
      <c r="L103" s="28" t="str">
        <f t="shared" ca="1" si="14"/>
        <v>INV1106-CBX13-Cir01-NEG</v>
      </c>
      <c r="M103" s="28" t="str">
        <f t="shared" ca="1" si="15"/>
        <v>INV1106</v>
      </c>
      <c r="N103" s="29" t="str">
        <f ca="1">MID($F$5,1,3)&amp;LOOKUP("一",$F$7:$F103)&amp;"-Cir"&amp;TEXT(IF($F103&gt;"",1,($ZG103=OFFSET($ZG103,-1,))+IFERROR(MID(OFFSET($N103,-1,),FIND(MID($F$5,1,2),OFFSET($N103,-1,))+9,2),)),"00")</f>
        <v>CBX13-Cir01</v>
      </c>
      <c r="O103" s="29" t="str">
        <f t="shared" ca="1" si="16"/>
        <v>Cir01</v>
      </c>
      <c r="P103" s="28">
        <v>8</v>
      </c>
      <c r="Q103" s="28"/>
      <c r="R103" s="28"/>
      <c r="S103" s="28"/>
      <c r="T103" s="28"/>
      <c r="U103" s="28"/>
      <c r="V103" s="28"/>
      <c r="W103" s="28"/>
      <c r="X103" s="28" t="s">
        <v>160</v>
      </c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6"/>
      <c r="G104" s="119"/>
      <c r="H104" s="119"/>
      <c r="I104" s="27" t="s">
        <v>94</v>
      </c>
      <c r="J104" s="49" t="s">
        <v>84</v>
      </c>
      <c r="K104" s="28" t="str">
        <f t="shared" ca="1" si="13"/>
        <v>INV1106-CBX13-Cir02-POS</v>
      </c>
      <c r="L104" s="28" t="str">
        <f t="shared" ca="1" si="14"/>
        <v>INV1106-CBX13-Cir02-NEG</v>
      </c>
      <c r="M104" s="28" t="str">
        <f t="shared" ca="1" si="15"/>
        <v>INV1106</v>
      </c>
      <c r="N104" s="29" t="str">
        <f ca="1">MID($F$5,1,3)&amp;LOOKUP("一",$F$7:$F104)&amp;"-Cir"&amp;TEXT(IF($F104&gt;"",1,($ZG104=OFFSET($ZG104,-1,))+IFERROR(MID(OFFSET($N104,-1,),FIND(MID($F$5,1,2),OFFSET($N104,-1,))+9,2),)),"00")</f>
        <v>CBX13-Cir02</v>
      </c>
      <c r="O104" s="29" t="str">
        <f t="shared" ca="1" si="16"/>
        <v>Cir02</v>
      </c>
      <c r="P104" s="28">
        <v>9</v>
      </c>
      <c r="Q104" s="28"/>
      <c r="R104" s="28"/>
      <c r="S104" s="28"/>
      <c r="T104" s="28"/>
      <c r="U104" s="28"/>
      <c r="V104" s="28"/>
      <c r="W104" s="28"/>
      <c r="X104" s="28"/>
      <c r="Y104" s="28" t="s">
        <v>132</v>
      </c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6"/>
      <c r="G105" s="119"/>
      <c r="H105" s="119"/>
      <c r="I105" s="27" t="s">
        <v>98</v>
      </c>
      <c r="J105" s="49" t="s">
        <v>84</v>
      </c>
      <c r="K105" s="28" t="str">
        <f t="shared" ca="1" si="13"/>
        <v>INV1106-CBX13-Cir03-POS</v>
      </c>
      <c r="L105" s="28" t="str">
        <f t="shared" ca="1" si="14"/>
        <v>INV1106-CBX13-Cir03-NEG</v>
      </c>
      <c r="M105" s="28" t="str">
        <f t="shared" ca="1" si="15"/>
        <v>INV1106</v>
      </c>
      <c r="N105" s="29" t="str">
        <f ca="1">MID($F$5,1,3)&amp;LOOKUP("一",$F$7:$F105)&amp;"-Cir"&amp;TEXT(IF($F105&gt;"",1,($ZG105=OFFSET($ZG105,-1,))+IFERROR(MID(OFFSET($N105,-1,),FIND(MID($F$5,1,2),OFFSET($N105,-1,))+9,2),)),"00")</f>
        <v>CBX13-Cir03</v>
      </c>
      <c r="O105" s="29" t="str">
        <f t="shared" ca="1" si="16"/>
        <v>Cir03</v>
      </c>
      <c r="P105" s="28">
        <v>10</v>
      </c>
      <c r="Q105" s="28"/>
      <c r="R105" s="28"/>
      <c r="S105" s="28"/>
      <c r="T105" s="28"/>
      <c r="U105" s="28"/>
      <c r="V105" s="28"/>
      <c r="W105" s="28"/>
      <c r="X105" s="28"/>
      <c r="Y105" s="28"/>
      <c r="Z105" s="28" t="s">
        <v>133</v>
      </c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6"/>
      <c r="G106" s="119"/>
      <c r="H106" s="119"/>
      <c r="I106" s="27" t="s">
        <v>102</v>
      </c>
      <c r="J106" s="49" t="s">
        <v>84</v>
      </c>
      <c r="K106" s="28" t="str">
        <f t="shared" ca="1" si="13"/>
        <v>INV1106-CBX13-Cir04-POS</v>
      </c>
      <c r="L106" s="28" t="str">
        <f t="shared" ca="1" si="14"/>
        <v>INV1106-CBX13-Cir04-NEG</v>
      </c>
      <c r="M106" s="28" t="str">
        <f t="shared" ca="1" si="15"/>
        <v>INV1106</v>
      </c>
      <c r="N106" s="29" t="str">
        <f ca="1">MID($F$5,1,3)&amp;LOOKUP("一",$F$7:$F106)&amp;"-Cir"&amp;TEXT(IF($F106&gt;"",1,($ZG106=OFFSET($ZG106,-1,))+IFERROR(MID(OFFSET($N106,-1,),FIND(MID($F$5,1,2),OFFSET($N106,-1,))+9,2),)),"00")</f>
        <v>CBX13-Cir04</v>
      </c>
      <c r="O106" s="29" t="str">
        <f t="shared" ca="1" si="16"/>
        <v>Cir04</v>
      </c>
      <c r="P106" s="28">
        <v>11</v>
      </c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 t="s">
        <v>134</v>
      </c>
      <c r="AB106" s="28"/>
      <c r="AC106" s="28"/>
      <c r="AD106" s="28"/>
      <c r="AE106" s="28"/>
      <c r="AF106" s="28"/>
      <c r="AG106" s="28"/>
      <c r="AH106" s="28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6"/>
      <c r="G107" s="119">
        <v>14</v>
      </c>
      <c r="H107" s="119"/>
      <c r="I107" s="27" t="s">
        <v>90</v>
      </c>
      <c r="J107" s="49" t="s">
        <v>84</v>
      </c>
      <c r="K107" s="28" t="str">
        <f t="shared" ca="1" si="13"/>
        <v>INV1106-CBX13-Cir05-POS</v>
      </c>
      <c r="L107" s="28" t="str">
        <f t="shared" ca="1" si="14"/>
        <v>INV1106-CBX13-Cir05-NEG</v>
      </c>
      <c r="M107" s="28" t="str">
        <f t="shared" ca="1" si="15"/>
        <v>INV1106</v>
      </c>
      <c r="N107" s="29" t="str">
        <f ca="1">MID($F$5,1,3)&amp;LOOKUP("一",$F$7:$F107)&amp;"-Cir"&amp;TEXT(IF($F107&gt;"",1,($ZG107=OFFSET($ZG107,-1,))+IFERROR(MID(OFFSET($N107,-1,),FIND(MID($F$5,1,2),OFFSET($N107,-1,))+9,2),)),"00")</f>
        <v>CBX13-Cir05</v>
      </c>
      <c r="O107" s="29" t="str">
        <f t="shared" ca="1" si="16"/>
        <v>Cir05</v>
      </c>
      <c r="P107" s="28">
        <v>8</v>
      </c>
      <c r="Q107" s="28"/>
      <c r="R107" s="28"/>
      <c r="S107" s="28"/>
      <c r="T107" s="28"/>
      <c r="U107" s="28"/>
      <c r="V107" s="28"/>
      <c r="W107" s="28"/>
      <c r="X107" s="28" t="s">
        <v>176</v>
      </c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6"/>
      <c r="G108" s="119"/>
      <c r="H108" s="119"/>
      <c r="I108" s="27" t="s">
        <v>94</v>
      </c>
      <c r="J108" s="49" t="s">
        <v>84</v>
      </c>
      <c r="K108" s="28" t="str">
        <f t="shared" ca="1" si="13"/>
        <v>INV1106-CBX13-Cir06-POS</v>
      </c>
      <c r="L108" s="28" t="str">
        <f t="shared" ca="1" si="14"/>
        <v>INV1106-CBX13-Cir06-NEG</v>
      </c>
      <c r="M108" s="28" t="str">
        <f t="shared" ca="1" si="15"/>
        <v>INV1106</v>
      </c>
      <c r="N108" s="29" t="str">
        <f ca="1">MID($F$5,1,3)&amp;LOOKUP("一",$F$7:$F108)&amp;"-Cir"&amp;TEXT(IF($F108&gt;"",1,($ZG108=OFFSET($ZG108,-1,))+IFERROR(MID(OFFSET($N108,-1,),FIND(MID($F$5,1,2),OFFSET($N108,-1,))+9,2),)),"00")</f>
        <v>CBX13-Cir06</v>
      </c>
      <c r="O108" s="29" t="str">
        <f t="shared" ca="1" si="16"/>
        <v>Cir06</v>
      </c>
      <c r="P108" s="28">
        <v>9</v>
      </c>
      <c r="Q108" s="28"/>
      <c r="R108" s="28"/>
      <c r="S108" s="28"/>
      <c r="T108" s="28"/>
      <c r="U108" s="28"/>
      <c r="V108" s="28"/>
      <c r="W108" s="28"/>
      <c r="X108" s="28"/>
      <c r="Y108" s="28" t="s">
        <v>136</v>
      </c>
      <c r="Z108" s="28"/>
      <c r="AA108" s="28"/>
      <c r="AB108" s="28"/>
      <c r="AC108" s="28"/>
      <c r="AD108" s="28"/>
      <c r="AE108" s="28"/>
      <c r="AF108" s="28"/>
      <c r="AG108" s="28"/>
      <c r="AH108" s="28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6"/>
      <c r="G109" s="119"/>
      <c r="H109" s="119"/>
      <c r="I109" s="27" t="s">
        <v>98</v>
      </c>
      <c r="J109" s="49" t="s">
        <v>84</v>
      </c>
      <c r="K109" s="28" t="str">
        <f t="shared" ca="1" si="13"/>
        <v>INV1106-CBX13-Cir07-POS</v>
      </c>
      <c r="L109" s="28" t="str">
        <f t="shared" ca="1" si="14"/>
        <v>INV1106-CBX13-Cir07-NEG</v>
      </c>
      <c r="M109" s="28" t="str">
        <f t="shared" ca="1" si="15"/>
        <v>INV1106</v>
      </c>
      <c r="N109" s="29" t="str">
        <f ca="1">MID($F$5,1,3)&amp;LOOKUP("一",$F$7:$F109)&amp;"-Cir"&amp;TEXT(IF($F109&gt;"",1,($ZG109=OFFSET($ZG109,-1,))+IFERROR(MID(OFFSET($N109,-1,),FIND(MID($F$5,1,2),OFFSET($N109,-1,))+9,2),)),"00")</f>
        <v>CBX13-Cir07</v>
      </c>
      <c r="O109" s="29" t="str">
        <f t="shared" ca="1" si="16"/>
        <v>Cir07</v>
      </c>
      <c r="P109" s="28">
        <v>10</v>
      </c>
      <c r="Q109" s="28"/>
      <c r="R109" s="28"/>
      <c r="S109" s="28"/>
      <c r="T109" s="28"/>
      <c r="U109" s="28"/>
      <c r="V109" s="28"/>
      <c r="W109" s="28"/>
      <c r="X109" s="28"/>
      <c r="Y109" s="28"/>
      <c r="Z109" s="28" t="s">
        <v>185</v>
      </c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6"/>
      <c r="G110" s="119"/>
      <c r="H110" s="119"/>
      <c r="I110" s="27" t="s">
        <v>102</v>
      </c>
      <c r="J110" s="49" t="s">
        <v>84</v>
      </c>
      <c r="K110" s="28" t="str">
        <f t="shared" ca="1" si="13"/>
        <v>INV1106-CBX13-Cir08-POS</v>
      </c>
      <c r="L110" s="28" t="str">
        <f t="shared" ca="1" si="14"/>
        <v>INV1106-CBX13-Cir08-NEG</v>
      </c>
      <c r="M110" s="28" t="str">
        <f t="shared" ca="1" si="15"/>
        <v>INV1106</v>
      </c>
      <c r="N110" s="29" t="str">
        <f ca="1">MID($F$5,1,3)&amp;LOOKUP("一",$F$7:$F110)&amp;"-Cir"&amp;TEXT(IF($F110&gt;"",1,($ZG110=OFFSET($ZG110,-1,))+IFERROR(MID(OFFSET($N110,-1,),FIND(MID($F$5,1,2),OFFSET($N110,-1,))+9,2),)),"00")</f>
        <v>CBX13-Cir08</v>
      </c>
      <c r="O110" s="29" t="str">
        <f t="shared" ca="1" si="16"/>
        <v>Cir08</v>
      </c>
      <c r="P110" s="28">
        <v>11</v>
      </c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 t="s">
        <v>138</v>
      </c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7" t="s">
        <v>154</v>
      </c>
      <c r="G111" s="118">
        <v>14</v>
      </c>
      <c r="H111" s="118"/>
      <c r="I111" s="27" t="s">
        <v>90</v>
      </c>
      <c r="J111" s="49" t="s">
        <v>84</v>
      </c>
      <c r="K111" s="50" t="str">
        <f t="shared" ca="1" si="13"/>
        <v>INV1106-CBX14-Cir01-POS</v>
      </c>
      <c r="L111" s="50" t="str">
        <f t="shared" ca="1" si="14"/>
        <v>INV1106-CBX14-Cir01-NEG</v>
      </c>
      <c r="M111" s="50" t="str">
        <f t="shared" ca="1" si="15"/>
        <v>INV1106</v>
      </c>
      <c r="N111" s="51" t="str">
        <f ca="1">MID($F$5,1,3)&amp;LOOKUP("一",$F$7:$F111)&amp;"-Cir"&amp;TEXT(IF($F111&gt;"",1,($ZG111=OFFSET($ZG111,-1,))+IFERROR(MID(OFFSET($N111,-1,),FIND(MID($F$5,1,2),OFFSET($N111,-1,))+9,2),)),"00")</f>
        <v>CBX14-Cir01</v>
      </c>
      <c r="O111" s="51" t="str">
        <f t="shared" ca="1" si="16"/>
        <v>Cir01</v>
      </c>
      <c r="P111" s="50">
        <v>8</v>
      </c>
      <c r="Q111" s="50"/>
      <c r="R111" s="50"/>
      <c r="S111" s="50"/>
      <c r="T111" s="50"/>
      <c r="U111" s="50"/>
      <c r="V111" s="50"/>
      <c r="W111" s="50"/>
      <c r="X111" s="50" t="s">
        <v>160</v>
      </c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7"/>
      <c r="G112" s="118"/>
      <c r="H112" s="118"/>
      <c r="I112" s="27" t="s">
        <v>94</v>
      </c>
      <c r="J112" s="49" t="s">
        <v>84</v>
      </c>
      <c r="K112" s="50" t="str">
        <f t="shared" ca="1" si="13"/>
        <v>INV1106-CBX14-Cir02-POS</v>
      </c>
      <c r="L112" s="50" t="str">
        <f t="shared" ca="1" si="14"/>
        <v>INV1106-CBX14-Cir02-NEG</v>
      </c>
      <c r="M112" s="50" t="str">
        <f t="shared" ca="1" si="15"/>
        <v>INV1106</v>
      </c>
      <c r="N112" s="51" t="str">
        <f ca="1">MID($F$5,1,3)&amp;LOOKUP("一",$F$7:$F112)&amp;"-Cir"&amp;TEXT(IF($F112&gt;"",1,($ZG112=OFFSET($ZG112,-1,))+IFERROR(MID(OFFSET($N112,-1,),FIND(MID($F$5,1,2),OFFSET($N112,-1,))+9,2),)),"00")</f>
        <v>CBX14-Cir02</v>
      </c>
      <c r="O112" s="51" t="str">
        <f t="shared" ca="1" si="16"/>
        <v>Cir02</v>
      </c>
      <c r="P112" s="50">
        <v>9</v>
      </c>
      <c r="Q112" s="50"/>
      <c r="R112" s="50"/>
      <c r="S112" s="50"/>
      <c r="T112" s="50"/>
      <c r="U112" s="50"/>
      <c r="V112" s="50"/>
      <c r="W112" s="50"/>
      <c r="X112" s="50"/>
      <c r="Y112" s="50" t="s">
        <v>132</v>
      </c>
      <c r="Z112" s="50"/>
      <c r="AA112" s="50"/>
      <c r="AB112" s="50"/>
      <c r="AC112" s="50"/>
      <c r="AD112" s="50"/>
      <c r="AE112" s="50"/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7"/>
      <c r="G113" s="118"/>
      <c r="H113" s="118"/>
      <c r="I113" s="27" t="s">
        <v>98</v>
      </c>
      <c r="J113" s="49" t="s">
        <v>84</v>
      </c>
      <c r="K113" s="50" t="str">
        <f t="shared" ca="1" si="13"/>
        <v>INV1106-CBX14-Cir03-POS</v>
      </c>
      <c r="L113" s="50" t="str">
        <f t="shared" ca="1" si="14"/>
        <v>INV1106-CBX14-Cir03-NEG</v>
      </c>
      <c r="M113" s="50" t="str">
        <f t="shared" ca="1" si="15"/>
        <v>INV1106</v>
      </c>
      <c r="N113" s="51" t="str">
        <f ca="1">MID($F$5,1,3)&amp;LOOKUP("一",$F$7:$F113)&amp;"-Cir"&amp;TEXT(IF($F113&gt;"",1,($ZG113=OFFSET($ZG113,-1,))+IFERROR(MID(OFFSET($N113,-1,),FIND(MID($F$5,1,2),OFFSET($N113,-1,))+9,2),)),"00")</f>
        <v>CBX14-Cir03</v>
      </c>
      <c r="O113" s="51" t="str">
        <f t="shared" ca="1" si="16"/>
        <v>Cir03</v>
      </c>
      <c r="P113" s="50">
        <v>10</v>
      </c>
      <c r="Q113" s="50"/>
      <c r="R113" s="50"/>
      <c r="S113" s="50"/>
      <c r="T113" s="50"/>
      <c r="U113" s="50"/>
      <c r="V113" s="50"/>
      <c r="W113" s="50"/>
      <c r="X113" s="50"/>
      <c r="Y113" s="50"/>
      <c r="Z113" s="50" t="s">
        <v>133</v>
      </c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7"/>
      <c r="G114" s="118"/>
      <c r="H114" s="118"/>
      <c r="I114" s="27" t="s">
        <v>102</v>
      </c>
      <c r="J114" s="49" t="s">
        <v>84</v>
      </c>
      <c r="K114" s="50" t="str">
        <f t="shared" ca="1" si="13"/>
        <v>INV1106-CBX14-Cir04-POS</v>
      </c>
      <c r="L114" s="50" t="str">
        <f t="shared" ca="1" si="14"/>
        <v>INV1106-CBX14-Cir04-NEG</v>
      </c>
      <c r="M114" s="50" t="str">
        <f t="shared" ca="1" si="15"/>
        <v>INV1106</v>
      </c>
      <c r="N114" s="51" t="str">
        <f ca="1">MID($F$5,1,3)&amp;LOOKUP("一",$F$7:$F114)&amp;"-Cir"&amp;TEXT(IF($F114&gt;"",1,($ZG114=OFFSET($ZG114,-1,))+IFERROR(MID(OFFSET($N114,-1,),FIND(MID($F$5,1,2),OFFSET($N114,-1,))+9,2),)),"00")</f>
        <v>CBX14-Cir04</v>
      </c>
      <c r="O114" s="51" t="str">
        <f t="shared" ca="1" si="16"/>
        <v>Cir04</v>
      </c>
      <c r="P114" s="50">
        <v>11</v>
      </c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 t="s">
        <v>134</v>
      </c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7"/>
      <c r="G115" s="118">
        <v>14</v>
      </c>
      <c r="H115" s="118"/>
      <c r="I115" s="27" t="s">
        <v>90</v>
      </c>
      <c r="J115" s="49" t="s">
        <v>84</v>
      </c>
      <c r="K115" s="50" t="str">
        <f t="shared" ca="1" si="13"/>
        <v>INV1106-CBX14-Cir05-POS</v>
      </c>
      <c r="L115" s="50" t="str">
        <f t="shared" ca="1" si="14"/>
        <v>INV1106-CBX14-Cir05-NEG</v>
      </c>
      <c r="M115" s="50" t="str">
        <f t="shared" ca="1" si="15"/>
        <v>INV1106</v>
      </c>
      <c r="N115" s="51" t="str">
        <f ca="1">MID($F$5,1,3)&amp;LOOKUP("一",$F$7:$F115)&amp;"-Cir"&amp;TEXT(IF($F115&gt;"",1,($ZG115=OFFSET($ZG115,-1,))+IFERROR(MID(OFFSET($N115,-1,),FIND(MID($F$5,1,2),OFFSET($N115,-1,))+9,2),)),"00")</f>
        <v>CBX14-Cir05</v>
      </c>
      <c r="O115" s="51" t="str">
        <f t="shared" ca="1" si="16"/>
        <v>Cir05</v>
      </c>
      <c r="P115" s="50">
        <v>8</v>
      </c>
      <c r="Q115" s="50"/>
      <c r="R115" s="50"/>
      <c r="S115" s="50"/>
      <c r="T115" s="50"/>
      <c r="U115" s="50"/>
      <c r="V115" s="50"/>
      <c r="W115" s="50"/>
      <c r="X115" s="50" t="s">
        <v>176</v>
      </c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7"/>
      <c r="G116" s="118"/>
      <c r="H116" s="118"/>
      <c r="I116" s="27" t="s">
        <v>94</v>
      </c>
      <c r="J116" s="49" t="s">
        <v>84</v>
      </c>
      <c r="K116" s="50" t="str">
        <f t="shared" ca="1" si="13"/>
        <v>INV1106-CBX14-Cir06-POS</v>
      </c>
      <c r="L116" s="50" t="str">
        <f t="shared" ca="1" si="14"/>
        <v>INV1106-CBX14-Cir06-NEG</v>
      </c>
      <c r="M116" s="50" t="str">
        <f t="shared" ca="1" si="15"/>
        <v>INV1106</v>
      </c>
      <c r="N116" s="51" t="str">
        <f ca="1">MID($F$5,1,3)&amp;LOOKUP("一",$F$7:$F116)&amp;"-Cir"&amp;TEXT(IF($F116&gt;"",1,($ZG116=OFFSET($ZG116,-1,))+IFERROR(MID(OFFSET($N116,-1,),FIND(MID($F$5,1,2),OFFSET($N116,-1,))+9,2),)),"00")</f>
        <v>CBX14-Cir06</v>
      </c>
      <c r="O116" s="51" t="str">
        <f t="shared" ca="1" si="16"/>
        <v>Cir06</v>
      </c>
      <c r="P116" s="50">
        <v>9</v>
      </c>
      <c r="Q116" s="50"/>
      <c r="R116" s="50"/>
      <c r="S116" s="50"/>
      <c r="T116" s="50"/>
      <c r="U116" s="50"/>
      <c r="V116" s="50"/>
      <c r="W116" s="50"/>
      <c r="X116" s="50"/>
      <c r="Y116" s="50" t="s">
        <v>136</v>
      </c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7"/>
      <c r="G117" s="118"/>
      <c r="H117" s="118"/>
      <c r="I117" s="27" t="s">
        <v>98</v>
      </c>
      <c r="J117" s="49" t="s">
        <v>84</v>
      </c>
      <c r="K117" s="50" t="str">
        <f t="shared" ca="1" si="13"/>
        <v>INV1106-CBX14-Cir07-POS</v>
      </c>
      <c r="L117" s="50" t="str">
        <f t="shared" ca="1" si="14"/>
        <v>INV1106-CBX14-Cir07-NEG</v>
      </c>
      <c r="M117" s="50" t="str">
        <f t="shared" ca="1" si="15"/>
        <v>INV1106</v>
      </c>
      <c r="N117" s="51" t="str">
        <f ca="1">MID($F$5,1,3)&amp;LOOKUP("一",$F$7:$F117)&amp;"-Cir"&amp;TEXT(IF($F117&gt;"",1,($ZG117=OFFSET($ZG117,-1,))+IFERROR(MID(OFFSET($N117,-1,),FIND(MID($F$5,1,2),OFFSET($N117,-1,))+9,2),)),"00")</f>
        <v>CBX14-Cir07</v>
      </c>
      <c r="O117" s="51" t="str">
        <f t="shared" ca="1" si="16"/>
        <v>Cir07</v>
      </c>
      <c r="P117" s="50">
        <v>10</v>
      </c>
      <c r="Q117" s="50"/>
      <c r="R117" s="50"/>
      <c r="S117" s="50"/>
      <c r="T117" s="50"/>
      <c r="U117" s="50"/>
      <c r="V117" s="50"/>
      <c r="W117" s="50"/>
      <c r="X117" s="50"/>
      <c r="Y117" s="50"/>
      <c r="Z117" s="50" t="s">
        <v>185</v>
      </c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7"/>
      <c r="G118" s="118"/>
      <c r="H118" s="118"/>
      <c r="I118" s="27" t="s">
        <v>102</v>
      </c>
      <c r="J118" s="49" t="s">
        <v>84</v>
      </c>
      <c r="K118" s="50" t="str">
        <f t="shared" ca="1" si="13"/>
        <v>INV1106-CBX14-Cir08-POS</v>
      </c>
      <c r="L118" s="50" t="str">
        <f t="shared" ca="1" si="14"/>
        <v>INV1106-CBX14-Cir08-NEG</v>
      </c>
      <c r="M118" s="50" t="str">
        <f t="shared" ca="1" si="15"/>
        <v>INV1106</v>
      </c>
      <c r="N118" s="51" t="str">
        <f ca="1">MID($F$5,1,3)&amp;LOOKUP("一",$F$7:$F118)&amp;"-Cir"&amp;TEXT(IF($F118&gt;"",1,($ZG118=OFFSET($ZG118,-1,))+IFERROR(MID(OFFSET($N118,-1,),FIND(MID($F$5,1,2),OFFSET($N118,-1,))+9,2),)),"00")</f>
        <v>CBX14-Cir08</v>
      </c>
      <c r="O118" s="51" t="str">
        <f t="shared" ca="1" si="16"/>
        <v>Cir08</v>
      </c>
      <c r="P118" s="50">
        <v>11</v>
      </c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 t="s">
        <v>138</v>
      </c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6" t="s">
        <v>155</v>
      </c>
      <c r="G119" s="119">
        <v>14</v>
      </c>
      <c r="H119" s="119"/>
      <c r="I119" s="27" t="s">
        <v>90</v>
      </c>
      <c r="J119" s="49" t="s">
        <v>84</v>
      </c>
      <c r="K119" s="28" t="str">
        <f t="shared" ca="1" si="13"/>
        <v>INV1106-CBX15-Cir01-POS</v>
      </c>
      <c r="L119" s="28" t="str">
        <f t="shared" ca="1" si="14"/>
        <v>INV1106-CBX15-Cir01-NEG</v>
      </c>
      <c r="M119" s="28" t="str">
        <f t="shared" ca="1" si="15"/>
        <v>INV1106</v>
      </c>
      <c r="N119" s="29" t="str">
        <f ca="1">MID($F$5,1,3)&amp;LOOKUP("一",$F$7:$F119)&amp;"-Cir"&amp;TEXT(IF($F119&gt;"",1,($ZG119=OFFSET($ZG119,-1,))+IFERROR(MID(OFFSET($N119,-1,),FIND(MID($F$5,1,2),OFFSET($N119,-1,))+9,2),)),"00")</f>
        <v>CBX15-Cir01</v>
      </c>
      <c r="O119" s="29" t="str">
        <f t="shared" ca="1" si="16"/>
        <v>Cir01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160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6"/>
      <c r="G120" s="119"/>
      <c r="H120" s="119"/>
      <c r="I120" s="27" t="s">
        <v>94</v>
      </c>
      <c r="J120" s="49" t="s">
        <v>84</v>
      </c>
      <c r="K120" s="28" t="str">
        <f t="shared" ca="1" si="13"/>
        <v>INV1106-CBX15-Cir02-POS</v>
      </c>
      <c r="L120" s="28" t="str">
        <f t="shared" ca="1" si="14"/>
        <v>INV1106-CBX15-Cir02-NEG</v>
      </c>
      <c r="M120" s="28" t="str">
        <f t="shared" ca="1" si="15"/>
        <v>INV1106</v>
      </c>
      <c r="N120" s="29" t="str">
        <f ca="1">MID($F$5,1,3)&amp;LOOKUP("一",$F$7:$F120)&amp;"-Cir"&amp;TEXT(IF($F120&gt;"",1,($ZG120=OFFSET($ZG120,-1,))+IFERROR(MID(OFFSET($N120,-1,),FIND(MID($F$5,1,2),OFFSET($N120,-1,))+9,2),)),"00")</f>
        <v>CBX15-Cir02</v>
      </c>
      <c r="O120" s="29" t="str">
        <f t="shared" ca="1" si="16"/>
        <v>Cir02</v>
      </c>
      <c r="P120" s="28">
        <v>9</v>
      </c>
      <c r="Q120" s="28"/>
      <c r="R120" s="28"/>
      <c r="S120" s="28"/>
      <c r="T120" s="28"/>
      <c r="U120" s="28"/>
      <c r="V120" s="28"/>
      <c r="W120" s="28"/>
      <c r="X120" s="28"/>
      <c r="Y120" s="28" t="s">
        <v>132</v>
      </c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6"/>
      <c r="G121" s="119"/>
      <c r="H121" s="119"/>
      <c r="I121" s="27" t="s">
        <v>98</v>
      </c>
      <c r="J121" s="49" t="s">
        <v>84</v>
      </c>
      <c r="K121" s="28" t="str">
        <f t="shared" ca="1" si="13"/>
        <v>INV1106-CBX15-Cir03-POS</v>
      </c>
      <c r="L121" s="28" t="str">
        <f t="shared" ca="1" si="14"/>
        <v>INV1106-CBX15-Cir03-NEG</v>
      </c>
      <c r="M121" s="28" t="str">
        <f t="shared" ca="1" si="15"/>
        <v>INV1106</v>
      </c>
      <c r="N121" s="29" t="str">
        <f ca="1">MID($F$5,1,3)&amp;LOOKUP("一",$F$7:$F121)&amp;"-Cir"&amp;TEXT(IF($F121&gt;"",1,($ZG121=OFFSET($ZG121,-1,))+IFERROR(MID(OFFSET($N121,-1,),FIND(MID($F$5,1,2),OFFSET($N121,-1,))+9,2),)),"00")</f>
        <v>CBX15-Cir03</v>
      </c>
      <c r="O121" s="29" t="str">
        <f t="shared" ca="1" si="16"/>
        <v>Cir03</v>
      </c>
      <c r="P121" s="28">
        <v>10</v>
      </c>
      <c r="Q121" s="28"/>
      <c r="R121" s="28"/>
      <c r="S121" s="28"/>
      <c r="T121" s="28"/>
      <c r="U121" s="28"/>
      <c r="V121" s="28"/>
      <c r="W121" s="28"/>
      <c r="X121" s="28"/>
      <c r="Y121" s="28"/>
      <c r="Z121" s="28" t="s">
        <v>133</v>
      </c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6"/>
      <c r="G122" s="119"/>
      <c r="H122" s="119"/>
      <c r="I122" s="27" t="s">
        <v>102</v>
      </c>
      <c r="J122" s="49" t="s">
        <v>84</v>
      </c>
      <c r="K122" s="28" t="str">
        <f t="shared" ca="1" si="13"/>
        <v>INV1106-CBX15-Cir04-POS</v>
      </c>
      <c r="L122" s="28" t="str">
        <f t="shared" ca="1" si="14"/>
        <v>INV1106-CBX15-Cir04-NEG</v>
      </c>
      <c r="M122" s="28" t="str">
        <f t="shared" ca="1" si="15"/>
        <v>INV1106</v>
      </c>
      <c r="N122" s="29" t="str">
        <f ca="1">MID($F$5,1,3)&amp;LOOKUP("一",$F$7:$F122)&amp;"-Cir"&amp;TEXT(IF($F122&gt;"",1,($ZG122=OFFSET($ZG122,-1,))+IFERROR(MID(OFFSET($N122,-1,),FIND(MID($F$5,1,2),OFFSET($N122,-1,))+9,2),)),"00")</f>
        <v>CBX15-Cir04</v>
      </c>
      <c r="O122" s="29" t="str">
        <f t="shared" ca="1" si="16"/>
        <v>Cir04</v>
      </c>
      <c r="P122" s="28">
        <v>11</v>
      </c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 t="s">
        <v>134</v>
      </c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6"/>
      <c r="G123" s="119">
        <v>14</v>
      </c>
      <c r="H123" s="119"/>
      <c r="I123" s="27" t="s">
        <v>90</v>
      </c>
      <c r="J123" s="49" t="s">
        <v>84</v>
      </c>
      <c r="K123" s="28" t="str">
        <f t="shared" ca="1" si="13"/>
        <v>INV1106-CBX15-Cir05-POS</v>
      </c>
      <c r="L123" s="28" t="str">
        <f t="shared" ca="1" si="14"/>
        <v>INV1106-CBX15-Cir05-NEG</v>
      </c>
      <c r="M123" s="28" t="str">
        <f t="shared" ca="1" si="15"/>
        <v>INV1106</v>
      </c>
      <c r="N123" s="29" t="str">
        <f ca="1">MID($F$5,1,3)&amp;LOOKUP("一",$F$7:$F123)&amp;"-Cir"&amp;TEXT(IF($F123&gt;"",1,($ZG123=OFFSET($ZG123,-1,))+IFERROR(MID(OFFSET($N123,-1,),FIND(MID($F$5,1,2),OFFSET($N123,-1,))+9,2),)),"00")</f>
        <v>CBX15-Cir05</v>
      </c>
      <c r="O123" s="29" t="str">
        <f t="shared" ca="1" si="16"/>
        <v>Cir05</v>
      </c>
      <c r="P123" s="28">
        <v>8</v>
      </c>
      <c r="Q123" s="28"/>
      <c r="R123" s="28"/>
      <c r="S123" s="28"/>
      <c r="T123" s="28"/>
      <c r="U123" s="28"/>
      <c r="V123" s="28"/>
      <c r="W123" s="28"/>
      <c r="X123" s="28" t="s">
        <v>176</v>
      </c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6"/>
      <c r="G124" s="119"/>
      <c r="H124" s="119"/>
      <c r="I124" s="27" t="s">
        <v>94</v>
      </c>
      <c r="J124" s="49" t="s">
        <v>84</v>
      </c>
      <c r="K124" s="28" t="str">
        <f t="shared" ca="1" si="13"/>
        <v>INV1106-CBX15-Cir06-POS</v>
      </c>
      <c r="L124" s="28" t="str">
        <f t="shared" ca="1" si="14"/>
        <v>INV1106-CBX15-Cir06-NEG</v>
      </c>
      <c r="M124" s="28" t="str">
        <f t="shared" ca="1" si="15"/>
        <v>INV1106</v>
      </c>
      <c r="N124" s="29" t="str">
        <f ca="1">MID($F$5,1,3)&amp;LOOKUP("一",$F$7:$F124)&amp;"-Cir"&amp;TEXT(IF($F124&gt;"",1,($ZG124=OFFSET($ZG124,-1,))+IFERROR(MID(OFFSET($N124,-1,),FIND(MID($F$5,1,2),OFFSET($N124,-1,))+9,2),)),"00")</f>
        <v>CBX15-Cir06</v>
      </c>
      <c r="O124" s="29" t="str">
        <f t="shared" ca="1" si="16"/>
        <v>Cir06</v>
      </c>
      <c r="P124" s="28">
        <v>9</v>
      </c>
      <c r="Q124" s="28"/>
      <c r="R124" s="28"/>
      <c r="S124" s="28"/>
      <c r="T124" s="28"/>
      <c r="U124" s="28"/>
      <c r="V124" s="28"/>
      <c r="W124" s="28"/>
      <c r="X124" s="28"/>
      <c r="Y124" s="28" t="s">
        <v>136</v>
      </c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6"/>
      <c r="G125" s="119"/>
      <c r="H125" s="119"/>
      <c r="I125" s="27" t="s">
        <v>98</v>
      </c>
      <c r="J125" s="49" t="s">
        <v>84</v>
      </c>
      <c r="K125" s="28" t="str">
        <f t="shared" ca="1" si="13"/>
        <v>INV1106-CBX15-Cir07-POS</v>
      </c>
      <c r="L125" s="28" t="str">
        <f t="shared" ca="1" si="14"/>
        <v>INV1106-CBX15-Cir07-NEG</v>
      </c>
      <c r="M125" s="28" t="str">
        <f t="shared" ca="1" si="15"/>
        <v>INV1106</v>
      </c>
      <c r="N125" s="29" t="str">
        <f ca="1">MID($F$5,1,3)&amp;LOOKUP("一",$F$7:$F125)&amp;"-Cir"&amp;TEXT(IF($F125&gt;"",1,($ZG125=OFFSET($ZG125,-1,))+IFERROR(MID(OFFSET($N125,-1,),FIND(MID($F$5,1,2),OFFSET($N125,-1,))+9,2),)),"00")</f>
        <v>CBX15-Cir07</v>
      </c>
      <c r="O125" s="29" t="str">
        <f t="shared" ca="1" si="16"/>
        <v>Cir07</v>
      </c>
      <c r="P125" s="28">
        <v>10</v>
      </c>
      <c r="Q125" s="28"/>
      <c r="R125" s="28"/>
      <c r="S125" s="28"/>
      <c r="T125" s="28"/>
      <c r="U125" s="28"/>
      <c r="V125" s="28"/>
      <c r="W125" s="28"/>
      <c r="X125" s="28"/>
      <c r="Y125" s="28"/>
      <c r="Z125" s="28" t="s">
        <v>185</v>
      </c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6"/>
      <c r="G126" s="119"/>
      <c r="H126" s="119"/>
      <c r="I126" s="27" t="s">
        <v>102</v>
      </c>
      <c r="J126" s="49" t="s">
        <v>84</v>
      </c>
      <c r="K126" s="28" t="str">
        <f t="shared" ca="1" si="13"/>
        <v>INV1106-CBX15-Cir08-POS</v>
      </c>
      <c r="L126" s="28" t="str">
        <f t="shared" ca="1" si="14"/>
        <v>INV1106-CBX15-Cir08-NEG</v>
      </c>
      <c r="M126" s="28" t="str">
        <f t="shared" ca="1" si="15"/>
        <v>INV1106</v>
      </c>
      <c r="N126" s="29" t="str">
        <f ca="1">MID($F$5,1,3)&amp;LOOKUP("一",$F$7:$F126)&amp;"-Cir"&amp;TEXT(IF($F126&gt;"",1,($ZG126=OFFSET($ZG126,-1,))+IFERROR(MID(OFFSET($N126,-1,),FIND(MID($F$5,1,2),OFFSET($N126,-1,))+9,2),)),"00")</f>
        <v>CBX15-Cir08</v>
      </c>
      <c r="O126" s="29" t="str">
        <f t="shared" ca="1" si="16"/>
        <v>Cir08</v>
      </c>
      <c r="P126" s="28">
        <v>11</v>
      </c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 t="s">
        <v>138</v>
      </c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7" t="s">
        <v>156</v>
      </c>
      <c r="G127" s="118">
        <v>14</v>
      </c>
      <c r="H127" s="118"/>
      <c r="I127" s="27" t="s">
        <v>90</v>
      </c>
      <c r="J127" s="49" t="s">
        <v>84</v>
      </c>
      <c r="K127" s="50" t="str">
        <f t="shared" ca="1" si="13"/>
        <v>INV1106-CBX16-Cir01-POS</v>
      </c>
      <c r="L127" s="50" t="str">
        <f t="shared" ca="1" si="14"/>
        <v>INV1106-CBX16-Cir01-NEG</v>
      </c>
      <c r="M127" s="50" t="str">
        <f t="shared" ca="1" si="15"/>
        <v>INV1106</v>
      </c>
      <c r="N127" s="51" t="str">
        <f ca="1">MID($F$5,1,3)&amp;LOOKUP("一",$F$7:$F127)&amp;"-Cir"&amp;TEXT(IF($F127&gt;"",1,($ZG127=OFFSET($ZG127,-1,))+IFERROR(MID(OFFSET($N127,-1,),FIND(MID($F$5,1,2),OFFSET($N127,-1,))+9,2),)),"00")</f>
        <v>CBX16-Cir01</v>
      </c>
      <c r="O127" s="51" t="str">
        <f t="shared" ca="1" si="16"/>
        <v>Cir01</v>
      </c>
      <c r="P127" s="50">
        <v>8</v>
      </c>
      <c r="Q127" s="50"/>
      <c r="R127" s="50"/>
      <c r="S127" s="50"/>
      <c r="T127" s="50"/>
      <c r="U127" s="50"/>
      <c r="V127" s="50"/>
      <c r="W127" s="50"/>
      <c r="X127" s="50" t="s">
        <v>160</v>
      </c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7"/>
      <c r="G128" s="118"/>
      <c r="H128" s="118"/>
      <c r="I128" s="27" t="s">
        <v>94</v>
      </c>
      <c r="J128" s="49" t="s">
        <v>84</v>
      </c>
      <c r="K128" s="50" t="str">
        <f t="shared" ca="1" si="13"/>
        <v>INV1106-CBX16-Cir02-POS</v>
      </c>
      <c r="L128" s="50" t="str">
        <f t="shared" ca="1" si="14"/>
        <v>INV1106-CBX16-Cir02-NEG</v>
      </c>
      <c r="M128" s="50" t="str">
        <f t="shared" ca="1" si="15"/>
        <v>INV1106</v>
      </c>
      <c r="N128" s="51" t="str">
        <f ca="1">MID($F$5,1,3)&amp;LOOKUP("一",$F$7:$F128)&amp;"-Cir"&amp;TEXT(IF($F128&gt;"",1,($ZG128=OFFSET($ZG128,-1,))+IFERROR(MID(OFFSET($N128,-1,),FIND(MID($F$5,1,2),OFFSET($N128,-1,))+9,2),)),"00")</f>
        <v>CBX16-Cir02</v>
      </c>
      <c r="O128" s="51" t="str">
        <f t="shared" ca="1" si="16"/>
        <v>Cir02</v>
      </c>
      <c r="P128" s="50">
        <v>9</v>
      </c>
      <c r="Q128" s="50"/>
      <c r="R128" s="50"/>
      <c r="S128" s="50"/>
      <c r="T128" s="50"/>
      <c r="U128" s="50"/>
      <c r="V128" s="50"/>
      <c r="W128" s="50"/>
      <c r="X128" s="50"/>
      <c r="Y128" s="50" t="s">
        <v>132</v>
      </c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7"/>
      <c r="G129" s="118"/>
      <c r="H129" s="118"/>
      <c r="I129" s="27" t="s">
        <v>98</v>
      </c>
      <c r="J129" s="49" t="s">
        <v>84</v>
      </c>
      <c r="K129" s="50" t="str">
        <f t="shared" ca="1" si="13"/>
        <v>INV1106-CBX16-Cir03-POS</v>
      </c>
      <c r="L129" s="50" t="str">
        <f t="shared" ca="1" si="14"/>
        <v>INV1106-CBX16-Cir03-NEG</v>
      </c>
      <c r="M129" s="50" t="str">
        <f t="shared" ca="1" si="15"/>
        <v>INV1106</v>
      </c>
      <c r="N129" s="51" t="str">
        <f ca="1">MID($F$5,1,3)&amp;LOOKUP("一",$F$7:$F129)&amp;"-Cir"&amp;TEXT(IF($F129&gt;"",1,($ZG129=OFFSET($ZG129,-1,))+IFERROR(MID(OFFSET($N129,-1,),FIND(MID($F$5,1,2),OFFSET($N129,-1,))+9,2),)),"00")</f>
        <v>CBX16-Cir03</v>
      </c>
      <c r="O129" s="51" t="str">
        <f t="shared" ca="1" si="16"/>
        <v>Cir03</v>
      </c>
      <c r="P129" s="50">
        <v>10</v>
      </c>
      <c r="Q129" s="50"/>
      <c r="R129" s="50"/>
      <c r="S129" s="50"/>
      <c r="T129" s="50"/>
      <c r="U129" s="50"/>
      <c r="V129" s="50"/>
      <c r="W129" s="50"/>
      <c r="X129" s="50"/>
      <c r="Y129" s="50"/>
      <c r="Z129" s="50" t="s">
        <v>133</v>
      </c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7"/>
      <c r="G130" s="118"/>
      <c r="H130" s="118"/>
      <c r="I130" s="27" t="s">
        <v>102</v>
      </c>
      <c r="J130" s="49" t="s">
        <v>84</v>
      </c>
      <c r="K130" s="50" t="str">
        <f t="shared" ca="1" si="13"/>
        <v>INV1106-CBX16-Cir04-POS</v>
      </c>
      <c r="L130" s="50" t="str">
        <f t="shared" ca="1" si="14"/>
        <v>INV1106-CBX16-Cir04-NEG</v>
      </c>
      <c r="M130" s="50" t="str">
        <f t="shared" ca="1" si="15"/>
        <v>INV1106</v>
      </c>
      <c r="N130" s="51" t="str">
        <f ca="1">MID($F$5,1,3)&amp;LOOKUP("一",$F$7:$F130)&amp;"-Cir"&amp;TEXT(IF($F130&gt;"",1,($ZG130=OFFSET($ZG130,-1,))+IFERROR(MID(OFFSET($N130,-1,),FIND(MID($F$5,1,2),OFFSET($N130,-1,))+9,2),)),"00")</f>
        <v>CBX16-Cir04</v>
      </c>
      <c r="O130" s="51" t="str">
        <f t="shared" ca="1" si="16"/>
        <v>Cir04</v>
      </c>
      <c r="P130" s="50">
        <v>11</v>
      </c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 t="s">
        <v>134</v>
      </c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7"/>
      <c r="G131" s="118">
        <v>14</v>
      </c>
      <c r="H131" s="118"/>
      <c r="I131" s="27" t="s">
        <v>90</v>
      </c>
      <c r="J131" s="49" t="s">
        <v>84</v>
      </c>
      <c r="K131" s="50" t="str">
        <f t="shared" ca="1" si="13"/>
        <v>INV1106-CBX16-Cir05-POS</v>
      </c>
      <c r="L131" s="50" t="str">
        <f t="shared" ca="1" si="14"/>
        <v>INV1106-CBX16-Cir05-NEG</v>
      </c>
      <c r="M131" s="50" t="str">
        <f t="shared" ca="1" si="15"/>
        <v>INV1106</v>
      </c>
      <c r="N131" s="51" t="str">
        <f ca="1">MID($F$5,1,3)&amp;LOOKUP("一",$F$7:$F131)&amp;"-Cir"&amp;TEXT(IF($F131&gt;"",1,($ZG131=OFFSET($ZG131,-1,))+IFERROR(MID(OFFSET($N131,-1,),FIND(MID($F$5,1,2),OFFSET($N131,-1,))+9,2),)),"00")</f>
        <v>CBX16-Cir05</v>
      </c>
      <c r="O131" s="51" t="str">
        <f t="shared" ca="1" si="16"/>
        <v>Cir05</v>
      </c>
      <c r="P131" s="50">
        <v>8</v>
      </c>
      <c r="Q131" s="50"/>
      <c r="R131" s="50"/>
      <c r="S131" s="50"/>
      <c r="T131" s="50"/>
      <c r="U131" s="50"/>
      <c r="V131" s="50"/>
      <c r="W131" s="50"/>
      <c r="X131" s="50" t="s">
        <v>176</v>
      </c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7"/>
      <c r="G132" s="118"/>
      <c r="H132" s="118"/>
      <c r="I132" s="27" t="s">
        <v>94</v>
      </c>
      <c r="J132" s="49" t="s">
        <v>84</v>
      </c>
      <c r="K132" s="50" t="str">
        <f t="shared" ca="1" si="13"/>
        <v>INV1106-CBX16-Cir06-POS</v>
      </c>
      <c r="L132" s="50" t="str">
        <f t="shared" ca="1" si="14"/>
        <v>INV1106-CBX16-Cir06-NEG</v>
      </c>
      <c r="M132" s="50" t="str">
        <f t="shared" ca="1" si="15"/>
        <v>INV1106</v>
      </c>
      <c r="N132" s="51" t="str">
        <f ca="1">MID($F$5,1,3)&amp;LOOKUP("一",$F$7:$F132)&amp;"-Cir"&amp;TEXT(IF($F132&gt;"",1,($ZG132=OFFSET($ZG132,-1,))+IFERROR(MID(OFFSET($N132,-1,),FIND(MID($F$5,1,2),OFFSET($N132,-1,))+9,2),)),"00")</f>
        <v>CBX16-Cir06</v>
      </c>
      <c r="O132" s="51" t="str">
        <f t="shared" ca="1" si="16"/>
        <v>Cir06</v>
      </c>
      <c r="P132" s="50">
        <v>9</v>
      </c>
      <c r="Q132" s="50"/>
      <c r="R132" s="50"/>
      <c r="S132" s="50"/>
      <c r="T132" s="50"/>
      <c r="U132" s="50"/>
      <c r="V132" s="50"/>
      <c r="W132" s="50"/>
      <c r="X132" s="50"/>
      <c r="Y132" s="50" t="s">
        <v>136</v>
      </c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17"/>
      <c r="G133" s="118"/>
      <c r="H133" s="118"/>
      <c r="I133" s="27" t="s">
        <v>98</v>
      </c>
      <c r="J133" s="49" t="s">
        <v>84</v>
      </c>
      <c r="K133" s="50" t="str">
        <f t="shared" ca="1" si="13"/>
        <v>INV1106-CBX16-Cir07-POS</v>
      </c>
      <c r="L133" s="50" t="str">
        <f t="shared" ca="1" si="14"/>
        <v>INV1106-CBX16-Cir07-NEG</v>
      </c>
      <c r="M133" s="50" t="str">
        <f t="shared" ca="1" si="15"/>
        <v>INV1106</v>
      </c>
      <c r="N133" s="51" t="str">
        <f ca="1">MID($F$5,1,3)&amp;LOOKUP("一",$F$7:$F133)&amp;"-Cir"&amp;TEXT(IF($F133&gt;"",1,($ZG133=OFFSET($ZG133,-1,))+IFERROR(MID(OFFSET($N133,-1,),FIND(MID($F$5,1,2),OFFSET($N133,-1,))+9,2),)),"00")</f>
        <v>CBX16-Cir07</v>
      </c>
      <c r="O133" s="51" t="str">
        <f t="shared" ca="1" si="16"/>
        <v>Cir07</v>
      </c>
      <c r="P133" s="50">
        <v>10</v>
      </c>
      <c r="Q133" s="50"/>
      <c r="R133" s="50"/>
      <c r="S133" s="50"/>
      <c r="T133" s="50"/>
      <c r="U133" s="50"/>
      <c r="V133" s="50"/>
      <c r="W133" s="50"/>
      <c r="X133" s="50"/>
      <c r="Y133" s="50"/>
      <c r="Z133" s="50" t="s">
        <v>185</v>
      </c>
      <c r="AA133" s="50"/>
      <c r="AB133" s="50"/>
      <c r="AC133" s="50"/>
      <c r="AD133" s="50"/>
      <c r="AE133" s="50"/>
      <c r="AF133" s="50"/>
      <c r="AG133" s="50"/>
      <c r="AH133" s="50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1"/>
      <c r="BC133" s="21"/>
      <c r="BD133" s="21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5">
        <f t="shared" si="12"/>
        <v>1</v>
      </c>
      <c r="F134" s="117"/>
      <c r="G134" s="118"/>
      <c r="H134" s="118"/>
      <c r="I134" s="27" t="s">
        <v>102</v>
      </c>
      <c r="J134" s="49" t="s">
        <v>84</v>
      </c>
      <c r="K134" s="50" t="str">
        <f t="shared" ca="1" si="13"/>
        <v>INV1106-CBX16-Cir08-POS</v>
      </c>
      <c r="L134" s="50" t="str">
        <f t="shared" ca="1" si="14"/>
        <v>INV1106-CBX16-Cir08-NEG</v>
      </c>
      <c r="M134" s="50" t="str">
        <f t="shared" ca="1" si="15"/>
        <v>INV1106</v>
      </c>
      <c r="N134" s="51" t="str">
        <f ca="1">MID($F$5,1,3)&amp;LOOKUP("一",$F$7:$F134)&amp;"-Cir"&amp;TEXT(IF($F134&gt;"",1,($ZG134=OFFSET($ZG134,-1,))+IFERROR(MID(OFFSET($N134,-1,),FIND(MID($F$5,1,2),OFFSET($N134,-1,))+9,2),)),"00")</f>
        <v>CBX16-Cir08</v>
      </c>
      <c r="O134" s="51" t="str">
        <f t="shared" ca="1" si="16"/>
        <v>Cir08</v>
      </c>
      <c r="P134" s="50">
        <v>11</v>
      </c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 t="s">
        <v>138</v>
      </c>
      <c r="AB134" s="50"/>
      <c r="AC134" s="50"/>
      <c r="AD134" s="50"/>
      <c r="AE134" s="50"/>
      <c r="AF134" s="50"/>
      <c r="AG134" s="50"/>
      <c r="AH134" s="50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1"/>
      <c r="BC134" s="21"/>
      <c r="BD134" s="21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55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55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55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55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55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55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55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55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55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55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55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55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55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55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55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55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55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55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55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55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55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55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55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55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55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55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55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55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55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55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55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55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55"/>
      <c r="L179" s="55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55"/>
      <c r="L180" s="55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55"/>
      <c r="L181" s="55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55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00">
    <mergeCell ref="A5:B6"/>
    <mergeCell ref="C5:D6"/>
    <mergeCell ref="I5:J6"/>
    <mergeCell ref="A1:K2"/>
    <mergeCell ref="A3:E4"/>
    <mergeCell ref="F3:P4"/>
    <mergeCell ref="H115:H118"/>
    <mergeCell ref="H119:H122"/>
    <mergeCell ref="H123:H126"/>
    <mergeCell ref="H127:H130"/>
    <mergeCell ref="H131:H134"/>
    <mergeCell ref="H95:H98"/>
    <mergeCell ref="H99:H102"/>
    <mergeCell ref="H103:H106"/>
    <mergeCell ref="H107:H110"/>
    <mergeCell ref="H111:H114"/>
    <mergeCell ref="H75:H78"/>
    <mergeCell ref="H79:H82"/>
    <mergeCell ref="H83:H86"/>
    <mergeCell ref="H87:H90"/>
    <mergeCell ref="H91:H94"/>
    <mergeCell ref="H55:H58"/>
    <mergeCell ref="H59:H62"/>
    <mergeCell ref="H63:H66"/>
    <mergeCell ref="H67:H70"/>
    <mergeCell ref="H71:H74"/>
    <mergeCell ref="G123:G126"/>
    <mergeCell ref="G127:G130"/>
    <mergeCell ref="G131:G134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G103:G106"/>
    <mergeCell ref="G107:G110"/>
    <mergeCell ref="G111:G114"/>
    <mergeCell ref="G115:G118"/>
    <mergeCell ref="G119:G122"/>
    <mergeCell ref="G83:G86"/>
    <mergeCell ref="G87:G90"/>
    <mergeCell ref="G91:G94"/>
    <mergeCell ref="G95:G98"/>
    <mergeCell ref="G99:G102"/>
    <mergeCell ref="G63:G66"/>
    <mergeCell ref="G67:G70"/>
    <mergeCell ref="G71:G74"/>
    <mergeCell ref="G75:G78"/>
    <mergeCell ref="G79:G82"/>
    <mergeCell ref="F127:F13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F87:F94"/>
    <mergeCell ref="F95:F102"/>
    <mergeCell ref="F103:F110"/>
    <mergeCell ref="F111:F118"/>
    <mergeCell ref="F119:F126"/>
    <mergeCell ref="F47:F54"/>
    <mergeCell ref="F55:F62"/>
    <mergeCell ref="F63:F70"/>
    <mergeCell ref="F71:F78"/>
    <mergeCell ref="F79:F86"/>
    <mergeCell ref="F7:F14"/>
    <mergeCell ref="F15:F22"/>
    <mergeCell ref="F23:F30"/>
    <mergeCell ref="F31:F38"/>
    <mergeCell ref="F39:F46"/>
    <mergeCell ref="R4:W4"/>
    <mergeCell ref="Y4:AA4"/>
    <mergeCell ref="AB4:AE4"/>
    <mergeCell ref="BH6:BV6"/>
    <mergeCell ref="E5:E6"/>
    <mergeCell ref="F5:F6"/>
    <mergeCell ref="K5:K6"/>
    <mergeCell ref="L5:L6"/>
    <mergeCell ref="M5:M6"/>
    <mergeCell ref="N5:N6"/>
    <mergeCell ref="O5:O6"/>
    <mergeCell ref="P5:P6"/>
  </mergeCells>
  <phoneticPr fontId="19" type="noConversion"/>
  <conditionalFormatting sqref="P2">
    <cfRule type="cellIs" dxfId="3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34" priority="2">
      <formula>TEXT(MID(INDIRECT("J"&amp;ROW()-1),13,2)+1,"00")&lt;&gt;F7</formula>
    </cfRule>
    <cfRule type="cellIs" dxfId="33" priority="1" operator="notEqual">
      <formula>"01"</formula>
    </cfRule>
  </conditionalFormatting>
  <conditionalFormatting sqref="E7:E134">
    <cfRule type="cellIs" dxfId="32" priority="7" operator="greaterThan">
      <formula>1</formula>
    </cfRule>
    <cfRule type="expression" dxfId="31" priority="8">
      <formula>IF(_xlfn.CONCAT(Q7:BD7)="",MID(K7,17,2),MID((_xlfn.CONCAT(Q7:BD7)),3,2))&lt;&gt;MID(K7,17,2)</formula>
    </cfRule>
  </conditionalFormatting>
  <conditionalFormatting sqref="BF7:BF30">
    <cfRule type="cellIs" dxfId="30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735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6" r:id="rId4" name="Button 7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7" r:id="rId5" name="Button 7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8" r:id="rId6" name="Button 7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9" r:id="rId7" name="Button 7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FF0000"/>
  </sheetPr>
  <dimension ref="A1:CL1000"/>
  <sheetViews>
    <sheetView zoomScale="70" zoomScaleNormal="70" workbookViewId="0">
      <selection activeCell="J131" sqref="J131"/>
    </sheetView>
  </sheetViews>
  <sheetFormatPr baseColWidth="10" defaultColWidth="9" defaultRowHeight="14"/>
  <cols>
    <col min="1" max="1" width="9" customWidth="1"/>
    <col min="2" max="2" width="29.83203125" customWidth="1"/>
    <col min="3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3.5" customHeight="1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0</v>
      </c>
      <c r="R1" s="30">
        <f t="shared" ref="R1:AD1" si="0">COUNTA(R7:R9953)</f>
        <v>0</v>
      </c>
      <c r="S1" s="30">
        <f t="shared" si="0"/>
        <v>0</v>
      </c>
      <c r="T1" s="30">
        <f t="shared" si="0"/>
        <v>0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117</v>
      </c>
      <c r="Y1" s="30">
        <f t="shared" si="0"/>
        <v>6</v>
      </c>
      <c r="Z1" s="30">
        <f t="shared" si="0"/>
        <v>2</v>
      </c>
      <c r="AA1" s="30">
        <f t="shared" si="0"/>
        <v>2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" customHeight="1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0</v>
      </c>
      <c r="R2" s="30">
        <f t="shared" ref="R2:BD2" si="2">COUNTIF($I:$I,R$6)</f>
        <v>0</v>
      </c>
      <c r="S2" s="30">
        <f t="shared" si="2"/>
        <v>0</v>
      </c>
      <c r="T2" s="30">
        <f t="shared" si="2"/>
        <v>0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117</v>
      </c>
      <c r="Y2" s="30">
        <f t="shared" si="2"/>
        <v>6</v>
      </c>
      <c r="Z2" s="30">
        <f t="shared" si="2"/>
        <v>2</v>
      </c>
      <c r="AA2" s="30">
        <f t="shared" si="2"/>
        <v>2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21" customHeight="1">
      <c r="A3" s="91"/>
      <c r="B3" s="92"/>
      <c r="C3" s="92"/>
      <c r="D3" s="92"/>
      <c r="E3" s="93"/>
      <c r="F3" s="105" t="str">
        <f ca="1">MID(CELL("filename",$F$3),FIND("]",CELL("filename",$F$3))+1,100)</f>
        <v>INV1105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20" customHeight="1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20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35" customHeight="1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14</v>
      </c>
      <c r="H7" s="119"/>
      <c r="I7" s="27" t="s">
        <v>90</v>
      </c>
      <c r="J7" s="49" t="s">
        <v>84</v>
      </c>
      <c r="K7" s="28" t="str">
        <f ca="1">M7&amp;"-"&amp;N7&amp;"-POS"</f>
        <v>INV1105-CBX01-Cir01-POS</v>
      </c>
      <c r="L7" s="28" t="str">
        <f ca="1">M7&amp;"-"&amp;N7&amp;"-NEG"</f>
        <v>INV1105-CBX01-Cir01-NEG</v>
      </c>
      <c r="M7" s="28" t="str">
        <f ca="1">$F$3</f>
        <v>INV1105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8</v>
      </c>
      <c r="Q7" s="28"/>
      <c r="R7" s="28"/>
      <c r="S7" s="28"/>
      <c r="T7" s="28"/>
      <c r="U7" s="28"/>
      <c r="V7" s="28"/>
      <c r="W7" s="28"/>
      <c r="X7" s="28" t="s">
        <v>160</v>
      </c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127</v>
      </c>
      <c r="E8" s="5">
        <f t="shared" ref="E8:E71" si="4">COUNTA(Q8:BD8)</f>
        <v>1</v>
      </c>
      <c r="F8" s="116"/>
      <c r="G8" s="119"/>
      <c r="H8" s="119"/>
      <c r="I8" s="27" t="s">
        <v>94</v>
      </c>
      <c r="J8" s="49" t="s">
        <v>84</v>
      </c>
      <c r="K8" s="28" t="str">
        <f t="shared" ref="K8:K71" ca="1" si="5">M8&amp;"-"&amp;N8&amp;"-POS"</f>
        <v>INV1105-CBX01-Cir02-POS</v>
      </c>
      <c r="L8" s="28" t="str">
        <f t="shared" ref="L8:L71" ca="1" si="6">M8&amp;"-"&amp;N8&amp;"-NEG"</f>
        <v>INV1105-CBX01-Cir02-NEG</v>
      </c>
      <c r="M8" s="28" t="str">
        <f t="shared" ref="M8:M71" ca="1" si="7">$F$3</f>
        <v>INV1105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9</v>
      </c>
      <c r="Q8" s="28"/>
      <c r="R8" s="28"/>
      <c r="S8" s="28"/>
      <c r="T8" s="28"/>
      <c r="U8" s="28"/>
      <c r="V8" s="28"/>
      <c r="W8" s="28"/>
      <c r="X8" s="28"/>
      <c r="Y8" s="28" t="s">
        <v>132</v>
      </c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6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5">
        <f t="array" ref="BL8">IFERROR(INDEX($G$7:$G$1007,SMALL(IF((LOOKUP(ROW($7:$1007),ROW($7:$1007)/($F$7:$F$1007&lt;&gt;""),$F$7:$F$1007)=RIGHT("0"&amp;$BG8,2))*($G$7:$G$1007&lt;&gt;""),ROW($1:$1001),999999),COLUMN(E2))),"0")</f>
        <v>10</v>
      </c>
      <c r="BM8" s="5">
        <f t="array" ref="BM8">IFERROR(INDEX($G$7:$G$1007,SMALL(IF((LOOKUP(ROW($7:$1007),ROW($7:$1007)/($F$7:$F$1007&lt;&gt;""),$F$7:$F$1007)=RIGHT("0"&amp;$BG8,2))*($G$7:$G$1007&lt;&gt;""),ROW($1:$1001),999999),COLUMN(F2))),"0")</f>
        <v>10</v>
      </c>
      <c r="BN8" s="5">
        <f t="array" ref="BN8">IFERROR(INDEX($G$7:$G$1007,SMALL(IF((LOOKUP(ROW($7:$1007),ROW($7:$1007)/($F$7:$F$1007&lt;&gt;""),$F$7:$F$1007)=RIGHT("0"&amp;$BG8,2))*($G$7:$G$1007&lt;&gt;""),ROW($1:$1001),999999),COLUMN(G2))),"0")</f>
        <v>10</v>
      </c>
      <c r="BO8" s="5">
        <f t="array" ref="BO8">IFERROR(INDEX($G$7:$G$1007,SMALL(IF((LOOKUP(ROW($7:$1007),ROW($7:$1007)/($F$7:$F$1007&lt;&gt;""),$F$7:$F$1007)=RIGHT("0"&amp;$BG8,2))*($G$7:$G$1007&lt;&gt;""),ROW($1:$1001),999999),COLUMN(H2))),"0")</f>
        <v>10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5" customHeight="1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98</v>
      </c>
      <c r="J9" s="49" t="s">
        <v>84</v>
      </c>
      <c r="K9" s="28" t="str">
        <f t="shared" ca="1" si="5"/>
        <v>INV1105-CBX01-Cir03-POS</v>
      </c>
      <c r="L9" s="28" t="str">
        <f t="shared" ca="1" si="6"/>
        <v>INV1105-CBX01-Cir03-NEG</v>
      </c>
      <c r="M9" s="28" t="str">
        <f t="shared" ca="1" si="7"/>
        <v>INV1105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10</v>
      </c>
      <c r="Q9" s="28"/>
      <c r="R9" s="28"/>
      <c r="S9" s="28"/>
      <c r="T9" s="28"/>
      <c r="U9" s="28"/>
      <c r="V9" s="28"/>
      <c r="W9" s="28"/>
      <c r="X9" s="28"/>
      <c r="Y9" s="28"/>
      <c r="Z9" s="28" t="s">
        <v>133</v>
      </c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5">
        <f t="array" ref="BL9">IFERROR(INDEX($G$7:$G$1007,SMALL(IF((LOOKUP(ROW($7:$1007),ROW($7:$1007)/($F$7:$F$1007&lt;&gt;""),$F$7:$F$1007)=RIGHT("0"&amp;$BG9,2))*($G$7:$G$1007&lt;&gt;""),ROW($1:$1001),999999),COLUMN(E3))),"0")</f>
        <v>10</v>
      </c>
      <c r="BM9" s="5">
        <f t="array" ref="BM9">IFERROR(INDEX($G$7:$G$1007,SMALL(IF((LOOKUP(ROW($7:$1007),ROW($7:$1007)/($F$7:$F$1007&lt;&gt;""),$F$7:$F$1007)=RIGHT("0"&amp;$BG9,2))*($G$7:$G$1007&lt;&gt;""),ROW($1:$1001),999999),COLUMN(F3))),"0")</f>
        <v>10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5" customHeight="1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102</v>
      </c>
      <c r="J10" s="49" t="s">
        <v>84</v>
      </c>
      <c r="K10" s="28" t="str">
        <f t="shared" ca="1" si="5"/>
        <v>INV1105-CBX01-Cir04-POS</v>
      </c>
      <c r="L10" s="28" t="str">
        <f t="shared" ca="1" si="6"/>
        <v>INV1105-CBX01-Cir04-NEG</v>
      </c>
      <c r="M10" s="28" t="str">
        <f t="shared" ca="1" si="7"/>
        <v>INV1105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11</v>
      </c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 t="s">
        <v>134</v>
      </c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10</v>
      </c>
      <c r="BL10" s="5">
        <f t="array" ref="BL10">IFERROR(INDEX($G$7:$G$1007,SMALL(IF((LOOKUP(ROW($7:$1007),ROW($7:$1007)/($F$7:$F$1007&lt;&gt;""),$F$7:$F$1007)=RIGHT("0"&amp;$BG10,2))*($G$7:$G$1007&lt;&gt;""),ROW($1:$1001),999999),COLUMN(E4))),"0")</f>
        <v>10</v>
      </c>
      <c r="BM10" s="5">
        <f t="array" ref="BM10">IFERROR(INDEX($G$7:$G$1007,SMALL(IF((LOOKUP(ROW($7:$1007),ROW($7:$1007)/($F$7:$F$1007&lt;&gt;""),$F$7:$F$1007)=RIGHT("0"&amp;$BG10,2))*($G$7:$G$1007&lt;&gt;""),ROW($1:$1001),999999),COLUMN(F4))),"0")</f>
        <v>10</v>
      </c>
      <c r="BN10" s="5">
        <f t="array" ref="BN10">IFERROR(INDEX($G$7:$G$1007,SMALL(IF((LOOKUP(ROW($7:$1007),ROW($7:$1007)/($F$7:$F$1007&lt;&gt;""),$F$7:$F$1007)=RIGHT("0"&amp;$BG10,2))*($G$7:$G$1007&lt;&gt;""),ROW($1:$1001),999999),COLUMN(G4))),"0")</f>
        <v>10</v>
      </c>
      <c r="BO10" s="5">
        <f t="array" ref="BO10">IFERROR(INDEX($G$7:$G$1007,SMALL(IF((LOOKUP(ROW($7:$1007),ROW($7:$1007)/($F$7:$F$1007&lt;&gt;""),$F$7:$F$1007)=RIGHT("0"&amp;$BG10,2))*($G$7:$G$1007&lt;&gt;""),ROW($1:$1001),999999),COLUMN(H4))),"0")</f>
        <v>10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14</v>
      </c>
      <c r="H11" s="119"/>
      <c r="I11" s="27" t="s">
        <v>90</v>
      </c>
      <c r="J11" s="49" t="s">
        <v>84</v>
      </c>
      <c r="K11" s="28" t="str">
        <f t="shared" ca="1" si="5"/>
        <v>INV1105-CBX01-Cir05-POS</v>
      </c>
      <c r="L11" s="28" t="str">
        <f t="shared" ca="1" si="6"/>
        <v>INV1105-CBX01-Cir05-NEG</v>
      </c>
      <c r="M11" s="28" t="str">
        <f t="shared" ca="1" si="7"/>
        <v>INV1105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8</v>
      </c>
      <c r="Q11" s="28"/>
      <c r="R11" s="28"/>
      <c r="S11" s="28"/>
      <c r="T11" s="28"/>
      <c r="U11" s="28"/>
      <c r="V11" s="28"/>
      <c r="W11" s="28"/>
      <c r="X11" s="28" t="s">
        <v>176</v>
      </c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10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10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10</v>
      </c>
      <c r="BK11" s="5">
        <f t="array" ref="BK11">IFERROR(INDEX($G$7:$G$1007,SMALL(IF((LOOKUP(ROW($7:$1007),ROW($7:$1007)/($F$7:$F$1007&lt;&gt;""),$F$7:$F$1007)=RIGHT("0"&amp;$BG11,2))*($G$7:$G$1007&lt;&gt;""),ROW($1:$1001),999999),COLUMN(D5))),"0")</f>
        <v>10</v>
      </c>
      <c r="BL11" s="5">
        <f t="array" ref="BL11">IFERROR(INDEX($G$7:$G$1007,SMALL(IF((LOOKUP(ROW($7:$1007),ROW($7:$1007)/($F$7:$F$1007&lt;&gt;""),$F$7:$F$1007)=RIGHT("0"&amp;$BG11,2))*($G$7:$G$1007&lt;&gt;""),ROW($1:$1001),999999),COLUMN(E5))),"0")</f>
        <v>10</v>
      </c>
      <c r="BM11" s="5">
        <f t="array" ref="BM11">IFERROR(INDEX($G$7:$G$1007,SMALL(IF((LOOKUP(ROW($7:$1007),ROW($7:$1007)/($F$7:$F$1007&lt;&gt;""),$F$7:$F$1007)=RIGHT("0"&amp;$BG11,2))*($G$7:$G$1007&lt;&gt;""),ROW($1:$1001),999999),COLUMN(F5))),"0")</f>
        <v>10</v>
      </c>
      <c r="BN11" s="5">
        <f t="array" ref="BN11">IFERROR(INDEX($G$7:$G$1007,SMALL(IF((LOOKUP(ROW($7:$1007),ROW($7:$1007)/($F$7:$F$1007&lt;&gt;""),$F$7:$F$1007)=RIGHT("0"&amp;$BG11,2))*($G$7:$G$1007&lt;&gt;""),ROW($1:$1001),999999),COLUMN(G5))),"0")</f>
        <v>10</v>
      </c>
      <c r="BO11" s="5">
        <f t="array" ref="BO11">IFERROR(INDEX($G$7:$G$1007,SMALL(IF((LOOKUP(ROW($7:$1007),ROW($7:$1007)/($F$7:$F$1007&lt;&gt;""),$F$7:$F$1007)=RIGHT("0"&amp;$BG11,2))*($G$7:$G$1007&lt;&gt;""),ROW($1:$1001),999999),COLUMN(H5))),"0")</f>
        <v>10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94</v>
      </c>
      <c r="J12" s="49" t="s">
        <v>84</v>
      </c>
      <c r="K12" s="28" t="str">
        <f t="shared" ca="1" si="5"/>
        <v>INV1105-CBX01-Cir06-POS</v>
      </c>
      <c r="L12" s="28" t="str">
        <f t="shared" ca="1" si="6"/>
        <v>INV1105-CBX01-Cir06-NEG</v>
      </c>
      <c r="M12" s="28" t="str">
        <f t="shared" ca="1" si="7"/>
        <v>INV1105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9</v>
      </c>
      <c r="Q12" s="28"/>
      <c r="R12" s="28"/>
      <c r="S12" s="28"/>
      <c r="T12" s="28"/>
      <c r="U12" s="28"/>
      <c r="V12" s="28"/>
      <c r="W12" s="28"/>
      <c r="X12" s="28"/>
      <c r="Y12" s="28" t="s">
        <v>136</v>
      </c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5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5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5">
        <f t="array" ref="BL12">IFERROR(INDEX($G$7:$G$1007,SMALL(IF((LOOKUP(ROW($7:$1007),ROW($7:$1007)/($F$7:$F$1007&lt;&gt;""),$F$7:$F$1007)=RIGHT("0"&amp;$BG12,2))*($G$7:$G$1007&lt;&gt;""),ROW($1:$1001),999999),COLUMN(E6))),"0")</f>
        <v>10</v>
      </c>
      <c r="BM12" s="5">
        <f t="array" ref="BM12">IFERROR(INDEX($G$7:$G$1007,SMALL(IF((LOOKUP(ROW($7:$1007),ROW($7:$1007)/($F$7:$F$1007&lt;&gt;""),$F$7:$F$1007)=RIGHT("0"&amp;$BG12,2))*($G$7:$G$1007&lt;&gt;""),ROW($1:$1001),999999),COLUMN(F6))),"0")</f>
        <v>10</v>
      </c>
      <c r="BN12" s="5">
        <f t="array" ref="BN12">IFERROR(INDEX($G$7:$G$1007,SMALL(IF((LOOKUP(ROW($7:$1007),ROW($7:$1007)/($F$7:$F$1007&lt;&gt;""),$F$7:$F$1007)=RIGHT("0"&amp;$BG12,2))*($G$7:$G$1007&lt;&gt;""),ROW($1:$1001),999999),COLUMN(G6))),"0")</f>
        <v>10</v>
      </c>
      <c r="BO12" s="5">
        <f t="array" ref="BO12">IFERROR(INDEX($G$7:$G$1007,SMALL(IF((LOOKUP(ROW($7:$1007),ROW($7:$1007)/($F$7:$F$1007&lt;&gt;""),$F$7:$F$1007)=RIGHT("0"&amp;$BG12,2))*($G$7:$G$1007&lt;&gt;""),ROW($1:$1001),999999),COLUMN(H6))),"0")</f>
        <v>10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116"/>
      <c r="G13" s="119"/>
      <c r="H13" s="119"/>
      <c r="I13" s="27" t="s">
        <v>98</v>
      </c>
      <c r="J13" s="49" t="s">
        <v>84</v>
      </c>
      <c r="K13" s="28" t="str">
        <f t="shared" ca="1" si="5"/>
        <v>INV1105-CBX01-Cir07-POS</v>
      </c>
      <c r="L13" s="28" t="str">
        <f t="shared" ca="1" si="6"/>
        <v>INV1105-CBX01-Cir07-NEG</v>
      </c>
      <c r="M13" s="28" t="str">
        <f t="shared" ca="1" si="7"/>
        <v>INV1105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10</v>
      </c>
      <c r="Q13" s="28"/>
      <c r="R13" s="28"/>
      <c r="S13" s="28"/>
      <c r="T13" s="28"/>
      <c r="U13" s="28"/>
      <c r="V13" s="28"/>
      <c r="W13" s="28"/>
      <c r="X13" s="28"/>
      <c r="Y13" s="28"/>
      <c r="Z13" s="28" t="s">
        <v>185</v>
      </c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5">
        <f t="array" ref="BL13">IFERROR(INDEX($G$7:$G$1007,SMALL(IF((LOOKUP(ROW($7:$1007),ROW($7:$1007)/($F$7:$F$1007&lt;&gt;""),$F$7:$F$1007)=RIGHT("0"&amp;$BG13,2))*($G$7:$G$1007&lt;&gt;""),ROW($1:$1001),999999),COLUMN(E7))),"0")</f>
        <v>10</v>
      </c>
      <c r="BM13" s="5">
        <f t="array" ref="BM13">IFERROR(INDEX($G$7:$G$1007,SMALL(IF((LOOKUP(ROW($7:$1007),ROW($7:$1007)/($F$7:$F$1007&lt;&gt;""),$F$7:$F$1007)=RIGHT("0"&amp;$BG13,2))*($G$7:$G$1007&lt;&gt;""),ROW($1:$1001),999999),COLUMN(F7))),"0")</f>
        <v>10</v>
      </c>
      <c r="BN13" s="5">
        <f t="array" ref="BN13">IFERROR(INDEX($G$7:$G$1007,SMALL(IF((LOOKUP(ROW($7:$1007),ROW($7:$1007)/($F$7:$F$1007&lt;&gt;""),$F$7:$F$1007)=RIGHT("0"&amp;$BG13,2))*($G$7:$G$1007&lt;&gt;""),ROW($1:$1001),999999),COLUMN(G7))),"0")</f>
        <v>10</v>
      </c>
      <c r="BO13" s="5">
        <f t="array" ref="BO13">IFERROR(INDEX($G$7:$G$1007,SMALL(IF((LOOKUP(ROW($7:$1007),ROW($7:$1007)/($F$7:$F$1007&lt;&gt;""),$F$7:$F$1007)=RIGHT("0"&amp;$BG13,2))*($G$7:$G$1007&lt;&gt;""),ROW($1:$1001),999999),COLUMN(H7))),"0")</f>
        <v>10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5" customHeight="1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6"/>
      <c r="G14" s="119"/>
      <c r="H14" s="119"/>
      <c r="I14" s="27" t="s">
        <v>102</v>
      </c>
      <c r="J14" s="49" t="s">
        <v>84</v>
      </c>
      <c r="K14" s="28" t="str">
        <f t="shared" ca="1" si="5"/>
        <v>INV1105-CBX01-Cir08-POS</v>
      </c>
      <c r="L14" s="28" t="str">
        <f t="shared" ca="1" si="6"/>
        <v>INV1105-CBX01-Cir08-NEG</v>
      </c>
      <c r="M14" s="28" t="str">
        <f t="shared" ca="1" si="7"/>
        <v>INV1105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11</v>
      </c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 t="s">
        <v>138</v>
      </c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10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5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5">
        <f t="array" ref="BK14">IFERROR(INDEX($G$7:$G$1007,SMALL(IF((LOOKUP(ROW($7:$1007),ROW($7:$1007)/($F$7:$F$1007&lt;&gt;""),$F$7:$F$1007)=RIGHT("0"&amp;$BG14,2))*($G$7:$G$1007&lt;&gt;""),ROW($1:$1001),999999),COLUMN(D8))),"0")</f>
        <v>10</v>
      </c>
      <c r="BL14" s="5">
        <f t="array" ref="BL14">IFERROR(INDEX($G$7:$G$1007,SMALL(IF((LOOKUP(ROW($7:$1007),ROW($7:$1007)/($F$7:$F$1007&lt;&gt;""),$F$7:$F$1007)=RIGHT("0"&amp;$BG14,2))*($G$7:$G$1007&lt;&gt;""),ROW($1:$1001),999999),COLUMN(E8))),"0")</f>
        <v>10</v>
      </c>
      <c r="BM14" s="5">
        <f t="array" ref="BM14">IFERROR(INDEX($G$7:$G$1007,SMALL(IF((LOOKUP(ROW($7:$1007),ROW($7:$1007)/($F$7:$F$1007&lt;&gt;""),$F$7:$F$1007)=RIGHT("0"&amp;$BG14,2))*($G$7:$G$1007&lt;&gt;""),ROW($1:$1001),999999),COLUMN(F8))),"0")</f>
        <v>10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5" customHeight="1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7" t="s">
        <v>139</v>
      </c>
      <c r="G15" s="27">
        <v>10</v>
      </c>
      <c r="H15" s="27"/>
      <c r="I15" s="27" t="s">
        <v>90</v>
      </c>
      <c r="J15" s="49" t="s">
        <v>84</v>
      </c>
      <c r="K15" s="50" t="str">
        <f t="shared" ca="1" si="5"/>
        <v>INV1105-CBX02-Cir01-POS</v>
      </c>
      <c r="L15" s="50" t="str">
        <f t="shared" ca="1" si="6"/>
        <v>INV1105-CBX02-Cir01-NEG</v>
      </c>
      <c r="M15" s="50" t="str">
        <f t="shared" ca="1" si="7"/>
        <v>INV1105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8</v>
      </c>
      <c r="Q15" s="50"/>
      <c r="R15" s="50"/>
      <c r="S15" s="50"/>
      <c r="T15" s="50"/>
      <c r="U15" s="50"/>
      <c r="V15" s="50"/>
      <c r="W15" s="50"/>
      <c r="X15" s="50" t="s">
        <v>160</v>
      </c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10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10</v>
      </c>
      <c r="BJ15" s="5">
        <f t="array" ref="BJ15">IFERROR(INDEX($G$7:$G$1007,SMALL(IF((LOOKUP(ROW($7:$1007),ROW($7:$1007)/($F$7:$F$1007&lt;&gt;""),$F$7:$F$1007)=RIGHT("0"&amp;$BG15,2))*($G$7:$G$1007&lt;&gt;""),ROW($1:$1001),999999),COLUMN(C9))),"0")</f>
        <v>10</v>
      </c>
      <c r="BK15" s="5">
        <f t="array" ref="BK15">IFERROR(INDEX($G$7:$G$1007,SMALL(IF((LOOKUP(ROW($7:$1007),ROW($7:$1007)/($F$7:$F$1007&lt;&gt;""),$F$7:$F$1007)=RIGHT("0"&amp;$BG15,2))*($G$7:$G$1007&lt;&gt;""),ROW($1:$1001),999999),COLUMN(D9))),"0")</f>
        <v>10</v>
      </c>
      <c r="BL15" s="5">
        <f t="array" ref="BL15">IFERROR(INDEX($G$7:$G$1007,SMALL(IF((LOOKUP(ROW($7:$1007),ROW($7:$1007)/($F$7:$F$1007&lt;&gt;""),$F$7:$F$1007)=RIGHT("0"&amp;$BG15,2))*($G$7:$G$1007&lt;&gt;""),ROW($1:$1001),999999),COLUMN(E9))),"0")</f>
        <v>10</v>
      </c>
      <c r="BM15" s="5">
        <f t="array" ref="BM15">IFERROR(INDEX($G$7:$G$1007,SMALL(IF((LOOKUP(ROW($7:$1007),ROW($7:$1007)/($F$7:$F$1007&lt;&gt;""),$F$7:$F$1007)=RIGHT("0"&amp;$BG15,2))*($G$7:$G$1007&lt;&gt;""),ROW($1:$1001),999999),COLUMN(F9))),"0")</f>
        <v>10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27">
        <v>10</v>
      </c>
      <c r="H16" s="27"/>
      <c r="I16" s="27" t="s">
        <v>90</v>
      </c>
      <c r="J16" s="49" t="s">
        <v>84</v>
      </c>
      <c r="K16" s="50" t="str">
        <f t="shared" ca="1" si="5"/>
        <v>INV1105-CBX02-Cir02-POS</v>
      </c>
      <c r="L16" s="50" t="str">
        <f t="shared" ca="1" si="6"/>
        <v>INV1105-CBX02-Cir02-NEG</v>
      </c>
      <c r="M16" s="50" t="str">
        <f t="shared" ca="1" si="7"/>
        <v>INV1105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8</v>
      </c>
      <c r="Q16" s="50"/>
      <c r="R16" s="50"/>
      <c r="S16" s="50"/>
      <c r="T16" s="50"/>
      <c r="U16" s="50"/>
      <c r="V16" s="50"/>
      <c r="W16" s="50"/>
      <c r="X16" s="50" t="s">
        <v>308</v>
      </c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12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12</v>
      </c>
      <c r="BJ16" s="5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5">
        <f t="array" ref="BK16">IFERROR(INDEX($G$7:$G$1007,SMALL(IF((LOOKUP(ROW($7:$1007),ROW($7:$1007)/($F$7:$F$1007&lt;&gt;""),$F$7:$F$1007)=RIGHT("0"&amp;$BG16,2))*($G$7:$G$1007&lt;&gt;""),ROW($1:$1001),999999),COLUMN(D10))),"0")</f>
        <v>12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5" customHeight="1">
      <c r="A17" s="5">
        <v>10</v>
      </c>
      <c r="B17" s="2">
        <f t="shared" si="3"/>
        <v>111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27">
        <v>10</v>
      </c>
      <c r="H17" s="27"/>
      <c r="I17" s="27" t="s">
        <v>90</v>
      </c>
      <c r="J17" s="49" t="s">
        <v>84</v>
      </c>
      <c r="K17" s="50" t="str">
        <f t="shared" ca="1" si="5"/>
        <v>INV1105-CBX02-Cir03-POS</v>
      </c>
      <c r="L17" s="50" t="str">
        <f t="shared" ca="1" si="6"/>
        <v>INV1105-CBX02-Cir03-NEG</v>
      </c>
      <c r="M17" s="50" t="str">
        <f t="shared" ca="1" si="7"/>
        <v>INV1105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8</v>
      </c>
      <c r="Q17" s="50"/>
      <c r="R17" s="50"/>
      <c r="S17" s="50"/>
      <c r="T17" s="50"/>
      <c r="U17" s="50"/>
      <c r="V17" s="50"/>
      <c r="W17" s="50"/>
      <c r="X17" s="50" t="s">
        <v>306</v>
      </c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10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10</v>
      </c>
      <c r="BJ17" s="5">
        <f t="array" ref="BJ17">IFERROR(INDEX($G$7:$G$1007,SMALL(IF((LOOKUP(ROW($7:$1007),ROW($7:$1007)/($F$7:$F$1007&lt;&gt;""),$F$7:$F$1007)=RIGHT("0"&amp;$BG17,2))*($G$7:$G$1007&lt;&gt;""),ROW($1:$1001),999999),COLUMN(C11))),"0")</f>
        <v>10</v>
      </c>
      <c r="BK17" s="5">
        <f t="array" ref="BK17">IFERROR(INDEX($G$7:$G$1007,SMALL(IF((LOOKUP(ROW($7:$1007),ROW($7:$1007)/($F$7:$F$1007&lt;&gt;""),$F$7:$F$1007)=RIGHT("0"&amp;$BG17,2))*($G$7:$G$1007&lt;&gt;""),ROW($1:$1001),999999),COLUMN(D11))),"0")</f>
        <v>10</v>
      </c>
      <c r="BL17" s="5">
        <f t="array" ref="BL17">IFERROR(INDEX($G$7:$G$1007,SMALL(IF((LOOKUP(ROW($7:$1007),ROW($7:$1007)/($F$7:$F$1007&lt;&gt;""),$F$7:$F$1007)=RIGHT("0"&amp;$BG17,2))*($G$7:$G$1007&lt;&gt;""),ROW($1:$1001),999999),COLUMN(E11))),"0")</f>
        <v>10</v>
      </c>
      <c r="BM17" s="5">
        <f t="array" ref="BM17">IFERROR(INDEX($G$7:$G$1007,SMALL(IF((LOOKUP(ROW($7:$1007),ROW($7:$1007)/($F$7:$F$1007&lt;&gt;""),$F$7:$F$1007)=RIGHT("0"&amp;$BG17,2))*($G$7:$G$1007&lt;&gt;""),ROW($1:$1001),999999),COLUMN(F11))),"0")</f>
        <v>10</v>
      </c>
      <c r="BN17" s="5">
        <f t="array" ref="BN17">IFERROR(INDEX($G$7:$G$1007,SMALL(IF((LOOKUP(ROW($7:$1007),ROW($7:$1007)/($F$7:$F$1007&lt;&gt;""),$F$7:$F$1007)=RIGHT("0"&amp;$BG17,2))*($G$7:$G$1007&lt;&gt;""),ROW($1:$1001),999999),COLUMN(G11))),"0")</f>
        <v>10</v>
      </c>
      <c r="BO17" s="5">
        <f t="array" ref="BO17">IFERROR(INDEX($G$7:$G$1007,SMALL(IF((LOOKUP(ROW($7:$1007),ROW($7:$1007)/($F$7:$F$1007&lt;&gt;""),$F$7:$F$1007)=RIGHT("0"&amp;$BG17,2))*($G$7:$G$1007&lt;&gt;""),ROW($1:$1001),999999),COLUMN(H11))),"0")</f>
        <v>10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27">
        <v>10</v>
      </c>
      <c r="H18" s="27"/>
      <c r="I18" s="27" t="s">
        <v>90</v>
      </c>
      <c r="J18" s="49" t="s">
        <v>84</v>
      </c>
      <c r="K18" s="50" t="str">
        <f t="shared" ca="1" si="5"/>
        <v>INV1105-CBX02-Cir04-POS</v>
      </c>
      <c r="L18" s="50" t="str">
        <f t="shared" ca="1" si="6"/>
        <v>INV1105-CBX02-Cir04-NEG</v>
      </c>
      <c r="M18" s="50" t="str">
        <f t="shared" ca="1" si="7"/>
        <v>INV1105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8</v>
      </c>
      <c r="Q18" s="50"/>
      <c r="R18" s="50"/>
      <c r="S18" s="50"/>
      <c r="T18" s="50"/>
      <c r="U18" s="50"/>
      <c r="V18" s="50"/>
      <c r="W18" s="50"/>
      <c r="X18" s="50" t="s">
        <v>305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10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10</v>
      </c>
      <c r="BJ18" s="5">
        <f t="array" ref="BJ18">IFERROR(INDEX($G$7:$G$1007,SMALL(IF((LOOKUP(ROW($7:$1007),ROW($7:$1007)/($F$7:$F$1007&lt;&gt;""),$F$7:$F$1007)=RIGHT("0"&amp;$BG18,2))*($G$7:$G$1007&lt;&gt;""),ROW($1:$1001),999999),COLUMN(C12))),"0")</f>
        <v>10</v>
      </c>
      <c r="BK18" s="5">
        <f t="array" ref="BK18">IFERROR(INDEX($G$7:$G$1007,SMALL(IF((LOOKUP(ROW($7:$1007),ROW($7:$1007)/($F$7:$F$1007&lt;&gt;""),$F$7:$F$1007)=RIGHT("0"&amp;$BG18,2))*($G$7:$G$1007&lt;&gt;""),ROW($1:$1001),999999),COLUMN(D12))),"0")</f>
        <v>10</v>
      </c>
      <c r="BL18" s="5">
        <f t="array" ref="BL18">IFERROR(INDEX($G$7:$G$1007,SMALL(IF((LOOKUP(ROW($7:$1007),ROW($7:$1007)/($F$7:$F$1007&lt;&gt;""),$F$7:$F$1007)=RIGHT("0"&amp;$BG18,2))*($G$7:$G$1007&lt;&gt;""),ROW($1:$1001),999999),COLUMN(E12))),"0")</f>
        <v>10</v>
      </c>
      <c r="BM18" s="5">
        <f t="array" ref="BM18">IFERROR(INDEX($G$7:$G$1007,SMALL(IF((LOOKUP(ROW($7:$1007),ROW($7:$1007)/($F$7:$F$1007&lt;&gt;""),$F$7:$F$1007)=RIGHT("0"&amp;$BG18,2))*($G$7:$G$1007&lt;&gt;""),ROW($1:$1001),999999),COLUMN(F12))),"0")</f>
        <v>10</v>
      </c>
      <c r="BN18" s="5">
        <f t="array" ref="BN18">IFERROR(INDEX($G$7:$G$1007,SMALL(IF((LOOKUP(ROW($7:$1007),ROW($7:$1007)/($F$7:$F$1007&lt;&gt;""),$F$7:$F$1007)=RIGHT("0"&amp;$BG18,2))*($G$7:$G$1007&lt;&gt;""),ROW($1:$1001),999999),COLUMN(G12))),"0")</f>
        <v>10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5" customHeight="1">
      <c r="A19" s="5">
        <v>12</v>
      </c>
      <c r="B19" s="2">
        <f t="shared" si="3"/>
        <v>4</v>
      </c>
      <c r="C19" s="15">
        <v>3</v>
      </c>
      <c r="D19" s="16">
        <f t="shared" si="10"/>
        <v>0</v>
      </c>
      <c r="E19" s="5">
        <f t="shared" si="4"/>
        <v>1</v>
      </c>
      <c r="F19" s="118"/>
      <c r="G19" s="27">
        <v>10</v>
      </c>
      <c r="H19" s="27"/>
      <c r="I19" s="27" t="s">
        <v>90</v>
      </c>
      <c r="J19" s="49" t="s">
        <v>84</v>
      </c>
      <c r="K19" s="50" t="str">
        <f t="shared" ca="1" si="5"/>
        <v>INV1105-CBX02-Cir05-POS</v>
      </c>
      <c r="L19" s="50" t="str">
        <f t="shared" ca="1" si="6"/>
        <v>INV1105-CBX02-Cir05-NEG</v>
      </c>
      <c r="M19" s="50" t="str">
        <f t="shared" ca="1" si="7"/>
        <v>INV1105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8</v>
      </c>
      <c r="Q19" s="50"/>
      <c r="R19" s="50"/>
      <c r="S19" s="50"/>
      <c r="T19" s="50"/>
      <c r="U19" s="50"/>
      <c r="V19" s="50"/>
      <c r="W19" s="50"/>
      <c r="X19" s="50" t="s">
        <v>176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10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10</v>
      </c>
      <c r="BJ19" s="5">
        <f t="array" ref="BJ19">IFERROR(INDEX($G$7:$G$1007,SMALL(IF((LOOKUP(ROW($7:$1007),ROW($7:$1007)/($F$7:$F$1007&lt;&gt;""),$F$7:$F$1007)=RIGHT("0"&amp;$BG19,2))*($G$7:$G$1007&lt;&gt;""),ROW($1:$1001),999999),COLUMN(C13))),"0")</f>
        <v>10</v>
      </c>
      <c r="BK19" s="5">
        <f t="array" ref="BK19">IFERROR(INDEX($G$7:$G$1007,SMALL(IF((LOOKUP(ROW($7:$1007),ROW($7:$1007)/($F$7:$F$1007&lt;&gt;""),$F$7:$F$1007)=RIGHT("0"&amp;$BG19,2))*($G$7:$G$1007&lt;&gt;""),ROW($1:$1001),999999),COLUMN(D13))),"0")</f>
        <v>10</v>
      </c>
      <c r="BL19" s="5">
        <f t="array" ref="BL19">IFERROR(INDEX($G$7:$G$1007,SMALL(IF((LOOKUP(ROW($7:$1007),ROW($7:$1007)/($F$7:$F$1007&lt;&gt;""),$F$7:$F$1007)=RIGHT("0"&amp;$BG19,2))*($G$7:$G$1007&lt;&gt;""),ROW($1:$1001),999999),COLUMN(E13))),"0")</f>
        <v>10</v>
      </c>
      <c r="BM19" s="5">
        <f t="array" ref="BM19">IFERROR(INDEX($G$7:$G$1007,SMALL(IF((LOOKUP(ROW($7:$1007),ROW($7:$1007)/($F$7:$F$1007&lt;&gt;""),$F$7:$F$1007)=RIGHT("0"&amp;$BG19,2))*($G$7:$G$1007&lt;&gt;""),ROW($1:$1001),999999),COLUMN(F13))),"0")</f>
        <v>10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5" customHeight="1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27">
        <v>10</v>
      </c>
      <c r="H20" s="27"/>
      <c r="I20" s="27" t="s">
        <v>90</v>
      </c>
      <c r="J20" s="49" t="s">
        <v>84</v>
      </c>
      <c r="K20" s="50" t="str">
        <f t="shared" ca="1" si="5"/>
        <v>INV1105-CBX02-Cir06-POS</v>
      </c>
      <c r="L20" s="50" t="str">
        <f t="shared" ca="1" si="6"/>
        <v>INV1105-CBX02-Cir06-NEG</v>
      </c>
      <c r="M20" s="50" t="str">
        <f t="shared" ca="1" si="7"/>
        <v>INV1105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8</v>
      </c>
      <c r="Q20" s="50"/>
      <c r="R20" s="50"/>
      <c r="S20" s="50"/>
      <c r="T20" s="50"/>
      <c r="U20" s="50"/>
      <c r="V20" s="50"/>
      <c r="W20" s="50"/>
      <c r="X20" s="50" t="s">
        <v>310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10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10</v>
      </c>
      <c r="BJ20" s="5">
        <f t="array" ref="BJ20">IFERROR(INDEX($G$7:$G$1007,SMALL(IF((LOOKUP(ROW($7:$1007),ROW($7:$1007)/($F$7:$F$1007&lt;&gt;""),$F$7:$F$1007)=RIGHT("0"&amp;$BG20,2))*($G$7:$G$1007&lt;&gt;""),ROW($1:$1001),999999),COLUMN(C14))),"0")</f>
        <v>10</v>
      </c>
      <c r="BK20" s="5">
        <f t="array" ref="BK20">IFERROR(INDEX($G$7:$G$1007,SMALL(IF((LOOKUP(ROW($7:$1007),ROW($7:$1007)/($F$7:$F$1007&lt;&gt;""),$F$7:$F$1007)=RIGHT("0"&amp;$BG20,2))*($G$7:$G$1007&lt;&gt;""),ROW($1:$1001),999999),COLUMN(D14))),"0")</f>
        <v>10</v>
      </c>
      <c r="BL20" s="5">
        <f t="array" ref="BL20">IFERROR(INDEX($G$7:$G$1007,SMALL(IF((LOOKUP(ROW($7:$1007),ROW($7:$1007)/($F$7:$F$1007&lt;&gt;""),$F$7:$F$1007)=RIGHT("0"&amp;$BG20,2))*($G$7:$G$1007&lt;&gt;""),ROW($1:$1001),999999),COLUMN(E14))),"0")</f>
        <v>10</v>
      </c>
      <c r="BM20" s="5">
        <f t="array" ref="BM20">IFERROR(INDEX($G$7:$G$1007,SMALL(IF((LOOKUP(ROW($7:$1007),ROW($7:$1007)/($F$7:$F$1007&lt;&gt;""),$F$7:$F$1007)=RIGHT("0"&amp;$BG20,2))*($G$7:$G$1007&lt;&gt;""),ROW($1:$1001),999999),COLUMN(F14))),"0")</f>
        <v>10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5" customHeight="1">
      <c r="A21" s="5">
        <v>14</v>
      </c>
      <c r="B21" s="2">
        <f t="shared" si="3"/>
        <v>2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27">
        <v>10</v>
      </c>
      <c r="H21" s="27"/>
      <c r="I21" s="27" t="s">
        <v>90</v>
      </c>
      <c r="J21" s="49" t="s">
        <v>84</v>
      </c>
      <c r="K21" s="50" t="str">
        <f t="shared" ca="1" si="5"/>
        <v>INV1105-CBX02-Cir07-POS</v>
      </c>
      <c r="L21" s="50" t="str">
        <f t="shared" ca="1" si="6"/>
        <v>INV1105-CBX02-Cir07-NEG</v>
      </c>
      <c r="M21" s="50" t="str">
        <f t="shared" ca="1" si="7"/>
        <v>INV1105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8</v>
      </c>
      <c r="Q21" s="50"/>
      <c r="R21" s="50"/>
      <c r="S21" s="50"/>
      <c r="T21" s="50"/>
      <c r="U21" s="50"/>
      <c r="V21" s="50"/>
      <c r="W21" s="50"/>
      <c r="X21" s="50" t="s">
        <v>307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10</v>
      </c>
      <c r="BL21" s="5">
        <f t="array" ref="BL21">IFERROR(INDEX($G$7:$G$1007,SMALL(IF((LOOKUP(ROW($7:$1007),ROW($7:$1007)/($F$7:$F$1007&lt;&gt;""),$F$7:$F$1007)=RIGHT("0"&amp;$BG21,2))*($G$7:$G$1007&lt;&gt;""),ROW($1:$1001),999999),COLUMN(E15))),"0")</f>
        <v>10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0</v>
      </c>
      <c r="E22" s="5">
        <f t="shared" si="4"/>
        <v>1</v>
      </c>
      <c r="F22" s="118"/>
      <c r="G22" s="27">
        <v>10</v>
      </c>
      <c r="H22" s="27"/>
      <c r="I22" s="27" t="s">
        <v>90</v>
      </c>
      <c r="J22" s="49" t="s">
        <v>84</v>
      </c>
      <c r="K22" s="50" t="str">
        <f t="shared" ca="1" si="5"/>
        <v>INV1105-CBX02-Cir08-POS</v>
      </c>
      <c r="L22" s="50" t="str">
        <f t="shared" ca="1" si="6"/>
        <v>INV1105-CBX02-Cir08-NEG</v>
      </c>
      <c r="M22" s="50" t="str">
        <f t="shared" ca="1" si="7"/>
        <v>INV1105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8</v>
      </c>
      <c r="Q22" s="50"/>
      <c r="R22" s="50"/>
      <c r="S22" s="50"/>
      <c r="T22" s="50"/>
      <c r="U22" s="50"/>
      <c r="V22" s="50"/>
      <c r="W22" s="50"/>
      <c r="X22" s="50" t="s">
        <v>311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10</v>
      </c>
      <c r="BL22" s="5">
        <f t="array" ref="BL22">IFERROR(INDEX($G$7:$G$1007,SMALL(IF((LOOKUP(ROW($7:$1007),ROW($7:$1007)/($F$7:$F$1007&lt;&gt;""),$F$7:$F$1007)=RIGHT("0"&amp;$BG22,2))*($G$7:$G$1007&lt;&gt;""),ROW($1:$1001),999999),COLUMN(E16))),"0")</f>
        <v>10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6" t="s">
        <v>141</v>
      </c>
      <c r="G23" s="7">
        <v>10</v>
      </c>
      <c r="H23" s="7"/>
      <c r="I23" s="27" t="s">
        <v>90</v>
      </c>
      <c r="J23" s="49" t="s">
        <v>84</v>
      </c>
      <c r="K23" s="28" t="str">
        <f t="shared" ca="1" si="5"/>
        <v>INV1105-CBX03-Cir01-POS</v>
      </c>
      <c r="L23" s="28" t="str">
        <f t="shared" ca="1" si="6"/>
        <v>INV1105-CBX03-Cir01-NEG</v>
      </c>
      <c r="M23" s="28" t="str">
        <f t="shared" ca="1" si="7"/>
        <v>INV1105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8</v>
      </c>
      <c r="Q23" s="28"/>
      <c r="R23" s="28"/>
      <c r="S23" s="28"/>
      <c r="T23" s="28"/>
      <c r="U23" s="28"/>
      <c r="V23" s="28"/>
      <c r="W23" s="28"/>
      <c r="X23" s="28" t="s">
        <v>160</v>
      </c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10</v>
      </c>
      <c r="BK23" s="5">
        <f t="array" ref="BK23">IFERROR(INDEX($G$7:$G$1007,SMALL(IF((LOOKUP(ROW($7:$1007),ROW($7:$1007)/($F$7:$F$1007&lt;&gt;""),$F$7:$F$1007)=RIGHT("0"&amp;$BG23,2))*($G$7:$G$1007&lt;&gt;""),ROW($1:$1001),999999),COLUMN(D17))),"0")</f>
        <v>10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7">
        <v>10</v>
      </c>
      <c r="H24" s="7"/>
      <c r="I24" s="27" t="s">
        <v>90</v>
      </c>
      <c r="J24" s="49" t="s">
        <v>84</v>
      </c>
      <c r="K24" s="28" t="str">
        <f t="shared" ca="1" si="5"/>
        <v>INV1105-CBX03-Cir02-POS</v>
      </c>
      <c r="L24" s="28" t="str">
        <f t="shared" ca="1" si="6"/>
        <v>INV1105-CBX03-Cir02-NEG</v>
      </c>
      <c r="M24" s="28" t="str">
        <f t="shared" ca="1" si="7"/>
        <v>INV1105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8</v>
      </c>
      <c r="Q24" s="28"/>
      <c r="R24" s="28"/>
      <c r="S24" s="28"/>
      <c r="T24" s="28"/>
      <c r="U24" s="28"/>
      <c r="V24" s="28"/>
      <c r="W24" s="28"/>
      <c r="X24" s="28" t="s">
        <v>308</v>
      </c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10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10</v>
      </c>
      <c r="BJ24" s="5">
        <f t="array" ref="BJ24">IFERROR(INDEX($G$7:$G$1007,SMALL(IF((LOOKUP(ROW($7:$1007),ROW($7:$1007)/($F$7:$F$1007&lt;&gt;""),$F$7:$F$1007)=RIGHT("0"&amp;$BG24,2))*($G$7:$G$1007&lt;&gt;""),ROW($1:$1001),999999),COLUMN(C18))),"0")</f>
        <v>10</v>
      </c>
      <c r="BK24" s="5">
        <f t="array" ref="BK24">IFERROR(INDEX($G$7:$G$1007,SMALL(IF((LOOKUP(ROW($7:$1007),ROW($7:$1007)/($F$7:$F$1007&lt;&gt;""),$F$7:$F$1007)=RIGHT("0"&amp;$BG24,2))*($G$7:$G$1007&lt;&gt;""),ROW($1:$1001),999999),COLUMN(D18))),"0")</f>
        <v>10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7">
        <v>10</v>
      </c>
      <c r="H25" s="7"/>
      <c r="I25" s="27" t="s">
        <v>90</v>
      </c>
      <c r="J25" s="49" t="s">
        <v>84</v>
      </c>
      <c r="K25" s="28" t="str">
        <f t="shared" ca="1" si="5"/>
        <v>INV1105-CBX03-Cir03-POS</v>
      </c>
      <c r="L25" s="28" t="str">
        <f t="shared" ca="1" si="6"/>
        <v>INV1105-CBX03-Cir03-NEG</v>
      </c>
      <c r="M25" s="28" t="str">
        <f t="shared" ca="1" si="7"/>
        <v>INV1105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8</v>
      </c>
      <c r="Q25" s="28"/>
      <c r="R25" s="28"/>
      <c r="S25" s="28"/>
      <c r="T25" s="28"/>
      <c r="U25" s="28"/>
      <c r="V25" s="28"/>
      <c r="W25" s="28"/>
      <c r="X25" s="28" t="s">
        <v>306</v>
      </c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111</v>
      </c>
      <c r="E26" s="5">
        <f t="shared" si="4"/>
        <v>1</v>
      </c>
      <c r="F26" s="119"/>
      <c r="G26" s="7">
        <v>10</v>
      </c>
      <c r="H26" s="7"/>
      <c r="I26" s="27" t="s">
        <v>90</v>
      </c>
      <c r="J26" s="49" t="s">
        <v>84</v>
      </c>
      <c r="K26" s="28" t="str">
        <f t="shared" ca="1" si="5"/>
        <v>INV1105-CBX03-Cir04-POS</v>
      </c>
      <c r="L26" s="28" t="str">
        <f t="shared" ca="1" si="6"/>
        <v>INV1105-CBX03-Cir04-NEG</v>
      </c>
      <c r="M26" s="28" t="str">
        <f t="shared" ca="1" si="7"/>
        <v>INV1105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8</v>
      </c>
      <c r="Q26" s="28"/>
      <c r="R26" s="28"/>
      <c r="S26" s="28"/>
      <c r="T26" s="28"/>
      <c r="U26" s="28"/>
      <c r="V26" s="28"/>
      <c r="W26" s="28"/>
      <c r="X26" s="28" t="s">
        <v>305</v>
      </c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10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10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10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7">
        <v>10</v>
      </c>
      <c r="H27" s="7"/>
      <c r="I27" s="27" t="s">
        <v>90</v>
      </c>
      <c r="J27" s="49" t="s">
        <v>84</v>
      </c>
      <c r="K27" s="28" t="str">
        <f t="shared" ca="1" si="5"/>
        <v>INV1105-CBX03-Cir05-POS</v>
      </c>
      <c r="L27" s="28" t="str">
        <f t="shared" ca="1" si="6"/>
        <v>INV1105-CBX03-Cir05-NEG</v>
      </c>
      <c r="M27" s="28" t="str">
        <f t="shared" ca="1" si="7"/>
        <v>INV1105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8</v>
      </c>
      <c r="Q27" s="28"/>
      <c r="R27" s="28"/>
      <c r="S27" s="28"/>
      <c r="T27" s="28"/>
      <c r="U27" s="28"/>
      <c r="V27" s="28"/>
      <c r="W27" s="28"/>
      <c r="X27" s="28" t="s">
        <v>176</v>
      </c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ref="BF27:BF30" si="11">B28-D37</f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4</v>
      </c>
      <c r="E28" s="5">
        <f t="shared" si="4"/>
        <v>1</v>
      </c>
      <c r="F28" s="119"/>
      <c r="G28" s="7">
        <v>10</v>
      </c>
      <c r="H28" s="7"/>
      <c r="I28" s="27" t="s">
        <v>90</v>
      </c>
      <c r="J28" s="49" t="s">
        <v>84</v>
      </c>
      <c r="K28" s="28" t="str">
        <f t="shared" ca="1" si="5"/>
        <v>INV1105-CBX03-Cir06-POS</v>
      </c>
      <c r="L28" s="28" t="str">
        <f t="shared" ca="1" si="6"/>
        <v>INV1105-CBX03-Cir06-NEG</v>
      </c>
      <c r="M28" s="28" t="str">
        <f t="shared" ca="1" si="7"/>
        <v>INV1105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8</v>
      </c>
      <c r="Q28" s="28"/>
      <c r="R28" s="28"/>
      <c r="S28" s="28"/>
      <c r="T28" s="28"/>
      <c r="U28" s="28"/>
      <c r="V28" s="28"/>
      <c r="W28" s="28"/>
      <c r="X28" s="28" t="s">
        <v>310</v>
      </c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7" t="s">
        <v>142</v>
      </c>
      <c r="G29" s="27">
        <v>10</v>
      </c>
      <c r="H29" s="27"/>
      <c r="I29" s="27" t="s">
        <v>90</v>
      </c>
      <c r="J29" s="49" t="s">
        <v>84</v>
      </c>
      <c r="K29" s="50" t="str">
        <f t="shared" ca="1" si="5"/>
        <v>INV1105-CBX04-Cir01-POS</v>
      </c>
      <c r="L29" s="50" t="str">
        <f t="shared" ca="1" si="6"/>
        <v>INV1105-CBX04-Cir01-NEG</v>
      </c>
      <c r="M29" s="50" t="str">
        <f t="shared" ca="1" si="7"/>
        <v>INV1105</v>
      </c>
      <c r="N29" s="51" t="str">
        <f ca="1">MID($F$5,1,3)&amp;LOOKUP("一",$F$7:$F29)&amp;"-Cir"&amp;TEXT(IF($F29&gt;"",1,($ZG29=OFFSET($ZG29,-1,))+IFERROR(MID(OFFSET($N29,-1,),FIND(MID($F$5,1,2),OFFSET($N29,-1,))+9,2),)),"00")</f>
        <v>CBX04-Cir01</v>
      </c>
      <c r="O29" s="51" t="str">
        <f t="shared" ca="1" si="8"/>
        <v>Cir01</v>
      </c>
      <c r="P29" s="50">
        <v>8</v>
      </c>
      <c r="Q29" s="50"/>
      <c r="R29" s="50"/>
      <c r="S29" s="50"/>
      <c r="T29" s="50"/>
      <c r="U29" s="50"/>
      <c r="V29" s="50"/>
      <c r="W29" s="50"/>
      <c r="X29" s="50" t="s">
        <v>160</v>
      </c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1"/>
      <c r="BC29" s="21"/>
      <c r="BD29" s="21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2</v>
      </c>
      <c r="E30" s="5">
        <f t="shared" si="4"/>
        <v>1</v>
      </c>
      <c r="F30" s="118"/>
      <c r="G30" s="27">
        <v>10</v>
      </c>
      <c r="H30" s="27"/>
      <c r="I30" s="27" t="s">
        <v>90</v>
      </c>
      <c r="J30" s="49" t="s">
        <v>84</v>
      </c>
      <c r="K30" s="50" t="str">
        <f t="shared" ca="1" si="5"/>
        <v>INV1105-CBX04-Cir02-POS</v>
      </c>
      <c r="L30" s="50" t="str">
        <f t="shared" ca="1" si="6"/>
        <v>INV1105-CBX04-Cir02-NEG</v>
      </c>
      <c r="M30" s="50" t="str">
        <f t="shared" ca="1" si="7"/>
        <v>INV1105</v>
      </c>
      <c r="N30" s="51" t="str">
        <f ca="1">MID($F$5,1,3)&amp;LOOKUP("一",$F$7:$F30)&amp;"-Cir"&amp;TEXT(IF($F30&gt;"",1,($ZG30=OFFSET($ZG30,-1,))+IFERROR(MID(OFFSET($N30,-1,),FIND(MID($F$5,1,2),OFFSET($N30,-1,))+9,2),)),"00")</f>
        <v>CBX04-Cir02</v>
      </c>
      <c r="O30" s="51" t="str">
        <f t="shared" ca="1" si="8"/>
        <v>Cir02</v>
      </c>
      <c r="P30" s="50">
        <v>8</v>
      </c>
      <c r="Q30" s="50"/>
      <c r="R30" s="50"/>
      <c r="S30" s="50"/>
      <c r="T30" s="50"/>
      <c r="U30" s="50"/>
      <c r="V30" s="50"/>
      <c r="W30" s="50"/>
      <c r="X30" s="50" t="s">
        <v>308</v>
      </c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1"/>
      <c r="BC30" s="21"/>
      <c r="BD30" s="21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8"/>
      <c r="G31" s="27">
        <v>10</v>
      </c>
      <c r="H31" s="27"/>
      <c r="I31" s="27" t="s">
        <v>90</v>
      </c>
      <c r="J31" s="49" t="s">
        <v>84</v>
      </c>
      <c r="K31" s="50" t="str">
        <f t="shared" ca="1" si="5"/>
        <v>INV1105-CBX04-Cir03-POS</v>
      </c>
      <c r="L31" s="50" t="str">
        <f t="shared" ca="1" si="6"/>
        <v>INV1105-CBX04-Cir03-NEG</v>
      </c>
      <c r="M31" s="50" t="str">
        <f t="shared" ca="1" si="7"/>
        <v>INV1105</v>
      </c>
      <c r="N31" s="51" t="str">
        <f ca="1">MID($F$5,1,3)&amp;LOOKUP("一",$F$7:$F31)&amp;"-Cir"&amp;TEXT(IF($F31&gt;"",1,($ZG31=OFFSET($ZG31,-1,))+IFERROR(MID(OFFSET($N31,-1,),FIND(MID($F$5,1,2),OFFSET($N31,-1,))+9,2),)),"00")</f>
        <v>CBX04-Cir03</v>
      </c>
      <c r="O31" s="51" t="str">
        <f t="shared" ca="1" si="8"/>
        <v>Cir03</v>
      </c>
      <c r="P31" s="50">
        <v>8</v>
      </c>
      <c r="Q31" s="50"/>
      <c r="R31" s="50"/>
      <c r="S31" s="50"/>
      <c r="T31" s="50"/>
      <c r="U31" s="50"/>
      <c r="V31" s="50"/>
      <c r="W31" s="50"/>
      <c r="X31" s="50" t="s">
        <v>306</v>
      </c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27">
        <v>10</v>
      </c>
      <c r="H32" s="27"/>
      <c r="I32" s="27" t="s">
        <v>90</v>
      </c>
      <c r="J32" s="49" t="s">
        <v>84</v>
      </c>
      <c r="K32" s="50" t="str">
        <f t="shared" ca="1" si="5"/>
        <v>INV1105-CBX04-Cir04-POS</v>
      </c>
      <c r="L32" s="50" t="str">
        <f t="shared" ca="1" si="6"/>
        <v>INV1105-CBX04-Cir04-NEG</v>
      </c>
      <c r="M32" s="50" t="str">
        <f t="shared" ca="1" si="7"/>
        <v>INV1105</v>
      </c>
      <c r="N32" s="51" t="str">
        <f ca="1">MID($F$5,1,3)&amp;LOOKUP("一",$F$7:$F32)&amp;"-Cir"&amp;TEXT(IF($F32&gt;"",1,($ZG32=OFFSET($ZG32,-1,))+IFERROR(MID(OFFSET($N32,-1,),FIND(MID($F$5,1,2),OFFSET($N32,-1,))+9,2),)),"00")</f>
        <v>CBX04-Cir04</v>
      </c>
      <c r="O32" s="51" t="str">
        <f t="shared" ca="1" si="8"/>
        <v>Cir04</v>
      </c>
      <c r="P32" s="50">
        <v>8</v>
      </c>
      <c r="Q32" s="50"/>
      <c r="R32" s="50"/>
      <c r="S32" s="50"/>
      <c r="T32" s="50"/>
      <c r="U32" s="50"/>
      <c r="V32" s="50"/>
      <c r="W32" s="50"/>
      <c r="X32" s="50" t="s">
        <v>305</v>
      </c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27">
        <v>10</v>
      </c>
      <c r="H33" s="27"/>
      <c r="I33" s="27" t="s">
        <v>90</v>
      </c>
      <c r="J33" s="49" t="s">
        <v>84</v>
      </c>
      <c r="K33" s="50" t="str">
        <f t="shared" ca="1" si="5"/>
        <v>INV1105-CBX04-Cir05-POS</v>
      </c>
      <c r="L33" s="50" t="str">
        <f t="shared" ca="1" si="6"/>
        <v>INV1105-CBX04-Cir05-NEG</v>
      </c>
      <c r="M33" s="50" t="str">
        <f t="shared" ca="1" si="7"/>
        <v>INV1105</v>
      </c>
      <c r="N33" s="51" t="str">
        <f ca="1">MID($F$5,1,3)&amp;LOOKUP("一",$F$7:$F33)&amp;"-Cir"&amp;TEXT(IF($F33&gt;"",1,($ZG33=OFFSET($ZG33,-1,))+IFERROR(MID(OFFSET($N33,-1,),FIND(MID($F$5,1,2),OFFSET($N33,-1,))+9,2),)),"00")</f>
        <v>CBX04-Cir05</v>
      </c>
      <c r="O33" s="51" t="str">
        <f t="shared" ca="1" si="8"/>
        <v>Cir05</v>
      </c>
      <c r="P33" s="50">
        <v>8</v>
      </c>
      <c r="Q33" s="50"/>
      <c r="R33" s="50"/>
      <c r="S33" s="50"/>
      <c r="T33" s="50"/>
      <c r="U33" s="50"/>
      <c r="V33" s="50"/>
      <c r="W33" s="50"/>
      <c r="X33" s="50" t="s">
        <v>176</v>
      </c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27">
        <v>10</v>
      </c>
      <c r="H34" s="27"/>
      <c r="I34" s="27" t="s">
        <v>90</v>
      </c>
      <c r="J34" s="49" t="s">
        <v>84</v>
      </c>
      <c r="K34" s="50" t="str">
        <f t="shared" ca="1" si="5"/>
        <v>INV1105-CBX04-Cir06-POS</v>
      </c>
      <c r="L34" s="50" t="str">
        <f t="shared" ca="1" si="6"/>
        <v>INV1105-CBX04-Cir06-NEG</v>
      </c>
      <c r="M34" s="50" t="str">
        <f t="shared" ca="1" si="7"/>
        <v>INV1105</v>
      </c>
      <c r="N34" s="51" t="str">
        <f ca="1">MID($F$5,1,3)&amp;LOOKUP("一",$F$7:$F34)&amp;"-Cir"&amp;TEXT(IF($F34&gt;"",1,($ZG34=OFFSET($ZG34,-1,))+IFERROR(MID(OFFSET($N34,-1,),FIND(MID($F$5,1,2),OFFSET($N34,-1,))+9,2),)),"00")</f>
        <v>CBX04-Cir06</v>
      </c>
      <c r="O34" s="51" t="str">
        <f t="shared" ca="1" si="8"/>
        <v>Cir06</v>
      </c>
      <c r="P34" s="50">
        <v>8</v>
      </c>
      <c r="Q34" s="50"/>
      <c r="R34" s="50"/>
      <c r="S34" s="50"/>
      <c r="T34" s="50"/>
      <c r="U34" s="50"/>
      <c r="V34" s="50"/>
      <c r="W34" s="50"/>
      <c r="X34" s="50" t="s">
        <v>310</v>
      </c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27">
        <v>10</v>
      </c>
      <c r="H35" s="27"/>
      <c r="I35" s="27" t="s">
        <v>90</v>
      </c>
      <c r="J35" s="49" t="s">
        <v>84</v>
      </c>
      <c r="K35" s="50" t="str">
        <f t="shared" ca="1" si="5"/>
        <v>INV1105-CBX04-Cir07-POS</v>
      </c>
      <c r="L35" s="50" t="str">
        <f t="shared" ca="1" si="6"/>
        <v>INV1105-CBX04-Cir07-NEG</v>
      </c>
      <c r="M35" s="50" t="str">
        <f t="shared" ca="1" si="7"/>
        <v>INV1105</v>
      </c>
      <c r="N35" s="51" t="str">
        <f ca="1">MID($F$5,1,3)&amp;LOOKUP("一",$F$7:$F35)&amp;"-Cir"&amp;TEXT(IF($F35&gt;"",1,($ZG35=OFFSET($ZG35,-1,))+IFERROR(MID(OFFSET($N35,-1,),FIND(MID($F$5,1,2),OFFSET($N35,-1,))+9,2),)),"00")</f>
        <v>CBX04-Cir07</v>
      </c>
      <c r="O35" s="51" t="str">
        <f t="shared" ca="1" si="8"/>
        <v>Cir07</v>
      </c>
      <c r="P35" s="50">
        <v>8</v>
      </c>
      <c r="Q35" s="50"/>
      <c r="R35" s="50"/>
      <c r="S35" s="50"/>
      <c r="T35" s="50"/>
      <c r="U35" s="50"/>
      <c r="V35" s="50"/>
      <c r="W35" s="50"/>
      <c r="X35" s="50" t="s">
        <v>307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27">
        <v>10</v>
      </c>
      <c r="H36" s="27"/>
      <c r="I36" s="27" t="s">
        <v>90</v>
      </c>
      <c r="J36" s="49" t="s">
        <v>84</v>
      </c>
      <c r="K36" s="50" t="str">
        <f t="shared" ca="1" si="5"/>
        <v>INV1105-CBX04-Cir08-POS</v>
      </c>
      <c r="L36" s="50" t="str">
        <f t="shared" ca="1" si="6"/>
        <v>INV1105-CBX04-Cir08-NEG</v>
      </c>
      <c r="M36" s="50" t="str">
        <f t="shared" ca="1" si="7"/>
        <v>INV1105</v>
      </c>
      <c r="N36" s="51" t="str">
        <f ca="1">MID($F$5,1,3)&amp;LOOKUP("一",$F$7:$F36)&amp;"-Cir"&amp;TEXT(IF($F36&gt;"",1,($ZG36=OFFSET($ZG36,-1,))+IFERROR(MID(OFFSET($N36,-1,),FIND(MID($F$5,1,2),OFFSET($N36,-1,))+9,2),)),"00")</f>
        <v>CBX04-Cir08</v>
      </c>
      <c r="O36" s="51" t="str">
        <f t="shared" ca="1" si="8"/>
        <v>Cir08</v>
      </c>
      <c r="P36" s="50">
        <v>8</v>
      </c>
      <c r="Q36" s="50"/>
      <c r="R36" s="50"/>
      <c r="S36" s="50"/>
      <c r="T36" s="50"/>
      <c r="U36" s="50"/>
      <c r="V36" s="50"/>
      <c r="W36" s="50"/>
      <c r="X36" s="50" t="s">
        <v>311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6" t="s">
        <v>143</v>
      </c>
      <c r="G37" s="7">
        <v>10</v>
      </c>
      <c r="H37" s="7"/>
      <c r="I37" s="27" t="s">
        <v>90</v>
      </c>
      <c r="J37" s="49" t="s">
        <v>84</v>
      </c>
      <c r="K37" s="28" t="str">
        <f t="shared" ca="1" si="5"/>
        <v>INV1105-CBX05-Cir01-POS</v>
      </c>
      <c r="L37" s="28" t="str">
        <f t="shared" ca="1" si="6"/>
        <v>INV1105-CBX05-Cir01-NEG</v>
      </c>
      <c r="M37" s="28" t="str">
        <f t="shared" ca="1" si="7"/>
        <v>INV1105</v>
      </c>
      <c r="N37" s="29" t="str">
        <f ca="1">MID($F$5,1,3)&amp;LOOKUP("一",$F$7:$F37)&amp;"-Cir"&amp;TEXT(IF($F37&gt;"",1,($ZG37=OFFSET($ZG37,-1,))+IFERROR(MID(OFFSET($N37,-1,),FIND(MID($F$5,1,2),OFFSET($N37,-1,))+9,2),)),"00")</f>
        <v>CBX05-Cir01</v>
      </c>
      <c r="O37" s="29" t="str">
        <f t="shared" ca="1" si="8"/>
        <v>Cir01</v>
      </c>
      <c r="P37" s="28">
        <v>8</v>
      </c>
      <c r="Q37" s="28"/>
      <c r="R37" s="28"/>
      <c r="S37" s="28"/>
      <c r="T37" s="28"/>
      <c r="U37" s="28"/>
      <c r="V37" s="28"/>
      <c r="W37" s="28"/>
      <c r="X37" s="28" t="s">
        <v>160</v>
      </c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9"/>
      <c r="G38" s="7">
        <v>10</v>
      </c>
      <c r="H38" s="7"/>
      <c r="I38" s="27" t="s">
        <v>90</v>
      </c>
      <c r="J38" s="49" t="s">
        <v>84</v>
      </c>
      <c r="K38" s="28" t="str">
        <f t="shared" ca="1" si="5"/>
        <v>INV1105-CBX05-Cir02-POS</v>
      </c>
      <c r="L38" s="28" t="str">
        <f t="shared" ca="1" si="6"/>
        <v>INV1105-CBX05-Cir02-NEG</v>
      </c>
      <c r="M38" s="28" t="str">
        <f t="shared" ca="1" si="7"/>
        <v>INV1105</v>
      </c>
      <c r="N38" s="29" t="str">
        <f ca="1">MID($F$5,1,3)&amp;LOOKUP("一",$F$7:$F38)&amp;"-Cir"&amp;TEXT(IF($F38&gt;"",1,($ZG38=OFFSET($ZG38,-1,))+IFERROR(MID(OFFSET($N38,-1,),FIND(MID($F$5,1,2),OFFSET($N38,-1,))+9,2),)),"00")</f>
        <v>CBX05-Cir02</v>
      </c>
      <c r="O38" s="29" t="str">
        <f t="shared" ca="1" si="8"/>
        <v>Cir02</v>
      </c>
      <c r="P38" s="28">
        <v>8</v>
      </c>
      <c r="Q38" s="28"/>
      <c r="R38" s="28"/>
      <c r="S38" s="28"/>
      <c r="T38" s="28"/>
      <c r="U38" s="28"/>
      <c r="V38" s="28"/>
      <c r="W38" s="28"/>
      <c r="X38" s="28" t="s">
        <v>308</v>
      </c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/>
      <c r="G39" s="7">
        <v>10</v>
      </c>
      <c r="H39" s="7"/>
      <c r="I39" s="27" t="s">
        <v>90</v>
      </c>
      <c r="J39" s="49" t="s">
        <v>84</v>
      </c>
      <c r="K39" s="28" t="str">
        <f t="shared" ca="1" si="5"/>
        <v>INV1105-CBX05-Cir03-POS</v>
      </c>
      <c r="L39" s="28" t="str">
        <f t="shared" ca="1" si="6"/>
        <v>INV1105-CBX05-Cir03-NEG</v>
      </c>
      <c r="M39" s="28" t="str">
        <f t="shared" ca="1" si="7"/>
        <v>INV1105</v>
      </c>
      <c r="N39" s="29" t="str">
        <f ca="1">MID($F$5,1,3)&amp;LOOKUP("一",$F$7:$F39)&amp;"-Cir"&amp;TEXT(IF($F39&gt;"",1,($ZG39=OFFSET($ZG39,-1,))+IFERROR(MID(OFFSET($N39,-1,),FIND(MID($F$5,1,2),OFFSET($N39,-1,))+9,2),)),"00")</f>
        <v>CBX05-Cir03</v>
      </c>
      <c r="O39" s="29" t="str">
        <f t="shared" ca="1" si="8"/>
        <v>Cir03</v>
      </c>
      <c r="P39" s="28">
        <v>8</v>
      </c>
      <c r="Q39" s="28"/>
      <c r="R39" s="28"/>
      <c r="S39" s="28"/>
      <c r="T39" s="28"/>
      <c r="U39" s="28"/>
      <c r="V39" s="28"/>
      <c r="W39" s="28"/>
      <c r="X39" s="28" t="s">
        <v>306</v>
      </c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7">
        <v>10</v>
      </c>
      <c r="H40" s="7"/>
      <c r="I40" s="27" t="s">
        <v>90</v>
      </c>
      <c r="J40" s="49" t="s">
        <v>84</v>
      </c>
      <c r="K40" s="28" t="str">
        <f t="shared" ca="1" si="5"/>
        <v>INV1105-CBX05-Cir04-POS</v>
      </c>
      <c r="L40" s="28" t="str">
        <f t="shared" ca="1" si="6"/>
        <v>INV1105-CBX05-Cir04-NEG</v>
      </c>
      <c r="M40" s="28" t="str">
        <f t="shared" ca="1" si="7"/>
        <v>INV1105</v>
      </c>
      <c r="N40" s="29" t="str">
        <f ca="1">MID($F$5,1,3)&amp;LOOKUP("一",$F$7:$F40)&amp;"-Cir"&amp;TEXT(IF($F40&gt;"",1,($ZG40=OFFSET($ZG40,-1,))+IFERROR(MID(OFFSET($N40,-1,),FIND(MID($F$5,1,2),OFFSET($N40,-1,))+9,2),)),"00")</f>
        <v>CBX05-Cir04</v>
      </c>
      <c r="O40" s="29" t="str">
        <f t="shared" ca="1" si="8"/>
        <v>Cir04</v>
      </c>
      <c r="P40" s="28">
        <v>8</v>
      </c>
      <c r="Q40" s="28"/>
      <c r="R40" s="28"/>
      <c r="S40" s="28"/>
      <c r="T40" s="28"/>
      <c r="U40" s="28"/>
      <c r="V40" s="28"/>
      <c r="W40" s="28"/>
      <c r="X40" s="28" t="s">
        <v>305</v>
      </c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7">
        <v>10</v>
      </c>
      <c r="H41" s="7"/>
      <c r="I41" s="27" t="s">
        <v>90</v>
      </c>
      <c r="J41" s="49" t="s">
        <v>84</v>
      </c>
      <c r="K41" s="28" t="str">
        <f t="shared" ca="1" si="5"/>
        <v>INV1105-CBX05-Cir05-POS</v>
      </c>
      <c r="L41" s="28" t="str">
        <f t="shared" ca="1" si="6"/>
        <v>INV1105-CBX05-Cir05-NEG</v>
      </c>
      <c r="M41" s="28" t="str">
        <f t="shared" ca="1" si="7"/>
        <v>INV1105</v>
      </c>
      <c r="N41" s="29" t="str">
        <f ca="1">MID($F$5,1,3)&amp;LOOKUP("一",$F$7:$F41)&amp;"-Cir"&amp;TEXT(IF($F41&gt;"",1,($ZG41=OFFSET($ZG41,-1,))+IFERROR(MID(OFFSET($N41,-1,),FIND(MID($F$5,1,2),OFFSET($N41,-1,))+9,2),)),"00")</f>
        <v>CBX05-Cir05</v>
      </c>
      <c r="O41" s="29" t="str">
        <f t="shared" ca="1" si="8"/>
        <v>Cir05</v>
      </c>
      <c r="P41" s="28">
        <v>8</v>
      </c>
      <c r="Q41" s="28"/>
      <c r="R41" s="28"/>
      <c r="S41" s="28"/>
      <c r="T41" s="28"/>
      <c r="U41" s="28"/>
      <c r="V41" s="28"/>
      <c r="W41" s="28"/>
      <c r="X41" s="28" t="s">
        <v>176</v>
      </c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7">
        <v>10</v>
      </c>
      <c r="H42" s="7"/>
      <c r="I42" s="27" t="s">
        <v>90</v>
      </c>
      <c r="J42" s="49" t="s">
        <v>84</v>
      </c>
      <c r="K42" s="28" t="str">
        <f t="shared" ca="1" si="5"/>
        <v>INV1105-CBX05-Cir06-POS</v>
      </c>
      <c r="L42" s="28" t="str">
        <f t="shared" ca="1" si="6"/>
        <v>INV1105-CBX05-Cir06-NEG</v>
      </c>
      <c r="M42" s="28" t="str">
        <f t="shared" ca="1" si="7"/>
        <v>INV1105</v>
      </c>
      <c r="N42" s="29" t="str">
        <f ca="1">MID($F$5,1,3)&amp;LOOKUP("一",$F$7:$F42)&amp;"-Cir"&amp;TEXT(IF($F42&gt;"",1,($ZG42=OFFSET($ZG42,-1,))+IFERROR(MID(OFFSET($N42,-1,),FIND(MID($F$5,1,2),OFFSET($N42,-1,))+9,2),)),"00")</f>
        <v>CBX05-Cir06</v>
      </c>
      <c r="O42" s="29" t="str">
        <f t="shared" ca="1" si="8"/>
        <v>Cir06</v>
      </c>
      <c r="P42" s="28">
        <v>8</v>
      </c>
      <c r="Q42" s="28"/>
      <c r="R42" s="28"/>
      <c r="S42" s="28"/>
      <c r="T42" s="28"/>
      <c r="U42" s="28"/>
      <c r="V42" s="28"/>
      <c r="W42" s="28"/>
      <c r="X42" s="28" t="s">
        <v>310</v>
      </c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7">
        <v>10</v>
      </c>
      <c r="H43" s="7"/>
      <c r="I43" s="27" t="s">
        <v>90</v>
      </c>
      <c r="J43" s="49" t="s">
        <v>84</v>
      </c>
      <c r="K43" s="28" t="str">
        <f t="shared" ca="1" si="5"/>
        <v>INV1105-CBX05-Cir07-POS</v>
      </c>
      <c r="L43" s="28" t="str">
        <f t="shared" ca="1" si="6"/>
        <v>INV1105-CBX05-Cir07-NEG</v>
      </c>
      <c r="M43" s="28" t="str">
        <f t="shared" ca="1" si="7"/>
        <v>INV1105</v>
      </c>
      <c r="N43" s="29" t="str">
        <f ca="1">MID($F$5,1,3)&amp;LOOKUP("一",$F$7:$F43)&amp;"-Cir"&amp;TEXT(IF($F43&gt;"",1,($ZG43=OFFSET($ZG43,-1,))+IFERROR(MID(OFFSET($N43,-1,),FIND(MID($F$5,1,2),OFFSET($N43,-1,))+9,2),)),"00")</f>
        <v>CBX05-Cir07</v>
      </c>
      <c r="O43" s="29" t="str">
        <f t="shared" ca="1" si="8"/>
        <v>Cir07</v>
      </c>
      <c r="P43" s="28">
        <v>8</v>
      </c>
      <c r="Q43" s="28"/>
      <c r="R43" s="28"/>
      <c r="S43" s="28"/>
      <c r="T43" s="28"/>
      <c r="U43" s="28"/>
      <c r="V43" s="28"/>
      <c r="W43" s="28"/>
      <c r="X43" s="28" t="s">
        <v>307</v>
      </c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7">
        <v>10</v>
      </c>
      <c r="H44" s="7"/>
      <c r="I44" s="27" t="s">
        <v>90</v>
      </c>
      <c r="J44" s="49" t="s">
        <v>84</v>
      </c>
      <c r="K44" s="28" t="str">
        <f t="shared" ca="1" si="5"/>
        <v>INV1105-CBX05-Cir08-POS</v>
      </c>
      <c r="L44" s="28" t="str">
        <f t="shared" ca="1" si="6"/>
        <v>INV1105-CBX05-Cir08-NEG</v>
      </c>
      <c r="M44" s="28" t="str">
        <f t="shared" ca="1" si="7"/>
        <v>INV1105</v>
      </c>
      <c r="N44" s="29" t="str">
        <f ca="1">MID($F$5,1,3)&amp;LOOKUP("一",$F$7:$F44)&amp;"-Cir"&amp;TEXT(IF($F44&gt;"",1,($ZG44=OFFSET($ZG44,-1,))+IFERROR(MID(OFFSET($N44,-1,),FIND(MID($F$5,1,2),OFFSET($N44,-1,))+9,2),)),"00")</f>
        <v>CBX05-Cir08</v>
      </c>
      <c r="O44" s="29" t="str">
        <f t="shared" ca="1" si="8"/>
        <v>Cir08</v>
      </c>
      <c r="P44" s="28">
        <v>8</v>
      </c>
      <c r="Q44" s="28"/>
      <c r="R44" s="28"/>
      <c r="S44" s="28"/>
      <c r="T44" s="28"/>
      <c r="U44" s="28"/>
      <c r="V44" s="28"/>
      <c r="W44" s="28"/>
      <c r="X44" s="28" t="s">
        <v>311</v>
      </c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7" t="s">
        <v>144</v>
      </c>
      <c r="G45" s="27">
        <v>10</v>
      </c>
      <c r="H45" s="27"/>
      <c r="I45" s="27" t="s">
        <v>90</v>
      </c>
      <c r="J45" s="49" t="s">
        <v>84</v>
      </c>
      <c r="K45" s="50" t="str">
        <f t="shared" ca="1" si="5"/>
        <v>INV1105-CBX06-Cir01-POS</v>
      </c>
      <c r="L45" s="50" t="str">
        <f t="shared" ca="1" si="6"/>
        <v>INV1105-CBX06-Cir01-NEG</v>
      </c>
      <c r="M45" s="50" t="str">
        <f t="shared" ca="1" si="7"/>
        <v>INV1105</v>
      </c>
      <c r="N45" s="51" t="str">
        <f ca="1">MID($F$5,1,3)&amp;LOOKUP("一",$F$7:$F45)&amp;"-Cir"&amp;TEXT(IF($F45&gt;"",1,($ZG45=OFFSET($ZG45,-1,))+IFERROR(MID(OFFSET($N45,-1,),FIND(MID($F$5,1,2),OFFSET($N45,-1,))+9,2),)),"00")</f>
        <v>CBX06-Cir01</v>
      </c>
      <c r="O45" s="51" t="str">
        <f t="shared" ca="1" si="8"/>
        <v>Cir01</v>
      </c>
      <c r="P45" s="50">
        <v>8</v>
      </c>
      <c r="Q45" s="50"/>
      <c r="R45" s="50"/>
      <c r="S45" s="50"/>
      <c r="T45" s="50"/>
      <c r="U45" s="50"/>
      <c r="V45" s="50"/>
      <c r="W45" s="50"/>
      <c r="X45" s="50" t="s">
        <v>160</v>
      </c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8"/>
      <c r="G46" s="27">
        <v>10</v>
      </c>
      <c r="H46" s="27"/>
      <c r="I46" s="27" t="s">
        <v>90</v>
      </c>
      <c r="J46" s="49" t="s">
        <v>84</v>
      </c>
      <c r="K46" s="50" t="str">
        <f t="shared" ca="1" si="5"/>
        <v>INV1105-CBX06-Cir02-POS</v>
      </c>
      <c r="L46" s="50" t="str">
        <f t="shared" ca="1" si="6"/>
        <v>INV1105-CBX06-Cir02-NEG</v>
      </c>
      <c r="M46" s="50" t="str">
        <f t="shared" ca="1" si="7"/>
        <v>INV1105</v>
      </c>
      <c r="N46" s="51" t="str">
        <f ca="1">MID($F$5,1,3)&amp;LOOKUP("一",$F$7:$F46)&amp;"-Cir"&amp;TEXT(IF($F46&gt;"",1,($ZG46=OFFSET($ZG46,-1,))+IFERROR(MID(OFFSET($N46,-1,),FIND(MID($F$5,1,2),OFFSET($N46,-1,))+9,2),)),"00")</f>
        <v>CBX06-Cir02</v>
      </c>
      <c r="O46" s="51" t="str">
        <f t="shared" ca="1" si="8"/>
        <v>Cir02</v>
      </c>
      <c r="P46" s="50">
        <v>8</v>
      </c>
      <c r="Q46" s="50"/>
      <c r="R46" s="50"/>
      <c r="S46" s="50"/>
      <c r="T46" s="50"/>
      <c r="U46" s="50"/>
      <c r="V46" s="50"/>
      <c r="W46" s="50"/>
      <c r="X46" s="50" t="s">
        <v>308</v>
      </c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8"/>
      <c r="G47" s="27">
        <v>10</v>
      </c>
      <c r="H47" s="27"/>
      <c r="I47" s="27" t="s">
        <v>90</v>
      </c>
      <c r="J47" s="49" t="s">
        <v>84</v>
      </c>
      <c r="K47" s="50" t="str">
        <f t="shared" ca="1" si="5"/>
        <v>INV1105-CBX06-Cir03-POS</v>
      </c>
      <c r="L47" s="50" t="str">
        <f t="shared" ca="1" si="6"/>
        <v>INV1105-CBX06-Cir03-NEG</v>
      </c>
      <c r="M47" s="50" t="str">
        <f t="shared" ca="1" si="7"/>
        <v>INV1105</v>
      </c>
      <c r="N47" s="51" t="str">
        <f ca="1">MID($F$5,1,3)&amp;LOOKUP("一",$F$7:$F47)&amp;"-Cir"&amp;TEXT(IF($F47&gt;"",1,($ZG47=OFFSET($ZG47,-1,))+IFERROR(MID(OFFSET($N47,-1,),FIND(MID($F$5,1,2),OFFSET($N47,-1,))+9,2),)),"00")</f>
        <v>CBX06-Cir03</v>
      </c>
      <c r="O47" s="51" t="str">
        <f t="shared" ca="1" si="8"/>
        <v>Cir03</v>
      </c>
      <c r="P47" s="50">
        <v>8</v>
      </c>
      <c r="Q47" s="50"/>
      <c r="R47" s="50"/>
      <c r="S47" s="50"/>
      <c r="T47" s="50"/>
      <c r="U47" s="50"/>
      <c r="V47" s="50"/>
      <c r="W47" s="50"/>
      <c r="X47" s="50" t="s">
        <v>306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27">
        <v>10</v>
      </c>
      <c r="H48" s="27"/>
      <c r="I48" s="27" t="s">
        <v>90</v>
      </c>
      <c r="J48" s="49" t="s">
        <v>84</v>
      </c>
      <c r="K48" s="50" t="str">
        <f t="shared" ca="1" si="5"/>
        <v>INV1105-CBX06-Cir04-POS</v>
      </c>
      <c r="L48" s="50" t="str">
        <f t="shared" ca="1" si="6"/>
        <v>INV1105-CBX06-Cir04-NEG</v>
      </c>
      <c r="M48" s="50" t="str">
        <f t="shared" ca="1" si="7"/>
        <v>INV1105</v>
      </c>
      <c r="N48" s="51" t="str">
        <f ca="1">MID($F$5,1,3)&amp;LOOKUP("一",$F$7:$F48)&amp;"-Cir"&amp;TEXT(IF($F48&gt;"",1,($ZG48=OFFSET($ZG48,-1,))+IFERROR(MID(OFFSET($N48,-1,),FIND(MID($F$5,1,2),OFFSET($N48,-1,))+9,2),)),"00")</f>
        <v>CBX06-Cir04</v>
      </c>
      <c r="O48" s="51" t="str">
        <f t="shared" ca="1" si="8"/>
        <v>Cir04</v>
      </c>
      <c r="P48" s="50">
        <v>8</v>
      </c>
      <c r="Q48" s="50"/>
      <c r="R48" s="50"/>
      <c r="S48" s="50"/>
      <c r="T48" s="50"/>
      <c r="U48" s="50"/>
      <c r="V48" s="50"/>
      <c r="W48" s="50"/>
      <c r="X48" s="50" t="s">
        <v>305</v>
      </c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27">
        <v>10</v>
      </c>
      <c r="H49" s="27"/>
      <c r="I49" s="27" t="s">
        <v>90</v>
      </c>
      <c r="J49" s="49" t="s">
        <v>84</v>
      </c>
      <c r="K49" s="50" t="str">
        <f t="shared" ca="1" si="5"/>
        <v>INV1105-CBX06-Cir05-POS</v>
      </c>
      <c r="L49" s="50" t="str">
        <f t="shared" ca="1" si="6"/>
        <v>INV1105-CBX06-Cir05-NEG</v>
      </c>
      <c r="M49" s="50" t="str">
        <f t="shared" ca="1" si="7"/>
        <v>INV1105</v>
      </c>
      <c r="N49" s="51" t="str">
        <f ca="1">MID($F$5,1,3)&amp;LOOKUP("一",$F$7:$F49)&amp;"-Cir"&amp;TEXT(IF($F49&gt;"",1,($ZG49=OFFSET($ZG49,-1,))+IFERROR(MID(OFFSET($N49,-1,),FIND(MID($F$5,1,2),OFFSET($N49,-1,))+9,2),)),"00")</f>
        <v>CBX06-Cir05</v>
      </c>
      <c r="O49" s="51" t="str">
        <f t="shared" ca="1" si="8"/>
        <v>Cir05</v>
      </c>
      <c r="P49" s="50">
        <v>8</v>
      </c>
      <c r="Q49" s="50"/>
      <c r="R49" s="50"/>
      <c r="S49" s="50"/>
      <c r="T49" s="50"/>
      <c r="U49" s="50"/>
      <c r="V49" s="50"/>
      <c r="W49" s="50"/>
      <c r="X49" s="50" t="s">
        <v>176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51</v>
      </c>
      <c r="C50" s="20">
        <v>8</v>
      </c>
      <c r="D50" s="17"/>
      <c r="E50" s="5">
        <f t="shared" si="4"/>
        <v>1</v>
      </c>
      <c r="F50" s="118"/>
      <c r="G50" s="27">
        <v>10</v>
      </c>
      <c r="H50" s="27"/>
      <c r="I50" s="27" t="s">
        <v>90</v>
      </c>
      <c r="J50" s="49" t="s">
        <v>84</v>
      </c>
      <c r="K50" s="50" t="str">
        <f t="shared" ca="1" si="5"/>
        <v>INV1105-CBX06-Cir06-POS</v>
      </c>
      <c r="L50" s="50" t="str">
        <f t="shared" ca="1" si="6"/>
        <v>INV1105-CBX06-Cir06-NEG</v>
      </c>
      <c r="M50" s="50" t="str">
        <f t="shared" ca="1" si="7"/>
        <v>INV1105</v>
      </c>
      <c r="N50" s="51" t="str">
        <f ca="1">MID($F$5,1,3)&amp;LOOKUP("一",$F$7:$F50)&amp;"-Cir"&amp;TEXT(IF($F50&gt;"",1,($ZG50=OFFSET($ZG50,-1,))+IFERROR(MID(OFFSET($N50,-1,),FIND(MID($F$5,1,2),OFFSET($N50,-1,))+9,2),)),"00")</f>
        <v>CBX06-Cir06</v>
      </c>
      <c r="O50" s="51" t="str">
        <f t="shared" ca="1" si="8"/>
        <v>Cir06</v>
      </c>
      <c r="P50" s="50">
        <v>8</v>
      </c>
      <c r="Q50" s="50"/>
      <c r="R50" s="50"/>
      <c r="S50" s="50"/>
      <c r="T50" s="50"/>
      <c r="U50" s="50"/>
      <c r="V50" s="50"/>
      <c r="W50" s="50"/>
      <c r="X50" s="50" t="s">
        <v>310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59</v>
      </c>
      <c r="C51" s="20">
        <v>8</v>
      </c>
      <c r="D51" s="17"/>
      <c r="E51" s="5">
        <f t="shared" si="4"/>
        <v>1</v>
      </c>
      <c r="F51" s="118"/>
      <c r="G51" s="27">
        <v>10</v>
      </c>
      <c r="H51" s="27"/>
      <c r="I51" s="27" t="s">
        <v>90</v>
      </c>
      <c r="J51" s="49" t="s">
        <v>84</v>
      </c>
      <c r="K51" s="50" t="str">
        <f t="shared" ca="1" si="5"/>
        <v>INV1105-CBX06-Cir07-POS</v>
      </c>
      <c r="L51" s="50" t="str">
        <f t="shared" ca="1" si="6"/>
        <v>INV1105-CBX06-Cir07-NEG</v>
      </c>
      <c r="M51" s="50" t="str">
        <f t="shared" ca="1" si="7"/>
        <v>INV1105</v>
      </c>
      <c r="N51" s="51" t="str">
        <f ca="1">MID($F$5,1,3)&amp;LOOKUP("一",$F$7:$F51)&amp;"-Cir"&amp;TEXT(IF($F51&gt;"",1,($ZG51=OFFSET($ZG51,-1,))+IFERROR(MID(OFFSET($N51,-1,),FIND(MID($F$5,1,2),OFFSET($N51,-1,))+9,2),)),"00")</f>
        <v>CBX06-Cir07</v>
      </c>
      <c r="O51" s="51" t="str">
        <f t="shared" ca="1" si="8"/>
        <v>Cir07</v>
      </c>
      <c r="P51" s="50">
        <v>8</v>
      </c>
      <c r="Q51" s="50"/>
      <c r="R51" s="50"/>
      <c r="S51" s="50"/>
      <c r="T51" s="50"/>
      <c r="U51" s="50"/>
      <c r="V51" s="50"/>
      <c r="W51" s="50"/>
      <c r="X51" s="50" t="s">
        <v>307</v>
      </c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61</v>
      </c>
      <c r="C52" s="20">
        <v>6</v>
      </c>
      <c r="D52" s="17"/>
      <c r="E52" s="5">
        <f t="shared" si="4"/>
        <v>1</v>
      </c>
      <c r="F52" s="118"/>
      <c r="G52" s="27">
        <v>10</v>
      </c>
      <c r="H52" s="27"/>
      <c r="I52" s="27" t="s">
        <v>90</v>
      </c>
      <c r="J52" s="49" t="s">
        <v>84</v>
      </c>
      <c r="K52" s="50" t="str">
        <f t="shared" ca="1" si="5"/>
        <v>INV1105-CBX06-Cir08-POS</v>
      </c>
      <c r="L52" s="50" t="str">
        <f t="shared" ca="1" si="6"/>
        <v>INV1105-CBX06-Cir08-NEG</v>
      </c>
      <c r="M52" s="50" t="str">
        <f t="shared" ca="1" si="7"/>
        <v>INV1105</v>
      </c>
      <c r="N52" s="51" t="str">
        <f ca="1">MID($F$5,1,3)&amp;LOOKUP("一",$F$7:$F52)&amp;"-Cir"&amp;TEXT(IF($F52&gt;"",1,($ZG52=OFFSET($ZG52,-1,))+IFERROR(MID(OFFSET($N52,-1,),FIND(MID($F$5,1,2),OFFSET($N52,-1,))+9,2),)),"00")</f>
        <v>CBX06-Cir08</v>
      </c>
      <c r="O52" s="51" t="str">
        <f t="shared" ca="1" si="8"/>
        <v>Cir08</v>
      </c>
      <c r="P52" s="50">
        <v>8</v>
      </c>
      <c r="Q52" s="50"/>
      <c r="R52" s="50"/>
      <c r="S52" s="50"/>
      <c r="T52" s="50"/>
      <c r="U52" s="50"/>
      <c r="V52" s="50"/>
      <c r="W52" s="50"/>
      <c r="X52" s="50" t="s">
        <v>311</v>
      </c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59</v>
      </c>
      <c r="C53" s="20">
        <v>8</v>
      </c>
      <c r="D53" s="17"/>
      <c r="E53" s="5">
        <f t="shared" si="4"/>
        <v>1</v>
      </c>
      <c r="F53" s="116" t="s">
        <v>145</v>
      </c>
      <c r="G53" s="7">
        <v>10</v>
      </c>
      <c r="H53" s="7"/>
      <c r="I53" s="27" t="s">
        <v>90</v>
      </c>
      <c r="J53" s="49" t="s">
        <v>84</v>
      </c>
      <c r="K53" s="28" t="str">
        <f t="shared" ca="1" si="5"/>
        <v>INV1105-CBX07-Cir01-POS</v>
      </c>
      <c r="L53" s="28" t="str">
        <f t="shared" ca="1" si="6"/>
        <v>INV1105-CBX07-Cir01-NEG</v>
      </c>
      <c r="M53" s="28" t="str">
        <f t="shared" ca="1" si="7"/>
        <v>INV1105</v>
      </c>
      <c r="N53" s="29" t="str">
        <f ca="1">MID($F$5,1,3)&amp;LOOKUP("一",$F$7:$F53)&amp;"-Cir"&amp;TEXT(IF($F53&gt;"",1,($ZG53=OFFSET($ZG53,-1,))+IFERROR(MID(OFFSET($N53,-1,),FIND(MID($F$5,1,2),OFFSET($N53,-1,))+9,2),)),"00")</f>
        <v>CBX07-Cir01</v>
      </c>
      <c r="O53" s="29" t="str">
        <f t="shared" ca="1" si="8"/>
        <v>Cir01</v>
      </c>
      <c r="P53" s="28">
        <v>8</v>
      </c>
      <c r="Q53" s="28"/>
      <c r="R53" s="28"/>
      <c r="S53" s="28"/>
      <c r="T53" s="28"/>
      <c r="U53" s="28"/>
      <c r="V53" s="28"/>
      <c r="W53" s="28"/>
      <c r="X53" s="28" t="s">
        <v>160</v>
      </c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59</v>
      </c>
      <c r="C54" s="20">
        <v>8</v>
      </c>
      <c r="D54" s="17"/>
      <c r="E54" s="5">
        <f t="shared" si="4"/>
        <v>1</v>
      </c>
      <c r="F54" s="119"/>
      <c r="G54" s="7">
        <v>10</v>
      </c>
      <c r="H54" s="7"/>
      <c r="I54" s="27" t="s">
        <v>90</v>
      </c>
      <c r="J54" s="49" t="s">
        <v>84</v>
      </c>
      <c r="K54" s="28" t="str">
        <f t="shared" ca="1" si="5"/>
        <v>INV1105-CBX07-Cir02-POS</v>
      </c>
      <c r="L54" s="28" t="str">
        <f t="shared" ca="1" si="6"/>
        <v>INV1105-CBX07-Cir02-NEG</v>
      </c>
      <c r="M54" s="28" t="str">
        <f t="shared" ca="1" si="7"/>
        <v>INV1105</v>
      </c>
      <c r="N54" s="29" t="str">
        <f ca="1">MID($F$5,1,3)&amp;LOOKUP("一",$F$7:$F54)&amp;"-Cir"&amp;TEXT(IF($F54&gt;"",1,($ZG54=OFFSET($ZG54,-1,))+IFERROR(MID(OFFSET($N54,-1,),FIND(MID($F$5,1,2),OFFSET($N54,-1,))+9,2),)),"00")</f>
        <v>CBX07-Cir02</v>
      </c>
      <c r="O54" s="29" t="str">
        <f t="shared" ca="1" si="8"/>
        <v>Cir02</v>
      </c>
      <c r="P54" s="28">
        <v>8</v>
      </c>
      <c r="Q54" s="28"/>
      <c r="R54" s="28"/>
      <c r="S54" s="28"/>
      <c r="T54" s="28"/>
      <c r="U54" s="28"/>
      <c r="V54" s="28"/>
      <c r="W54" s="28"/>
      <c r="X54" s="28" t="s">
        <v>308</v>
      </c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59</v>
      </c>
      <c r="C55" s="20">
        <v>8</v>
      </c>
      <c r="D55" s="17"/>
      <c r="E55" s="5">
        <f t="shared" si="4"/>
        <v>1</v>
      </c>
      <c r="F55" s="119"/>
      <c r="G55" s="7">
        <v>10</v>
      </c>
      <c r="H55" s="7"/>
      <c r="I55" s="27" t="s">
        <v>90</v>
      </c>
      <c r="J55" s="49" t="s">
        <v>84</v>
      </c>
      <c r="K55" s="28" t="str">
        <f t="shared" ca="1" si="5"/>
        <v>INV1105-CBX07-Cir03-POS</v>
      </c>
      <c r="L55" s="28" t="str">
        <f t="shared" ca="1" si="6"/>
        <v>INV1105-CBX07-Cir03-NEG</v>
      </c>
      <c r="M55" s="28" t="str">
        <f t="shared" ca="1" si="7"/>
        <v>INV1105</v>
      </c>
      <c r="N55" s="29" t="str">
        <f ca="1">MID($F$5,1,3)&amp;LOOKUP("一",$F$7:$F55)&amp;"-Cir"&amp;TEXT(IF($F55&gt;"",1,($ZG55=OFFSET($ZG55,-1,))+IFERROR(MID(OFFSET($N55,-1,),FIND(MID($F$5,1,2),OFFSET($N55,-1,))+9,2),)),"00")</f>
        <v>CBX07-Cir03</v>
      </c>
      <c r="O55" s="29" t="str">
        <f t="shared" ca="1" si="8"/>
        <v>Cir03</v>
      </c>
      <c r="P55" s="28">
        <v>8</v>
      </c>
      <c r="Q55" s="28"/>
      <c r="R55" s="28"/>
      <c r="S55" s="28"/>
      <c r="T55" s="28"/>
      <c r="U55" s="28"/>
      <c r="V55" s="28"/>
      <c r="W55" s="28"/>
      <c r="X55" s="28" t="s">
        <v>306</v>
      </c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59</v>
      </c>
      <c r="C56" s="20">
        <v>8</v>
      </c>
      <c r="D56" s="17"/>
      <c r="E56" s="5">
        <f t="shared" si="4"/>
        <v>1</v>
      </c>
      <c r="F56" s="119"/>
      <c r="G56" s="7">
        <v>10</v>
      </c>
      <c r="H56" s="7"/>
      <c r="I56" s="27" t="s">
        <v>90</v>
      </c>
      <c r="J56" s="49" t="s">
        <v>84</v>
      </c>
      <c r="K56" s="28" t="str">
        <f t="shared" ca="1" si="5"/>
        <v>INV1105-CBX07-Cir04-POS</v>
      </c>
      <c r="L56" s="28" t="str">
        <f t="shared" ca="1" si="6"/>
        <v>INV1105-CBX07-Cir04-NEG</v>
      </c>
      <c r="M56" s="28" t="str">
        <f t="shared" ca="1" si="7"/>
        <v>INV1105</v>
      </c>
      <c r="N56" s="29" t="str">
        <f ca="1">MID($F$5,1,3)&amp;LOOKUP("一",$F$7:$F56)&amp;"-Cir"&amp;TEXT(IF($F56&gt;"",1,($ZG56=OFFSET($ZG56,-1,))+IFERROR(MID(OFFSET($N56,-1,),FIND(MID($F$5,1,2),OFFSET($N56,-1,))+9,2),)),"00")</f>
        <v>CBX07-Cir04</v>
      </c>
      <c r="O56" s="29" t="str">
        <f t="shared" ca="1" si="8"/>
        <v>Cir04</v>
      </c>
      <c r="P56" s="28">
        <v>8</v>
      </c>
      <c r="Q56" s="28"/>
      <c r="R56" s="28"/>
      <c r="S56" s="28"/>
      <c r="T56" s="28"/>
      <c r="U56" s="28"/>
      <c r="V56" s="28"/>
      <c r="W56" s="28"/>
      <c r="X56" s="28" t="s">
        <v>305</v>
      </c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61</v>
      </c>
      <c r="C57" s="20">
        <v>6</v>
      </c>
      <c r="D57" s="17"/>
      <c r="E57" s="5">
        <f t="shared" si="4"/>
        <v>1</v>
      </c>
      <c r="F57" s="119"/>
      <c r="G57" s="7">
        <v>10</v>
      </c>
      <c r="H57" s="7"/>
      <c r="I57" s="27" t="s">
        <v>90</v>
      </c>
      <c r="J57" s="49" t="s">
        <v>84</v>
      </c>
      <c r="K57" s="28" t="str">
        <f t="shared" ca="1" si="5"/>
        <v>INV1105-CBX07-Cir05-POS</v>
      </c>
      <c r="L57" s="28" t="str">
        <f t="shared" ca="1" si="6"/>
        <v>INV1105-CBX07-Cir05-NEG</v>
      </c>
      <c r="M57" s="28" t="str">
        <f t="shared" ca="1" si="7"/>
        <v>INV1105</v>
      </c>
      <c r="N57" s="29" t="str">
        <f ca="1">MID($F$5,1,3)&amp;LOOKUP("一",$F$7:$F57)&amp;"-Cir"&amp;TEXT(IF($F57&gt;"",1,($ZG57=OFFSET($ZG57,-1,))+IFERROR(MID(OFFSET($N57,-1,),FIND(MID($F$5,1,2),OFFSET($N57,-1,))+9,2),)),"00")</f>
        <v>CBX07-Cir05</v>
      </c>
      <c r="O57" s="29" t="str">
        <f t="shared" ca="1" si="8"/>
        <v>Cir05</v>
      </c>
      <c r="P57" s="28">
        <v>8</v>
      </c>
      <c r="Q57" s="28"/>
      <c r="R57" s="28"/>
      <c r="S57" s="28"/>
      <c r="T57" s="28"/>
      <c r="U57" s="28"/>
      <c r="V57" s="28"/>
      <c r="W57" s="28"/>
      <c r="X57" s="28" t="s">
        <v>176</v>
      </c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61</v>
      </c>
      <c r="C58" s="20">
        <v>6</v>
      </c>
      <c r="D58" s="17"/>
      <c r="E58" s="5">
        <f t="shared" si="4"/>
        <v>1</v>
      </c>
      <c r="F58" s="119"/>
      <c r="G58" s="7">
        <v>10</v>
      </c>
      <c r="H58" s="7"/>
      <c r="I58" s="27" t="s">
        <v>90</v>
      </c>
      <c r="J58" s="49" t="s">
        <v>84</v>
      </c>
      <c r="K58" s="28" t="str">
        <f t="shared" ca="1" si="5"/>
        <v>INV1105-CBX07-Cir06-POS</v>
      </c>
      <c r="L58" s="28" t="str">
        <f t="shared" ca="1" si="6"/>
        <v>INV1105-CBX07-Cir06-NEG</v>
      </c>
      <c r="M58" s="28" t="str">
        <f t="shared" ca="1" si="7"/>
        <v>INV1105</v>
      </c>
      <c r="N58" s="29" t="str">
        <f ca="1">MID($F$5,1,3)&amp;LOOKUP("一",$F$7:$F58)&amp;"-Cir"&amp;TEXT(IF($F58&gt;"",1,($ZG58=OFFSET($ZG58,-1,))+IFERROR(MID(OFFSET($N58,-1,),FIND(MID($F$5,1,2),OFFSET($N58,-1,))+9,2),)),"00")</f>
        <v>CBX07-Cir06</v>
      </c>
      <c r="O58" s="29" t="str">
        <f t="shared" ca="1" si="8"/>
        <v>Cir06</v>
      </c>
      <c r="P58" s="28">
        <v>8</v>
      </c>
      <c r="Q58" s="28"/>
      <c r="R58" s="28"/>
      <c r="S58" s="28"/>
      <c r="T58" s="28"/>
      <c r="U58" s="28"/>
      <c r="V58" s="28"/>
      <c r="W58" s="28"/>
      <c r="X58" s="28" t="s">
        <v>310</v>
      </c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63</v>
      </c>
      <c r="C59" s="21">
        <v>8</v>
      </c>
      <c r="D59" s="17"/>
      <c r="E59" s="5">
        <f t="shared" si="4"/>
        <v>1</v>
      </c>
      <c r="F59" s="119"/>
      <c r="G59" s="7">
        <v>10</v>
      </c>
      <c r="H59" s="7"/>
      <c r="I59" s="27" t="s">
        <v>90</v>
      </c>
      <c r="J59" s="49" t="s">
        <v>84</v>
      </c>
      <c r="K59" s="28" t="str">
        <f t="shared" ca="1" si="5"/>
        <v>INV1105-CBX07-Cir07-POS</v>
      </c>
      <c r="L59" s="28" t="str">
        <f t="shared" ca="1" si="6"/>
        <v>INV1105-CBX07-Cir07-NEG</v>
      </c>
      <c r="M59" s="28" t="str">
        <f t="shared" ca="1" si="7"/>
        <v>INV1105</v>
      </c>
      <c r="N59" s="29" t="str">
        <f ca="1">MID($F$5,1,3)&amp;LOOKUP("一",$F$7:$F59)&amp;"-Cir"&amp;TEXT(IF($F59&gt;"",1,($ZG59=OFFSET($ZG59,-1,))+IFERROR(MID(OFFSET($N59,-1,),FIND(MID($F$5,1,2),OFFSET($N59,-1,))+9,2),)),"00")</f>
        <v>CBX07-Cir07</v>
      </c>
      <c r="O59" s="29" t="str">
        <f t="shared" ca="1" si="8"/>
        <v>Cir07</v>
      </c>
      <c r="P59" s="28">
        <v>8</v>
      </c>
      <c r="Q59" s="28"/>
      <c r="R59" s="28"/>
      <c r="S59" s="28"/>
      <c r="T59" s="28"/>
      <c r="U59" s="28"/>
      <c r="V59" s="28"/>
      <c r="W59" s="28"/>
      <c r="X59" s="28" t="s">
        <v>307</v>
      </c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59</v>
      </c>
      <c r="C60" s="21">
        <v>8</v>
      </c>
      <c r="D60" s="17"/>
      <c r="E60" s="5">
        <f t="shared" si="4"/>
        <v>1</v>
      </c>
      <c r="F60" s="119"/>
      <c r="G60" s="7">
        <v>10</v>
      </c>
      <c r="H60" s="7"/>
      <c r="I60" s="27" t="s">
        <v>90</v>
      </c>
      <c r="J60" s="49" t="s">
        <v>84</v>
      </c>
      <c r="K60" s="28" t="str">
        <f t="shared" ca="1" si="5"/>
        <v>INV1105-CBX07-Cir08-POS</v>
      </c>
      <c r="L60" s="28" t="str">
        <f t="shared" ca="1" si="6"/>
        <v>INV1105-CBX07-Cir08-NEG</v>
      </c>
      <c r="M60" s="28" t="str">
        <f t="shared" ca="1" si="7"/>
        <v>INV1105</v>
      </c>
      <c r="N60" s="29" t="str">
        <f ca="1">MID($F$5,1,3)&amp;LOOKUP("一",$F$7:$F60)&amp;"-Cir"&amp;TEXT(IF($F60&gt;"",1,($ZG60=OFFSET($ZG60,-1,))+IFERROR(MID(OFFSET($N60,-1,),FIND(MID($F$5,1,2),OFFSET($N60,-1,))+9,2),)),"00")</f>
        <v>CBX07-Cir08</v>
      </c>
      <c r="O60" s="29" t="str">
        <f t="shared" ca="1" si="8"/>
        <v>Cir08</v>
      </c>
      <c r="P60" s="28">
        <v>8</v>
      </c>
      <c r="Q60" s="28"/>
      <c r="R60" s="28"/>
      <c r="S60" s="28"/>
      <c r="T60" s="28"/>
      <c r="U60" s="28"/>
      <c r="V60" s="28"/>
      <c r="W60" s="28"/>
      <c r="X60" s="28" t="s">
        <v>311</v>
      </c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312</v>
      </c>
      <c r="C61" s="20">
        <v>7</v>
      </c>
      <c r="D61" s="17"/>
      <c r="E61" s="5">
        <f t="shared" si="4"/>
        <v>1</v>
      </c>
      <c r="F61" s="117" t="s">
        <v>146</v>
      </c>
      <c r="G61" s="27">
        <v>10</v>
      </c>
      <c r="H61" s="27"/>
      <c r="I61" s="27" t="s">
        <v>90</v>
      </c>
      <c r="J61" s="49" t="s">
        <v>84</v>
      </c>
      <c r="K61" s="50" t="str">
        <f t="shared" ca="1" si="5"/>
        <v>INV1105-CBX08-Cir01-POS</v>
      </c>
      <c r="L61" s="50" t="str">
        <f t="shared" ca="1" si="6"/>
        <v>INV1105-CBX08-Cir01-NEG</v>
      </c>
      <c r="M61" s="50" t="str">
        <f t="shared" ca="1" si="7"/>
        <v>INV1105</v>
      </c>
      <c r="N61" s="51" t="str">
        <f ca="1">MID($F$5,1,3)&amp;LOOKUP("一",$F$7:$F61)&amp;"-Cir"&amp;TEXT(IF($F61&gt;"",1,($ZG61=OFFSET($ZG61,-1,))+IFERROR(MID(OFFSET($N61,-1,),FIND(MID($F$5,1,2),OFFSET($N61,-1,))+9,2),)),"00")</f>
        <v>CBX08-Cir01</v>
      </c>
      <c r="O61" s="51" t="str">
        <f t="shared" ca="1" si="8"/>
        <v>Cir01</v>
      </c>
      <c r="P61" s="50">
        <v>8</v>
      </c>
      <c r="Q61" s="50"/>
      <c r="R61" s="50"/>
      <c r="S61" s="50"/>
      <c r="T61" s="50"/>
      <c r="U61" s="50"/>
      <c r="V61" s="50"/>
      <c r="W61" s="50"/>
      <c r="X61" s="50" t="s">
        <v>160</v>
      </c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61</v>
      </c>
      <c r="C62" s="21">
        <v>6</v>
      </c>
      <c r="D62" s="17"/>
      <c r="E62" s="5">
        <f t="shared" si="4"/>
        <v>1</v>
      </c>
      <c r="F62" s="118"/>
      <c r="G62" s="27">
        <v>10</v>
      </c>
      <c r="H62" s="27"/>
      <c r="I62" s="27" t="s">
        <v>90</v>
      </c>
      <c r="J62" s="49" t="s">
        <v>84</v>
      </c>
      <c r="K62" s="50" t="str">
        <f t="shared" ca="1" si="5"/>
        <v>INV1105-CBX08-Cir02-POS</v>
      </c>
      <c r="L62" s="50" t="str">
        <f t="shared" ca="1" si="6"/>
        <v>INV1105-CBX08-Cir02-NEG</v>
      </c>
      <c r="M62" s="50" t="str">
        <f t="shared" ca="1" si="7"/>
        <v>INV1105</v>
      </c>
      <c r="N62" s="51" t="str">
        <f ca="1">MID($F$5,1,3)&amp;LOOKUP("一",$F$7:$F62)&amp;"-Cir"&amp;TEXT(IF($F62&gt;"",1,($ZG62=OFFSET($ZG62,-1,))+IFERROR(MID(OFFSET($N62,-1,),FIND(MID($F$5,1,2),OFFSET($N62,-1,))+9,2),)),"00")</f>
        <v>CBX08-Cir02</v>
      </c>
      <c r="O62" s="51" t="str">
        <f t="shared" ca="1" si="8"/>
        <v>Cir02</v>
      </c>
      <c r="P62" s="50">
        <v>8</v>
      </c>
      <c r="Q62" s="50"/>
      <c r="R62" s="50"/>
      <c r="S62" s="50"/>
      <c r="T62" s="50"/>
      <c r="U62" s="50"/>
      <c r="V62" s="50"/>
      <c r="W62" s="50"/>
      <c r="X62" s="50" t="s">
        <v>308</v>
      </c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61</v>
      </c>
      <c r="C63" s="21">
        <v>6</v>
      </c>
      <c r="D63" s="17"/>
      <c r="E63" s="5">
        <f t="shared" si="4"/>
        <v>1</v>
      </c>
      <c r="F63" s="118"/>
      <c r="G63" s="27">
        <v>10</v>
      </c>
      <c r="H63" s="27"/>
      <c r="I63" s="27" t="s">
        <v>90</v>
      </c>
      <c r="J63" s="49" t="s">
        <v>84</v>
      </c>
      <c r="K63" s="50" t="str">
        <f t="shared" ca="1" si="5"/>
        <v>INV1105-CBX08-Cir03-POS</v>
      </c>
      <c r="L63" s="50" t="str">
        <f t="shared" ca="1" si="6"/>
        <v>INV1105-CBX08-Cir03-NEG</v>
      </c>
      <c r="M63" s="50" t="str">
        <f t="shared" ca="1" si="7"/>
        <v>INV1105</v>
      </c>
      <c r="N63" s="51" t="str">
        <f ca="1">MID($F$5,1,3)&amp;LOOKUP("一",$F$7:$F63)&amp;"-Cir"&amp;TEXT(IF($F63&gt;"",1,($ZG63=OFFSET($ZG63,-1,))+IFERROR(MID(OFFSET($N63,-1,),FIND(MID($F$5,1,2),OFFSET($N63,-1,))+9,2),)),"00")</f>
        <v>CBX08-Cir03</v>
      </c>
      <c r="O63" s="51" t="str">
        <f t="shared" ca="1" si="8"/>
        <v>Cir03</v>
      </c>
      <c r="P63" s="50">
        <v>8</v>
      </c>
      <c r="Q63" s="50"/>
      <c r="R63" s="50"/>
      <c r="S63" s="50"/>
      <c r="T63" s="50"/>
      <c r="U63" s="50"/>
      <c r="V63" s="50"/>
      <c r="W63" s="50"/>
      <c r="X63" s="50" t="s">
        <v>306</v>
      </c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70</v>
      </c>
      <c r="C64" s="21">
        <v>5</v>
      </c>
      <c r="D64" s="17"/>
      <c r="E64" s="5">
        <f t="shared" si="4"/>
        <v>1</v>
      </c>
      <c r="F64" s="118"/>
      <c r="G64" s="27">
        <v>10</v>
      </c>
      <c r="H64" s="27"/>
      <c r="I64" s="27" t="s">
        <v>90</v>
      </c>
      <c r="J64" s="49" t="s">
        <v>84</v>
      </c>
      <c r="K64" s="50" t="str">
        <f t="shared" ca="1" si="5"/>
        <v>INV1105-CBX08-Cir04-POS</v>
      </c>
      <c r="L64" s="50" t="str">
        <f t="shared" ca="1" si="6"/>
        <v>INV1105-CBX08-Cir04-NEG</v>
      </c>
      <c r="M64" s="50" t="str">
        <f t="shared" ca="1" si="7"/>
        <v>INV1105</v>
      </c>
      <c r="N64" s="51" t="str">
        <f ca="1">MID($F$5,1,3)&amp;LOOKUP("一",$F$7:$F64)&amp;"-Cir"&amp;TEXT(IF($F64&gt;"",1,($ZG64=OFFSET($ZG64,-1,))+IFERROR(MID(OFFSET($N64,-1,),FIND(MID($F$5,1,2),OFFSET($N64,-1,))+9,2),)),"00")</f>
        <v>CBX08-Cir04</v>
      </c>
      <c r="O64" s="51" t="str">
        <f t="shared" ca="1" si="8"/>
        <v>Cir04</v>
      </c>
      <c r="P64" s="50">
        <v>8</v>
      </c>
      <c r="Q64" s="50"/>
      <c r="R64" s="50"/>
      <c r="S64" s="50"/>
      <c r="T64" s="50"/>
      <c r="U64" s="50"/>
      <c r="V64" s="50"/>
      <c r="W64" s="50"/>
      <c r="X64" s="50" t="s">
        <v>305</v>
      </c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70</v>
      </c>
      <c r="C65" s="21">
        <v>5</v>
      </c>
      <c r="D65" s="17"/>
      <c r="E65" s="5">
        <f t="shared" si="4"/>
        <v>1</v>
      </c>
      <c r="F65" s="118"/>
      <c r="G65" s="27">
        <v>10</v>
      </c>
      <c r="H65" s="27"/>
      <c r="I65" s="27" t="s">
        <v>90</v>
      </c>
      <c r="J65" s="49" t="s">
        <v>84</v>
      </c>
      <c r="K65" s="50" t="str">
        <f t="shared" ca="1" si="5"/>
        <v>INV1105-CBX08-Cir05-POS</v>
      </c>
      <c r="L65" s="50" t="str">
        <f t="shared" ca="1" si="6"/>
        <v>INV1105-CBX08-Cir05-NEG</v>
      </c>
      <c r="M65" s="50" t="str">
        <f t="shared" ca="1" si="7"/>
        <v>INV1105</v>
      </c>
      <c r="N65" s="51" t="str">
        <f ca="1">MID($F$5,1,3)&amp;LOOKUP("一",$F$7:$F65)&amp;"-Cir"&amp;TEXT(IF($F65&gt;"",1,($ZG65=OFFSET($ZG65,-1,))+IFERROR(MID(OFFSET($N65,-1,),FIND(MID($F$5,1,2),OFFSET($N65,-1,))+9,2),)),"00")</f>
        <v>CBX08-Cir05</v>
      </c>
      <c r="O65" s="51" t="str">
        <f t="shared" ca="1" si="8"/>
        <v>Cir05</v>
      </c>
      <c r="P65" s="50">
        <v>8</v>
      </c>
      <c r="Q65" s="50"/>
      <c r="R65" s="50"/>
      <c r="S65" s="50"/>
      <c r="T65" s="50"/>
      <c r="U65" s="50"/>
      <c r="V65" s="50"/>
      <c r="W65" s="50"/>
      <c r="X65" s="50" t="s">
        <v>176</v>
      </c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73</v>
      </c>
      <c r="C66" s="21">
        <v>4</v>
      </c>
      <c r="D66" s="17"/>
      <c r="E66" s="5">
        <f t="shared" si="4"/>
        <v>1</v>
      </c>
      <c r="F66" s="118"/>
      <c r="G66" s="27">
        <v>10</v>
      </c>
      <c r="H66" s="27"/>
      <c r="I66" s="27" t="s">
        <v>90</v>
      </c>
      <c r="J66" s="49" t="s">
        <v>84</v>
      </c>
      <c r="K66" s="50" t="str">
        <f t="shared" ca="1" si="5"/>
        <v>INV1105-CBX08-Cir06-POS</v>
      </c>
      <c r="L66" s="50" t="str">
        <f t="shared" ca="1" si="6"/>
        <v>INV1105-CBX08-Cir06-NEG</v>
      </c>
      <c r="M66" s="50" t="str">
        <f t="shared" ca="1" si="7"/>
        <v>INV1105</v>
      </c>
      <c r="N66" s="51" t="str">
        <f ca="1">MID($F$5,1,3)&amp;LOOKUP("一",$F$7:$F66)&amp;"-Cir"&amp;TEXT(IF($F66&gt;"",1,($ZG66=OFFSET($ZG66,-1,))+IFERROR(MID(OFFSET($N66,-1,),FIND(MID($F$5,1,2),OFFSET($N66,-1,))+9,2),)),"00")</f>
        <v>CBX08-Cir06</v>
      </c>
      <c r="O66" s="51" t="str">
        <f t="shared" ca="1" si="8"/>
        <v>Cir06</v>
      </c>
      <c r="P66" s="50">
        <v>8</v>
      </c>
      <c r="Q66" s="50"/>
      <c r="R66" s="50"/>
      <c r="S66" s="50"/>
      <c r="T66" s="50"/>
      <c r="U66" s="50"/>
      <c r="V66" s="50"/>
      <c r="W66" s="50"/>
      <c r="X66" s="50" t="s">
        <v>310</v>
      </c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73</v>
      </c>
      <c r="C67" s="21">
        <v>4</v>
      </c>
      <c r="D67" s="17"/>
      <c r="E67" s="5">
        <f t="shared" si="4"/>
        <v>1</v>
      </c>
      <c r="F67" s="116" t="s">
        <v>149</v>
      </c>
      <c r="G67" s="7">
        <v>10</v>
      </c>
      <c r="H67" s="7"/>
      <c r="I67" s="27" t="s">
        <v>90</v>
      </c>
      <c r="J67" s="49" t="s">
        <v>84</v>
      </c>
      <c r="K67" s="28" t="str">
        <f t="shared" ca="1" si="5"/>
        <v>INV1105-CBX09-Cir01-POS</v>
      </c>
      <c r="L67" s="28" t="str">
        <f t="shared" ca="1" si="6"/>
        <v>INV1105-CBX09-Cir01-NEG</v>
      </c>
      <c r="M67" s="28" t="str">
        <f t="shared" ca="1" si="7"/>
        <v>INV1105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8</v>
      </c>
      <c r="Q67" s="28"/>
      <c r="R67" s="28"/>
      <c r="S67" s="28"/>
      <c r="T67" s="28"/>
      <c r="U67" s="28"/>
      <c r="V67" s="28"/>
      <c r="W67" s="28"/>
      <c r="X67" s="28" t="s">
        <v>160</v>
      </c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73</v>
      </c>
      <c r="C68" s="21">
        <v>4</v>
      </c>
      <c r="D68" s="17"/>
      <c r="E68" s="5">
        <f t="shared" si="4"/>
        <v>1</v>
      </c>
      <c r="F68" s="119"/>
      <c r="G68" s="7">
        <v>10</v>
      </c>
      <c r="H68" s="7"/>
      <c r="I68" s="27" t="s">
        <v>90</v>
      </c>
      <c r="J68" s="49" t="s">
        <v>84</v>
      </c>
      <c r="K68" s="28" t="str">
        <f t="shared" ca="1" si="5"/>
        <v>INV1105-CBX09-Cir02-POS</v>
      </c>
      <c r="L68" s="28" t="str">
        <f t="shared" ca="1" si="6"/>
        <v>INV1105-CBX09-Cir02-NEG</v>
      </c>
      <c r="M68" s="28" t="str">
        <f t="shared" ca="1" si="7"/>
        <v>INV1105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8</v>
      </c>
      <c r="Q68" s="28"/>
      <c r="R68" s="28"/>
      <c r="S68" s="28"/>
      <c r="T68" s="28"/>
      <c r="U68" s="28"/>
      <c r="V68" s="28"/>
      <c r="W68" s="28"/>
      <c r="X68" s="28" t="s">
        <v>308</v>
      </c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 t="s">
        <v>73</v>
      </c>
      <c r="C69" s="21">
        <v>4</v>
      </c>
      <c r="D69" s="17"/>
      <c r="E69" s="5">
        <f t="shared" si="4"/>
        <v>1</v>
      </c>
      <c r="F69" s="119"/>
      <c r="G69" s="7">
        <v>10</v>
      </c>
      <c r="H69" s="7"/>
      <c r="I69" s="27" t="s">
        <v>90</v>
      </c>
      <c r="J69" s="49" t="s">
        <v>84</v>
      </c>
      <c r="K69" s="28" t="str">
        <f t="shared" ca="1" si="5"/>
        <v>INV1105-CBX09-Cir03-POS</v>
      </c>
      <c r="L69" s="28" t="str">
        <f t="shared" ca="1" si="6"/>
        <v>INV1105-CBX09-Cir03-NEG</v>
      </c>
      <c r="M69" s="28" t="str">
        <f t="shared" ca="1" si="7"/>
        <v>INV1105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8</v>
      </c>
      <c r="Q69" s="28"/>
      <c r="R69" s="28"/>
      <c r="S69" s="28"/>
      <c r="T69" s="28"/>
      <c r="U69" s="28"/>
      <c r="V69" s="28"/>
      <c r="W69" s="28"/>
      <c r="X69" s="28" t="s">
        <v>306</v>
      </c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9"/>
      <c r="G70" s="7">
        <v>10</v>
      </c>
      <c r="H70" s="7"/>
      <c r="I70" s="27" t="s">
        <v>90</v>
      </c>
      <c r="J70" s="49" t="s">
        <v>84</v>
      </c>
      <c r="K70" s="28" t="str">
        <f t="shared" ca="1" si="5"/>
        <v>INV1105-CBX09-Cir04-POS</v>
      </c>
      <c r="L70" s="28" t="str">
        <f t="shared" ca="1" si="6"/>
        <v>INV1105-CBX09-Cir04-NEG</v>
      </c>
      <c r="M70" s="28" t="str">
        <f t="shared" ca="1" si="7"/>
        <v>INV1105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8</v>
      </c>
      <c r="Q70" s="28"/>
      <c r="R70" s="28"/>
      <c r="S70" s="28"/>
      <c r="T70" s="28"/>
      <c r="U70" s="28"/>
      <c r="V70" s="28"/>
      <c r="W70" s="28"/>
      <c r="X70" s="28" t="s">
        <v>305</v>
      </c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/>
      <c r="G71" s="7">
        <v>10</v>
      </c>
      <c r="H71" s="7"/>
      <c r="I71" s="27" t="s">
        <v>90</v>
      </c>
      <c r="J71" s="49" t="s">
        <v>84</v>
      </c>
      <c r="K71" s="28" t="str">
        <f t="shared" ca="1" si="5"/>
        <v>INV1105-CBX09-Cir05-POS</v>
      </c>
      <c r="L71" s="28" t="str">
        <f t="shared" ca="1" si="6"/>
        <v>INV1105-CBX09-Cir05-NEG</v>
      </c>
      <c r="M71" s="28" t="str">
        <f t="shared" ca="1" si="7"/>
        <v>INV1105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8</v>
      </c>
      <c r="Q71" s="28"/>
      <c r="R71" s="28"/>
      <c r="S71" s="28"/>
      <c r="T71" s="28"/>
      <c r="U71" s="28"/>
      <c r="V71" s="28"/>
      <c r="W71" s="28"/>
      <c r="X71" s="28" t="s">
        <v>176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3" si="12">COUNTA(Q72:BD72)</f>
        <v>1</v>
      </c>
      <c r="F72" s="119"/>
      <c r="G72" s="7">
        <v>10</v>
      </c>
      <c r="H72" s="7"/>
      <c r="I72" s="27" t="s">
        <v>90</v>
      </c>
      <c r="J72" s="49" t="s">
        <v>84</v>
      </c>
      <c r="K72" s="28" t="str">
        <f t="shared" ref="K72:K133" ca="1" si="13">M72&amp;"-"&amp;N72&amp;"-POS"</f>
        <v>INV1105-CBX09-Cir06-POS</v>
      </c>
      <c r="L72" s="28" t="str">
        <f t="shared" ref="L72:L133" ca="1" si="14">M72&amp;"-"&amp;N72&amp;"-NEG"</f>
        <v>INV1105-CBX09-Cir06-NEG</v>
      </c>
      <c r="M72" s="28" t="str">
        <f t="shared" ref="M72:M133" ca="1" si="15">$F$3</f>
        <v>INV1105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3" ca="1" si="16">MID(N72,7,10)</f>
        <v>Cir06</v>
      </c>
      <c r="P72" s="28">
        <v>8</v>
      </c>
      <c r="Q72" s="28"/>
      <c r="R72" s="28"/>
      <c r="S72" s="28"/>
      <c r="T72" s="28"/>
      <c r="U72" s="28"/>
      <c r="V72" s="28"/>
      <c r="W72" s="28"/>
      <c r="X72" s="28" t="s">
        <v>310</v>
      </c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7" t="s">
        <v>150</v>
      </c>
      <c r="G73" s="118">
        <v>12</v>
      </c>
      <c r="H73" s="118"/>
      <c r="I73" s="27" t="s">
        <v>90</v>
      </c>
      <c r="J73" s="49" t="s">
        <v>84</v>
      </c>
      <c r="K73" s="50" t="str">
        <f t="shared" ca="1" si="13"/>
        <v>INV1105-CBX10-Cir01-POS</v>
      </c>
      <c r="L73" s="50" t="str">
        <f t="shared" ca="1" si="14"/>
        <v>INV1105-CBX10-Cir01-NEG</v>
      </c>
      <c r="M73" s="50" t="str">
        <f t="shared" ca="1" si="15"/>
        <v>INV1105</v>
      </c>
      <c r="N73" s="51" t="str">
        <f ca="1">MID($F$5,1,3)&amp;LOOKUP("一",$F$7:$F73)&amp;"-Cir"&amp;TEXT(IF($F73&gt;"",1,($ZG73=OFFSET($ZG73,-1,))+IFERROR(MID(OFFSET($N73,-1,),FIND(MID($F$5,1,2),OFFSET($N73,-1,))+9,2),)),"00")</f>
        <v>CBX10-Cir01</v>
      </c>
      <c r="O73" s="51" t="str">
        <f t="shared" ca="1" si="16"/>
        <v>Cir01</v>
      </c>
      <c r="P73" s="50">
        <v>8</v>
      </c>
      <c r="Q73" s="50"/>
      <c r="R73" s="50"/>
      <c r="S73" s="50"/>
      <c r="T73" s="50"/>
      <c r="U73" s="50"/>
      <c r="V73" s="50"/>
      <c r="W73" s="50"/>
      <c r="X73" s="50" t="s">
        <v>160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1"/>
      <c r="BC73" s="21"/>
      <c r="BD73" s="21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8"/>
      <c r="G74" s="118"/>
      <c r="H74" s="118"/>
      <c r="I74" s="27" t="s">
        <v>94</v>
      </c>
      <c r="J74" s="49" t="s">
        <v>84</v>
      </c>
      <c r="K74" s="50" t="str">
        <f t="shared" ca="1" si="13"/>
        <v>INV1105-CBX10-Cir02-POS</v>
      </c>
      <c r="L74" s="50" t="str">
        <f t="shared" ca="1" si="14"/>
        <v>INV1105-CBX10-Cir02-NEG</v>
      </c>
      <c r="M74" s="50" t="str">
        <f t="shared" ca="1" si="15"/>
        <v>INV1105</v>
      </c>
      <c r="N74" s="51" t="str">
        <f ca="1">MID($F$5,1,3)&amp;LOOKUP("一",$F$7:$F74)&amp;"-Cir"&amp;TEXT(IF($F74&gt;"",1,($ZG74=OFFSET($ZG74,-1,))+IFERROR(MID(OFFSET($N74,-1,),FIND(MID($F$5,1,2),OFFSET($N74,-1,))+9,2),)),"00")</f>
        <v>CBX10-Cir02</v>
      </c>
      <c r="O74" s="51" t="str">
        <f t="shared" ca="1" si="16"/>
        <v>Cir02</v>
      </c>
      <c r="P74" s="50">
        <v>9</v>
      </c>
      <c r="Q74" s="50"/>
      <c r="R74" s="50"/>
      <c r="S74" s="50"/>
      <c r="T74" s="50"/>
      <c r="U74" s="50"/>
      <c r="V74" s="50"/>
      <c r="W74" s="50"/>
      <c r="X74" s="50"/>
      <c r="Y74" s="50" t="s">
        <v>132</v>
      </c>
      <c r="Z74" s="50"/>
      <c r="AA74" s="50"/>
      <c r="AB74" s="50"/>
      <c r="AC74" s="50"/>
      <c r="AD74" s="50"/>
      <c r="AE74" s="50"/>
      <c r="AF74" s="50"/>
      <c r="AG74" s="50"/>
      <c r="AH74" s="50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1"/>
      <c r="BC74" s="21"/>
      <c r="BD74" s="21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8"/>
      <c r="G75" s="118">
        <v>12</v>
      </c>
      <c r="H75" s="118"/>
      <c r="I75" s="27" t="s">
        <v>90</v>
      </c>
      <c r="J75" s="49" t="s">
        <v>84</v>
      </c>
      <c r="K75" s="50" t="str">
        <f t="shared" ca="1" si="13"/>
        <v>INV1105-CBX10-Cir03-POS</v>
      </c>
      <c r="L75" s="50" t="str">
        <f t="shared" ca="1" si="14"/>
        <v>INV1105-CBX10-Cir03-NEG</v>
      </c>
      <c r="M75" s="50" t="str">
        <f t="shared" ca="1" si="15"/>
        <v>INV1105</v>
      </c>
      <c r="N75" s="51" t="str">
        <f ca="1">MID($F$5,1,3)&amp;LOOKUP("一",$F$7:$F75)&amp;"-Cir"&amp;TEXT(IF($F75&gt;"",1,($ZG75=OFFSET($ZG75,-1,))+IFERROR(MID(OFFSET($N75,-1,),FIND(MID($F$5,1,2),OFFSET($N75,-1,))+9,2),)),"00")</f>
        <v>CBX10-Cir03</v>
      </c>
      <c r="O75" s="51" t="str">
        <f t="shared" ca="1" si="16"/>
        <v>Cir03</v>
      </c>
      <c r="P75" s="50">
        <v>8</v>
      </c>
      <c r="Q75" s="50"/>
      <c r="R75" s="50"/>
      <c r="S75" s="50"/>
      <c r="T75" s="50"/>
      <c r="U75" s="50"/>
      <c r="V75" s="50"/>
      <c r="W75" s="50"/>
      <c r="X75" s="50" t="s">
        <v>306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8"/>
      <c r="G76" s="118"/>
      <c r="H76" s="118"/>
      <c r="I76" s="27" t="s">
        <v>94</v>
      </c>
      <c r="J76" s="49" t="s">
        <v>84</v>
      </c>
      <c r="K76" s="50" t="str">
        <f t="shared" ca="1" si="13"/>
        <v>INV1105-CBX10-Cir04-POS</v>
      </c>
      <c r="L76" s="50" t="str">
        <f t="shared" ca="1" si="14"/>
        <v>INV1105-CBX10-Cir04-NEG</v>
      </c>
      <c r="M76" s="50" t="str">
        <f t="shared" ca="1" si="15"/>
        <v>INV1105</v>
      </c>
      <c r="N76" s="51" t="str">
        <f ca="1">MID($F$5,1,3)&amp;LOOKUP("一",$F$7:$F76)&amp;"-Cir"&amp;TEXT(IF($F76&gt;"",1,($ZG76=OFFSET($ZG76,-1,))+IFERROR(MID(OFFSET($N76,-1,),FIND(MID($F$5,1,2),OFFSET($N76,-1,))+9,2),)),"00")</f>
        <v>CBX10-Cir04</v>
      </c>
      <c r="O76" s="51" t="str">
        <f t="shared" ca="1" si="16"/>
        <v>Cir04</v>
      </c>
      <c r="P76" s="50">
        <v>9</v>
      </c>
      <c r="Q76" s="50"/>
      <c r="R76" s="50"/>
      <c r="S76" s="50"/>
      <c r="T76" s="50"/>
      <c r="U76" s="50"/>
      <c r="V76" s="50"/>
      <c r="W76" s="50"/>
      <c r="X76" s="50"/>
      <c r="Y76" s="50" t="s">
        <v>134</v>
      </c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8"/>
      <c r="G77" s="118">
        <v>12</v>
      </c>
      <c r="H77" s="118"/>
      <c r="I77" s="27" t="s">
        <v>90</v>
      </c>
      <c r="J77" s="49" t="s">
        <v>84</v>
      </c>
      <c r="K77" s="50" t="str">
        <f t="shared" ca="1" si="13"/>
        <v>INV1105-CBX10-Cir05-POS</v>
      </c>
      <c r="L77" s="50" t="str">
        <f t="shared" ca="1" si="14"/>
        <v>INV1105-CBX10-Cir05-NEG</v>
      </c>
      <c r="M77" s="50" t="str">
        <f t="shared" ca="1" si="15"/>
        <v>INV1105</v>
      </c>
      <c r="N77" s="51" t="str">
        <f ca="1">MID($F$5,1,3)&amp;LOOKUP("一",$F$7:$F77)&amp;"-Cir"&amp;TEXT(IF($F77&gt;"",1,($ZG77=OFFSET($ZG77,-1,))+IFERROR(MID(OFFSET($N77,-1,),FIND(MID($F$5,1,2),OFFSET($N77,-1,))+9,2),)),"00")</f>
        <v>CBX10-Cir05</v>
      </c>
      <c r="O77" s="51" t="str">
        <f t="shared" ca="1" si="16"/>
        <v>Cir05</v>
      </c>
      <c r="P77" s="50">
        <v>8</v>
      </c>
      <c r="Q77" s="50"/>
      <c r="R77" s="50"/>
      <c r="S77" s="50"/>
      <c r="T77" s="50"/>
      <c r="U77" s="50"/>
      <c r="V77" s="50"/>
      <c r="W77" s="50"/>
      <c r="X77" s="50" t="s">
        <v>176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8"/>
      <c r="G78" s="118"/>
      <c r="H78" s="118"/>
      <c r="I78" s="27" t="s">
        <v>94</v>
      </c>
      <c r="J78" s="49" t="s">
        <v>84</v>
      </c>
      <c r="K78" s="50" t="str">
        <f t="shared" ca="1" si="13"/>
        <v>INV1105-CBX10-Cir06-POS</v>
      </c>
      <c r="L78" s="50" t="str">
        <f t="shared" ca="1" si="14"/>
        <v>INV1105-CBX10-Cir06-NEG</v>
      </c>
      <c r="M78" s="50" t="str">
        <f t="shared" ca="1" si="15"/>
        <v>INV1105</v>
      </c>
      <c r="N78" s="51" t="str">
        <f ca="1">MID($F$5,1,3)&amp;LOOKUP("一",$F$7:$F78)&amp;"-Cir"&amp;TEXT(IF($F78&gt;"",1,($ZG78=OFFSET($ZG78,-1,))+IFERROR(MID(OFFSET($N78,-1,),FIND(MID($F$5,1,2),OFFSET($N78,-1,))+9,2),)),"00")</f>
        <v>CBX10-Cir06</v>
      </c>
      <c r="O78" s="51" t="str">
        <f t="shared" ca="1" si="16"/>
        <v>Cir06</v>
      </c>
      <c r="P78" s="50">
        <v>9</v>
      </c>
      <c r="Q78" s="50"/>
      <c r="R78" s="50"/>
      <c r="S78" s="50"/>
      <c r="T78" s="50"/>
      <c r="U78" s="50"/>
      <c r="V78" s="50"/>
      <c r="W78" s="50"/>
      <c r="X78" s="50"/>
      <c r="Y78" s="50" t="s">
        <v>136</v>
      </c>
      <c r="Z78" s="50"/>
      <c r="AA78" s="50"/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8"/>
      <c r="G79" s="118">
        <v>12</v>
      </c>
      <c r="H79" s="118"/>
      <c r="I79" s="27" t="s">
        <v>90</v>
      </c>
      <c r="J79" s="49" t="s">
        <v>84</v>
      </c>
      <c r="K79" s="50" t="str">
        <f t="shared" ca="1" si="13"/>
        <v>INV1105-CBX10-Cir07-POS</v>
      </c>
      <c r="L79" s="50" t="str">
        <f t="shared" ca="1" si="14"/>
        <v>INV1105-CBX10-Cir07-NEG</v>
      </c>
      <c r="M79" s="50" t="str">
        <f t="shared" ca="1" si="15"/>
        <v>INV1105</v>
      </c>
      <c r="N79" s="51" t="str">
        <f ca="1">MID($F$5,1,3)&amp;LOOKUP("一",$F$7:$F79)&amp;"-Cir"&amp;TEXT(IF($F79&gt;"",1,($ZG79=OFFSET($ZG79,-1,))+IFERROR(MID(OFFSET($N79,-1,),FIND(MID($F$5,1,2),OFFSET($N79,-1,))+9,2),)),"00")</f>
        <v>CBX10-Cir07</v>
      </c>
      <c r="O79" s="51" t="str">
        <f t="shared" ca="1" si="16"/>
        <v>Cir07</v>
      </c>
      <c r="P79" s="50">
        <v>8</v>
      </c>
      <c r="Q79" s="50"/>
      <c r="R79" s="50"/>
      <c r="S79" s="50"/>
      <c r="T79" s="50"/>
      <c r="U79" s="50"/>
      <c r="V79" s="50"/>
      <c r="W79" s="50"/>
      <c r="X79" s="50" t="s">
        <v>307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8"/>
      <c r="G80" s="118"/>
      <c r="H80" s="118"/>
      <c r="I80" s="27" t="s">
        <v>94</v>
      </c>
      <c r="J80" s="49" t="s">
        <v>84</v>
      </c>
      <c r="K80" s="50" t="str">
        <f t="shared" ca="1" si="13"/>
        <v>INV1105-CBX10-Cir08-POS</v>
      </c>
      <c r="L80" s="50" t="str">
        <f t="shared" ca="1" si="14"/>
        <v>INV1105-CBX10-Cir08-NEG</v>
      </c>
      <c r="M80" s="50" t="str">
        <f t="shared" ca="1" si="15"/>
        <v>INV1105</v>
      </c>
      <c r="N80" s="51" t="str">
        <f ca="1">MID($F$5,1,3)&amp;LOOKUP("一",$F$7:$F80)&amp;"-Cir"&amp;TEXT(IF($F80&gt;"",1,($ZG80=OFFSET($ZG80,-1,))+IFERROR(MID(OFFSET($N80,-1,),FIND(MID($F$5,1,2),OFFSET($N80,-1,))+9,2),)),"00")</f>
        <v>CBX10-Cir08</v>
      </c>
      <c r="O80" s="51" t="str">
        <f t="shared" ca="1" si="16"/>
        <v>Cir08</v>
      </c>
      <c r="P80" s="50">
        <v>9</v>
      </c>
      <c r="Q80" s="50"/>
      <c r="R80" s="50"/>
      <c r="S80" s="50"/>
      <c r="T80" s="50"/>
      <c r="U80" s="50"/>
      <c r="V80" s="50"/>
      <c r="W80" s="50"/>
      <c r="X80" s="50"/>
      <c r="Y80" s="50" t="s">
        <v>138</v>
      </c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6" t="s">
        <v>151</v>
      </c>
      <c r="G81" s="7">
        <v>10</v>
      </c>
      <c r="H81" s="7"/>
      <c r="I81" s="27" t="s">
        <v>90</v>
      </c>
      <c r="J81" s="49" t="s">
        <v>84</v>
      </c>
      <c r="K81" s="28" t="str">
        <f t="shared" ca="1" si="13"/>
        <v>INV1105-CBX11-Cir01-POS</v>
      </c>
      <c r="L81" s="28" t="str">
        <f t="shared" ca="1" si="14"/>
        <v>INV1105-CBX11-Cir01-NEG</v>
      </c>
      <c r="M81" s="28" t="str">
        <f t="shared" ca="1" si="15"/>
        <v>INV1105</v>
      </c>
      <c r="N81" s="29" t="str">
        <f ca="1">MID($F$5,1,3)&amp;LOOKUP("一",$F$7:$F81)&amp;"-Cir"&amp;TEXT(IF($F81&gt;"",1,($ZG81=OFFSET($ZG81,-1,))+IFERROR(MID(OFFSET($N81,-1,),FIND(MID($F$5,1,2),OFFSET($N81,-1,))+9,2),)),"00")</f>
        <v>CBX11-Cir01</v>
      </c>
      <c r="O81" s="29" t="str">
        <f t="shared" ca="1" si="16"/>
        <v>Cir01</v>
      </c>
      <c r="P81" s="28">
        <v>8</v>
      </c>
      <c r="Q81" s="28"/>
      <c r="R81" s="28"/>
      <c r="S81" s="28"/>
      <c r="T81" s="28"/>
      <c r="U81" s="28"/>
      <c r="V81" s="28"/>
      <c r="W81" s="28"/>
      <c r="X81" s="28" t="s">
        <v>160</v>
      </c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9"/>
      <c r="G82" s="7">
        <v>10</v>
      </c>
      <c r="H82" s="7"/>
      <c r="I82" s="27" t="s">
        <v>90</v>
      </c>
      <c r="J82" s="49" t="s">
        <v>84</v>
      </c>
      <c r="K82" s="28" t="str">
        <f t="shared" ca="1" si="13"/>
        <v>INV1105-CBX11-Cir02-POS</v>
      </c>
      <c r="L82" s="28" t="str">
        <f t="shared" ca="1" si="14"/>
        <v>INV1105-CBX11-Cir02-NEG</v>
      </c>
      <c r="M82" s="28" t="str">
        <f t="shared" ca="1" si="15"/>
        <v>INV1105</v>
      </c>
      <c r="N82" s="29" t="str">
        <f ca="1">MID($F$5,1,3)&amp;LOOKUP("一",$F$7:$F82)&amp;"-Cir"&amp;TEXT(IF($F82&gt;"",1,($ZG82=OFFSET($ZG82,-1,))+IFERROR(MID(OFFSET($N82,-1,),FIND(MID($F$5,1,2),OFFSET($N82,-1,))+9,2),)),"00")</f>
        <v>CBX11-Cir02</v>
      </c>
      <c r="O82" s="29" t="str">
        <f t="shared" ca="1" si="16"/>
        <v>Cir02</v>
      </c>
      <c r="P82" s="28">
        <v>8</v>
      </c>
      <c r="Q82" s="28"/>
      <c r="R82" s="28"/>
      <c r="S82" s="28"/>
      <c r="T82" s="28"/>
      <c r="U82" s="28"/>
      <c r="V82" s="28"/>
      <c r="W82" s="28"/>
      <c r="X82" s="28" t="s">
        <v>308</v>
      </c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9"/>
      <c r="G83" s="7">
        <v>10</v>
      </c>
      <c r="H83" s="7"/>
      <c r="I83" s="27" t="s">
        <v>90</v>
      </c>
      <c r="J83" s="49" t="s">
        <v>84</v>
      </c>
      <c r="K83" s="28" t="str">
        <f t="shared" ca="1" si="13"/>
        <v>INV1105-CBX11-Cir03-POS</v>
      </c>
      <c r="L83" s="28" t="str">
        <f t="shared" ca="1" si="14"/>
        <v>INV1105-CBX11-Cir03-NEG</v>
      </c>
      <c r="M83" s="28" t="str">
        <f t="shared" ca="1" si="15"/>
        <v>INV1105</v>
      </c>
      <c r="N83" s="29" t="str">
        <f ca="1">MID($F$5,1,3)&amp;LOOKUP("一",$F$7:$F83)&amp;"-Cir"&amp;TEXT(IF($F83&gt;"",1,($ZG83=OFFSET($ZG83,-1,))+IFERROR(MID(OFFSET($N83,-1,),FIND(MID($F$5,1,2),OFFSET($N83,-1,))+9,2),)),"00")</f>
        <v>CBX11-Cir03</v>
      </c>
      <c r="O83" s="29" t="str">
        <f t="shared" ca="1" si="16"/>
        <v>Cir03</v>
      </c>
      <c r="P83" s="28">
        <v>8</v>
      </c>
      <c r="Q83" s="28"/>
      <c r="R83" s="28"/>
      <c r="S83" s="28"/>
      <c r="T83" s="28"/>
      <c r="U83" s="28"/>
      <c r="V83" s="28"/>
      <c r="W83" s="28"/>
      <c r="X83" s="28" t="s">
        <v>306</v>
      </c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9"/>
      <c r="G84" s="7">
        <v>10</v>
      </c>
      <c r="H84" s="7"/>
      <c r="I84" s="27" t="s">
        <v>90</v>
      </c>
      <c r="J84" s="49" t="s">
        <v>84</v>
      </c>
      <c r="K84" s="28" t="str">
        <f t="shared" ca="1" si="13"/>
        <v>INV1105-CBX11-Cir04-POS</v>
      </c>
      <c r="L84" s="28" t="str">
        <f t="shared" ca="1" si="14"/>
        <v>INV1105-CBX11-Cir04-NEG</v>
      </c>
      <c r="M84" s="28" t="str">
        <f t="shared" ca="1" si="15"/>
        <v>INV1105</v>
      </c>
      <c r="N84" s="29" t="str">
        <f ca="1">MID($F$5,1,3)&amp;LOOKUP("一",$F$7:$F84)&amp;"-Cir"&amp;TEXT(IF($F84&gt;"",1,($ZG84=OFFSET($ZG84,-1,))+IFERROR(MID(OFFSET($N84,-1,),FIND(MID($F$5,1,2),OFFSET($N84,-1,))+9,2),)),"00")</f>
        <v>CBX11-Cir04</v>
      </c>
      <c r="O84" s="29" t="str">
        <f t="shared" ca="1" si="16"/>
        <v>Cir04</v>
      </c>
      <c r="P84" s="28">
        <v>8</v>
      </c>
      <c r="Q84" s="28"/>
      <c r="R84" s="28"/>
      <c r="S84" s="28"/>
      <c r="T84" s="28"/>
      <c r="U84" s="28"/>
      <c r="V84" s="28"/>
      <c r="W84" s="28"/>
      <c r="X84" s="28" t="s">
        <v>305</v>
      </c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9"/>
      <c r="G85" s="7">
        <v>10</v>
      </c>
      <c r="H85" s="7"/>
      <c r="I85" s="27" t="s">
        <v>90</v>
      </c>
      <c r="J85" s="49" t="s">
        <v>84</v>
      </c>
      <c r="K85" s="28" t="str">
        <f t="shared" ca="1" si="13"/>
        <v>INV1105-CBX11-Cir05-POS</v>
      </c>
      <c r="L85" s="28" t="str">
        <f t="shared" ca="1" si="14"/>
        <v>INV1105-CBX11-Cir05-NEG</v>
      </c>
      <c r="M85" s="28" t="str">
        <f t="shared" ca="1" si="15"/>
        <v>INV1105</v>
      </c>
      <c r="N85" s="29" t="str">
        <f ca="1">MID($F$5,1,3)&amp;LOOKUP("一",$F$7:$F85)&amp;"-Cir"&amp;TEXT(IF($F85&gt;"",1,($ZG85=OFFSET($ZG85,-1,))+IFERROR(MID(OFFSET($N85,-1,),FIND(MID($F$5,1,2),OFFSET($N85,-1,))+9,2),)),"00")</f>
        <v>CBX11-Cir05</v>
      </c>
      <c r="O85" s="29" t="str">
        <f t="shared" ca="1" si="16"/>
        <v>Cir05</v>
      </c>
      <c r="P85" s="28">
        <v>8</v>
      </c>
      <c r="Q85" s="28"/>
      <c r="R85" s="28"/>
      <c r="S85" s="28"/>
      <c r="T85" s="28"/>
      <c r="U85" s="28"/>
      <c r="V85" s="28"/>
      <c r="W85" s="28"/>
      <c r="X85" s="28" t="s">
        <v>176</v>
      </c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9"/>
      <c r="G86" s="7">
        <v>10</v>
      </c>
      <c r="H86" s="7"/>
      <c r="I86" s="27" t="s">
        <v>90</v>
      </c>
      <c r="J86" s="49" t="s">
        <v>84</v>
      </c>
      <c r="K86" s="28" t="str">
        <f t="shared" ca="1" si="13"/>
        <v>INV1105-CBX11-Cir06-POS</v>
      </c>
      <c r="L86" s="28" t="str">
        <f t="shared" ca="1" si="14"/>
        <v>INV1105-CBX11-Cir06-NEG</v>
      </c>
      <c r="M86" s="28" t="str">
        <f t="shared" ca="1" si="15"/>
        <v>INV1105</v>
      </c>
      <c r="N86" s="29" t="str">
        <f ca="1">MID($F$5,1,3)&amp;LOOKUP("一",$F$7:$F86)&amp;"-Cir"&amp;TEXT(IF($F86&gt;"",1,($ZG86=OFFSET($ZG86,-1,))+IFERROR(MID(OFFSET($N86,-1,),FIND(MID($F$5,1,2),OFFSET($N86,-1,))+9,2),)),"00")</f>
        <v>CBX11-Cir06</v>
      </c>
      <c r="O86" s="29" t="str">
        <f t="shared" ca="1" si="16"/>
        <v>Cir06</v>
      </c>
      <c r="P86" s="28">
        <v>8</v>
      </c>
      <c r="Q86" s="28"/>
      <c r="R86" s="28"/>
      <c r="S86" s="28"/>
      <c r="T86" s="28"/>
      <c r="U86" s="28"/>
      <c r="V86" s="28"/>
      <c r="W86" s="28"/>
      <c r="X86" s="28" t="s">
        <v>310</v>
      </c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9"/>
      <c r="G87" s="7">
        <v>10</v>
      </c>
      <c r="H87" s="7"/>
      <c r="I87" s="27" t="s">
        <v>90</v>
      </c>
      <c r="J87" s="49" t="s">
        <v>84</v>
      </c>
      <c r="K87" s="28" t="str">
        <f t="shared" ca="1" si="13"/>
        <v>INV1105-CBX11-Cir07-POS</v>
      </c>
      <c r="L87" s="28" t="str">
        <f t="shared" ca="1" si="14"/>
        <v>INV1105-CBX11-Cir07-NEG</v>
      </c>
      <c r="M87" s="28" t="str">
        <f t="shared" ca="1" si="15"/>
        <v>INV1105</v>
      </c>
      <c r="N87" s="29" t="str">
        <f ca="1">MID($F$5,1,3)&amp;LOOKUP("一",$F$7:$F87)&amp;"-Cir"&amp;TEXT(IF($F87&gt;"",1,($ZG87=OFFSET($ZG87,-1,))+IFERROR(MID(OFFSET($N87,-1,),FIND(MID($F$5,1,2),OFFSET($N87,-1,))+9,2),)),"00")</f>
        <v>CBX11-Cir07</v>
      </c>
      <c r="O87" s="29" t="str">
        <f t="shared" ca="1" si="16"/>
        <v>Cir07</v>
      </c>
      <c r="P87" s="28">
        <v>8</v>
      </c>
      <c r="Q87" s="28"/>
      <c r="R87" s="28"/>
      <c r="S87" s="28"/>
      <c r="T87" s="28"/>
      <c r="U87" s="28"/>
      <c r="V87" s="28"/>
      <c r="W87" s="28"/>
      <c r="X87" s="28" t="s">
        <v>307</v>
      </c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9"/>
      <c r="G88" s="7">
        <v>10</v>
      </c>
      <c r="H88" s="7"/>
      <c r="I88" s="27" t="s">
        <v>90</v>
      </c>
      <c r="J88" s="49" t="s">
        <v>84</v>
      </c>
      <c r="K88" s="28" t="str">
        <f t="shared" ca="1" si="13"/>
        <v>INV1105-CBX11-Cir08-POS</v>
      </c>
      <c r="L88" s="28" t="str">
        <f t="shared" ca="1" si="14"/>
        <v>INV1105-CBX11-Cir08-NEG</v>
      </c>
      <c r="M88" s="28" t="str">
        <f t="shared" ca="1" si="15"/>
        <v>INV1105</v>
      </c>
      <c r="N88" s="29" t="str">
        <f ca="1">MID($F$5,1,3)&amp;LOOKUP("一",$F$7:$F88)&amp;"-Cir"&amp;TEXT(IF($F88&gt;"",1,($ZG88=OFFSET($ZG88,-1,))+IFERROR(MID(OFFSET($N88,-1,),FIND(MID($F$5,1,2),OFFSET($N88,-1,))+9,2),)),"00")</f>
        <v>CBX11-Cir08</v>
      </c>
      <c r="O88" s="29" t="str">
        <f t="shared" ca="1" si="16"/>
        <v>Cir08</v>
      </c>
      <c r="P88" s="28">
        <v>8</v>
      </c>
      <c r="Q88" s="28"/>
      <c r="R88" s="28"/>
      <c r="S88" s="28"/>
      <c r="T88" s="28"/>
      <c r="U88" s="28"/>
      <c r="V88" s="28"/>
      <c r="W88" s="28"/>
      <c r="X88" s="28" t="s">
        <v>311</v>
      </c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7" t="s">
        <v>152</v>
      </c>
      <c r="G89" s="27">
        <v>10</v>
      </c>
      <c r="H89" s="27"/>
      <c r="I89" s="27" t="s">
        <v>90</v>
      </c>
      <c r="J89" s="49" t="s">
        <v>84</v>
      </c>
      <c r="K89" s="50" t="str">
        <f t="shared" ca="1" si="13"/>
        <v>INV1105-CBX12-Cir01-POS</v>
      </c>
      <c r="L89" s="50" t="str">
        <f t="shared" ca="1" si="14"/>
        <v>INV1105-CBX12-Cir01-NEG</v>
      </c>
      <c r="M89" s="50" t="str">
        <f t="shared" ca="1" si="15"/>
        <v>INV1105</v>
      </c>
      <c r="N89" s="51" t="str">
        <f ca="1">MID($F$5,1,3)&amp;LOOKUP("一",$F$7:$F89)&amp;"-Cir"&amp;TEXT(IF($F89&gt;"",1,($ZG89=OFFSET($ZG89,-1,))+IFERROR(MID(OFFSET($N89,-1,),FIND(MID($F$5,1,2),OFFSET($N89,-1,))+9,2),)),"00")</f>
        <v>CBX12-Cir01</v>
      </c>
      <c r="O89" s="51" t="str">
        <f t="shared" ca="1" si="16"/>
        <v>Cir01</v>
      </c>
      <c r="P89" s="50">
        <v>8</v>
      </c>
      <c r="Q89" s="50"/>
      <c r="R89" s="50"/>
      <c r="S89" s="50"/>
      <c r="T89" s="50"/>
      <c r="U89" s="50"/>
      <c r="V89" s="50"/>
      <c r="W89" s="50"/>
      <c r="X89" s="50" t="s">
        <v>160</v>
      </c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1"/>
      <c r="BC89" s="21"/>
      <c r="BD89" s="21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8"/>
      <c r="G90" s="27">
        <v>10</v>
      </c>
      <c r="H90" s="27"/>
      <c r="I90" s="27" t="s">
        <v>90</v>
      </c>
      <c r="J90" s="49" t="s">
        <v>84</v>
      </c>
      <c r="K90" s="50" t="str">
        <f t="shared" ca="1" si="13"/>
        <v>INV1105-CBX12-Cir02-POS</v>
      </c>
      <c r="L90" s="50" t="str">
        <f t="shared" ca="1" si="14"/>
        <v>INV1105-CBX12-Cir02-NEG</v>
      </c>
      <c r="M90" s="50" t="str">
        <f t="shared" ca="1" si="15"/>
        <v>INV1105</v>
      </c>
      <c r="N90" s="51" t="str">
        <f ca="1">MID($F$5,1,3)&amp;LOOKUP("一",$F$7:$F90)&amp;"-Cir"&amp;TEXT(IF($F90&gt;"",1,($ZG90=OFFSET($ZG90,-1,))+IFERROR(MID(OFFSET($N90,-1,),FIND(MID($F$5,1,2),OFFSET($N90,-1,))+9,2),)),"00")</f>
        <v>CBX12-Cir02</v>
      </c>
      <c r="O90" s="51" t="str">
        <f t="shared" ca="1" si="16"/>
        <v>Cir02</v>
      </c>
      <c r="P90" s="50">
        <v>8</v>
      </c>
      <c r="Q90" s="50"/>
      <c r="R90" s="50"/>
      <c r="S90" s="50"/>
      <c r="T90" s="50"/>
      <c r="U90" s="50"/>
      <c r="V90" s="50"/>
      <c r="W90" s="50"/>
      <c r="X90" s="50" t="s">
        <v>308</v>
      </c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1"/>
      <c r="BC90" s="21"/>
      <c r="BD90" s="21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8"/>
      <c r="G91" s="27">
        <v>10</v>
      </c>
      <c r="H91" s="27"/>
      <c r="I91" s="27" t="s">
        <v>90</v>
      </c>
      <c r="J91" s="49" t="s">
        <v>84</v>
      </c>
      <c r="K91" s="50" t="str">
        <f t="shared" ca="1" si="13"/>
        <v>INV1105-CBX12-Cir03-POS</v>
      </c>
      <c r="L91" s="50" t="str">
        <f t="shared" ca="1" si="14"/>
        <v>INV1105-CBX12-Cir03-NEG</v>
      </c>
      <c r="M91" s="50" t="str">
        <f t="shared" ca="1" si="15"/>
        <v>INV1105</v>
      </c>
      <c r="N91" s="51" t="str">
        <f ca="1">MID($F$5,1,3)&amp;LOOKUP("一",$F$7:$F91)&amp;"-Cir"&amp;TEXT(IF($F91&gt;"",1,($ZG91=OFFSET($ZG91,-1,))+IFERROR(MID(OFFSET($N91,-1,),FIND(MID($F$5,1,2),OFFSET($N91,-1,))+9,2),)),"00")</f>
        <v>CBX12-Cir03</v>
      </c>
      <c r="O91" s="51" t="str">
        <f t="shared" ca="1" si="16"/>
        <v>Cir03</v>
      </c>
      <c r="P91" s="50">
        <v>8</v>
      </c>
      <c r="Q91" s="50"/>
      <c r="R91" s="50"/>
      <c r="S91" s="50"/>
      <c r="T91" s="50"/>
      <c r="U91" s="50"/>
      <c r="V91" s="50"/>
      <c r="W91" s="50"/>
      <c r="X91" s="50" t="s">
        <v>306</v>
      </c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8"/>
      <c r="G92" s="27">
        <v>10</v>
      </c>
      <c r="H92" s="27"/>
      <c r="I92" s="27" t="s">
        <v>90</v>
      </c>
      <c r="J92" s="49" t="s">
        <v>84</v>
      </c>
      <c r="K92" s="50" t="str">
        <f t="shared" ca="1" si="13"/>
        <v>INV1105-CBX12-Cir04-POS</v>
      </c>
      <c r="L92" s="50" t="str">
        <f t="shared" ca="1" si="14"/>
        <v>INV1105-CBX12-Cir04-NEG</v>
      </c>
      <c r="M92" s="50" t="str">
        <f t="shared" ca="1" si="15"/>
        <v>INV1105</v>
      </c>
      <c r="N92" s="51" t="str">
        <f ca="1">MID($F$5,1,3)&amp;LOOKUP("一",$F$7:$F92)&amp;"-Cir"&amp;TEXT(IF($F92&gt;"",1,($ZG92=OFFSET($ZG92,-1,))+IFERROR(MID(OFFSET($N92,-1,),FIND(MID($F$5,1,2),OFFSET($N92,-1,))+9,2),)),"00")</f>
        <v>CBX12-Cir04</v>
      </c>
      <c r="O92" s="51" t="str">
        <f t="shared" ca="1" si="16"/>
        <v>Cir04</v>
      </c>
      <c r="P92" s="50">
        <v>8</v>
      </c>
      <c r="Q92" s="50"/>
      <c r="R92" s="50"/>
      <c r="S92" s="50"/>
      <c r="T92" s="50"/>
      <c r="U92" s="50"/>
      <c r="V92" s="50"/>
      <c r="W92" s="50"/>
      <c r="X92" s="50" t="s">
        <v>305</v>
      </c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8"/>
      <c r="G93" s="27">
        <v>10</v>
      </c>
      <c r="H93" s="27"/>
      <c r="I93" s="27" t="s">
        <v>90</v>
      </c>
      <c r="J93" s="49" t="s">
        <v>84</v>
      </c>
      <c r="K93" s="50" t="str">
        <f t="shared" ca="1" si="13"/>
        <v>INV1105-CBX12-Cir05-POS</v>
      </c>
      <c r="L93" s="50" t="str">
        <f t="shared" ca="1" si="14"/>
        <v>INV1105-CBX12-Cir05-NEG</v>
      </c>
      <c r="M93" s="50" t="str">
        <f t="shared" ca="1" si="15"/>
        <v>INV1105</v>
      </c>
      <c r="N93" s="51" t="str">
        <f ca="1">MID($F$5,1,3)&amp;LOOKUP("一",$F$7:$F93)&amp;"-Cir"&amp;TEXT(IF($F93&gt;"",1,($ZG93=OFFSET($ZG93,-1,))+IFERROR(MID(OFFSET($N93,-1,),FIND(MID($F$5,1,2),OFFSET($N93,-1,))+9,2),)),"00")</f>
        <v>CBX12-Cir05</v>
      </c>
      <c r="O93" s="51" t="str">
        <f t="shared" ca="1" si="16"/>
        <v>Cir05</v>
      </c>
      <c r="P93" s="50">
        <v>8</v>
      </c>
      <c r="Q93" s="50"/>
      <c r="R93" s="50"/>
      <c r="S93" s="50"/>
      <c r="T93" s="50"/>
      <c r="U93" s="50"/>
      <c r="V93" s="50"/>
      <c r="W93" s="50"/>
      <c r="X93" s="50" t="s">
        <v>176</v>
      </c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8"/>
      <c r="G94" s="27">
        <v>10</v>
      </c>
      <c r="H94" s="27"/>
      <c r="I94" s="27" t="s">
        <v>90</v>
      </c>
      <c r="J94" s="49" t="s">
        <v>84</v>
      </c>
      <c r="K94" s="50" t="str">
        <f t="shared" ca="1" si="13"/>
        <v>INV1105-CBX12-Cir06-POS</v>
      </c>
      <c r="L94" s="50" t="str">
        <f t="shared" ca="1" si="14"/>
        <v>INV1105-CBX12-Cir06-NEG</v>
      </c>
      <c r="M94" s="50" t="str">
        <f t="shared" ca="1" si="15"/>
        <v>INV1105</v>
      </c>
      <c r="N94" s="51" t="str">
        <f ca="1">MID($F$5,1,3)&amp;LOOKUP("一",$F$7:$F94)&amp;"-Cir"&amp;TEXT(IF($F94&gt;"",1,($ZG94=OFFSET($ZG94,-1,))+IFERROR(MID(OFFSET($N94,-1,),FIND(MID($F$5,1,2),OFFSET($N94,-1,))+9,2),)),"00")</f>
        <v>CBX12-Cir06</v>
      </c>
      <c r="O94" s="51" t="str">
        <f t="shared" ca="1" si="16"/>
        <v>Cir06</v>
      </c>
      <c r="P94" s="50">
        <v>8</v>
      </c>
      <c r="Q94" s="50"/>
      <c r="R94" s="50"/>
      <c r="S94" s="50"/>
      <c r="T94" s="50"/>
      <c r="U94" s="50"/>
      <c r="V94" s="50"/>
      <c r="W94" s="50"/>
      <c r="X94" s="50" t="s">
        <v>310</v>
      </c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8"/>
      <c r="G95" s="27">
        <v>10</v>
      </c>
      <c r="H95" s="27"/>
      <c r="I95" s="27" t="s">
        <v>90</v>
      </c>
      <c r="J95" s="49" t="s">
        <v>84</v>
      </c>
      <c r="K95" s="50" t="str">
        <f t="shared" ca="1" si="13"/>
        <v>INV1105-CBX12-Cir07-POS</v>
      </c>
      <c r="L95" s="50" t="str">
        <f t="shared" ca="1" si="14"/>
        <v>INV1105-CBX12-Cir07-NEG</v>
      </c>
      <c r="M95" s="50" t="str">
        <f t="shared" ca="1" si="15"/>
        <v>INV1105</v>
      </c>
      <c r="N95" s="51" t="str">
        <f ca="1">MID($F$5,1,3)&amp;LOOKUP("一",$F$7:$F95)&amp;"-Cir"&amp;TEXT(IF($F95&gt;"",1,($ZG95=OFFSET($ZG95,-1,))+IFERROR(MID(OFFSET($N95,-1,),FIND(MID($F$5,1,2),OFFSET($N95,-1,))+9,2),)),"00")</f>
        <v>CBX12-Cir07</v>
      </c>
      <c r="O95" s="51" t="str">
        <f t="shared" ca="1" si="16"/>
        <v>Cir07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307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6" t="s">
        <v>153</v>
      </c>
      <c r="G96" s="7">
        <v>10</v>
      </c>
      <c r="H96" s="7"/>
      <c r="I96" s="27" t="s">
        <v>90</v>
      </c>
      <c r="J96" s="49" t="s">
        <v>84</v>
      </c>
      <c r="K96" s="28" t="str">
        <f t="shared" ca="1" si="13"/>
        <v>INV1105-CBX13-Cir01-POS</v>
      </c>
      <c r="L96" s="28" t="str">
        <f t="shared" ca="1" si="14"/>
        <v>INV1105-CBX13-Cir01-NEG</v>
      </c>
      <c r="M96" s="28" t="str">
        <f t="shared" ca="1" si="15"/>
        <v>INV1105</v>
      </c>
      <c r="N96" s="29" t="str">
        <f ca="1">MID($F$5,1,3)&amp;LOOKUP("一",$F$7:$F96)&amp;"-Cir"&amp;TEXT(IF($F96&gt;"",1,($ZG96=OFFSET($ZG96,-1,))+IFERROR(MID(OFFSET($N96,-1,),FIND(MID($F$5,1,2),OFFSET($N96,-1,))+9,2),)),"00")</f>
        <v>CBX13-Cir01</v>
      </c>
      <c r="O96" s="29" t="str">
        <f t="shared" ca="1" si="16"/>
        <v>Cir01</v>
      </c>
      <c r="P96" s="28">
        <v>8</v>
      </c>
      <c r="Q96" s="28"/>
      <c r="R96" s="28"/>
      <c r="S96" s="28"/>
      <c r="T96" s="28"/>
      <c r="U96" s="28"/>
      <c r="V96" s="28"/>
      <c r="W96" s="28"/>
      <c r="X96" s="28" t="s">
        <v>160</v>
      </c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9"/>
      <c r="G97" s="7">
        <v>10</v>
      </c>
      <c r="H97" s="7"/>
      <c r="I97" s="27" t="s">
        <v>90</v>
      </c>
      <c r="J97" s="49" t="s">
        <v>84</v>
      </c>
      <c r="K97" s="28" t="str">
        <f t="shared" ca="1" si="13"/>
        <v>INV1105-CBX13-Cir02-POS</v>
      </c>
      <c r="L97" s="28" t="str">
        <f t="shared" ca="1" si="14"/>
        <v>INV1105-CBX13-Cir02-NEG</v>
      </c>
      <c r="M97" s="28" t="str">
        <f t="shared" ca="1" si="15"/>
        <v>INV1105</v>
      </c>
      <c r="N97" s="29" t="str">
        <f ca="1">MID($F$5,1,3)&amp;LOOKUP("一",$F$7:$F97)&amp;"-Cir"&amp;TEXT(IF($F97&gt;"",1,($ZG97=OFFSET($ZG97,-1,))+IFERROR(MID(OFFSET($N97,-1,),FIND(MID($F$5,1,2),OFFSET($N97,-1,))+9,2),)),"00")</f>
        <v>CBX13-Cir02</v>
      </c>
      <c r="O97" s="29" t="str">
        <f t="shared" ca="1" si="16"/>
        <v>Cir02</v>
      </c>
      <c r="P97" s="28">
        <v>8</v>
      </c>
      <c r="Q97" s="28"/>
      <c r="R97" s="28"/>
      <c r="S97" s="28"/>
      <c r="T97" s="28"/>
      <c r="U97" s="28"/>
      <c r="V97" s="28"/>
      <c r="W97" s="28"/>
      <c r="X97" s="28" t="s">
        <v>308</v>
      </c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9"/>
      <c r="G98" s="7">
        <v>10</v>
      </c>
      <c r="H98" s="7"/>
      <c r="I98" s="27" t="s">
        <v>90</v>
      </c>
      <c r="J98" s="49" t="s">
        <v>84</v>
      </c>
      <c r="K98" s="28" t="str">
        <f t="shared" ca="1" si="13"/>
        <v>INV1105-CBX13-Cir03-POS</v>
      </c>
      <c r="L98" s="28" t="str">
        <f t="shared" ca="1" si="14"/>
        <v>INV1105-CBX13-Cir03-NEG</v>
      </c>
      <c r="M98" s="28" t="str">
        <f t="shared" ca="1" si="15"/>
        <v>INV1105</v>
      </c>
      <c r="N98" s="29" t="str">
        <f ca="1">MID($F$5,1,3)&amp;LOOKUP("一",$F$7:$F98)&amp;"-Cir"&amp;TEXT(IF($F98&gt;"",1,($ZG98=OFFSET($ZG98,-1,))+IFERROR(MID(OFFSET($N98,-1,),FIND(MID($F$5,1,2),OFFSET($N98,-1,))+9,2),)),"00")</f>
        <v>CBX13-Cir03</v>
      </c>
      <c r="O98" s="29" t="str">
        <f t="shared" ca="1" si="16"/>
        <v>Cir03</v>
      </c>
      <c r="P98" s="28">
        <v>8</v>
      </c>
      <c r="Q98" s="28"/>
      <c r="R98" s="28"/>
      <c r="S98" s="28"/>
      <c r="T98" s="28"/>
      <c r="U98" s="28"/>
      <c r="V98" s="28"/>
      <c r="W98" s="28"/>
      <c r="X98" s="28" t="s">
        <v>306</v>
      </c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9"/>
      <c r="G99" s="7">
        <v>10</v>
      </c>
      <c r="H99" s="7"/>
      <c r="I99" s="27" t="s">
        <v>90</v>
      </c>
      <c r="J99" s="49" t="s">
        <v>84</v>
      </c>
      <c r="K99" s="28" t="str">
        <f t="shared" ca="1" si="13"/>
        <v>INV1105-CBX13-Cir04-POS</v>
      </c>
      <c r="L99" s="28" t="str">
        <f t="shared" ca="1" si="14"/>
        <v>INV1105-CBX13-Cir04-NEG</v>
      </c>
      <c r="M99" s="28" t="str">
        <f t="shared" ca="1" si="15"/>
        <v>INV1105</v>
      </c>
      <c r="N99" s="29" t="str">
        <f ca="1">MID($F$5,1,3)&amp;LOOKUP("一",$F$7:$F99)&amp;"-Cir"&amp;TEXT(IF($F99&gt;"",1,($ZG99=OFFSET($ZG99,-1,))+IFERROR(MID(OFFSET($N99,-1,),FIND(MID($F$5,1,2),OFFSET($N99,-1,))+9,2),)),"00")</f>
        <v>CBX13-Cir04</v>
      </c>
      <c r="O99" s="29" t="str">
        <f t="shared" ca="1" si="16"/>
        <v>Cir04</v>
      </c>
      <c r="P99" s="28">
        <v>8</v>
      </c>
      <c r="Q99" s="28"/>
      <c r="R99" s="28"/>
      <c r="S99" s="28"/>
      <c r="T99" s="28"/>
      <c r="U99" s="28"/>
      <c r="V99" s="28"/>
      <c r="W99" s="28"/>
      <c r="X99" s="28" t="s">
        <v>305</v>
      </c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9"/>
      <c r="G100" s="7">
        <v>10</v>
      </c>
      <c r="H100" s="7"/>
      <c r="I100" s="27" t="s">
        <v>90</v>
      </c>
      <c r="J100" s="49" t="s">
        <v>84</v>
      </c>
      <c r="K100" s="28" t="str">
        <f t="shared" ca="1" si="13"/>
        <v>INV1105-CBX13-Cir05-POS</v>
      </c>
      <c r="L100" s="28" t="str">
        <f t="shared" ca="1" si="14"/>
        <v>INV1105-CBX13-Cir05-NEG</v>
      </c>
      <c r="M100" s="28" t="str">
        <f t="shared" ca="1" si="15"/>
        <v>INV1105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CBX13-Cir05</v>
      </c>
      <c r="O100" s="29" t="str">
        <f t="shared" ca="1" si="16"/>
        <v>Cir05</v>
      </c>
      <c r="P100" s="28">
        <v>8</v>
      </c>
      <c r="Q100" s="28"/>
      <c r="R100" s="28"/>
      <c r="S100" s="28"/>
      <c r="T100" s="28"/>
      <c r="U100" s="28"/>
      <c r="V100" s="28"/>
      <c r="W100" s="28"/>
      <c r="X100" s="28" t="s">
        <v>176</v>
      </c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9"/>
      <c r="G101" s="7">
        <v>10</v>
      </c>
      <c r="H101" s="7"/>
      <c r="I101" s="27" t="s">
        <v>90</v>
      </c>
      <c r="J101" s="49" t="s">
        <v>84</v>
      </c>
      <c r="K101" s="28" t="str">
        <f t="shared" ca="1" si="13"/>
        <v>INV1105-CBX13-Cir06-POS</v>
      </c>
      <c r="L101" s="28" t="str">
        <f t="shared" ca="1" si="14"/>
        <v>INV1105-CBX13-Cir06-NEG</v>
      </c>
      <c r="M101" s="28" t="str">
        <f t="shared" ca="1" si="15"/>
        <v>INV1105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CBX13-Cir06</v>
      </c>
      <c r="O101" s="29" t="str">
        <f t="shared" ca="1" si="16"/>
        <v>Cir06</v>
      </c>
      <c r="P101" s="28">
        <v>8</v>
      </c>
      <c r="Q101" s="28"/>
      <c r="R101" s="28"/>
      <c r="S101" s="28"/>
      <c r="T101" s="28"/>
      <c r="U101" s="28"/>
      <c r="V101" s="28"/>
      <c r="W101" s="28"/>
      <c r="X101" s="28" t="s">
        <v>310</v>
      </c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7" t="s">
        <v>154</v>
      </c>
      <c r="G102" s="27">
        <v>10</v>
      </c>
      <c r="H102" s="27"/>
      <c r="I102" s="27" t="s">
        <v>90</v>
      </c>
      <c r="J102" s="49" t="s">
        <v>84</v>
      </c>
      <c r="K102" s="50" t="str">
        <f t="shared" ca="1" si="13"/>
        <v>INV1105-CBX14-Cir01-POS</v>
      </c>
      <c r="L102" s="50" t="str">
        <f t="shared" ca="1" si="14"/>
        <v>INV1105-CBX14-Cir01-NEG</v>
      </c>
      <c r="M102" s="50" t="str">
        <f t="shared" ca="1" si="15"/>
        <v>INV1105</v>
      </c>
      <c r="N102" s="51" t="str">
        <f ca="1">MID($F$5,1,3)&amp;LOOKUP("一",$F$7:$F102)&amp;"-Cir"&amp;TEXT(IF($F102&gt;"",1,($ZG102=OFFSET($ZG102,-1,))+IFERROR(MID(OFFSET($N102,-1,),FIND(MID($F$5,1,2),OFFSET($N102,-1,))+9,2),)),"00")</f>
        <v>CBX14-Cir01</v>
      </c>
      <c r="O102" s="51" t="str">
        <f t="shared" ca="1" si="16"/>
        <v>Cir01</v>
      </c>
      <c r="P102" s="50">
        <v>8</v>
      </c>
      <c r="Q102" s="50"/>
      <c r="R102" s="50"/>
      <c r="S102" s="50"/>
      <c r="T102" s="50"/>
      <c r="U102" s="50"/>
      <c r="V102" s="50"/>
      <c r="W102" s="50"/>
      <c r="X102" s="50" t="s">
        <v>160</v>
      </c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1"/>
      <c r="BC102" s="21"/>
      <c r="BD102" s="21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8"/>
      <c r="G103" s="27">
        <v>10</v>
      </c>
      <c r="H103" s="27"/>
      <c r="I103" s="27" t="s">
        <v>90</v>
      </c>
      <c r="J103" s="49" t="s">
        <v>84</v>
      </c>
      <c r="K103" s="50" t="str">
        <f t="shared" ca="1" si="13"/>
        <v>INV1105-CBX14-Cir02-POS</v>
      </c>
      <c r="L103" s="50" t="str">
        <f t="shared" ca="1" si="14"/>
        <v>INV1105-CBX14-Cir02-NEG</v>
      </c>
      <c r="M103" s="50" t="str">
        <f t="shared" ca="1" si="15"/>
        <v>INV1105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CBX14-Cir02</v>
      </c>
      <c r="O103" s="51" t="str">
        <f t="shared" ca="1" si="16"/>
        <v>Cir02</v>
      </c>
      <c r="P103" s="50">
        <v>8</v>
      </c>
      <c r="Q103" s="50"/>
      <c r="R103" s="50"/>
      <c r="S103" s="50"/>
      <c r="T103" s="50"/>
      <c r="U103" s="50"/>
      <c r="V103" s="50"/>
      <c r="W103" s="50"/>
      <c r="X103" s="50" t="s">
        <v>308</v>
      </c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1"/>
      <c r="BC103" s="21"/>
      <c r="BD103" s="21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8"/>
      <c r="G104" s="27">
        <v>10</v>
      </c>
      <c r="H104" s="27"/>
      <c r="I104" s="27" t="s">
        <v>90</v>
      </c>
      <c r="J104" s="49" t="s">
        <v>84</v>
      </c>
      <c r="K104" s="50" t="str">
        <f t="shared" ca="1" si="13"/>
        <v>INV1105-CBX14-Cir03-POS</v>
      </c>
      <c r="L104" s="50" t="str">
        <f t="shared" ca="1" si="14"/>
        <v>INV1105-CBX14-Cir03-NEG</v>
      </c>
      <c r="M104" s="50" t="str">
        <f t="shared" ca="1" si="15"/>
        <v>INV1105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CBX14-Cir03</v>
      </c>
      <c r="O104" s="51" t="str">
        <f t="shared" ca="1" si="16"/>
        <v>Cir03</v>
      </c>
      <c r="P104" s="50">
        <v>8</v>
      </c>
      <c r="Q104" s="50"/>
      <c r="R104" s="50"/>
      <c r="S104" s="50"/>
      <c r="T104" s="50"/>
      <c r="U104" s="50"/>
      <c r="V104" s="50"/>
      <c r="W104" s="50"/>
      <c r="X104" s="50" t="s">
        <v>306</v>
      </c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1"/>
      <c r="BC104" s="21"/>
      <c r="BD104" s="21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8"/>
      <c r="G105" s="27">
        <v>10</v>
      </c>
      <c r="H105" s="27"/>
      <c r="I105" s="27" t="s">
        <v>90</v>
      </c>
      <c r="J105" s="49" t="s">
        <v>84</v>
      </c>
      <c r="K105" s="50" t="str">
        <f t="shared" ca="1" si="13"/>
        <v>INV1105-CBX14-Cir04-POS</v>
      </c>
      <c r="L105" s="50" t="str">
        <f t="shared" ca="1" si="14"/>
        <v>INV1105-CBX14-Cir04-NEG</v>
      </c>
      <c r="M105" s="50" t="str">
        <f t="shared" ca="1" si="15"/>
        <v>INV1105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CBX14-Cir04</v>
      </c>
      <c r="O105" s="51" t="str">
        <f t="shared" ca="1" si="16"/>
        <v>Cir04</v>
      </c>
      <c r="P105" s="50">
        <v>8</v>
      </c>
      <c r="Q105" s="50"/>
      <c r="R105" s="50"/>
      <c r="S105" s="50"/>
      <c r="T105" s="50"/>
      <c r="U105" s="50"/>
      <c r="V105" s="50"/>
      <c r="W105" s="50"/>
      <c r="X105" s="50" t="s">
        <v>305</v>
      </c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8"/>
      <c r="G106" s="27">
        <v>10</v>
      </c>
      <c r="H106" s="27"/>
      <c r="I106" s="27" t="s">
        <v>90</v>
      </c>
      <c r="J106" s="49" t="s">
        <v>84</v>
      </c>
      <c r="K106" s="50" t="str">
        <f t="shared" ca="1" si="13"/>
        <v>INV1105-CBX14-Cir05-POS</v>
      </c>
      <c r="L106" s="50" t="str">
        <f t="shared" ca="1" si="14"/>
        <v>INV1105-CBX14-Cir05-NEG</v>
      </c>
      <c r="M106" s="50" t="str">
        <f t="shared" ca="1" si="15"/>
        <v>INV1105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CBX14-Cir05</v>
      </c>
      <c r="O106" s="51" t="str">
        <f t="shared" ca="1" si="16"/>
        <v>Cir05</v>
      </c>
      <c r="P106" s="50">
        <v>8</v>
      </c>
      <c r="Q106" s="50"/>
      <c r="R106" s="50"/>
      <c r="S106" s="50"/>
      <c r="T106" s="50"/>
      <c r="U106" s="50"/>
      <c r="V106" s="50"/>
      <c r="W106" s="50"/>
      <c r="X106" s="50" t="s">
        <v>176</v>
      </c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8"/>
      <c r="G107" s="27">
        <v>10</v>
      </c>
      <c r="H107" s="27"/>
      <c r="I107" s="27" t="s">
        <v>90</v>
      </c>
      <c r="J107" s="49" t="s">
        <v>84</v>
      </c>
      <c r="K107" s="50" t="str">
        <f t="shared" ca="1" si="13"/>
        <v>INV1105-CBX14-Cir06-POS</v>
      </c>
      <c r="L107" s="50" t="str">
        <f t="shared" ca="1" si="14"/>
        <v>INV1105-CBX14-Cir06-NEG</v>
      </c>
      <c r="M107" s="50" t="str">
        <f t="shared" ca="1" si="15"/>
        <v>INV1105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CBX14-Cir06</v>
      </c>
      <c r="O107" s="51" t="str">
        <f t="shared" ca="1" si="16"/>
        <v>Cir06</v>
      </c>
      <c r="P107" s="50">
        <v>8</v>
      </c>
      <c r="Q107" s="50"/>
      <c r="R107" s="50"/>
      <c r="S107" s="50"/>
      <c r="T107" s="50"/>
      <c r="U107" s="50"/>
      <c r="V107" s="50"/>
      <c r="W107" s="50"/>
      <c r="X107" s="50" t="s">
        <v>310</v>
      </c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6" t="s">
        <v>155</v>
      </c>
      <c r="G108" s="7">
        <v>10</v>
      </c>
      <c r="H108" s="7"/>
      <c r="I108" s="27" t="s">
        <v>90</v>
      </c>
      <c r="J108" s="49" t="s">
        <v>84</v>
      </c>
      <c r="K108" s="28" t="str">
        <f t="shared" ca="1" si="13"/>
        <v>INV1105-CBX15-Cir01-POS</v>
      </c>
      <c r="L108" s="28" t="str">
        <f t="shared" ca="1" si="14"/>
        <v>INV1105-CBX15-Cir01-NEG</v>
      </c>
      <c r="M108" s="28" t="str">
        <f t="shared" ca="1" si="15"/>
        <v>INV1105</v>
      </c>
      <c r="N108" s="29" t="str">
        <f ca="1">MID($F$5,1,3)&amp;LOOKUP("一",$F$7:$F108)&amp;"-Cir"&amp;TEXT(IF($F108&gt;"",1,($ZG108=OFFSET($ZG108,-1,))+IFERROR(MID(OFFSET($N108,-1,),FIND(MID($F$5,1,2),OFFSET($N108,-1,))+9,2),)),"00")</f>
        <v>CBX15-Cir01</v>
      </c>
      <c r="O108" s="29" t="str">
        <f t="shared" ca="1" si="16"/>
        <v>Cir01</v>
      </c>
      <c r="P108" s="28">
        <v>8</v>
      </c>
      <c r="Q108" s="28"/>
      <c r="R108" s="28"/>
      <c r="S108" s="28"/>
      <c r="T108" s="28"/>
      <c r="U108" s="28"/>
      <c r="V108" s="28"/>
      <c r="W108" s="28"/>
      <c r="X108" s="28" t="s">
        <v>160</v>
      </c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9"/>
      <c r="G109" s="7">
        <v>10</v>
      </c>
      <c r="H109" s="7"/>
      <c r="I109" s="27" t="s">
        <v>90</v>
      </c>
      <c r="J109" s="49" t="s">
        <v>84</v>
      </c>
      <c r="K109" s="28" t="str">
        <f t="shared" ca="1" si="13"/>
        <v>INV1105-CBX15-Cir02-POS</v>
      </c>
      <c r="L109" s="28" t="str">
        <f t="shared" ca="1" si="14"/>
        <v>INV1105-CBX15-Cir02-NEG</v>
      </c>
      <c r="M109" s="28" t="str">
        <f t="shared" ca="1" si="15"/>
        <v>INV1105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CBX15-Cir02</v>
      </c>
      <c r="O109" s="29" t="str">
        <f t="shared" ca="1" si="16"/>
        <v>Cir02</v>
      </c>
      <c r="P109" s="28">
        <v>8</v>
      </c>
      <c r="Q109" s="28"/>
      <c r="R109" s="28"/>
      <c r="S109" s="28"/>
      <c r="T109" s="28"/>
      <c r="U109" s="28"/>
      <c r="V109" s="28"/>
      <c r="W109" s="28"/>
      <c r="X109" s="28" t="s">
        <v>308</v>
      </c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9"/>
      <c r="G110" s="7">
        <v>10</v>
      </c>
      <c r="H110" s="7"/>
      <c r="I110" s="27" t="s">
        <v>90</v>
      </c>
      <c r="J110" s="49" t="s">
        <v>84</v>
      </c>
      <c r="K110" s="28" t="str">
        <f t="shared" ca="1" si="13"/>
        <v>INV1105-CBX15-Cir03-POS</v>
      </c>
      <c r="L110" s="28" t="str">
        <f t="shared" ca="1" si="14"/>
        <v>INV1105-CBX15-Cir03-NEG</v>
      </c>
      <c r="M110" s="28" t="str">
        <f t="shared" ca="1" si="15"/>
        <v>INV1105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CBX15-Cir03</v>
      </c>
      <c r="O110" s="29" t="str">
        <f t="shared" ca="1" si="16"/>
        <v>Cir03</v>
      </c>
      <c r="P110" s="28">
        <v>8</v>
      </c>
      <c r="Q110" s="28"/>
      <c r="R110" s="28"/>
      <c r="S110" s="28"/>
      <c r="T110" s="28"/>
      <c r="U110" s="28"/>
      <c r="V110" s="28"/>
      <c r="W110" s="28"/>
      <c r="X110" s="28" t="s">
        <v>306</v>
      </c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9"/>
      <c r="G111" s="7">
        <v>10</v>
      </c>
      <c r="H111" s="7"/>
      <c r="I111" s="27" t="s">
        <v>90</v>
      </c>
      <c r="J111" s="49" t="s">
        <v>84</v>
      </c>
      <c r="K111" s="28" t="str">
        <f t="shared" ca="1" si="13"/>
        <v>INV1105-CBX15-Cir04-POS</v>
      </c>
      <c r="L111" s="28" t="str">
        <f t="shared" ca="1" si="14"/>
        <v>INV1105-CBX15-Cir04-NEG</v>
      </c>
      <c r="M111" s="28" t="str">
        <f t="shared" ca="1" si="15"/>
        <v>INV1105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CBX15-Cir04</v>
      </c>
      <c r="O111" s="29" t="str">
        <f t="shared" ca="1" si="16"/>
        <v>Cir04</v>
      </c>
      <c r="P111" s="28">
        <v>8</v>
      </c>
      <c r="Q111" s="28"/>
      <c r="R111" s="28"/>
      <c r="S111" s="28"/>
      <c r="T111" s="28"/>
      <c r="U111" s="28"/>
      <c r="V111" s="28"/>
      <c r="W111" s="28"/>
      <c r="X111" s="28" t="s">
        <v>305</v>
      </c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9"/>
      <c r="G112" s="7">
        <v>10</v>
      </c>
      <c r="H112" s="7"/>
      <c r="I112" s="27" t="s">
        <v>90</v>
      </c>
      <c r="J112" s="49" t="s">
        <v>84</v>
      </c>
      <c r="K112" s="28" t="str">
        <f t="shared" ca="1" si="13"/>
        <v>INV1105-CBX15-Cir05-POS</v>
      </c>
      <c r="L112" s="28" t="str">
        <f t="shared" ca="1" si="14"/>
        <v>INV1105-CBX15-Cir05-NEG</v>
      </c>
      <c r="M112" s="28" t="str">
        <f t="shared" ca="1" si="15"/>
        <v>INV1105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CBX15-Cir05</v>
      </c>
      <c r="O112" s="29" t="str">
        <f t="shared" ca="1" si="16"/>
        <v>Cir05</v>
      </c>
      <c r="P112" s="28">
        <v>8</v>
      </c>
      <c r="Q112" s="28"/>
      <c r="R112" s="28"/>
      <c r="S112" s="28"/>
      <c r="T112" s="28"/>
      <c r="U112" s="28"/>
      <c r="V112" s="28"/>
      <c r="W112" s="28"/>
      <c r="X112" s="28" t="s">
        <v>176</v>
      </c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7" t="s">
        <v>156</v>
      </c>
      <c r="G113" s="27">
        <v>10</v>
      </c>
      <c r="H113" s="27"/>
      <c r="I113" s="27" t="s">
        <v>90</v>
      </c>
      <c r="J113" s="49" t="s">
        <v>84</v>
      </c>
      <c r="K113" s="50" t="str">
        <f t="shared" ca="1" si="13"/>
        <v>INV1105-CBX16-Cir01-POS</v>
      </c>
      <c r="L113" s="50" t="str">
        <f t="shared" ca="1" si="14"/>
        <v>INV1105-CBX16-Cir01-NEG</v>
      </c>
      <c r="M113" s="50" t="str">
        <f t="shared" ca="1" si="15"/>
        <v>INV1105</v>
      </c>
      <c r="N113" s="51" t="str">
        <f ca="1">MID($F$5,1,3)&amp;LOOKUP("一",$F$7:$F113)&amp;"-Cir"&amp;TEXT(IF($F113&gt;"",1,($ZG113=OFFSET($ZG113,-1,))+IFERROR(MID(OFFSET($N113,-1,),FIND(MID($F$5,1,2),OFFSET($N113,-1,))+9,2),)),"00")</f>
        <v>CBX16-Cir01</v>
      </c>
      <c r="O113" s="51" t="str">
        <f t="shared" ca="1" si="16"/>
        <v>Cir01</v>
      </c>
      <c r="P113" s="50">
        <v>8</v>
      </c>
      <c r="Q113" s="50"/>
      <c r="R113" s="50"/>
      <c r="S113" s="50"/>
      <c r="T113" s="50"/>
      <c r="U113" s="50"/>
      <c r="V113" s="50"/>
      <c r="W113" s="50"/>
      <c r="X113" s="50" t="s">
        <v>160</v>
      </c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8"/>
      <c r="G114" s="27">
        <v>10</v>
      </c>
      <c r="H114" s="27"/>
      <c r="I114" s="27" t="s">
        <v>90</v>
      </c>
      <c r="J114" s="49" t="s">
        <v>84</v>
      </c>
      <c r="K114" s="50" t="str">
        <f t="shared" ca="1" si="13"/>
        <v>INV1105-CBX16-Cir02-POS</v>
      </c>
      <c r="L114" s="50" t="str">
        <f t="shared" ca="1" si="14"/>
        <v>INV1105-CBX16-Cir02-NEG</v>
      </c>
      <c r="M114" s="50" t="str">
        <f t="shared" ca="1" si="15"/>
        <v>INV1105</v>
      </c>
      <c r="N114" s="51" t="str">
        <f ca="1">MID($F$5,1,3)&amp;LOOKUP("一",$F$7:$F114)&amp;"-Cir"&amp;TEXT(IF($F114&gt;"",1,($ZG114=OFFSET($ZG114,-1,))+IFERROR(MID(OFFSET($N114,-1,),FIND(MID($F$5,1,2),OFFSET($N114,-1,))+9,2),)),"00")</f>
        <v>CBX16-Cir02</v>
      </c>
      <c r="O114" s="51" t="str">
        <f t="shared" ca="1" si="16"/>
        <v>Cir02</v>
      </c>
      <c r="P114" s="50">
        <v>8</v>
      </c>
      <c r="Q114" s="50"/>
      <c r="R114" s="50"/>
      <c r="S114" s="50"/>
      <c r="T114" s="50"/>
      <c r="U114" s="50"/>
      <c r="V114" s="50"/>
      <c r="W114" s="50"/>
      <c r="X114" s="50" t="s">
        <v>308</v>
      </c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8"/>
      <c r="G115" s="27">
        <v>10</v>
      </c>
      <c r="H115" s="27"/>
      <c r="I115" s="27" t="s">
        <v>90</v>
      </c>
      <c r="J115" s="49" t="s">
        <v>84</v>
      </c>
      <c r="K115" s="50" t="str">
        <f t="shared" ca="1" si="13"/>
        <v>INV1105-CBX16-Cir03-POS</v>
      </c>
      <c r="L115" s="50" t="str">
        <f t="shared" ca="1" si="14"/>
        <v>INV1105-CBX16-Cir03-NEG</v>
      </c>
      <c r="M115" s="50" t="str">
        <f t="shared" ca="1" si="15"/>
        <v>INV1105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CBX16-Cir03</v>
      </c>
      <c r="O115" s="51" t="str">
        <f t="shared" ca="1" si="16"/>
        <v>Cir03</v>
      </c>
      <c r="P115" s="50">
        <v>8</v>
      </c>
      <c r="Q115" s="50"/>
      <c r="R115" s="50"/>
      <c r="S115" s="50"/>
      <c r="T115" s="50"/>
      <c r="U115" s="50"/>
      <c r="V115" s="50"/>
      <c r="W115" s="50"/>
      <c r="X115" s="50" t="s">
        <v>306</v>
      </c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8"/>
      <c r="G116" s="27">
        <v>10</v>
      </c>
      <c r="H116" s="27"/>
      <c r="I116" s="27" t="s">
        <v>90</v>
      </c>
      <c r="J116" s="49" t="s">
        <v>84</v>
      </c>
      <c r="K116" s="50" t="str">
        <f t="shared" ca="1" si="13"/>
        <v>INV1105-CBX16-Cir04-POS</v>
      </c>
      <c r="L116" s="50" t="str">
        <f t="shared" ca="1" si="14"/>
        <v>INV1105-CBX16-Cir04-NEG</v>
      </c>
      <c r="M116" s="50" t="str">
        <f t="shared" ca="1" si="15"/>
        <v>INV1105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CBX16-Cir04</v>
      </c>
      <c r="O116" s="51" t="str">
        <f t="shared" ca="1" si="16"/>
        <v>Cir04</v>
      </c>
      <c r="P116" s="50">
        <v>8</v>
      </c>
      <c r="Q116" s="50"/>
      <c r="R116" s="50"/>
      <c r="S116" s="50"/>
      <c r="T116" s="50"/>
      <c r="U116" s="50"/>
      <c r="V116" s="50"/>
      <c r="W116" s="50"/>
      <c r="X116" s="50" t="s">
        <v>305</v>
      </c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8"/>
      <c r="G117" s="27">
        <v>10</v>
      </c>
      <c r="H117" s="27"/>
      <c r="I117" s="27" t="s">
        <v>90</v>
      </c>
      <c r="J117" s="49" t="s">
        <v>84</v>
      </c>
      <c r="K117" s="50" t="str">
        <f t="shared" ca="1" si="13"/>
        <v>INV1105-CBX16-Cir05-POS</v>
      </c>
      <c r="L117" s="50" t="str">
        <f t="shared" ca="1" si="14"/>
        <v>INV1105-CBX16-Cir05-NEG</v>
      </c>
      <c r="M117" s="50" t="str">
        <f t="shared" ca="1" si="15"/>
        <v>INV1105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CBX16-Cir05</v>
      </c>
      <c r="O117" s="51" t="str">
        <f t="shared" ca="1" si="16"/>
        <v>Cir05</v>
      </c>
      <c r="P117" s="50">
        <v>8</v>
      </c>
      <c r="Q117" s="50"/>
      <c r="R117" s="50"/>
      <c r="S117" s="50"/>
      <c r="T117" s="50"/>
      <c r="U117" s="50"/>
      <c r="V117" s="50"/>
      <c r="W117" s="50"/>
      <c r="X117" s="50" t="s">
        <v>176</v>
      </c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6" t="s">
        <v>209</v>
      </c>
      <c r="G118" s="7">
        <v>10</v>
      </c>
      <c r="H118" s="7"/>
      <c r="I118" s="27" t="s">
        <v>90</v>
      </c>
      <c r="J118" s="49" t="s">
        <v>84</v>
      </c>
      <c r="K118" s="28" t="str">
        <f t="shared" ca="1" si="13"/>
        <v>INV1105-CBX17-Cir01-POS</v>
      </c>
      <c r="L118" s="28" t="str">
        <f t="shared" ca="1" si="14"/>
        <v>INV1105-CBX17-Cir01-NEG</v>
      </c>
      <c r="M118" s="28" t="str">
        <f t="shared" ca="1" si="15"/>
        <v>INV1105</v>
      </c>
      <c r="N118" s="29" t="str">
        <f ca="1">MID($F$5,1,3)&amp;LOOKUP("一",$F$7:$F118)&amp;"-Cir"&amp;TEXT(IF($F118&gt;"",1,($ZG118=OFFSET($ZG118,-1,))+IFERROR(MID(OFFSET($N118,-1,),FIND(MID($F$5,1,2),OFFSET($N118,-1,))+9,2),)),"00")</f>
        <v>CBX17-Cir01</v>
      </c>
      <c r="O118" s="29" t="str">
        <f t="shared" ca="1" si="16"/>
        <v>Cir01</v>
      </c>
      <c r="P118" s="28">
        <v>8</v>
      </c>
      <c r="Q118" s="28"/>
      <c r="R118" s="28"/>
      <c r="S118" s="28"/>
      <c r="T118" s="28"/>
      <c r="U118" s="28"/>
      <c r="V118" s="28"/>
      <c r="W118" s="28"/>
      <c r="X118" s="28" t="s">
        <v>160</v>
      </c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9"/>
      <c r="G119" s="7">
        <v>10</v>
      </c>
      <c r="H119" s="7"/>
      <c r="I119" s="27" t="s">
        <v>90</v>
      </c>
      <c r="J119" s="49" t="s">
        <v>84</v>
      </c>
      <c r="K119" s="28" t="str">
        <f t="shared" ca="1" si="13"/>
        <v>INV1105-CBX17-Cir02-POS</v>
      </c>
      <c r="L119" s="28" t="str">
        <f t="shared" ca="1" si="14"/>
        <v>INV1105-CBX17-Cir02-NEG</v>
      </c>
      <c r="M119" s="28" t="str">
        <f t="shared" ca="1" si="15"/>
        <v>INV1105</v>
      </c>
      <c r="N119" s="29" t="str">
        <f ca="1">MID($F$5,1,3)&amp;LOOKUP("一",$F$7:$F119)&amp;"-Cir"&amp;TEXT(IF($F119&gt;"",1,($ZG119=OFFSET($ZG119,-1,))+IFERROR(MID(OFFSET($N119,-1,),FIND(MID($F$5,1,2),OFFSET($N119,-1,))+9,2),)),"00")</f>
        <v>CBX17-Cir02</v>
      </c>
      <c r="O119" s="29" t="str">
        <f t="shared" ca="1" si="16"/>
        <v>Cir02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308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9"/>
      <c r="G120" s="7">
        <v>10</v>
      </c>
      <c r="H120" s="7"/>
      <c r="I120" s="27" t="s">
        <v>90</v>
      </c>
      <c r="J120" s="49" t="s">
        <v>84</v>
      </c>
      <c r="K120" s="28" t="str">
        <f t="shared" ca="1" si="13"/>
        <v>INV1105-CBX17-Cir03-POS</v>
      </c>
      <c r="L120" s="28" t="str">
        <f t="shared" ca="1" si="14"/>
        <v>INV1105-CBX17-Cir03-NEG</v>
      </c>
      <c r="M120" s="28" t="str">
        <f t="shared" ca="1" si="15"/>
        <v>INV1105</v>
      </c>
      <c r="N120" s="29" t="str">
        <f ca="1">MID($F$5,1,3)&amp;LOOKUP("一",$F$7:$F120)&amp;"-Cir"&amp;TEXT(IF($F120&gt;"",1,($ZG120=OFFSET($ZG120,-1,))+IFERROR(MID(OFFSET($N120,-1,),FIND(MID($F$5,1,2),OFFSET($N120,-1,))+9,2),)),"00")</f>
        <v>CBX17-Cir03</v>
      </c>
      <c r="O120" s="29" t="str">
        <f t="shared" ca="1" si="16"/>
        <v>Cir03</v>
      </c>
      <c r="P120" s="28">
        <v>8</v>
      </c>
      <c r="Q120" s="28"/>
      <c r="R120" s="28"/>
      <c r="S120" s="28"/>
      <c r="T120" s="28"/>
      <c r="U120" s="28"/>
      <c r="V120" s="28"/>
      <c r="W120" s="28"/>
      <c r="X120" s="28" t="s">
        <v>306</v>
      </c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9"/>
      <c r="G121" s="7">
        <v>10</v>
      </c>
      <c r="H121" s="7"/>
      <c r="I121" s="27" t="s">
        <v>90</v>
      </c>
      <c r="J121" s="49" t="s">
        <v>84</v>
      </c>
      <c r="K121" s="28" t="str">
        <f t="shared" ca="1" si="13"/>
        <v>INV1105-CBX17-Cir04-POS</v>
      </c>
      <c r="L121" s="28" t="str">
        <f t="shared" ca="1" si="14"/>
        <v>INV1105-CBX17-Cir04-NEG</v>
      </c>
      <c r="M121" s="28" t="str">
        <f t="shared" ca="1" si="15"/>
        <v>INV1105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CBX17-Cir04</v>
      </c>
      <c r="O121" s="29" t="str">
        <f t="shared" ca="1" si="16"/>
        <v>Cir04</v>
      </c>
      <c r="P121" s="28">
        <v>8</v>
      </c>
      <c r="Q121" s="28"/>
      <c r="R121" s="28"/>
      <c r="S121" s="28"/>
      <c r="T121" s="28"/>
      <c r="U121" s="28"/>
      <c r="V121" s="28"/>
      <c r="W121" s="28"/>
      <c r="X121" s="28" t="s">
        <v>305</v>
      </c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7" t="s">
        <v>243</v>
      </c>
      <c r="G122" s="27">
        <v>10</v>
      </c>
      <c r="H122" s="27"/>
      <c r="I122" s="27" t="s">
        <v>90</v>
      </c>
      <c r="J122" s="49" t="s">
        <v>84</v>
      </c>
      <c r="K122" s="50" t="str">
        <f t="shared" ca="1" si="13"/>
        <v>INV1105-CBX18-Cir01-POS</v>
      </c>
      <c r="L122" s="50" t="str">
        <f t="shared" ca="1" si="14"/>
        <v>INV1105-CBX18-Cir01-NEG</v>
      </c>
      <c r="M122" s="50" t="str">
        <f t="shared" ca="1" si="15"/>
        <v>INV1105</v>
      </c>
      <c r="N122" s="51" t="str">
        <f ca="1">MID($F$5,1,3)&amp;LOOKUP("一",$F$7:$F122)&amp;"-Cir"&amp;TEXT(IF($F122&gt;"",1,($ZG122=OFFSET($ZG122,-1,))+IFERROR(MID(OFFSET($N122,-1,),FIND(MID($F$5,1,2),OFFSET($N122,-1,))+9,2),)),"00")</f>
        <v>CBX18-Cir01</v>
      </c>
      <c r="O122" s="51" t="str">
        <f t="shared" ca="1" si="16"/>
        <v>Cir01</v>
      </c>
      <c r="P122" s="50">
        <v>8</v>
      </c>
      <c r="Q122" s="50"/>
      <c r="R122" s="50"/>
      <c r="S122" s="50"/>
      <c r="T122" s="50"/>
      <c r="U122" s="50"/>
      <c r="V122" s="50"/>
      <c r="W122" s="50"/>
      <c r="X122" s="50" t="s">
        <v>160</v>
      </c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1"/>
      <c r="BC122" s="21"/>
      <c r="BD122" s="21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8"/>
      <c r="G123" s="27">
        <v>10</v>
      </c>
      <c r="H123" s="27"/>
      <c r="I123" s="27" t="s">
        <v>90</v>
      </c>
      <c r="J123" s="49" t="s">
        <v>84</v>
      </c>
      <c r="K123" s="50" t="str">
        <f t="shared" ca="1" si="13"/>
        <v>INV1105-CBX18-Cir02-POS</v>
      </c>
      <c r="L123" s="50" t="str">
        <f t="shared" ca="1" si="14"/>
        <v>INV1105-CBX18-Cir02-NEG</v>
      </c>
      <c r="M123" s="50" t="str">
        <f t="shared" ca="1" si="15"/>
        <v>INV1105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CBX18-Cir02</v>
      </c>
      <c r="O123" s="51" t="str">
        <f t="shared" ca="1" si="16"/>
        <v>Cir02</v>
      </c>
      <c r="P123" s="50">
        <v>8</v>
      </c>
      <c r="Q123" s="50"/>
      <c r="R123" s="50"/>
      <c r="S123" s="50"/>
      <c r="T123" s="50"/>
      <c r="U123" s="50"/>
      <c r="V123" s="50"/>
      <c r="W123" s="50"/>
      <c r="X123" s="50" t="s">
        <v>308</v>
      </c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8"/>
      <c r="G124" s="27">
        <v>10</v>
      </c>
      <c r="H124" s="27"/>
      <c r="I124" s="27" t="s">
        <v>90</v>
      </c>
      <c r="J124" s="49" t="s">
        <v>84</v>
      </c>
      <c r="K124" s="50" t="str">
        <f t="shared" ca="1" si="13"/>
        <v>INV1105-CBX18-Cir03-POS</v>
      </c>
      <c r="L124" s="50" t="str">
        <f t="shared" ca="1" si="14"/>
        <v>INV1105-CBX18-Cir03-NEG</v>
      </c>
      <c r="M124" s="50" t="str">
        <f t="shared" ca="1" si="15"/>
        <v>INV1105</v>
      </c>
      <c r="N124" s="51" t="str">
        <f ca="1">MID($F$5,1,3)&amp;LOOKUP("一",$F$7:$F124)&amp;"-Cir"&amp;TEXT(IF($F124&gt;"",1,($ZG124=OFFSET($ZG124,-1,))+IFERROR(MID(OFFSET($N124,-1,),FIND(MID($F$5,1,2),OFFSET($N124,-1,))+9,2),)),"00")</f>
        <v>CBX18-Cir03</v>
      </c>
      <c r="O124" s="51" t="str">
        <f t="shared" ca="1" si="16"/>
        <v>Cir03</v>
      </c>
      <c r="P124" s="50">
        <v>8</v>
      </c>
      <c r="Q124" s="50"/>
      <c r="R124" s="50"/>
      <c r="S124" s="50"/>
      <c r="T124" s="50"/>
      <c r="U124" s="50"/>
      <c r="V124" s="50"/>
      <c r="W124" s="50"/>
      <c r="X124" s="50" t="s">
        <v>306</v>
      </c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1"/>
      <c r="BC124" s="21"/>
      <c r="BD124" s="21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8"/>
      <c r="G125" s="27">
        <v>10</v>
      </c>
      <c r="H125" s="27"/>
      <c r="I125" s="27" t="s">
        <v>90</v>
      </c>
      <c r="J125" s="49" t="s">
        <v>84</v>
      </c>
      <c r="K125" s="50" t="str">
        <f t="shared" ca="1" si="13"/>
        <v>INV1105-CBX18-Cir04-POS</v>
      </c>
      <c r="L125" s="50" t="str">
        <f t="shared" ca="1" si="14"/>
        <v>INV1105-CBX18-Cir04-NEG</v>
      </c>
      <c r="M125" s="50" t="str">
        <f t="shared" ca="1" si="15"/>
        <v>INV1105</v>
      </c>
      <c r="N125" s="51" t="str">
        <f ca="1">MID($F$5,1,3)&amp;LOOKUP("一",$F$7:$F125)&amp;"-Cir"&amp;TEXT(IF($F125&gt;"",1,($ZG125=OFFSET($ZG125,-1,))+IFERROR(MID(OFFSET($N125,-1,),FIND(MID($F$5,1,2),OFFSET($N125,-1,))+9,2),)),"00")</f>
        <v>CBX18-Cir04</v>
      </c>
      <c r="O125" s="51" t="str">
        <f t="shared" ca="1" si="16"/>
        <v>Cir04</v>
      </c>
      <c r="P125" s="50">
        <v>8</v>
      </c>
      <c r="Q125" s="50"/>
      <c r="R125" s="50"/>
      <c r="S125" s="50"/>
      <c r="T125" s="50"/>
      <c r="U125" s="50"/>
      <c r="V125" s="50"/>
      <c r="W125" s="50"/>
      <c r="X125" s="50" t="s">
        <v>305</v>
      </c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1"/>
      <c r="BC125" s="21"/>
      <c r="BD125" s="21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6" t="s">
        <v>277</v>
      </c>
      <c r="G126" s="7">
        <v>10</v>
      </c>
      <c r="H126" s="7"/>
      <c r="I126" s="27" t="s">
        <v>90</v>
      </c>
      <c r="J126" s="49" t="s">
        <v>84</v>
      </c>
      <c r="K126" s="28" t="str">
        <f t="shared" ca="1" si="13"/>
        <v>INV1105-CBX19-Cir01-POS</v>
      </c>
      <c r="L126" s="28" t="str">
        <f t="shared" ca="1" si="14"/>
        <v>INV1105-CBX19-Cir01-NEG</v>
      </c>
      <c r="M126" s="28" t="str">
        <f t="shared" ca="1" si="15"/>
        <v>INV1105</v>
      </c>
      <c r="N126" s="29" t="str">
        <f ca="1">MID($F$5,1,3)&amp;LOOKUP("一",$F$7:$F126)&amp;"-Cir"&amp;TEXT(IF($F126&gt;"",1,($ZG126=OFFSET($ZG126,-1,))+IFERROR(MID(OFFSET($N126,-1,),FIND(MID($F$5,1,2),OFFSET($N126,-1,))+9,2),)),"00")</f>
        <v>CBX19-Cir01</v>
      </c>
      <c r="O126" s="29" t="str">
        <f t="shared" ca="1" si="16"/>
        <v>Cir01</v>
      </c>
      <c r="P126" s="28">
        <v>8</v>
      </c>
      <c r="Q126" s="28"/>
      <c r="R126" s="28"/>
      <c r="S126" s="28"/>
      <c r="T126" s="28"/>
      <c r="U126" s="28"/>
      <c r="V126" s="28"/>
      <c r="W126" s="28"/>
      <c r="X126" s="28" t="s">
        <v>160</v>
      </c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9"/>
      <c r="G127" s="7">
        <v>10</v>
      </c>
      <c r="H127" s="7"/>
      <c r="I127" s="27" t="s">
        <v>90</v>
      </c>
      <c r="J127" s="49" t="s">
        <v>84</v>
      </c>
      <c r="K127" s="28" t="str">
        <f t="shared" ca="1" si="13"/>
        <v>INV1105-CBX19-Cir02-POS</v>
      </c>
      <c r="L127" s="28" t="str">
        <f t="shared" ca="1" si="14"/>
        <v>INV1105-CBX19-Cir02-NEG</v>
      </c>
      <c r="M127" s="28" t="str">
        <f t="shared" ca="1" si="15"/>
        <v>INV1105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CBX19-Cir02</v>
      </c>
      <c r="O127" s="29" t="str">
        <f t="shared" ca="1" si="16"/>
        <v>Cir02</v>
      </c>
      <c r="P127" s="28">
        <v>8</v>
      </c>
      <c r="Q127" s="28"/>
      <c r="R127" s="28"/>
      <c r="S127" s="28"/>
      <c r="T127" s="28"/>
      <c r="U127" s="28"/>
      <c r="V127" s="28"/>
      <c r="W127" s="28"/>
      <c r="X127" s="28" t="s">
        <v>308</v>
      </c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9"/>
      <c r="G128" s="7">
        <v>10</v>
      </c>
      <c r="H128" s="7"/>
      <c r="I128" s="27" t="s">
        <v>90</v>
      </c>
      <c r="J128" s="49" t="s">
        <v>84</v>
      </c>
      <c r="K128" s="28" t="str">
        <f t="shared" ca="1" si="13"/>
        <v>INV1105-CBX19-Cir03-POS</v>
      </c>
      <c r="L128" s="28" t="str">
        <f t="shared" ca="1" si="14"/>
        <v>INV1105-CBX19-Cir03-NEG</v>
      </c>
      <c r="M128" s="28" t="str">
        <f t="shared" ca="1" si="15"/>
        <v>INV1105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CBX19-Cir03</v>
      </c>
      <c r="O128" s="29" t="str">
        <f t="shared" ca="1" si="16"/>
        <v>Cir03</v>
      </c>
      <c r="P128" s="28">
        <v>8</v>
      </c>
      <c r="Q128" s="28"/>
      <c r="R128" s="28"/>
      <c r="S128" s="28"/>
      <c r="T128" s="28"/>
      <c r="U128" s="28"/>
      <c r="V128" s="28"/>
      <c r="W128" s="28"/>
      <c r="X128" s="28" t="s">
        <v>306</v>
      </c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9"/>
      <c r="G129" s="7">
        <v>10</v>
      </c>
      <c r="H129" s="7"/>
      <c r="I129" s="27" t="s">
        <v>90</v>
      </c>
      <c r="J129" s="49" t="s">
        <v>84</v>
      </c>
      <c r="K129" s="28" t="str">
        <f t="shared" ca="1" si="13"/>
        <v>INV1105-CBX19-Cir04-POS</v>
      </c>
      <c r="L129" s="28" t="str">
        <f t="shared" ca="1" si="14"/>
        <v>INV1105-CBX19-Cir04-NEG</v>
      </c>
      <c r="M129" s="28" t="str">
        <f t="shared" ca="1" si="15"/>
        <v>INV1105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CBX19-Cir04</v>
      </c>
      <c r="O129" s="29" t="str">
        <f t="shared" ca="1" si="16"/>
        <v>Cir04</v>
      </c>
      <c r="P129" s="28">
        <v>8</v>
      </c>
      <c r="Q129" s="28"/>
      <c r="R129" s="28"/>
      <c r="S129" s="28"/>
      <c r="T129" s="28"/>
      <c r="U129" s="28"/>
      <c r="V129" s="28"/>
      <c r="W129" s="28"/>
      <c r="X129" s="28" t="s">
        <v>305</v>
      </c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7" t="s">
        <v>309</v>
      </c>
      <c r="G130" s="27">
        <v>10</v>
      </c>
      <c r="H130" s="27"/>
      <c r="I130" s="27" t="s">
        <v>90</v>
      </c>
      <c r="J130" s="49" t="s">
        <v>84</v>
      </c>
      <c r="K130" s="50" t="str">
        <f t="shared" ca="1" si="13"/>
        <v>INV1105-CBX20-Cir01-POS</v>
      </c>
      <c r="L130" s="50" t="str">
        <f t="shared" ca="1" si="14"/>
        <v>INV1105-CBX20-Cir01-NEG</v>
      </c>
      <c r="M130" s="50" t="str">
        <f t="shared" ca="1" si="15"/>
        <v>INV1105</v>
      </c>
      <c r="N130" s="51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51" t="str">
        <f t="shared" ca="1" si="16"/>
        <v>Cir01</v>
      </c>
      <c r="P130" s="50">
        <v>8</v>
      </c>
      <c r="Q130" s="50"/>
      <c r="R130" s="50"/>
      <c r="S130" s="50"/>
      <c r="T130" s="50"/>
      <c r="U130" s="50"/>
      <c r="V130" s="50"/>
      <c r="W130" s="50"/>
      <c r="X130" s="50" t="s">
        <v>160</v>
      </c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8"/>
      <c r="G131" s="27">
        <v>10</v>
      </c>
      <c r="H131" s="27"/>
      <c r="I131" s="27" t="s">
        <v>90</v>
      </c>
      <c r="J131" s="49" t="s">
        <v>84</v>
      </c>
      <c r="K131" s="50" t="str">
        <f t="shared" ca="1" si="13"/>
        <v>INV1105-CBX20-Cir02-POS</v>
      </c>
      <c r="L131" s="50" t="str">
        <f t="shared" ca="1" si="14"/>
        <v>INV1105-CBX20-Cir02-NEG</v>
      </c>
      <c r="M131" s="50" t="str">
        <f t="shared" ca="1" si="15"/>
        <v>INV1105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51" t="str">
        <f t="shared" ca="1" si="16"/>
        <v>Cir02</v>
      </c>
      <c r="P131" s="50">
        <v>8</v>
      </c>
      <c r="Q131" s="50"/>
      <c r="R131" s="50"/>
      <c r="S131" s="50"/>
      <c r="T131" s="50"/>
      <c r="U131" s="50"/>
      <c r="V131" s="50"/>
      <c r="W131" s="50"/>
      <c r="X131" s="50" t="s">
        <v>308</v>
      </c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8"/>
      <c r="G132" s="27">
        <v>10</v>
      </c>
      <c r="H132" s="27"/>
      <c r="I132" s="27" t="s">
        <v>90</v>
      </c>
      <c r="J132" s="49" t="s">
        <v>84</v>
      </c>
      <c r="K132" s="50" t="str">
        <f t="shared" ca="1" si="13"/>
        <v>INV1105-CBX20-Cir03-POS</v>
      </c>
      <c r="L132" s="50" t="str">
        <f t="shared" ca="1" si="14"/>
        <v>INV1105-CBX20-Cir03-NEG</v>
      </c>
      <c r="M132" s="50" t="str">
        <f t="shared" ca="1" si="15"/>
        <v>INV1105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51" t="str">
        <f t="shared" ca="1" si="16"/>
        <v>Cir03</v>
      </c>
      <c r="P132" s="50">
        <v>8</v>
      </c>
      <c r="Q132" s="50"/>
      <c r="R132" s="50"/>
      <c r="S132" s="50"/>
      <c r="T132" s="50"/>
      <c r="U132" s="50"/>
      <c r="V132" s="50"/>
      <c r="W132" s="50"/>
      <c r="X132" s="50" t="s">
        <v>306</v>
      </c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18"/>
      <c r="G133" s="27">
        <v>10</v>
      </c>
      <c r="H133" s="27"/>
      <c r="I133" s="27" t="s">
        <v>90</v>
      </c>
      <c r="J133" s="49" t="s">
        <v>84</v>
      </c>
      <c r="K133" s="50" t="str">
        <f t="shared" ca="1" si="13"/>
        <v>INV1105-CBX20-Cir04-POS</v>
      </c>
      <c r="L133" s="50" t="str">
        <f t="shared" ca="1" si="14"/>
        <v>INV1105-CBX20-Cir04-NEG</v>
      </c>
      <c r="M133" s="50" t="str">
        <f t="shared" ca="1" si="15"/>
        <v>INV1105</v>
      </c>
      <c r="N133" s="51" t="str">
        <f ca="1">MID($F$5,1,3)&amp;LOOKUP("一",$F$7:$F133)&amp;"-Cir"&amp;TEXT(IF($F133&gt;"",1,($ZG133=OFFSET($ZG133,-1,))+IFERROR(MID(OFFSET($N133,-1,),FIND(MID($F$5,1,2),OFFSET($N133,-1,))+9,2),)),"00")</f>
        <v>CBX20-Cir04</v>
      </c>
      <c r="O133" s="51" t="str">
        <f t="shared" ca="1" si="16"/>
        <v>Cir04</v>
      </c>
      <c r="P133" s="50">
        <v>8</v>
      </c>
      <c r="Q133" s="50"/>
      <c r="R133" s="50"/>
      <c r="S133" s="50"/>
      <c r="T133" s="50"/>
      <c r="U133" s="50"/>
      <c r="V133" s="50"/>
      <c r="W133" s="50"/>
      <c r="X133" s="50" t="s">
        <v>305</v>
      </c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1"/>
      <c r="BC133" s="21"/>
      <c r="BD133" s="21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 ht="15" customHeight="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55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55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55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55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55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K174"/>
      <c r="L174" s="55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K175"/>
      <c r="L175" s="55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K176"/>
      <c r="L176" s="55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K177"/>
      <c r="L177" s="55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K178"/>
      <c r="L178" s="55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K179"/>
      <c r="L179" s="55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K180"/>
      <c r="L180" s="55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K181"/>
      <c r="L181" s="55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K182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K183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K184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K18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K186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K187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K188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K189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K190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K191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K192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K193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K194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K19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K196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K197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K198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K199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K200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K201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K202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K203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K204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K20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K206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K207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K208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K209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K210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K211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K212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K213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K214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K21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K216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52">
    <mergeCell ref="A1:K2"/>
    <mergeCell ref="A3:E4"/>
    <mergeCell ref="A5:B6"/>
    <mergeCell ref="C5:D6"/>
    <mergeCell ref="I5:J6"/>
    <mergeCell ref="F3:P4"/>
    <mergeCell ref="G79:G80"/>
    <mergeCell ref="H5:H6"/>
    <mergeCell ref="H7:H10"/>
    <mergeCell ref="H11:H14"/>
    <mergeCell ref="H73:H74"/>
    <mergeCell ref="H75:H76"/>
    <mergeCell ref="H77:H78"/>
    <mergeCell ref="H79:H80"/>
    <mergeCell ref="G7:G10"/>
    <mergeCell ref="G11:G14"/>
    <mergeCell ref="G73:G74"/>
    <mergeCell ref="G75:G76"/>
    <mergeCell ref="G77:G78"/>
    <mergeCell ref="F113:F117"/>
    <mergeCell ref="F118:F121"/>
    <mergeCell ref="F122:F125"/>
    <mergeCell ref="F126:F129"/>
    <mergeCell ref="F130:F133"/>
    <mergeCell ref="F81:F88"/>
    <mergeCell ref="F89:F95"/>
    <mergeCell ref="F96:F101"/>
    <mergeCell ref="F102:F107"/>
    <mergeCell ref="F108:F112"/>
    <mergeCell ref="F45:F52"/>
    <mergeCell ref="F53:F60"/>
    <mergeCell ref="F61:F66"/>
    <mergeCell ref="F67:F72"/>
    <mergeCell ref="F73:F80"/>
    <mergeCell ref="F7:F14"/>
    <mergeCell ref="F15:F22"/>
    <mergeCell ref="F23:F28"/>
    <mergeCell ref="F29:F36"/>
    <mergeCell ref="F37:F44"/>
    <mergeCell ref="R4:W4"/>
    <mergeCell ref="Y4:AA4"/>
    <mergeCell ref="AB4:AE4"/>
    <mergeCell ref="BH6:BV6"/>
    <mergeCell ref="E5:E6"/>
    <mergeCell ref="F5:F6"/>
    <mergeCell ref="G5:G6"/>
    <mergeCell ref="K5:K6"/>
    <mergeCell ref="L5:L6"/>
    <mergeCell ref="M5:M6"/>
    <mergeCell ref="N5:N6"/>
    <mergeCell ref="O5:O6"/>
    <mergeCell ref="P5:P6"/>
  </mergeCells>
  <phoneticPr fontId="19" type="noConversion"/>
  <conditionalFormatting sqref="P2">
    <cfRule type="cellIs" dxfId="2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28" priority="2">
      <formula>TEXT(MID(INDIRECT("J"&amp;ROW()-1),13,2)+1,"00")&lt;&gt;F7</formula>
    </cfRule>
    <cfRule type="cellIs" dxfId="27" priority="1" operator="notEqual">
      <formula>"01"</formula>
    </cfRule>
  </conditionalFormatting>
  <conditionalFormatting sqref="E7:E133">
    <cfRule type="cellIs" dxfId="26" priority="7" operator="greaterThan">
      <formula>1</formula>
    </cfRule>
    <cfRule type="expression" dxfId="25" priority="8">
      <formula>IF(_xlfn.CONCAT(Q7:BD7)="",MID(K7,17,2),MID((_xlfn.CONCAT(Q7:BD7)),3,2))&lt;&gt;MID(K7,17,2)</formula>
    </cfRule>
  </conditionalFormatting>
  <conditionalFormatting sqref="BF7:BF30">
    <cfRule type="cellIs" dxfId="24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75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1</xdr:col>
                    <xdr:colOff>1206500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5" r:id="rId4" name="Button 30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1</xdr:col>
                    <xdr:colOff>1206500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6" r:id="rId5" name="Button 30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1</xdr:col>
                    <xdr:colOff>1206500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7" r:id="rId6" name="Button 30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8" r:id="rId7" name="Button 31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12</v>
      </c>
      <c r="R1" s="30">
        <f t="shared" ref="R1:AD1" si="0">COUNTA(R7:R9953)</f>
        <v>12</v>
      </c>
      <c r="S1" s="30">
        <f t="shared" si="0"/>
        <v>12</v>
      </c>
      <c r="T1" s="30">
        <f t="shared" si="0"/>
        <v>12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19</v>
      </c>
      <c r="Y1" s="30">
        <f t="shared" si="0"/>
        <v>19</v>
      </c>
      <c r="Z1" s="30">
        <f t="shared" si="0"/>
        <v>19</v>
      </c>
      <c r="AA1" s="30">
        <f t="shared" si="0"/>
        <v>19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12</v>
      </c>
      <c r="R2" s="30">
        <f t="shared" ref="R2:BD2" si="2">COUNTIF($I:$I,R$6)</f>
        <v>12</v>
      </c>
      <c r="S2" s="30">
        <f t="shared" si="2"/>
        <v>12</v>
      </c>
      <c r="T2" s="30">
        <f t="shared" si="2"/>
        <v>12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19</v>
      </c>
      <c r="Y2" s="30">
        <f t="shared" si="2"/>
        <v>19</v>
      </c>
      <c r="Z2" s="30">
        <f t="shared" si="2"/>
        <v>19</v>
      </c>
      <c r="AA2" s="30">
        <f t="shared" si="2"/>
        <v>19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91"/>
      <c r="B3" s="92"/>
      <c r="C3" s="92"/>
      <c r="D3" s="92"/>
      <c r="E3" s="93"/>
      <c r="F3" s="105" t="str">
        <f ca="1">MID(CELL("filename",$F$3),FIND("]",CELL("filename",$F$3))+1,100)</f>
        <v>INV1107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INV1107-CBX01-Cir01-POS</v>
      </c>
      <c r="L7" s="28" t="str">
        <f ca="1">M7&amp;"-"&amp;N7&amp;"-NEG"</f>
        <v>INV1107-CBX01-Cir01-NEG</v>
      </c>
      <c r="M7" s="28" t="str">
        <f ca="1">$F$3</f>
        <v>INV1107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124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INV1107-CBX01-Cir02-POS</v>
      </c>
      <c r="L8" s="28" t="str">
        <f t="shared" ref="L8:L71" ca="1" si="6">M8&amp;"-"&amp;N8&amp;"-NEG"</f>
        <v>INV1107-CBX01-Cir02-NEG</v>
      </c>
      <c r="M8" s="28" t="str">
        <f t="shared" ref="M8:M71" ca="1" si="7">$F$3</f>
        <v>INV1107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2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INV1107-CBX01-Cir03-POS</v>
      </c>
      <c r="L9" s="28" t="str">
        <f t="shared" ca="1" si="6"/>
        <v>INV1107-CBX01-Cir03-NEG</v>
      </c>
      <c r="M9" s="28" t="str">
        <f t="shared" ca="1" si="7"/>
        <v>INV1107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INV1107-CBX01-Cir04-POS</v>
      </c>
      <c r="L10" s="28" t="str">
        <f t="shared" ca="1" si="6"/>
        <v>INV1107-CBX01-Cir04-NEG</v>
      </c>
      <c r="M10" s="28" t="str">
        <f t="shared" ca="1" si="7"/>
        <v>INV1107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6</v>
      </c>
      <c r="H11" s="119"/>
      <c r="I11" s="27" t="s">
        <v>88</v>
      </c>
      <c r="J11" s="49" t="s">
        <v>84</v>
      </c>
      <c r="K11" s="28" t="str">
        <f t="shared" ca="1" si="5"/>
        <v>INV1107-CBX01-Cir05-POS</v>
      </c>
      <c r="L11" s="28" t="str">
        <f t="shared" ca="1" si="6"/>
        <v>INV1107-CBX01-Cir05-NEG</v>
      </c>
      <c r="M11" s="28" t="str">
        <f t="shared" ca="1" si="7"/>
        <v>INV1107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91</v>
      </c>
      <c r="J12" s="49" t="s">
        <v>84</v>
      </c>
      <c r="K12" s="28" t="str">
        <f t="shared" ca="1" si="5"/>
        <v>INV1107-CBX01-Cir06-POS</v>
      </c>
      <c r="L12" s="28" t="str">
        <f t="shared" ca="1" si="6"/>
        <v>INV1107-CBX01-Cir06-NEG</v>
      </c>
      <c r="M12" s="28" t="str">
        <f t="shared" ca="1" si="7"/>
        <v>INV1107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12</v>
      </c>
      <c r="E13" s="5">
        <f t="shared" si="4"/>
        <v>1</v>
      </c>
      <c r="F13" s="116"/>
      <c r="G13" s="119"/>
      <c r="H13" s="119"/>
      <c r="I13" s="27" t="s">
        <v>95</v>
      </c>
      <c r="J13" s="49" t="s">
        <v>84</v>
      </c>
      <c r="K13" s="28" t="str">
        <f t="shared" ca="1" si="5"/>
        <v>INV1107-CBX01-Cir07-POS</v>
      </c>
      <c r="L13" s="28" t="str">
        <f t="shared" ca="1" si="6"/>
        <v>INV1107-CBX01-Cir07-NEG</v>
      </c>
      <c r="M13" s="28" t="str">
        <f t="shared" ca="1" si="7"/>
        <v>INV1107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14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6"/>
      <c r="G14" s="119"/>
      <c r="H14" s="119"/>
      <c r="I14" s="27" t="s">
        <v>100</v>
      </c>
      <c r="J14" s="49" t="s">
        <v>84</v>
      </c>
      <c r="K14" s="28" t="str">
        <f t="shared" ca="1" si="5"/>
        <v>INV1107-CBX01-Cir08-POS</v>
      </c>
      <c r="L14" s="28" t="str">
        <f t="shared" ca="1" si="6"/>
        <v>INV1107-CBX01-Cir08-NEG</v>
      </c>
      <c r="M14" s="28" t="str">
        <f t="shared" ca="1" si="7"/>
        <v>INV1107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14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14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7" t="s">
        <v>139</v>
      </c>
      <c r="G15" s="118">
        <v>6</v>
      </c>
      <c r="H15" s="118"/>
      <c r="I15" s="27" t="s">
        <v>88</v>
      </c>
      <c r="J15" s="49" t="s">
        <v>84</v>
      </c>
      <c r="K15" s="50" t="str">
        <f t="shared" ca="1" si="5"/>
        <v>INV1107-CBX02-Cir01-POS</v>
      </c>
      <c r="L15" s="50" t="str">
        <f t="shared" ca="1" si="6"/>
        <v>INV1107-CBX02-Cir01-NEG</v>
      </c>
      <c r="M15" s="50" t="str">
        <f t="shared" ca="1" si="7"/>
        <v>INV1107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INV1107-CBX02-Cir02-POS</v>
      </c>
      <c r="L16" s="50" t="str">
        <f t="shared" ca="1" si="6"/>
        <v>INV1107-CBX02-Cir02-NEG</v>
      </c>
      <c r="M16" s="50" t="str">
        <f t="shared" ca="1" si="7"/>
        <v>INV1107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95</v>
      </c>
      <c r="J17" s="49" t="s">
        <v>84</v>
      </c>
      <c r="K17" s="50" t="str">
        <f t="shared" ca="1" si="5"/>
        <v>INV1107-CBX02-Cir03-POS</v>
      </c>
      <c r="L17" s="50" t="str">
        <f t="shared" ca="1" si="6"/>
        <v>INV1107-CBX02-Cir03-NEG</v>
      </c>
      <c r="M17" s="50" t="str">
        <f t="shared" ca="1" si="7"/>
        <v>INV1107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100</v>
      </c>
      <c r="J18" s="49" t="s">
        <v>84</v>
      </c>
      <c r="K18" s="50" t="str">
        <f t="shared" ca="1" si="5"/>
        <v>INV1107-CBX02-Cir04-POS</v>
      </c>
      <c r="L18" s="50" t="str">
        <f t="shared" ca="1" si="6"/>
        <v>INV1107-CBX02-Cir04-NEG</v>
      </c>
      <c r="M18" s="50" t="str">
        <f t="shared" ca="1" si="7"/>
        <v>INV1107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0</v>
      </c>
      <c r="E19" s="5">
        <f t="shared" si="4"/>
        <v>1</v>
      </c>
      <c r="F19" s="118"/>
      <c r="G19" s="118">
        <v>6</v>
      </c>
      <c r="H19" s="118"/>
      <c r="I19" s="27" t="s">
        <v>88</v>
      </c>
      <c r="J19" s="49" t="s">
        <v>84</v>
      </c>
      <c r="K19" s="50" t="str">
        <f t="shared" ca="1" si="5"/>
        <v>INV1107-CBX02-Cir05-POS</v>
      </c>
      <c r="L19" s="50" t="str">
        <f t="shared" ca="1" si="6"/>
        <v>INV1107-CBX02-Cir05-NEG</v>
      </c>
      <c r="M19" s="50" t="str">
        <f t="shared" ca="1" si="7"/>
        <v>INV1107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118"/>
      <c r="H20" s="118"/>
      <c r="I20" s="27" t="s">
        <v>91</v>
      </c>
      <c r="J20" s="49" t="s">
        <v>84</v>
      </c>
      <c r="K20" s="50" t="str">
        <f t="shared" ca="1" si="5"/>
        <v>INV1107-CBX02-Cir06-POS</v>
      </c>
      <c r="L20" s="50" t="str">
        <f t="shared" ca="1" si="6"/>
        <v>INV1107-CBX02-Cir06-NEG</v>
      </c>
      <c r="M20" s="50" t="str">
        <f t="shared" ca="1" si="7"/>
        <v>INV1107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19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118"/>
      <c r="H21" s="118"/>
      <c r="I21" s="27" t="s">
        <v>95</v>
      </c>
      <c r="J21" s="49" t="s">
        <v>84</v>
      </c>
      <c r="K21" s="50" t="str">
        <f t="shared" ca="1" si="5"/>
        <v>INV1107-CBX02-Cir07-POS</v>
      </c>
      <c r="L21" s="50" t="str">
        <f t="shared" ca="1" si="6"/>
        <v>INV1107-CBX02-Cir07-NEG</v>
      </c>
      <c r="M21" s="50" t="str">
        <f t="shared" ca="1" si="7"/>
        <v>INV1107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12</v>
      </c>
      <c r="E22" s="5">
        <f t="shared" si="4"/>
        <v>1</v>
      </c>
      <c r="F22" s="118"/>
      <c r="G22" s="118"/>
      <c r="H22" s="118"/>
      <c r="I22" s="27" t="s">
        <v>100</v>
      </c>
      <c r="J22" s="49" t="s">
        <v>84</v>
      </c>
      <c r="K22" s="50" t="str">
        <f t="shared" ca="1" si="5"/>
        <v>INV1107-CBX02-Cir08-POS</v>
      </c>
      <c r="L22" s="50" t="str">
        <f t="shared" ca="1" si="6"/>
        <v>INV1107-CBX02-Cir08-NEG</v>
      </c>
      <c r="M22" s="50" t="str">
        <f t="shared" ca="1" si="7"/>
        <v>INV1107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6" t="s">
        <v>141</v>
      </c>
      <c r="G23" s="119">
        <v>6</v>
      </c>
      <c r="H23" s="119"/>
      <c r="I23" s="27" t="s">
        <v>88</v>
      </c>
      <c r="J23" s="49" t="s">
        <v>84</v>
      </c>
      <c r="K23" s="28" t="str">
        <f t="shared" ca="1" si="5"/>
        <v>INV1107-CBX03-Cir01-POS</v>
      </c>
      <c r="L23" s="28" t="str">
        <f t="shared" ca="1" si="6"/>
        <v>INV1107-CBX03-Cir01-NEG</v>
      </c>
      <c r="M23" s="28" t="str">
        <f t="shared" ca="1" si="7"/>
        <v>INV1107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F23" s="30">
        <f t="shared" ref="BF23:BF30" si="11">B24-D33</f>
        <v>0</v>
      </c>
      <c r="BG23" s="39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INV1107-CBX03-Cir02-POS</v>
      </c>
      <c r="L24" s="28" t="str">
        <f t="shared" ca="1" si="6"/>
        <v>INV1107-CBX03-Cir02-NEG</v>
      </c>
      <c r="M24" s="28" t="str">
        <f t="shared" ca="1" si="7"/>
        <v>INV1107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F24" s="30">
        <f t="shared" si="11"/>
        <v>0</v>
      </c>
      <c r="BG24" s="39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95</v>
      </c>
      <c r="J25" s="49" t="s">
        <v>84</v>
      </c>
      <c r="K25" s="28" t="str">
        <f t="shared" ca="1" si="5"/>
        <v>INV1107-CBX03-Cir03-POS</v>
      </c>
      <c r="L25" s="28" t="str">
        <f t="shared" ca="1" si="6"/>
        <v>INV1107-CBX03-Cir03-NEG</v>
      </c>
      <c r="M25" s="28" t="str">
        <f t="shared" ca="1" si="7"/>
        <v>INV1107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si="11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100</v>
      </c>
      <c r="J26" s="49" t="s">
        <v>84</v>
      </c>
      <c r="K26" s="28" t="str">
        <f t="shared" ca="1" si="5"/>
        <v>INV1107-CBX03-Cir04-POS</v>
      </c>
      <c r="L26" s="28" t="str">
        <f t="shared" ca="1" si="6"/>
        <v>INV1107-CBX03-Cir04-NEG</v>
      </c>
      <c r="M26" s="28" t="str">
        <f t="shared" ca="1" si="7"/>
        <v>INV1107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119">
        <v>6</v>
      </c>
      <c r="H27" s="119"/>
      <c r="I27" s="27" t="s">
        <v>88</v>
      </c>
      <c r="J27" s="49" t="s">
        <v>84</v>
      </c>
      <c r="K27" s="28" t="str">
        <f t="shared" ca="1" si="5"/>
        <v>INV1107-CBX03-Cir05-POS</v>
      </c>
      <c r="L27" s="28" t="str">
        <f t="shared" ca="1" si="6"/>
        <v>INV1107-CBX03-Cir05-NEG</v>
      </c>
      <c r="M27" s="28" t="str">
        <f t="shared" ca="1" si="7"/>
        <v>INV1107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9"/>
      <c r="G28" s="119"/>
      <c r="H28" s="119"/>
      <c r="I28" s="27" t="s">
        <v>91</v>
      </c>
      <c r="J28" s="49" t="s">
        <v>84</v>
      </c>
      <c r="K28" s="28" t="str">
        <f t="shared" ca="1" si="5"/>
        <v>INV1107-CBX03-Cir06-POS</v>
      </c>
      <c r="L28" s="28" t="str">
        <f t="shared" ca="1" si="6"/>
        <v>INV1107-CBX03-Cir06-NEG</v>
      </c>
      <c r="M28" s="28" t="str">
        <f t="shared" ca="1" si="7"/>
        <v>INV1107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9"/>
      <c r="G29" s="119"/>
      <c r="H29" s="119"/>
      <c r="I29" s="27" t="s">
        <v>95</v>
      </c>
      <c r="J29" s="49" t="s">
        <v>84</v>
      </c>
      <c r="K29" s="28" t="str">
        <f t="shared" ca="1" si="5"/>
        <v>INV1107-CBX03-Cir07-POS</v>
      </c>
      <c r="L29" s="28" t="str">
        <f t="shared" ca="1" si="6"/>
        <v>INV1107-CBX03-Cir07-NEG</v>
      </c>
      <c r="M29" s="28" t="str">
        <f t="shared" ca="1" si="7"/>
        <v>INV1107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19</v>
      </c>
      <c r="E30" s="5">
        <f t="shared" si="4"/>
        <v>1</v>
      </c>
      <c r="F30" s="119"/>
      <c r="G30" s="119"/>
      <c r="H30" s="119"/>
      <c r="I30" s="27" t="s">
        <v>100</v>
      </c>
      <c r="J30" s="49" t="s">
        <v>84</v>
      </c>
      <c r="K30" s="28" t="str">
        <f t="shared" ca="1" si="5"/>
        <v>INV1107-CBX03-Cir08-POS</v>
      </c>
      <c r="L30" s="28" t="str">
        <f t="shared" ca="1" si="6"/>
        <v>INV1107-CBX03-Cir08-NEG</v>
      </c>
      <c r="M30" s="28" t="str">
        <f t="shared" ca="1" si="7"/>
        <v>INV1107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7" t="s">
        <v>142</v>
      </c>
      <c r="G31" s="118">
        <v>6</v>
      </c>
      <c r="H31" s="118"/>
      <c r="I31" s="27" t="s">
        <v>88</v>
      </c>
      <c r="J31" s="49" t="s">
        <v>84</v>
      </c>
      <c r="K31" s="50" t="str">
        <f t="shared" ca="1" si="5"/>
        <v>INV1107-CBX04-Cir01-POS</v>
      </c>
      <c r="L31" s="50" t="str">
        <f t="shared" ca="1" si="6"/>
        <v>INV1107-CBX04-Cir01-NEG</v>
      </c>
      <c r="M31" s="50" t="str">
        <f t="shared" ca="1" si="7"/>
        <v>INV1107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INV1107-CBX04-Cir02-POS</v>
      </c>
      <c r="L32" s="50" t="str">
        <f t="shared" ca="1" si="6"/>
        <v>INV1107-CBX04-Cir02-NEG</v>
      </c>
      <c r="M32" s="50" t="str">
        <f t="shared" ca="1" si="7"/>
        <v>INV1107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95</v>
      </c>
      <c r="J33" s="49" t="s">
        <v>84</v>
      </c>
      <c r="K33" s="50" t="str">
        <f t="shared" ca="1" si="5"/>
        <v>INV1107-CBX04-Cir03-POS</v>
      </c>
      <c r="L33" s="50" t="str">
        <f t="shared" ca="1" si="6"/>
        <v>INV1107-CBX04-Cir03-NEG</v>
      </c>
      <c r="M33" s="50" t="str">
        <f t="shared" ca="1" si="7"/>
        <v>INV1107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100</v>
      </c>
      <c r="J34" s="49" t="s">
        <v>84</v>
      </c>
      <c r="K34" s="50" t="str">
        <f t="shared" ca="1" si="5"/>
        <v>INV1107-CBX04-Cir04-POS</v>
      </c>
      <c r="L34" s="50" t="str">
        <f t="shared" ca="1" si="6"/>
        <v>INV1107-CBX04-Cir04-NEG</v>
      </c>
      <c r="M34" s="50" t="str">
        <f t="shared" ca="1" si="7"/>
        <v>INV1107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118">
        <v>6</v>
      </c>
      <c r="H35" s="118"/>
      <c r="I35" s="27" t="s">
        <v>88</v>
      </c>
      <c r="J35" s="49" t="s">
        <v>84</v>
      </c>
      <c r="K35" s="50" t="str">
        <f t="shared" ca="1" si="5"/>
        <v>INV1107-CBX04-Cir05-POS</v>
      </c>
      <c r="L35" s="50" t="str">
        <f t="shared" ca="1" si="6"/>
        <v>INV1107-CBX04-Cir05-NEG</v>
      </c>
      <c r="M35" s="50" t="str">
        <f t="shared" ca="1" si="7"/>
        <v>INV1107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118"/>
      <c r="H36" s="118"/>
      <c r="I36" s="27" t="s">
        <v>91</v>
      </c>
      <c r="J36" s="49" t="s">
        <v>84</v>
      </c>
      <c r="K36" s="50" t="str">
        <f t="shared" ca="1" si="5"/>
        <v>INV1107-CBX04-Cir06-POS</v>
      </c>
      <c r="L36" s="50" t="str">
        <f t="shared" ca="1" si="6"/>
        <v>INV1107-CBX04-Cir06-NEG</v>
      </c>
      <c r="M36" s="50" t="str">
        <f t="shared" ca="1" si="7"/>
        <v>INV1107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8"/>
      <c r="G37" s="118"/>
      <c r="H37" s="118"/>
      <c r="I37" s="27" t="s">
        <v>95</v>
      </c>
      <c r="J37" s="49" t="s">
        <v>84</v>
      </c>
      <c r="K37" s="50" t="str">
        <f t="shared" ca="1" si="5"/>
        <v>INV1107-CBX04-Cir07-POS</v>
      </c>
      <c r="L37" s="50" t="str">
        <f t="shared" ca="1" si="6"/>
        <v>INV1107-CBX04-Cir07-NEG</v>
      </c>
      <c r="M37" s="50" t="str">
        <f t="shared" ca="1" si="7"/>
        <v>INV1107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8"/>
      <c r="G38" s="118"/>
      <c r="H38" s="118"/>
      <c r="I38" s="27" t="s">
        <v>100</v>
      </c>
      <c r="J38" s="49" t="s">
        <v>84</v>
      </c>
      <c r="K38" s="50" t="str">
        <f t="shared" ca="1" si="5"/>
        <v>INV1107-CBX04-Cir08-POS</v>
      </c>
      <c r="L38" s="50" t="str">
        <f t="shared" ca="1" si="6"/>
        <v>INV1107-CBX04-Cir08-NEG</v>
      </c>
      <c r="M38" s="50" t="str">
        <f t="shared" ca="1" si="7"/>
        <v>INV1107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6" t="s">
        <v>143</v>
      </c>
      <c r="G39" s="119">
        <v>6</v>
      </c>
      <c r="H39" s="119"/>
      <c r="I39" s="27" t="s">
        <v>88</v>
      </c>
      <c r="J39" s="49" t="s">
        <v>84</v>
      </c>
      <c r="K39" s="28" t="str">
        <f t="shared" ca="1" si="5"/>
        <v>INV1107-CBX05-Cir01-POS</v>
      </c>
      <c r="L39" s="28" t="str">
        <f t="shared" ca="1" si="6"/>
        <v>INV1107-CBX05-Cir01-NEG</v>
      </c>
      <c r="M39" s="28" t="str">
        <f t="shared" ca="1" si="7"/>
        <v>INV1107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INV1107-CBX05-Cir02-POS</v>
      </c>
      <c r="L40" s="28" t="str">
        <f t="shared" ca="1" si="6"/>
        <v>INV1107-CBX05-Cir02-NEG</v>
      </c>
      <c r="M40" s="28" t="str">
        <f t="shared" ca="1" si="7"/>
        <v>INV1107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95</v>
      </c>
      <c r="J41" s="49" t="s">
        <v>84</v>
      </c>
      <c r="K41" s="28" t="str">
        <f t="shared" ca="1" si="5"/>
        <v>INV1107-CBX05-Cir03-POS</v>
      </c>
      <c r="L41" s="28" t="str">
        <f t="shared" ca="1" si="6"/>
        <v>INV1107-CBX05-Cir03-NEG</v>
      </c>
      <c r="M41" s="28" t="str">
        <f t="shared" ca="1" si="7"/>
        <v>INV1107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100</v>
      </c>
      <c r="J42" s="49" t="s">
        <v>84</v>
      </c>
      <c r="K42" s="28" t="str">
        <f t="shared" ca="1" si="5"/>
        <v>INV1107-CBX05-Cir04-POS</v>
      </c>
      <c r="L42" s="28" t="str">
        <f t="shared" ca="1" si="6"/>
        <v>INV1107-CBX05-Cir04-NEG</v>
      </c>
      <c r="M42" s="28" t="str">
        <f t="shared" ca="1" si="7"/>
        <v>INV1107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119">
        <v>6</v>
      </c>
      <c r="H43" s="119"/>
      <c r="I43" s="27" t="s">
        <v>88</v>
      </c>
      <c r="J43" s="49" t="s">
        <v>84</v>
      </c>
      <c r="K43" s="28" t="str">
        <f t="shared" ca="1" si="5"/>
        <v>INV1107-CBX05-Cir05-POS</v>
      </c>
      <c r="L43" s="28" t="str">
        <f t="shared" ca="1" si="6"/>
        <v>INV1107-CBX05-Cir05-NEG</v>
      </c>
      <c r="M43" s="28" t="str">
        <f t="shared" ca="1" si="7"/>
        <v>INV1107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119"/>
      <c r="H44" s="119"/>
      <c r="I44" s="27" t="s">
        <v>91</v>
      </c>
      <c r="J44" s="49" t="s">
        <v>84</v>
      </c>
      <c r="K44" s="28" t="str">
        <f t="shared" ca="1" si="5"/>
        <v>INV1107-CBX05-Cir06-POS</v>
      </c>
      <c r="L44" s="28" t="str">
        <f t="shared" ca="1" si="6"/>
        <v>INV1107-CBX05-Cir06-NEG</v>
      </c>
      <c r="M44" s="28" t="str">
        <f t="shared" ca="1" si="7"/>
        <v>INV1107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9"/>
      <c r="G45" s="119"/>
      <c r="H45" s="119"/>
      <c r="I45" s="27" t="s">
        <v>95</v>
      </c>
      <c r="J45" s="49" t="s">
        <v>84</v>
      </c>
      <c r="K45" s="28" t="str">
        <f t="shared" ca="1" si="5"/>
        <v>INV1107-CBX05-Cir07-POS</v>
      </c>
      <c r="L45" s="28" t="str">
        <f t="shared" ca="1" si="6"/>
        <v>INV1107-CBX05-Cir07-NEG</v>
      </c>
      <c r="M45" s="28" t="str">
        <f t="shared" ca="1" si="7"/>
        <v>INV1107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9"/>
      <c r="G46" s="119"/>
      <c r="H46" s="119"/>
      <c r="I46" s="27" t="s">
        <v>100</v>
      </c>
      <c r="J46" s="49" t="s">
        <v>84</v>
      </c>
      <c r="K46" s="28" t="str">
        <f t="shared" ca="1" si="5"/>
        <v>INV1107-CBX05-Cir08-POS</v>
      </c>
      <c r="L46" s="28" t="str">
        <f t="shared" ca="1" si="6"/>
        <v>INV1107-CBX05-Cir08-NEG</v>
      </c>
      <c r="M46" s="28" t="str">
        <f t="shared" ca="1" si="7"/>
        <v>INV1107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7" t="s">
        <v>144</v>
      </c>
      <c r="G47" s="118">
        <v>6</v>
      </c>
      <c r="H47" s="118"/>
      <c r="I47" s="27" t="s">
        <v>88</v>
      </c>
      <c r="J47" s="49" t="s">
        <v>84</v>
      </c>
      <c r="K47" s="50" t="str">
        <f t="shared" ca="1" si="5"/>
        <v>INV1107-CBX06-Cir01-POS</v>
      </c>
      <c r="L47" s="50" t="str">
        <f t="shared" ca="1" si="6"/>
        <v>INV1107-CBX06-Cir01-NEG</v>
      </c>
      <c r="M47" s="50" t="str">
        <f t="shared" ca="1" si="7"/>
        <v>INV1107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INV1107-CBX06-Cir02-POS</v>
      </c>
      <c r="L48" s="50" t="str">
        <f t="shared" ca="1" si="6"/>
        <v>INV1107-CBX06-Cir02-NEG</v>
      </c>
      <c r="M48" s="50" t="str">
        <f t="shared" ca="1" si="7"/>
        <v>INV1107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95</v>
      </c>
      <c r="J49" s="49" t="s">
        <v>84</v>
      </c>
      <c r="K49" s="50" t="str">
        <f t="shared" ca="1" si="5"/>
        <v>INV1107-CBX06-Cir03-POS</v>
      </c>
      <c r="L49" s="50" t="str">
        <f t="shared" ca="1" si="6"/>
        <v>INV1107-CBX06-Cir03-NEG</v>
      </c>
      <c r="M49" s="50" t="str">
        <f t="shared" ca="1" si="7"/>
        <v>INV1107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8"/>
      <c r="G50" s="118"/>
      <c r="H50" s="118"/>
      <c r="I50" s="27" t="s">
        <v>100</v>
      </c>
      <c r="J50" s="49" t="s">
        <v>84</v>
      </c>
      <c r="K50" s="50" t="str">
        <f t="shared" ca="1" si="5"/>
        <v>INV1107-CBX06-Cir04-POS</v>
      </c>
      <c r="L50" s="50" t="str">
        <f t="shared" ca="1" si="6"/>
        <v>INV1107-CBX06-Cir04-NEG</v>
      </c>
      <c r="M50" s="50" t="str">
        <f t="shared" ca="1" si="7"/>
        <v>INV1107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8"/>
      <c r="G51" s="118">
        <v>6</v>
      </c>
      <c r="H51" s="118"/>
      <c r="I51" s="27" t="s">
        <v>88</v>
      </c>
      <c r="J51" s="49" t="s">
        <v>84</v>
      </c>
      <c r="K51" s="50" t="str">
        <f t="shared" ca="1" si="5"/>
        <v>INV1107-CBX06-Cir05-POS</v>
      </c>
      <c r="L51" s="50" t="str">
        <f t="shared" ca="1" si="6"/>
        <v>INV1107-CBX06-Cir05-NEG</v>
      </c>
      <c r="M51" s="50" t="str">
        <f t="shared" ca="1" si="7"/>
        <v>INV1107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8"/>
      <c r="G52" s="118"/>
      <c r="H52" s="118"/>
      <c r="I52" s="27" t="s">
        <v>91</v>
      </c>
      <c r="J52" s="49" t="s">
        <v>84</v>
      </c>
      <c r="K52" s="50" t="str">
        <f t="shared" ca="1" si="5"/>
        <v>INV1107-CBX06-Cir06-POS</v>
      </c>
      <c r="L52" s="50" t="str">
        <f t="shared" ca="1" si="6"/>
        <v>INV1107-CBX06-Cir06-NEG</v>
      </c>
      <c r="M52" s="50" t="str">
        <f t="shared" ca="1" si="7"/>
        <v>INV1107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8"/>
      <c r="G53" s="118"/>
      <c r="H53" s="118"/>
      <c r="I53" s="27" t="s">
        <v>95</v>
      </c>
      <c r="J53" s="49" t="s">
        <v>84</v>
      </c>
      <c r="K53" s="50" t="str">
        <f t="shared" ca="1" si="5"/>
        <v>INV1107-CBX06-Cir07-POS</v>
      </c>
      <c r="L53" s="50" t="str">
        <f t="shared" ca="1" si="6"/>
        <v>INV1107-CBX06-Cir07-NEG</v>
      </c>
      <c r="M53" s="50" t="str">
        <f t="shared" ca="1" si="7"/>
        <v>INV1107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8"/>
      <c r="G54" s="118"/>
      <c r="H54" s="118"/>
      <c r="I54" s="27" t="s">
        <v>100</v>
      </c>
      <c r="J54" s="49" t="s">
        <v>84</v>
      </c>
      <c r="K54" s="50" t="str">
        <f t="shared" ca="1" si="5"/>
        <v>INV1107-CBX06-Cir08-POS</v>
      </c>
      <c r="L54" s="50" t="str">
        <f t="shared" ca="1" si="6"/>
        <v>INV1107-CBX06-Cir08-NEG</v>
      </c>
      <c r="M54" s="50" t="str">
        <f t="shared" ca="1" si="7"/>
        <v>INV1107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6" t="s">
        <v>145</v>
      </c>
      <c r="G55" s="119">
        <v>14</v>
      </c>
      <c r="H55" s="119"/>
      <c r="I55" s="27" t="s">
        <v>90</v>
      </c>
      <c r="J55" s="49" t="s">
        <v>84</v>
      </c>
      <c r="K55" s="28" t="str">
        <f t="shared" ca="1" si="5"/>
        <v>INV1107-CBX07-Cir01-POS</v>
      </c>
      <c r="L55" s="28" t="str">
        <f t="shared" ca="1" si="6"/>
        <v>INV1107-CBX07-Cir01-NEG</v>
      </c>
      <c r="M55" s="28" t="str">
        <f t="shared" ca="1" si="7"/>
        <v>INV1107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8</v>
      </c>
      <c r="Q55" s="28"/>
      <c r="R55" s="28"/>
      <c r="S55" s="28"/>
      <c r="T55" s="28"/>
      <c r="U55" s="28"/>
      <c r="V55" s="28"/>
      <c r="W55" s="28"/>
      <c r="X55" s="28" t="s">
        <v>160</v>
      </c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>
        <v>14</v>
      </c>
      <c r="C56" s="20">
        <v>4</v>
      </c>
      <c r="D56" s="17"/>
      <c r="E56" s="5">
        <f t="shared" si="4"/>
        <v>1</v>
      </c>
      <c r="F56" s="119"/>
      <c r="G56" s="119"/>
      <c r="H56" s="119"/>
      <c r="I56" s="27" t="s">
        <v>94</v>
      </c>
      <c r="J56" s="49" t="s">
        <v>84</v>
      </c>
      <c r="K56" s="28" t="str">
        <f t="shared" ca="1" si="5"/>
        <v>INV1107-CBX07-Cir02-POS</v>
      </c>
      <c r="L56" s="28" t="str">
        <f t="shared" ca="1" si="6"/>
        <v>INV1107-CBX07-Cir02-NEG</v>
      </c>
      <c r="M56" s="28" t="str">
        <f t="shared" ca="1" si="7"/>
        <v>INV1107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9</v>
      </c>
      <c r="Q56" s="28"/>
      <c r="R56" s="28"/>
      <c r="S56" s="28"/>
      <c r="T56" s="28"/>
      <c r="U56" s="28"/>
      <c r="V56" s="28"/>
      <c r="W56" s="28"/>
      <c r="X56" s="28"/>
      <c r="Y56" s="28" t="s">
        <v>132</v>
      </c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51</v>
      </c>
      <c r="C57" s="20">
        <v>8</v>
      </c>
      <c r="D57" s="17"/>
      <c r="E57" s="5">
        <f t="shared" si="4"/>
        <v>1</v>
      </c>
      <c r="F57" s="119"/>
      <c r="G57" s="119"/>
      <c r="H57" s="119"/>
      <c r="I57" s="27" t="s">
        <v>98</v>
      </c>
      <c r="J57" s="49" t="s">
        <v>84</v>
      </c>
      <c r="K57" s="28" t="str">
        <f t="shared" ca="1" si="5"/>
        <v>INV1107-CBX07-Cir03-POS</v>
      </c>
      <c r="L57" s="28" t="str">
        <f t="shared" ca="1" si="6"/>
        <v>INV1107-CBX07-Cir03-NEG</v>
      </c>
      <c r="M57" s="28" t="str">
        <f t="shared" ca="1" si="7"/>
        <v>INV1107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10</v>
      </c>
      <c r="Q57" s="28"/>
      <c r="R57" s="28"/>
      <c r="S57" s="28"/>
      <c r="T57" s="28"/>
      <c r="U57" s="28"/>
      <c r="V57" s="28"/>
      <c r="W57" s="28"/>
      <c r="X57" s="28"/>
      <c r="Y57" s="28"/>
      <c r="Z57" s="28" t="s">
        <v>133</v>
      </c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51</v>
      </c>
      <c r="C58" s="20">
        <v>8</v>
      </c>
      <c r="D58" s="17"/>
      <c r="E58" s="5">
        <f t="shared" si="4"/>
        <v>1</v>
      </c>
      <c r="F58" s="119"/>
      <c r="G58" s="119"/>
      <c r="H58" s="119"/>
      <c r="I58" s="27" t="s">
        <v>102</v>
      </c>
      <c r="J58" s="49" t="s">
        <v>84</v>
      </c>
      <c r="K58" s="28" t="str">
        <f t="shared" ca="1" si="5"/>
        <v>INV1107-CBX07-Cir04-POS</v>
      </c>
      <c r="L58" s="28" t="str">
        <f t="shared" ca="1" si="6"/>
        <v>INV1107-CBX07-Cir04-NEG</v>
      </c>
      <c r="M58" s="28" t="str">
        <f t="shared" ca="1" si="7"/>
        <v>INV1107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11</v>
      </c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 t="s">
        <v>134</v>
      </c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51</v>
      </c>
      <c r="C59" s="21">
        <v>8</v>
      </c>
      <c r="D59" s="17"/>
      <c r="E59" s="5">
        <f t="shared" si="4"/>
        <v>1</v>
      </c>
      <c r="F59" s="117" t="s">
        <v>146</v>
      </c>
      <c r="G59" s="118">
        <v>14</v>
      </c>
      <c r="H59" s="118"/>
      <c r="I59" s="27" t="s">
        <v>90</v>
      </c>
      <c r="J59" s="49" t="s">
        <v>84</v>
      </c>
      <c r="K59" s="50" t="str">
        <f t="shared" ca="1" si="5"/>
        <v>INV1107-CBX08-Cir01-POS</v>
      </c>
      <c r="L59" s="50" t="str">
        <f t="shared" ca="1" si="6"/>
        <v>INV1107-CBX08-Cir01-NEG</v>
      </c>
      <c r="M59" s="50" t="str">
        <f t="shared" ca="1" si="7"/>
        <v>INV1107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8</v>
      </c>
      <c r="Q59" s="50"/>
      <c r="R59" s="50"/>
      <c r="S59" s="50"/>
      <c r="T59" s="50"/>
      <c r="U59" s="50"/>
      <c r="V59" s="50"/>
      <c r="W59" s="50"/>
      <c r="X59" s="50" t="s">
        <v>160</v>
      </c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51</v>
      </c>
      <c r="C60" s="21">
        <v>8</v>
      </c>
      <c r="D60" s="17"/>
      <c r="E60" s="5">
        <f t="shared" si="4"/>
        <v>1</v>
      </c>
      <c r="F60" s="118"/>
      <c r="G60" s="118"/>
      <c r="H60" s="118"/>
      <c r="I60" s="27" t="s">
        <v>94</v>
      </c>
      <c r="J60" s="49" t="s">
        <v>84</v>
      </c>
      <c r="K60" s="50" t="str">
        <f t="shared" ca="1" si="5"/>
        <v>INV1107-CBX08-Cir02-POS</v>
      </c>
      <c r="L60" s="50" t="str">
        <f t="shared" ca="1" si="6"/>
        <v>INV1107-CBX08-Cir02-NEG</v>
      </c>
      <c r="M60" s="50" t="str">
        <f t="shared" ca="1" si="7"/>
        <v>INV1107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9</v>
      </c>
      <c r="Q60" s="50"/>
      <c r="R60" s="50"/>
      <c r="S60" s="50"/>
      <c r="T60" s="50"/>
      <c r="U60" s="50"/>
      <c r="V60" s="50"/>
      <c r="W60" s="50"/>
      <c r="X60" s="50"/>
      <c r="Y60" s="50" t="s">
        <v>132</v>
      </c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51</v>
      </c>
      <c r="C61" s="20">
        <v>8</v>
      </c>
      <c r="D61" s="17"/>
      <c r="E61" s="5">
        <f t="shared" si="4"/>
        <v>1</v>
      </c>
      <c r="F61" s="118"/>
      <c r="G61" s="118"/>
      <c r="H61" s="118"/>
      <c r="I61" s="27" t="s">
        <v>98</v>
      </c>
      <c r="J61" s="49" t="s">
        <v>84</v>
      </c>
      <c r="K61" s="50" t="str">
        <f t="shared" ca="1" si="5"/>
        <v>INV1107-CBX08-Cir03-POS</v>
      </c>
      <c r="L61" s="50" t="str">
        <f t="shared" ca="1" si="6"/>
        <v>INV1107-CBX08-Cir03-NEG</v>
      </c>
      <c r="M61" s="50" t="str">
        <f t="shared" ca="1" si="7"/>
        <v>INV1107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10</v>
      </c>
      <c r="Q61" s="50"/>
      <c r="R61" s="50"/>
      <c r="S61" s="50"/>
      <c r="T61" s="50"/>
      <c r="U61" s="50"/>
      <c r="V61" s="50"/>
      <c r="W61" s="50"/>
      <c r="X61" s="50"/>
      <c r="Y61" s="50"/>
      <c r="Z61" s="50" t="s">
        <v>133</v>
      </c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51</v>
      </c>
      <c r="C62" s="21">
        <v>8</v>
      </c>
      <c r="D62" s="17"/>
      <c r="E62" s="5">
        <f t="shared" si="4"/>
        <v>1</v>
      </c>
      <c r="F62" s="118"/>
      <c r="G62" s="118"/>
      <c r="H62" s="118"/>
      <c r="I62" s="27" t="s">
        <v>102</v>
      </c>
      <c r="J62" s="49" t="s">
        <v>84</v>
      </c>
      <c r="K62" s="50" t="str">
        <f t="shared" ca="1" si="5"/>
        <v>INV1107-CBX08-Cir04-POS</v>
      </c>
      <c r="L62" s="50" t="str">
        <f t="shared" ca="1" si="6"/>
        <v>INV1107-CBX08-Cir04-NEG</v>
      </c>
      <c r="M62" s="50" t="str">
        <f t="shared" ca="1" si="7"/>
        <v>INV1107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11</v>
      </c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 t="s">
        <v>134</v>
      </c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51</v>
      </c>
      <c r="C63" s="21">
        <v>8</v>
      </c>
      <c r="D63" s="17"/>
      <c r="E63" s="5">
        <f t="shared" si="4"/>
        <v>1</v>
      </c>
      <c r="F63" s="118"/>
      <c r="G63" s="118">
        <v>14</v>
      </c>
      <c r="H63" s="118"/>
      <c r="I63" s="27" t="s">
        <v>90</v>
      </c>
      <c r="J63" s="49" t="s">
        <v>84</v>
      </c>
      <c r="K63" s="50" t="str">
        <f t="shared" ca="1" si="5"/>
        <v>INV1107-CBX08-Cir05-POS</v>
      </c>
      <c r="L63" s="50" t="str">
        <f t="shared" ca="1" si="6"/>
        <v>INV1107-CBX08-Cir05-NEG</v>
      </c>
      <c r="M63" s="50" t="str">
        <f t="shared" ca="1" si="7"/>
        <v>INV1107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8</v>
      </c>
      <c r="Q63" s="50"/>
      <c r="R63" s="50"/>
      <c r="S63" s="50"/>
      <c r="T63" s="50"/>
      <c r="U63" s="50"/>
      <c r="V63" s="50"/>
      <c r="W63" s="50"/>
      <c r="X63" s="50" t="s">
        <v>176</v>
      </c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51</v>
      </c>
      <c r="C64" s="21">
        <v>8</v>
      </c>
      <c r="D64" s="17"/>
      <c r="E64" s="5">
        <f t="shared" si="4"/>
        <v>1</v>
      </c>
      <c r="F64" s="118"/>
      <c r="G64" s="118"/>
      <c r="H64" s="118"/>
      <c r="I64" s="27" t="s">
        <v>94</v>
      </c>
      <c r="J64" s="49" t="s">
        <v>84</v>
      </c>
      <c r="K64" s="50" t="str">
        <f t="shared" ca="1" si="5"/>
        <v>INV1107-CBX08-Cir06-POS</v>
      </c>
      <c r="L64" s="50" t="str">
        <f t="shared" ca="1" si="6"/>
        <v>INV1107-CBX08-Cir06-NEG</v>
      </c>
      <c r="M64" s="50" t="str">
        <f t="shared" ca="1" si="7"/>
        <v>INV1107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9</v>
      </c>
      <c r="Q64" s="50"/>
      <c r="R64" s="50"/>
      <c r="S64" s="50"/>
      <c r="T64" s="50"/>
      <c r="U64" s="50"/>
      <c r="V64" s="50"/>
      <c r="W64" s="50"/>
      <c r="X64" s="50"/>
      <c r="Y64" s="50" t="s">
        <v>136</v>
      </c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51</v>
      </c>
      <c r="C65" s="21">
        <v>8</v>
      </c>
      <c r="D65" s="17"/>
      <c r="E65" s="5">
        <f t="shared" si="4"/>
        <v>1</v>
      </c>
      <c r="F65" s="118"/>
      <c r="G65" s="118"/>
      <c r="H65" s="118"/>
      <c r="I65" s="27" t="s">
        <v>98</v>
      </c>
      <c r="J65" s="49" t="s">
        <v>84</v>
      </c>
      <c r="K65" s="50" t="str">
        <f t="shared" ca="1" si="5"/>
        <v>INV1107-CBX08-Cir07-POS</v>
      </c>
      <c r="L65" s="50" t="str">
        <f t="shared" ca="1" si="6"/>
        <v>INV1107-CBX08-Cir07-NEG</v>
      </c>
      <c r="M65" s="50" t="str">
        <f t="shared" ca="1" si="7"/>
        <v>INV1107</v>
      </c>
      <c r="N65" s="51" t="str">
        <f ca="1">MID($F$5,1,3)&amp;LOOKUP("一",$F$7:$F65)&amp;"-Cir"&amp;TEXT(IF($F65&gt;"",1,($ZG65=OFFSET($ZG65,-1,))+IFERROR(MID(OFFSET($N65,-1,),FIND(MID($F$5,1,2),OFFSET($N65,-1,))+9,2),)),"00")</f>
        <v>CBX08-Cir07</v>
      </c>
      <c r="O65" s="51" t="str">
        <f t="shared" ca="1" si="8"/>
        <v>Cir07</v>
      </c>
      <c r="P65" s="50">
        <v>10</v>
      </c>
      <c r="Q65" s="50"/>
      <c r="R65" s="50"/>
      <c r="S65" s="50"/>
      <c r="T65" s="50"/>
      <c r="U65" s="50"/>
      <c r="V65" s="50"/>
      <c r="W65" s="50"/>
      <c r="X65" s="50"/>
      <c r="Y65" s="50"/>
      <c r="Z65" s="50" t="s">
        <v>185</v>
      </c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/>
      <c r="C66" s="21"/>
      <c r="D66" s="17"/>
      <c r="E66" s="5">
        <f t="shared" si="4"/>
        <v>1</v>
      </c>
      <c r="F66" s="118"/>
      <c r="G66" s="118"/>
      <c r="H66" s="118"/>
      <c r="I66" s="27" t="s">
        <v>102</v>
      </c>
      <c r="J66" s="49" t="s">
        <v>84</v>
      </c>
      <c r="K66" s="50" t="str">
        <f t="shared" ca="1" si="5"/>
        <v>INV1107-CBX08-Cir08-POS</v>
      </c>
      <c r="L66" s="50" t="str">
        <f t="shared" ca="1" si="6"/>
        <v>INV1107-CBX08-Cir08-NEG</v>
      </c>
      <c r="M66" s="50" t="str">
        <f t="shared" ca="1" si="7"/>
        <v>INV1107</v>
      </c>
      <c r="N66" s="51" t="str">
        <f ca="1">MID($F$5,1,3)&amp;LOOKUP("一",$F$7:$F66)&amp;"-Cir"&amp;TEXT(IF($F66&gt;"",1,($ZG66=OFFSET($ZG66,-1,))+IFERROR(MID(OFFSET($N66,-1,),FIND(MID($F$5,1,2),OFFSET($N66,-1,))+9,2),)),"00")</f>
        <v>CBX08-Cir08</v>
      </c>
      <c r="O66" s="51" t="str">
        <f t="shared" ca="1" si="8"/>
        <v>Cir08</v>
      </c>
      <c r="P66" s="50">
        <v>11</v>
      </c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 t="s">
        <v>138</v>
      </c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/>
      <c r="C67" s="21"/>
      <c r="D67" s="17"/>
      <c r="E67" s="5">
        <f t="shared" si="4"/>
        <v>1</v>
      </c>
      <c r="F67" s="116" t="s">
        <v>149</v>
      </c>
      <c r="G67" s="119">
        <v>14</v>
      </c>
      <c r="H67" s="119"/>
      <c r="I67" s="27" t="s">
        <v>90</v>
      </c>
      <c r="J67" s="49" t="s">
        <v>84</v>
      </c>
      <c r="K67" s="28" t="str">
        <f t="shared" ca="1" si="5"/>
        <v>INV1107-CBX09-Cir01-POS</v>
      </c>
      <c r="L67" s="28" t="str">
        <f t="shared" ca="1" si="6"/>
        <v>INV1107-CBX09-Cir01-NEG</v>
      </c>
      <c r="M67" s="28" t="str">
        <f t="shared" ca="1" si="7"/>
        <v>INV1107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8</v>
      </c>
      <c r="Q67" s="28"/>
      <c r="R67" s="28"/>
      <c r="S67" s="28"/>
      <c r="T67" s="28"/>
      <c r="U67" s="28"/>
      <c r="V67" s="28"/>
      <c r="W67" s="28"/>
      <c r="X67" s="28" t="s">
        <v>160</v>
      </c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9"/>
      <c r="G68" s="119"/>
      <c r="H68" s="119"/>
      <c r="I68" s="27" t="s">
        <v>94</v>
      </c>
      <c r="J68" s="49" t="s">
        <v>84</v>
      </c>
      <c r="K68" s="28" t="str">
        <f t="shared" ca="1" si="5"/>
        <v>INV1107-CBX09-Cir02-POS</v>
      </c>
      <c r="L68" s="28" t="str">
        <f t="shared" ca="1" si="6"/>
        <v>INV1107-CBX09-Cir02-NEG</v>
      </c>
      <c r="M68" s="28" t="str">
        <f t="shared" ca="1" si="7"/>
        <v>INV1107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9</v>
      </c>
      <c r="Q68" s="28"/>
      <c r="R68" s="28"/>
      <c r="S68" s="28"/>
      <c r="T68" s="28"/>
      <c r="U68" s="28"/>
      <c r="V68" s="28"/>
      <c r="W68" s="28"/>
      <c r="X68" s="28"/>
      <c r="Y68" s="28" t="s">
        <v>132</v>
      </c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9"/>
      <c r="G69" s="119"/>
      <c r="H69" s="119"/>
      <c r="I69" s="27" t="s">
        <v>98</v>
      </c>
      <c r="J69" s="49" t="s">
        <v>84</v>
      </c>
      <c r="K69" s="28" t="str">
        <f t="shared" ca="1" si="5"/>
        <v>INV1107-CBX09-Cir03-POS</v>
      </c>
      <c r="L69" s="28" t="str">
        <f t="shared" ca="1" si="6"/>
        <v>INV1107-CBX09-Cir03-NEG</v>
      </c>
      <c r="M69" s="28" t="str">
        <f t="shared" ca="1" si="7"/>
        <v>INV1107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10</v>
      </c>
      <c r="Q69" s="28"/>
      <c r="R69" s="28"/>
      <c r="S69" s="28"/>
      <c r="T69" s="28"/>
      <c r="U69" s="28"/>
      <c r="V69" s="28"/>
      <c r="W69" s="28"/>
      <c r="X69" s="28"/>
      <c r="Y69" s="28"/>
      <c r="Z69" s="28" t="s">
        <v>133</v>
      </c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9"/>
      <c r="G70" s="119"/>
      <c r="H70" s="119"/>
      <c r="I70" s="27" t="s">
        <v>102</v>
      </c>
      <c r="J70" s="49" t="s">
        <v>84</v>
      </c>
      <c r="K70" s="28" t="str">
        <f t="shared" ca="1" si="5"/>
        <v>INV1107-CBX09-Cir04-POS</v>
      </c>
      <c r="L70" s="28" t="str">
        <f t="shared" ca="1" si="6"/>
        <v>INV1107-CBX09-Cir04-NEG</v>
      </c>
      <c r="M70" s="28" t="str">
        <f t="shared" ca="1" si="7"/>
        <v>INV1107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11</v>
      </c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 t="s">
        <v>134</v>
      </c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/>
      <c r="G71" s="119">
        <v>14</v>
      </c>
      <c r="H71" s="119"/>
      <c r="I71" s="27" t="s">
        <v>90</v>
      </c>
      <c r="J71" s="49" t="s">
        <v>84</v>
      </c>
      <c r="K71" s="28" t="str">
        <f t="shared" ca="1" si="5"/>
        <v>INV1107-CBX09-Cir05-POS</v>
      </c>
      <c r="L71" s="28" t="str">
        <f t="shared" ca="1" si="6"/>
        <v>INV1107-CBX09-Cir05-NEG</v>
      </c>
      <c r="M71" s="28" t="str">
        <f t="shared" ca="1" si="7"/>
        <v>INV1107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8</v>
      </c>
      <c r="Q71" s="28"/>
      <c r="R71" s="28"/>
      <c r="S71" s="28"/>
      <c r="T71" s="28"/>
      <c r="U71" s="28"/>
      <c r="V71" s="28"/>
      <c r="W71" s="28"/>
      <c r="X71" s="28" t="s">
        <v>176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0" si="12">COUNTA(Q72:BD72)</f>
        <v>1</v>
      </c>
      <c r="F72" s="119"/>
      <c r="G72" s="119"/>
      <c r="H72" s="119"/>
      <c r="I72" s="27" t="s">
        <v>94</v>
      </c>
      <c r="J72" s="49" t="s">
        <v>84</v>
      </c>
      <c r="K72" s="28" t="str">
        <f t="shared" ref="K72:K130" ca="1" si="13">M72&amp;"-"&amp;N72&amp;"-POS"</f>
        <v>INV1107-CBX09-Cir06-POS</v>
      </c>
      <c r="L72" s="28" t="str">
        <f t="shared" ref="L72:L130" ca="1" si="14">M72&amp;"-"&amp;N72&amp;"-NEG"</f>
        <v>INV1107-CBX09-Cir06-NEG</v>
      </c>
      <c r="M72" s="28" t="str">
        <f t="shared" ref="M72:M130" ca="1" si="15">$F$3</f>
        <v>INV1107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0" ca="1" si="16">MID(N72,7,10)</f>
        <v>Cir06</v>
      </c>
      <c r="P72" s="28">
        <v>9</v>
      </c>
      <c r="Q72" s="28"/>
      <c r="R72" s="28"/>
      <c r="S72" s="28"/>
      <c r="T72" s="28"/>
      <c r="U72" s="28"/>
      <c r="V72" s="28"/>
      <c r="W72" s="28"/>
      <c r="X72" s="28"/>
      <c r="Y72" s="28" t="s">
        <v>136</v>
      </c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9"/>
      <c r="G73" s="119"/>
      <c r="H73" s="119"/>
      <c r="I73" s="27" t="s">
        <v>98</v>
      </c>
      <c r="J73" s="49" t="s">
        <v>84</v>
      </c>
      <c r="K73" s="28" t="str">
        <f t="shared" ca="1" si="13"/>
        <v>INV1107-CBX09-Cir07-POS</v>
      </c>
      <c r="L73" s="28" t="str">
        <f t="shared" ca="1" si="14"/>
        <v>INV1107-CBX09-Cir07-NEG</v>
      </c>
      <c r="M73" s="28" t="str">
        <f t="shared" ca="1" si="15"/>
        <v>INV1107</v>
      </c>
      <c r="N73" s="29" t="str">
        <f ca="1">MID($F$5,1,3)&amp;LOOKUP("一",$F$7:$F73)&amp;"-Cir"&amp;TEXT(IF($F73&gt;"",1,($ZG73=OFFSET($ZG73,-1,))+IFERROR(MID(OFFSET($N73,-1,),FIND(MID($F$5,1,2),OFFSET($N73,-1,))+9,2),)),"00")</f>
        <v>CBX09-Cir07</v>
      </c>
      <c r="O73" s="29" t="str">
        <f t="shared" ca="1" si="16"/>
        <v>Cir07</v>
      </c>
      <c r="P73" s="28">
        <v>10</v>
      </c>
      <c r="Q73" s="28"/>
      <c r="R73" s="28"/>
      <c r="S73" s="28"/>
      <c r="T73" s="28"/>
      <c r="U73" s="28"/>
      <c r="V73" s="28"/>
      <c r="W73" s="28"/>
      <c r="X73" s="28"/>
      <c r="Y73" s="28"/>
      <c r="Z73" s="28" t="s">
        <v>185</v>
      </c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9"/>
      <c r="G74" s="119"/>
      <c r="H74" s="119"/>
      <c r="I74" s="27" t="s">
        <v>102</v>
      </c>
      <c r="J74" s="49" t="s">
        <v>84</v>
      </c>
      <c r="K74" s="28" t="str">
        <f t="shared" ca="1" si="13"/>
        <v>INV1107-CBX09-Cir08-POS</v>
      </c>
      <c r="L74" s="28" t="str">
        <f t="shared" ca="1" si="14"/>
        <v>INV1107-CBX09-Cir08-NEG</v>
      </c>
      <c r="M74" s="28" t="str">
        <f t="shared" ca="1" si="15"/>
        <v>INV1107</v>
      </c>
      <c r="N74" s="29" t="str">
        <f ca="1">MID($F$5,1,3)&amp;LOOKUP("一",$F$7:$F74)&amp;"-Cir"&amp;TEXT(IF($F74&gt;"",1,($ZG74=OFFSET($ZG74,-1,))+IFERROR(MID(OFFSET($N74,-1,),FIND(MID($F$5,1,2),OFFSET($N74,-1,))+9,2),)),"00")</f>
        <v>CBX09-Cir08</v>
      </c>
      <c r="O74" s="29" t="str">
        <f t="shared" ca="1" si="16"/>
        <v>Cir08</v>
      </c>
      <c r="P74" s="28">
        <v>11</v>
      </c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 t="s">
        <v>138</v>
      </c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7" t="s">
        <v>150</v>
      </c>
      <c r="G75" s="118">
        <v>14</v>
      </c>
      <c r="H75" s="118"/>
      <c r="I75" s="27" t="s">
        <v>90</v>
      </c>
      <c r="J75" s="49" t="s">
        <v>84</v>
      </c>
      <c r="K75" s="50" t="str">
        <f t="shared" ca="1" si="13"/>
        <v>INV1107-CBX10-Cir01-POS</v>
      </c>
      <c r="L75" s="50" t="str">
        <f t="shared" ca="1" si="14"/>
        <v>INV1107-CBX10-Cir01-NEG</v>
      </c>
      <c r="M75" s="50" t="str">
        <f t="shared" ca="1" si="15"/>
        <v>INV1107</v>
      </c>
      <c r="N75" s="51" t="str">
        <f ca="1">MID($F$5,1,3)&amp;LOOKUP("一",$F$7:$F75)&amp;"-Cir"&amp;TEXT(IF($F75&gt;"",1,($ZG75=OFFSET($ZG75,-1,))+IFERROR(MID(OFFSET($N75,-1,),FIND(MID($F$5,1,2),OFFSET($N75,-1,))+9,2),)),"00")</f>
        <v>CBX10-Cir01</v>
      </c>
      <c r="O75" s="51" t="str">
        <f t="shared" ca="1" si="16"/>
        <v>Cir01</v>
      </c>
      <c r="P75" s="50">
        <v>8</v>
      </c>
      <c r="Q75" s="50"/>
      <c r="R75" s="50"/>
      <c r="S75" s="50"/>
      <c r="T75" s="50"/>
      <c r="U75" s="50"/>
      <c r="V75" s="50"/>
      <c r="W75" s="50"/>
      <c r="X75" s="50" t="s">
        <v>160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8"/>
      <c r="G76" s="118"/>
      <c r="H76" s="118"/>
      <c r="I76" s="27" t="s">
        <v>94</v>
      </c>
      <c r="J76" s="49" t="s">
        <v>84</v>
      </c>
      <c r="K76" s="50" t="str">
        <f t="shared" ca="1" si="13"/>
        <v>INV1107-CBX10-Cir02-POS</v>
      </c>
      <c r="L76" s="50" t="str">
        <f t="shared" ca="1" si="14"/>
        <v>INV1107-CBX10-Cir02-NEG</v>
      </c>
      <c r="M76" s="50" t="str">
        <f t="shared" ca="1" si="15"/>
        <v>INV1107</v>
      </c>
      <c r="N76" s="51" t="str">
        <f ca="1">MID($F$5,1,3)&amp;LOOKUP("一",$F$7:$F76)&amp;"-Cir"&amp;TEXT(IF($F76&gt;"",1,($ZG76=OFFSET($ZG76,-1,))+IFERROR(MID(OFFSET($N76,-1,),FIND(MID($F$5,1,2),OFFSET($N76,-1,))+9,2),)),"00")</f>
        <v>CBX10-Cir02</v>
      </c>
      <c r="O76" s="51" t="str">
        <f t="shared" ca="1" si="16"/>
        <v>Cir02</v>
      </c>
      <c r="P76" s="50">
        <v>9</v>
      </c>
      <c r="Q76" s="50"/>
      <c r="R76" s="50"/>
      <c r="S76" s="50"/>
      <c r="T76" s="50"/>
      <c r="U76" s="50"/>
      <c r="V76" s="50"/>
      <c r="W76" s="50"/>
      <c r="X76" s="50"/>
      <c r="Y76" s="50" t="s">
        <v>132</v>
      </c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8"/>
      <c r="G77" s="118"/>
      <c r="H77" s="118"/>
      <c r="I77" s="27" t="s">
        <v>98</v>
      </c>
      <c r="J77" s="49" t="s">
        <v>84</v>
      </c>
      <c r="K77" s="50" t="str">
        <f t="shared" ca="1" si="13"/>
        <v>INV1107-CBX10-Cir03-POS</v>
      </c>
      <c r="L77" s="50" t="str">
        <f t="shared" ca="1" si="14"/>
        <v>INV1107-CBX10-Cir03-NEG</v>
      </c>
      <c r="M77" s="50" t="str">
        <f t="shared" ca="1" si="15"/>
        <v>INV1107</v>
      </c>
      <c r="N77" s="51" t="str">
        <f ca="1">MID($F$5,1,3)&amp;LOOKUP("一",$F$7:$F77)&amp;"-Cir"&amp;TEXT(IF($F77&gt;"",1,($ZG77=OFFSET($ZG77,-1,))+IFERROR(MID(OFFSET($N77,-1,),FIND(MID($F$5,1,2),OFFSET($N77,-1,))+9,2),)),"00")</f>
        <v>CBX10-Cir03</v>
      </c>
      <c r="O77" s="51" t="str">
        <f t="shared" ca="1" si="16"/>
        <v>Cir03</v>
      </c>
      <c r="P77" s="50">
        <v>10</v>
      </c>
      <c r="Q77" s="50"/>
      <c r="R77" s="50"/>
      <c r="S77" s="50"/>
      <c r="T77" s="50"/>
      <c r="U77" s="50"/>
      <c r="V77" s="50"/>
      <c r="W77" s="50"/>
      <c r="X77" s="50"/>
      <c r="Y77" s="50"/>
      <c r="Z77" s="50" t="s">
        <v>133</v>
      </c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8"/>
      <c r="G78" s="118"/>
      <c r="H78" s="118"/>
      <c r="I78" s="27" t="s">
        <v>102</v>
      </c>
      <c r="J78" s="49" t="s">
        <v>84</v>
      </c>
      <c r="K78" s="50" t="str">
        <f t="shared" ca="1" si="13"/>
        <v>INV1107-CBX10-Cir04-POS</v>
      </c>
      <c r="L78" s="50" t="str">
        <f t="shared" ca="1" si="14"/>
        <v>INV1107-CBX10-Cir04-NEG</v>
      </c>
      <c r="M78" s="50" t="str">
        <f t="shared" ca="1" si="15"/>
        <v>INV1107</v>
      </c>
      <c r="N78" s="51" t="str">
        <f ca="1">MID($F$5,1,3)&amp;LOOKUP("一",$F$7:$F78)&amp;"-Cir"&amp;TEXT(IF($F78&gt;"",1,($ZG78=OFFSET($ZG78,-1,))+IFERROR(MID(OFFSET($N78,-1,),FIND(MID($F$5,1,2),OFFSET($N78,-1,))+9,2),)),"00")</f>
        <v>CBX10-Cir04</v>
      </c>
      <c r="O78" s="51" t="str">
        <f t="shared" ca="1" si="16"/>
        <v>Cir04</v>
      </c>
      <c r="P78" s="50">
        <v>11</v>
      </c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 t="s">
        <v>134</v>
      </c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8"/>
      <c r="G79" s="118">
        <v>14</v>
      </c>
      <c r="H79" s="118"/>
      <c r="I79" s="27" t="s">
        <v>90</v>
      </c>
      <c r="J79" s="49" t="s">
        <v>84</v>
      </c>
      <c r="K79" s="50" t="str">
        <f t="shared" ca="1" si="13"/>
        <v>INV1107-CBX10-Cir05-POS</v>
      </c>
      <c r="L79" s="50" t="str">
        <f t="shared" ca="1" si="14"/>
        <v>INV1107-CBX10-Cir05-NEG</v>
      </c>
      <c r="M79" s="50" t="str">
        <f t="shared" ca="1" si="15"/>
        <v>INV1107</v>
      </c>
      <c r="N79" s="51" t="str">
        <f ca="1">MID($F$5,1,3)&amp;LOOKUP("一",$F$7:$F79)&amp;"-Cir"&amp;TEXT(IF($F79&gt;"",1,($ZG79=OFFSET($ZG79,-1,))+IFERROR(MID(OFFSET($N79,-1,),FIND(MID($F$5,1,2),OFFSET($N79,-1,))+9,2),)),"00")</f>
        <v>CBX10-Cir05</v>
      </c>
      <c r="O79" s="51" t="str">
        <f t="shared" ca="1" si="16"/>
        <v>Cir05</v>
      </c>
      <c r="P79" s="50">
        <v>8</v>
      </c>
      <c r="Q79" s="50"/>
      <c r="R79" s="50"/>
      <c r="S79" s="50"/>
      <c r="T79" s="50"/>
      <c r="U79" s="50"/>
      <c r="V79" s="50"/>
      <c r="W79" s="50"/>
      <c r="X79" s="50" t="s">
        <v>176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8"/>
      <c r="G80" s="118"/>
      <c r="H80" s="118"/>
      <c r="I80" s="27" t="s">
        <v>94</v>
      </c>
      <c r="J80" s="49" t="s">
        <v>84</v>
      </c>
      <c r="K80" s="50" t="str">
        <f t="shared" ca="1" si="13"/>
        <v>INV1107-CBX10-Cir06-POS</v>
      </c>
      <c r="L80" s="50" t="str">
        <f t="shared" ca="1" si="14"/>
        <v>INV1107-CBX10-Cir06-NEG</v>
      </c>
      <c r="M80" s="50" t="str">
        <f t="shared" ca="1" si="15"/>
        <v>INV1107</v>
      </c>
      <c r="N80" s="51" t="str">
        <f ca="1">MID($F$5,1,3)&amp;LOOKUP("一",$F$7:$F80)&amp;"-Cir"&amp;TEXT(IF($F80&gt;"",1,($ZG80=OFFSET($ZG80,-1,))+IFERROR(MID(OFFSET($N80,-1,),FIND(MID($F$5,1,2),OFFSET($N80,-1,))+9,2),)),"00")</f>
        <v>CBX10-Cir06</v>
      </c>
      <c r="O80" s="51" t="str">
        <f t="shared" ca="1" si="16"/>
        <v>Cir06</v>
      </c>
      <c r="P80" s="50">
        <v>9</v>
      </c>
      <c r="Q80" s="50"/>
      <c r="R80" s="50"/>
      <c r="S80" s="50"/>
      <c r="T80" s="50"/>
      <c r="U80" s="50"/>
      <c r="V80" s="50"/>
      <c r="W80" s="50"/>
      <c r="X80" s="50"/>
      <c r="Y80" s="50" t="s">
        <v>136</v>
      </c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8"/>
      <c r="G81" s="118"/>
      <c r="H81" s="118"/>
      <c r="I81" s="27" t="s">
        <v>98</v>
      </c>
      <c r="J81" s="49" t="s">
        <v>84</v>
      </c>
      <c r="K81" s="50" t="str">
        <f t="shared" ca="1" si="13"/>
        <v>INV1107-CBX10-Cir07-POS</v>
      </c>
      <c r="L81" s="50" t="str">
        <f t="shared" ca="1" si="14"/>
        <v>INV1107-CBX10-Cir07-NEG</v>
      </c>
      <c r="M81" s="50" t="str">
        <f t="shared" ca="1" si="15"/>
        <v>INV1107</v>
      </c>
      <c r="N81" s="51" t="str">
        <f ca="1">MID($F$5,1,3)&amp;LOOKUP("一",$F$7:$F81)&amp;"-Cir"&amp;TEXT(IF($F81&gt;"",1,($ZG81=OFFSET($ZG81,-1,))+IFERROR(MID(OFFSET($N81,-1,),FIND(MID($F$5,1,2),OFFSET($N81,-1,))+9,2),)),"00")</f>
        <v>CBX10-Cir07</v>
      </c>
      <c r="O81" s="51" t="str">
        <f t="shared" ca="1" si="16"/>
        <v>Cir07</v>
      </c>
      <c r="P81" s="50">
        <v>10</v>
      </c>
      <c r="Q81" s="50"/>
      <c r="R81" s="50"/>
      <c r="S81" s="50"/>
      <c r="T81" s="50"/>
      <c r="U81" s="50"/>
      <c r="V81" s="50"/>
      <c r="W81" s="50"/>
      <c r="X81" s="50"/>
      <c r="Y81" s="50"/>
      <c r="Z81" s="50" t="s">
        <v>185</v>
      </c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8"/>
      <c r="G82" s="118"/>
      <c r="H82" s="118"/>
      <c r="I82" s="27" t="s">
        <v>102</v>
      </c>
      <c r="J82" s="49" t="s">
        <v>84</v>
      </c>
      <c r="K82" s="50" t="str">
        <f t="shared" ca="1" si="13"/>
        <v>INV1107-CBX10-Cir08-POS</v>
      </c>
      <c r="L82" s="50" t="str">
        <f t="shared" ca="1" si="14"/>
        <v>INV1107-CBX10-Cir08-NEG</v>
      </c>
      <c r="M82" s="50" t="str">
        <f t="shared" ca="1" si="15"/>
        <v>INV1107</v>
      </c>
      <c r="N82" s="51" t="str">
        <f ca="1">MID($F$5,1,3)&amp;LOOKUP("一",$F$7:$F82)&amp;"-Cir"&amp;TEXT(IF($F82&gt;"",1,($ZG82=OFFSET($ZG82,-1,))+IFERROR(MID(OFFSET($N82,-1,),FIND(MID($F$5,1,2),OFFSET($N82,-1,))+9,2),)),"00")</f>
        <v>CBX10-Cir08</v>
      </c>
      <c r="O82" s="51" t="str">
        <f t="shared" ca="1" si="16"/>
        <v>Cir08</v>
      </c>
      <c r="P82" s="50">
        <v>11</v>
      </c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 t="s">
        <v>138</v>
      </c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6" t="s">
        <v>151</v>
      </c>
      <c r="G83" s="119">
        <v>14</v>
      </c>
      <c r="H83" s="119"/>
      <c r="I83" s="27" t="s">
        <v>90</v>
      </c>
      <c r="J83" s="49" t="s">
        <v>84</v>
      </c>
      <c r="K83" s="28" t="str">
        <f t="shared" ca="1" si="13"/>
        <v>INV1107-CBX11-Cir01-POS</v>
      </c>
      <c r="L83" s="28" t="str">
        <f t="shared" ca="1" si="14"/>
        <v>INV1107-CBX11-Cir01-NEG</v>
      </c>
      <c r="M83" s="28" t="str">
        <f t="shared" ca="1" si="15"/>
        <v>INV1107</v>
      </c>
      <c r="N83" s="29" t="str">
        <f ca="1">MID($F$5,1,3)&amp;LOOKUP("一",$F$7:$F83)&amp;"-Cir"&amp;TEXT(IF($F83&gt;"",1,($ZG83=OFFSET($ZG83,-1,))+IFERROR(MID(OFFSET($N83,-1,),FIND(MID($F$5,1,2),OFFSET($N83,-1,))+9,2),)),"00")</f>
        <v>CBX11-Cir01</v>
      </c>
      <c r="O83" s="29" t="str">
        <f t="shared" ca="1" si="16"/>
        <v>Cir01</v>
      </c>
      <c r="P83" s="28">
        <v>8</v>
      </c>
      <c r="Q83" s="28"/>
      <c r="R83" s="28"/>
      <c r="S83" s="28"/>
      <c r="T83" s="28"/>
      <c r="U83" s="28"/>
      <c r="V83" s="28"/>
      <c r="W83" s="28"/>
      <c r="X83" s="28" t="s">
        <v>160</v>
      </c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9"/>
      <c r="G84" s="119"/>
      <c r="H84" s="119"/>
      <c r="I84" s="27" t="s">
        <v>94</v>
      </c>
      <c r="J84" s="49" t="s">
        <v>84</v>
      </c>
      <c r="K84" s="28" t="str">
        <f t="shared" ca="1" si="13"/>
        <v>INV1107-CBX11-Cir02-POS</v>
      </c>
      <c r="L84" s="28" t="str">
        <f t="shared" ca="1" si="14"/>
        <v>INV1107-CBX11-Cir02-NEG</v>
      </c>
      <c r="M84" s="28" t="str">
        <f t="shared" ca="1" si="15"/>
        <v>INV1107</v>
      </c>
      <c r="N84" s="29" t="str">
        <f ca="1">MID($F$5,1,3)&amp;LOOKUP("一",$F$7:$F84)&amp;"-Cir"&amp;TEXT(IF($F84&gt;"",1,($ZG84=OFFSET($ZG84,-1,))+IFERROR(MID(OFFSET($N84,-1,),FIND(MID($F$5,1,2),OFFSET($N84,-1,))+9,2),)),"00")</f>
        <v>CBX11-Cir02</v>
      </c>
      <c r="O84" s="29" t="str">
        <f t="shared" ca="1" si="16"/>
        <v>Cir02</v>
      </c>
      <c r="P84" s="28">
        <v>9</v>
      </c>
      <c r="Q84" s="28"/>
      <c r="R84" s="28"/>
      <c r="S84" s="28"/>
      <c r="T84" s="28"/>
      <c r="U84" s="28"/>
      <c r="V84" s="28"/>
      <c r="W84" s="28"/>
      <c r="X84" s="28"/>
      <c r="Y84" s="28" t="s">
        <v>132</v>
      </c>
      <c r="Z84" s="28"/>
      <c r="AA84" s="28"/>
      <c r="AB84" s="28"/>
      <c r="AC84" s="28"/>
      <c r="AD84" s="28"/>
      <c r="AE84" s="28"/>
      <c r="AF84" s="28"/>
      <c r="AG84" s="28"/>
      <c r="AH84" s="28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9"/>
      <c r="G85" s="119"/>
      <c r="H85" s="119"/>
      <c r="I85" s="27" t="s">
        <v>98</v>
      </c>
      <c r="J85" s="49" t="s">
        <v>84</v>
      </c>
      <c r="K85" s="28" t="str">
        <f t="shared" ca="1" si="13"/>
        <v>INV1107-CBX11-Cir03-POS</v>
      </c>
      <c r="L85" s="28" t="str">
        <f t="shared" ca="1" si="14"/>
        <v>INV1107-CBX11-Cir03-NEG</v>
      </c>
      <c r="M85" s="28" t="str">
        <f t="shared" ca="1" si="15"/>
        <v>INV1107</v>
      </c>
      <c r="N85" s="29" t="str">
        <f ca="1">MID($F$5,1,3)&amp;LOOKUP("一",$F$7:$F85)&amp;"-Cir"&amp;TEXT(IF($F85&gt;"",1,($ZG85=OFFSET($ZG85,-1,))+IFERROR(MID(OFFSET($N85,-1,),FIND(MID($F$5,1,2),OFFSET($N85,-1,))+9,2),)),"00")</f>
        <v>CBX11-Cir03</v>
      </c>
      <c r="O85" s="29" t="str">
        <f t="shared" ca="1" si="16"/>
        <v>Cir03</v>
      </c>
      <c r="P85" s="28">
        <v>10</v>
      </c>
      <c r="Q85" s="28"/>
      <c r="R85" s="28"/>
      <c r="S85" s="28"/>
      <c r="T85" s="28"/>
      <c r="U85" s="28"/>
      <c r="V85" s="28"/>
      <c r="W85" s="28"/>
      <c r="X85" s="28"/>
      <c r="Y85" s="28"/>
      <c r="Z85" s="28" t="s">
        <v>133</v>
      </c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9"/>
      <c r="G86" s="119"/>
      <c r="H86" s="119"/>
      <c r="I86" s="27" t="s">
        <v>102</v>
      </c>
      <c r="J86" s="49" t="s">
        <v>84</v>
      </c>
      <c r="K86" s="28" t="str">
        <f t="shared" ca="1" si="13"/>
        <v>INV1107-CBX11-Cir04-POS</v>
      </c>
      <c r="L86" s="28" t="str">
        <f t="shared" ca="1" si="14"/>
        <v>INV1107-CBX11-Cir04-NEG</v>
      </c>
      <c r="M86" s="28" t="str">
        <f t="shared" ca="1" si="15"/>
        <v>INV1107</v>
      </c>
      <c r="N86" s="29" t="str">
        <f ca="1">MID($F$5,1,3)&amp;LOOKUP("一",$F$7:$F86)&amp;"-Cir"&amp;TEXT(IF($F86&gt;"",1,($ZG86=OFFSET($ZG86,-1,))+IFERROR(MID(OFFSET($N86,-1,),FIND(MID($F$5,1,2),OFFSET($N86,-1,))+9,2),)),"00")</f>
        <v>CBX11-Cir04</v>
      </c>
      <c r="O86" s="29" t="str">
        <f t="shared" ca="1" si="16"/>
        <v>Cir04</v>
      </c>
      <c r="P86" s="28">
        <v>11</v>
      </c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 t="s">
        <v>134</v>
      </c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9"/>
      <c r="G87" s="119">
        <v>14</v>
      </c>
      <c r="H87" s="119"/>
      <c r="I87" s="27" t="s">
        <v>90</v>
      </c>
      <c r="J87" s="49" t="s">
        <v>84</v>
      </c>
      <c r="K87" s="28" t="str">
        <f t="shared" ca="1" si="13"/>
        <v>INV1107-CBX11-Cir05-POS</v>
      </c>
      <c r="L87" s="28" t="str">
        <f t="shared" ca="1" si="14"/>
        <v>INV1107-CBX11-Cir05-NEG</v>
      </c>
      <c r="M87" s="28" t="str">
        <f t="shared" ca="1" si="15"/>
        <v>INV1107</v>
      </c>
      <c r="N87" s="29" t="str">
        <f ca="1">MID($F$5,1,3)&amp;LOOKUP("一",$F$7:$F87)&amp;"-Cir"&amp;TEXT(IF($F87&gt;"",1,($ZG87=OFFSET($ZG87,-1,))+IFERROR(MID(OFFSET($N87,-1,),FIND(MID($F$5,1,2),OFFSET($N87,-1,))+9,2),)),"00")</f>
        <v>CBX11-Cir05</v>
      </c>
      <c r="O87" s="29" t="str">
        <f t="shared" ca="1" si="16"/>
        <v>Cir05</v>
      </c>
      <c r="P87" s="28">
        <v>8</v>
      </c>
      <c r="Q87" s="28"/>
      <c r="R87" s="28"/>
      <c r="S87" s="28"/>
      <c r="T87" s="28"/>
      <c r="U87" s="28"/>
      <c r="V87" s="28"/>
      <c r="W87" s="28"/>
      <c r="X87" s="28" t="s">
        <v>176</v>
      </c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9"/>
      <c r="G88" s="119"/>
      <c r="H88" s="119"/>
      <c r="I88" s="27" t="s">
        <v>94</v>
      </c>
      <c r="J88" s="49" t="s">
        <v>84</v>
      </c>
      <c r="K88" s="28" t="str">
        <f t="shared" ca="1" si="13"/>
        <v>INV1107-CBX11-Cir06-POS</v>
      </c>
      <c r="L88" s="28" t="str">
        <f t="shared" ca="1" si="14"/>
        <v>INV1107-CBX11-Cir06-NEG</v>
      </c>
      <c r="M88" s="28" t="str">
        <f t="shared" ca="1" si="15"/>
        <v>INV1107</v>
      </c>
      <c r="N88" s="29" t="str">
        <f ca="1">MID($F$5,1,3)&amp;LOOKUP("一",$F$7:$F88)&amp;"-Cir"&amp;TEXT(IF($F88&gt;"",1,($ZG88=OFFSET($ZG88,-1,))+IFERROR(MID(OFFSET($N88,-1,),FIND(MID($F$5,1,2),OFFSET($N88,-1,))+9,2),)),"00")</f>
        <v>CBX11-Cir06</v>
      </c>
      <c r="O88" s="29" t="str">
        <f t="shared" ca="1" si="16"/>
        <v>Cir06</v>
      </c>
      <c r="P88" s="28">
        <v>9</v>
      </c>
      <c r="Q88" s="28"/>
      <c r="R88" s="28"/>
      <c r="S88" s="28"/>
      <c r="T88" s="28"/>
      <c r="U88" s="28"/>
      <c r="V88" s="28"/>
      <c r="W88" s="28"/>
      <c r="X88" s="28"/>
      <c r="Y88" s="28" t="s">
        <v>136</v>
      </c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9"/>
      <c r="G89" s="119"/>
      <c r="H89" s="119"/>
      <c r="I89" s="27" t="s">
        <v>98</v>
      </c>
      <c r="J89" s="49" t="s">
        <v>84</v>
      </c>
      <c r="K89" s="28" t="str">
        <f t="shared" ca="1" si="13"/>
        <v>INV1107-CBX11-Cir07-POS</v>
      </c>
      <c r="L89" s="28" t="str">
        <f t="shared" ca="1" si="14"/>
        <v>INV1107-CBX11-Cir07-NEG</v>
      </c>
      <c r="M89" s="28" t="str">
        <f t="shared" ca="1" si="15"/>
        <v>INV1107</v>
      </c>
      <c r="N89" s="29" t="str">
        <f ca="1">MID($F$5,1,3)&amp;LOOKUP("一",$F$7:$F89)&amp;"-Cir"&amp;TEXT(IF($F89&gt;"",1,($ZG89=OFFSET($ZG89,-1,))+IFERROR(MID(OFFSET($N89,-1,),FIND(MID($F$5,1,2),OFFSET($N89,-1,))+9,2),)),"00")</f>
        <v>CBX11-Cir07</v>
      </c>
      <c r="O89" s="29" t="str">
        <f t="shared" ca="1" si="16"/>
        <v>Cir07</v>
      </c>
      <c r="P89" s="28">
        <v>10</v>
      </c>
      <c r="Q89" s="28"/>
      <c r="R89" s="28"/>
      <c r="S89" s="28"/>
      <c r="T89" s="28"/>
      <c r="U89" s="28"/>
      <c r="V89" s="28"/>
      <c r="W89" s="28"/>
      <c r="X89" s="28"/>
      <c r="Y89" s="28"/>
      <c r="Z89" s="28" t="s">
        <v>185</v>
      </c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9"/>
      <c r="G90" s="119"/>
      <c r="H90" s="119"/>
      <c r="I90" s="27" t="s">
        <v>102</v>
      </c>
      <c r="J90" s="49" t="s">
        <v>84</v>
      </c>
      <c r="K90" s="28" t="str">
        <f t="shared" ca="1" si="13"/>
        <v>INV1107-CBX11-Cir08-POS</v>
      </c>
      <c r="L90" s="28" t="str">
        <f t="shared" ca="1" si="14"/>
        <v>INV1107-CBX11-Cir08-NEG</v>
      </c>
      <c r="M90" s="28" t="str">
        <f t="shared" ca="1" si="15"/>
        <v>INV1107</v>
      </c>
      <c r="N90" s="29" t="str">
        <f ca="1">MID($F$5,1,3)&amp;LOOKUP("一",$F$7:$F90)&amp;"-Cir"&amp;TEXT(IF($F90&gt;"",1,($ZG90=OFFSET($ZG90,-1,))+IFERROR(MID(OFFSET($N90,-1,),FIND(MID($F$5,1,2),OFFSET($N90,-1,))+9,2),)),"00")</f>
        <v>CBX11-Cir08</v>
      </c>
      <c r="O90" s="29" t="str">
        <f t="shared" ca="1" si="16"/>
        <v>Cir08</v>
      </c>
      <c r="P90" s="28">
        <v>11</v>
      </c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 t="s">
        <v>138</v>
      </c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7" t="s">
        <v>152</v>
      </c>
      <c r="G91" s="118">
        <v>14</v>
      </c>
      <c r="H91" s="118"/>
      <c r="I91" s="27" t="s">
        <v>90</v>
      </c>
      <c r="J91" s="49" t="s">
        <v>84</v>
      </c>
      <c r="K91" s="50" t="str">
        <f t="shared" ca="1" si="13"/>
        <v>INV1107-CBX12-Cir01-POS</v>
      </c>
      <c r="L91" s="50" t="str">
        <f t="shared" ca="1" si="14"/>
        <v>INV1107-CBX12-Cir01-NEG</v>
      </c>
      <c r="M91" s="50" t="str">
        <f t="shared" ca="1" si="15"/>
        <v>INV1107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6"/>
        <v>Cir01</v>
      </c>
      <c r="P91" s="50">
        <v>8</v>
      </c>
      <c r="Q91" s="50"/>
      <c r="R91" s="50"/>
      <c r="S91" s="50"/>
      <c r="T91" s="50"/>
      <c r="U91" s="50"/>
      <c r="V91" s="50"/>
      <c r="W91" s="50"/>
      <c r="X91" s="50" t="s">
        <v>160</v>
      </c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7"/>
      <c r="G92" s="118"/>
      <c r="H92" s="118"/>
      <c r="I92" s="27" t="s">
        <v>94</v>
      </c>
      <c r="J92" s="49" t="s">
        <v>84</v>
      </c>
      <c r="K92" s="50" t="str">
        <f t="shared" ca="1" si="13"/>
        <v>INV1107-CBX12-Cir02-POS</v>
      </c>
      <c r="L92" s="50" t="str">
        <f t="shared" ca="1" si="14"/>
        <v>INV1107-CBX12-Cir02-NEG</v>
      </c>
      <c r="M92" s="50" t="str">
        <f t="shared" ca="1" si="15"/>
        <v>INV1107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6"/>
        <v>Cir02</v>
      </c>
      <c r="P92" s="50">
        <v>9</v>
      </c>
      <c r="Q92" s="50"/>
      <c r="R92" s="50"/>
      <c r="S92" s="50"/>
      <c r="T92" s="50"/>
      <c r="U92" s="50"/>
      <c r="V92" s="50"/>
      <c r="W92" s="50"/>
      <c r="X92" s="50"/>
      <c r="Y92" s="50" t="s">
        <v>132</v>
      </c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7"/>
      <c r="G93" s="118"/>
      <c r="H93" s="118"/>
      <c r="I93" s="27" t="s">
        <v>98</v>
      </c>
      <c r="J93" s="49" t="s">
        <v>84</v>
      </c>
      <c r="K93" s="50" t="str">
        <f t="shared" ca="1" si="13"/>
        <v>INV1107-CBX12-Cir03-POS</v>
      </c>
      <c r="L93" s="50" t="str">
        <f t="shared" ca="1" si="14"/>
        <v>INV1107-CBX12-Cir03-NEG</v>
      </c>
      <c r="M93" s="50" t="str">
        <f t="shared" ca="1" si="15"/>
        <v>INV1107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6"/>
        <v>Cir03</v>
      </c>
      <c r="P93" s="50">
        <v>10</v>
      </c>
      <c r="Q93" s="50"/>
      <c r="R93" s="50"/>
      <c r="S93" s="50"/>
      <c r="T93" s="50"/>
      <c r="U93" s="50"/>
      <c r="V93" s="50"/>
      <c r="W93" s="50"/>
      <c r="X93" s="50"/>
      <c r="Y93" s="50"/>
      <c r="Z93" s="50" t="s">
        <v>133</v>
      </c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7"/>
      <c r="G94" s="118"/>
      <c r="H94" s="118"/>
      <c r="I94" s="27" t="s">
        <v>102</v>
      </c>
      <c r="J94" s="49" t="s">
        <v>84</v>
      </c>
      <c r="K94" s="50" t="str">
        <f t="shared" ca="1" si="13"/>
        <v>INV1107-CBX12-Cir04-POS</v>
      </c>
      <c r="L94" s="50" t="str">
        <f t="shared" ca="1" si="14"/>
        <v>INV1107-CBX12-Cir04-NEG</v>
      </c>
      <c r="M94" s="50" t="str">
        <f t="shared" ca="1" si="15"/>
        <v>INV1107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6"/>
        <v>Cir04</v>
      </c>
      <c r="P94" s="50">
        <v>11</v>
      </c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 t="s">
        <v>134</v>
      </c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7"/>
      <c r="G95" s="118">
        <v>14</v>
      </c>
      <c r="H95" s="118"/>
      <c r="I95" s="27" t="s">
        <v>90</v>
      </c>
      <c r="J95" s="49" t="s">
        <v>84</v>
      </c>
      <c r="K95" s="50" t="str">
        <f t="shared" ca="1" si="13"/>
        <v>INV1107-CBX12-Cir05-POS</v>
      </c>
      <c r="L95" s="50" t="str">
        <f t="shared" ca="1" si="14"/>
        <v>INV1107-CBX12-Cir05-NEG</v>
      </c>
      <c r="M95" s="50" t="str">
        <f t="shared" ca="1" si="15"/>
        <v>INV1107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6"/>
        <v>Cir05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176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7"/>
      <c r="G96" s="118"/>
      <c r="H96" s="118"/>
      <c r="I96" s="27" t="s">
        <v>94</v>
      </c>
      <c r="J96" s="49" t="s">
        <v>84</v>
      </c>
      <c r="K96" s="50" t="str">
        <f t="shared" ca="1" si="13"/>
        <v>INV1107-CBX12-Cir06-POS</v>
      </c>
      <c r="L96" s="50" t="str">
        <f t="shared" ca="1" si="14"/>
        <v>INV1107-CBX12-Cir06-NEG</v>
      </c>
      <c r="M96" s="50" t="str">
        <f t="shared" ca="1" si="15"/>
        <v>INV1107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6"/>
        <v>Cir06</v>
      </c>
      <c r="P96" s="50">
        <v>9</v>
      </c>
      <c r="Q96" s="50"/>
      <c r="R96" s="50"/>
      <c r="S96" s="50"/>
      <c r="T96" s="50"/>
      <c r="U96" s="50"/>
      <c r="V96" s="50"/>
      <c r="W96" s="50"/>
      <c r="X96" s="50"/>
      <c r="Y96" s="50" t="s">
        <v>136</v>
      </c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7"/>
      <c r="G97" s="118"/>
      <c r="H97" s="118"/>
      <c r="I97" s="27" t="s">
        <v>98</v>
      </c>
      <c r="J97" s="49" t="s">
        <v>84</v>
      </c>
      <c r="K97" s="50" t="str">
        <f t="shared" ca="1" si="13"/>
        <v>INV1107-CBX12-Cir07-POS</v>
      </c>
      <c r="L97" s="50" t="str">
        <f t="shared" ca="1" si="14"/>
        <v>INV1107-CBX12-Cir07-NEG</v>
      </c>
      <c r="M97" s="50" t="str">
        <f t="shared" ca="1" si="15"/>
        <v>INV1107</v>
      </c>
      <c r="N97" s="51" t="str">
        <f ca="1">MID($F$5,1,3)&amp;LOOKUP("一",$F$7:$F97)&amp;"-Cir"&amp;TEXT(IF($F97&gt;"",1,($ZG97=OFFSET($ZG97,-1,))+IFERROR(MID(OFFSET($N97,-1,),FIND(MID($F$5,1,2),OFFSET($N97,-1,))+9,2),)),"00")</f>
        <v>CBX12-Cir07</v>
      </c>
      <c r="O97" s="51" t="str">
        <f t="shared" ca="1" si="16"/>
        <v>Cir07</v>
      </c>
      <c r="P97" s="50">
        <v>10</v>
      </c>
      <c r="Q97" s="50"/>
      <c r="R97" s="50"/>
      <c r="S97" s="50"/>
      <c r="T97" s="50"/>
      <c r="U97" s="50"/>
      <c r="V97" s="50"/>
      <c r="W97" s="50"/>
      <c r="X97" s="50"/>
      <c r="Y97" s="50"/>
      <c r="Z97" s="50" t="s">
        <v>185</v>
      </c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7"/>
      <c r="G98" s="118"/>
      <c r="H98" s="118"/>
      <c r="I98" s="27" t="s">
        <v>102</v>
      </c>
      <c r="J98" s="49" t="s">
        <v>84</v>
      </c>
      <c r="K98" s="50" t="str">
        <f t="shared" ca="1" si="13"/>
        <v>INV1107-CBX12-Cir08-POS</v>
      </c>
      <c r="L98" s="50" t="str">
        <f t="shared" ca="1" si="14"/>
        <v>INV1107-CBX12-Cir08-NEG</v>
      </c>
      <c r="M98" s="50" t="str">
        <f t="shared" ca="1" si="15"/>
        <v>INV1107</v>
      </c>
      <c r="N98" s="51" t="str">
        <f ca="1">MID($F$5,1,3)&amp;LOOKUP("一",$F$7:$F98)&amp;"-Cir"&amp;TEXT(IF($F98&gt;"",1,($ZG98=OFFSET($ZG98,-1,))+IFERROR(MID(OFFSET($N98,-1,),FIND(MID($F$5,1,2),OFFSET($N98,-1,))+9,2),)),"00")</f>
        <v>CBX12-Cir08</v>
      </c>
      <c r="O98" s="51" t="str">
        <f t="shared" ca="1" si="16"/>
        <v>Cir08</v>
      </c>
      <c r="P98" s="50">
        <v>11</v>
      </c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 t="s">
        <v>138</v>
      </c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6" t="s">
        <v>153</v>
      </c>
      <c r="G99" s="119">
        <v>14</v>
      </c>
      <c r="H99" s="119"/>
      <c r="I99" s="27" t="s">
        <v>90</v>
      </c>
      <c r="J99" s="49" t="s">
        <v>84</v>
      </c>
      <c r="K99" s="28" t="str">
        <f t="shared" ca="1" si="13"/>
        <v>INV1107-CBX13-Cir01-POS</v>
      </c>
      <c r="L99" s="28" t="str">
        <f t="shared" ca="1" si="14"/>
        <v>INV1107-CBX13-Cir01-NEG</v>
      </c>
      <c r="M99" s="28" t="str">
        <f t="shared" ca="1" si="15"/>
        <v>INV1107</v>
      </c>
      <c r="N99" s="29" t="str">
        <f ca="1">MID($F$5,1,3)&amp;LOOKUP("一",$F$7:$F99)&amp;"-Cir"&amp;TEXT(IF($F99&gt;"",1,($ZG99=OFFSET($ZG99,-1,))+IFERROR(MID(OFFSET($N99,-1,),FIND(MID($F$5,1,2),OFFSET($N99,-1,))+9,2),)),"00")</f>
        <v>CBX13-Cir01</v>
      </c>
      <c r="O99" s="29" t="str">
        <f t="shared" ca="1" si="16"/>
        <v>Cir01</v>
      </c>
      <c r="P99" s="28">
        <v>8</v>
      </c>
      <c r="Q99" s="28"/>
      <c r="R99" s="28"/>
      <c r="S99" s="28"/>
      <c r="T99" s="28"/>
      <c r="U99" s="28"/>
      <c r="V99" s="28"/>
      <c r="W99" s="28"/>
      <c r="X99" s="28" t="s">
        <v>160</v>
      </c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6"/>
      <c r="G100" s="119"/>
      <c r="H100" s="119"/>
      <c r="I100" s="27" t="s">
        <v>94</v>
      </c>
      <c r="J100" s="49" t="s">
        <v>84</v>
      </c>
      <c r="K100" s="28" t="str">
        <f t="shared" ca="1" si="13"/>
        <v>INV1107-CBX13-Cir02-POS</v>
      </c>
      <c r="L100" s="28" t="str">
        <f t="shared" ca="1" si="14"/>
        <v>INV1107-CBX13-Cir02-NEG</v>
      </c>
      <c r="M100" s="28" t="str">
        <f t="shared" ca="1" si="15"/>
        <v>INV1107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CBX13-Cir02</v>
      </c>
      <c r="O100" s="29" t="str">
        <f t="shared" ca="1" si="16"/>
        <v>Cir02</v>
      </c>
      <c r="P100" s="28">
        <v>9</v>
      </c>
      <c r="Q100" s="28"/>
      <c r="R100" s="28"/>
      <c r="S100" s="28"/>
      <c r="T100" s="28"/>
      <c r="U100" s="28"/>
      <c r="V100" s="28"/>
      <c r="W100" s="28"/>
      <c r="X100" s="28"/>
      <c r="Y100" s="28" t="s">
        <v>132</v>
      </c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6"/>
      <c r="G101" s="119"/>
      <c r="H101" s="119"/>
      <c r="I101" s="27" t="s">
        <v>98</v>
      </c>
      <c r="J101" s="49" t="s">
        <v>84</v>
      </c>
      <c r="K101" s="28" t="str">
        <f t="shared" ca="1" si="13"/>
        <v>INV1107-CBX13-Cir03-POS</v>
      </c>
      <c r="L101" s="28" t="str">
        <f t="shared" ca="1" si="14"/>
        <v>INV1107-CBX13-Cir03-NEG</v>
      </c>
      <c r="M101" s="28" t="str">
        <f t="shared" ca="1" si="15"/>
        <v>INV1107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CBX13-Cir03</v>
      </c>
      <c r="O101" s="29" t="str">
        <f t="shared" ca="1" si="16"/>
        <v>Cir03</v>
      </c>
      <c r="P101" s="28">
        <v>10</v>
      </c>
      <c r="Q101" s="28"/>
      <c r="R101" s="28"/>
      <c r="S101" s="28"/>
      <c r="T101" s="28"/>
      <c r="U101" s="28"/>
      <c r="V101" s="28"/>
      <c r="W101" s="28"/>
      <c r="X101" s="28"/>
      <c r="Y101" s="28"/>
      <c r="Z101" s="28" t="s">
        <v>133</v>
      </c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6"/>
      <c r="G102" s="119"/>
      <c r="H102" s="119"/>
      <c r="I102" s="27" t="s">
        <v>102</v>
      </c>
      <c r="J102" s="49" t="s">
        <v>84</v>
      </c>
      <c r="K102" s="28" t="str">
        <f t="shared" ca="1" si="13"/>
        <v>INV1107-CBX13-Cir04-POS</v>
      </c>
      <c r="L102" s="28" t="str">
        <f t="shared" ca="1" si="14"/>
        <v>INV1107-CBX13-Cir04-NEG</v>
      </c>
      <c r="M102" s="28" t="str">
        <f t="shared" ca="1" si="15"/>
        <v>INV1107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CBX13-Cir04</v>
      </c>
      <c r="O102" s="29" t="str">
        <f t="shared" ca="1" si="16"/>
        <v>Cir04</v>
      </c>
      <c r="P102" s="28">
        <v>11</v>
      </c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 t="s">
        <v>134</v>
      </c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6"/>
      <c r="G103" s="119">
        <v>14</v>
      </c>
      <c r="H103" s="119"/>
      <c r="I103" s="27" t="s">
        <v>90</v>
      </c>
      <c r="J103" s="49" t="s">
        <v>84</v>
      </c>
      <c r="K103" s="28" t="str">
        <f t="shared" ca="1" si="13"/>
        <v>INV1107-CBX13-Cir05-POS</v>
      </c>
      <c r="L103" s="28" t="str">
        <f t="shared" ca="1" si="14"/>
        <v>INV1107-CBX13-Cir05-NEG</v>
      </c>
      <c r="M103" s="28" t="str">
        <f t="shared" ca="1" si="15"/>
        <v>INV1107</v>
      </c>
      <c r="N103" s="29" t="str">
        <f ca="1">MID($F$5,1,3)&amp;LOOKUP("一",$F$7:$F103)&amp;"-Cir"&amp;TEXT(IF($F103&gt;"",1,($ZG103=OFFSET($ZG103,-1,))+IFERROR(MID(OFFSET($N103,-1,),FIND(MID($F$5,1,2),OFFSET($N103,-1,))+9,2),)),"00")</f>
        <v>CBX13-Cir05</v>
      </c>
      <c r="O103" s="29" t="str">
        <f t="shared" ca="1" si="16"/>
        <v>Cir05</v>
      </c>
      <c r="P103" s="28">
        <v>8</v>
      </c>
      <c r="Q103" s="28"/>
      <c r="R103" s="28"/>
      <c r="S103" s="28"/>
      <c r="T103" s="28"/>
      <c r="U103" s="28"/>
      <c r="V103" s="28"/>
      <c r="W103" s="28"/>
      <c r="X103" s="28" t="s">
        <v>176</v>
      </c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6"/>
      <c r="G104" s="119"/>
      <c r="H104" s="119"/>
      <c r="I104" s="27" t="s">
        <v>94</v>
      </c>
      <c r="J104" s="49" t="s">
        <v>84</v>
      </c>
      <c r="K104" s="28" t="str">
        <f t="shared" ca="1" si="13"/>
        <v>INV1107-CBX13-Cir06-POS</v>
      </c>
      <c r="L104" s="28" t="str">
        <f t="shared" ca="1" si="14"/>
        <v>INV1107-CBX13-Cir06-NEG</v>
      </c>
      <c r="M104" s="28" t="str">
        <f t="shared" ca="1" si="15"/>
        <v>INV1107</v>
      </c>
      <c r="N104" s="29" t="str">
        <f ca="1">MID($F$5,1,3)&amp;LOOKUP("一",$F$7:$F104)&amp;"-Cir"&amp;TEXT(IF($F104&gt;"",1,($ZG104=OFFSET($ZG104,-1,))+IFERROR(MID(OFFSET($N104,-1,),FIND(MID($F$5,1,2),OFFSET($N104,-1,))+9,2),)),"00")</f>
        <v>CBX13-Cir06</v>
      </c>
      <c r="O104" s="29" t="str">
        <f t="shared" ca="1" si="16"/>
        <v>Cir06</v>
      </c>
      <c r="P104" s="28">
        <v>9</v>
      </c>
      <c r="Q104" s="28"/>
      <c r="R104" s="28"/>
      <c r="S104" s="28"/>
      <c r="T104" s="28"/>
      <c r="U104" s="28"/>
      <c r="V104" s="28"/>
      <c r="W104" s="28"/>
      <c r="X104" s="28"/>
      <c r="Y104" s="28" t="s">
        <v>136</v>
      </c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6"/>
      <c r="G105" s="119"/>
      <c r="H105" s="119"/>
      <c r="I105" s="27" t="s">
        <v>98</v>
      </c>
      <c r="J105" s="49" t="s">
        <v>84</v>
      </c>
      <c r="K105" s="28" t="str">
        <f t="shared" ca="1" si="13"/>
        <v>INV1107-CBX13-Cir07-POS</v>
      </c>
      <c r="L105" s="28" t="str">
        <f t="shared" ca="1" si="14"/>
        <v>INV1107-CBX13-Cir07-NEG</v>
      </c>
      <c r="M105" s="28" t="str">
        <f t="shared" ca="1" si="15"/>
        <v>INV1107</v>
      </c>
      <c r="N105" s="29" t="str">
        <f ca="1">MID($F$5,1,3)&amp;LOOKUP("一",$F$7:$F105)&amp;"-Cir"&amp;TEXT(IF($F105&gt;"",1,($ZG105=OFFSET($ZG105,-1,))+IFERROR(MID(OFFSET($N105,-1,),FIND(MID($F$5,1,2),OFFSET($N105,-1,))+9,2),)),"00")</f>
        <v>CBX13-Cir07</v>
      </c>
      <c r="O105" s="29" t="str">
        <f t="shared" ca="1" si="16"/>
        <v>Cir07</v>
      </c>
      <c r="P105" s="28">
        <v>10</v>
      </c>
      <c r="Q105" s="28"/>
      <c r="R105" s="28"/>
      <c r="S105" s="28"/>
      <c r="T105" s="28"/>
      <c r="U105" s="28"/>
      <c r="V105" s="28"/>
      <c r="W105" s="28"/>
      <c r="X105" s="28"/>
      <c r="Y105" s="28"/>
      <c r="Z105" s="28" t="s">
        <v>185</v>
      </c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6"/>
      <c r="G106" s="119"/>
      <c r="H106" s="119"/>
      <c r="I106" s="27" t="s">
        <v>102</v>
      </c>
      <c r="J106" s="49" t="s">
        <v>84</v>
      </c>
      <c r="K106" s="28" t="str">
        <f t="shared" ca="1" si="13"/>
        <v>INV1107-CBX13-Cir08-POS</v>
      </c>
      <c r="L106" s="28" t="str">
        <f t="shared" ca="1" si="14"/>
        <v>INV1107-CBX13-Cir08-NEG</v>
      </c>
      <c r="M106" s="28" t="str">
        <f t="shared" ca="1" si="15"/>
        <v>INV1107</v>
      </c>
      <c r="N106" s="29" t="str">
        <f ca="1">MID($F$5,1,3)&amp;LOOKUP("一",$F$7:$F106)&amp;"-Cir"&amp;TEXT(IF($F106&gt;"",1,($ZG106=OFFSET($ZG106,-1,))+IFERROR(MID(OFFSET($N106,-1,),FIND(MID($F$5,1,2),OFFSET($N106,-1,))+9,2),)),"00")</f>
        <v>CBX13-Cir08</v>
      </c>
      <c r="O106" s="29" t="str">
        <f t="shared" ca="1" si="16"/>
        <v>Cir08</v>
      </c>
      <c r="P106" s="28">
        <v>11</v>
      </c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 t="s">
        <v>138</v>
      </c>
      <c r="AB106" s="28"/>
      <c r="AC106" s="28"/>
      <c r="AD106" s="28"/>
      <c r="AE106" s="28"/>
      <c r="AF106" s="28"/>
      <c r="AG106" s="28"/>
      <c r="AH106" s="28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7" t="s">
        <v>154</v>
      </c>
      <c r="G107" s="118">
        <v>14</v>
      </c>
      <c r="H107" s="118"/>
      <c r="I107" s="27" t="s">
        <v>90</v>
      </c>
      <c r="J107" s="49" t="s">
        <v>84</v>
      </c>
      <c r="K107" s="50" t="str">
        <f t="shared" ca="1" si="13"/>
        <v>INV1107-CBX14-Cir01-POS</v>
      </c>
      <c r="L107" s="50" t="str">
        <f t="shared" ca="1" si="14"/>
        <v>INV1107-CBX14-Cir01-NEG</v>
      </c>
      <c r="M107" s="50" t="str">
        <f t="shared" ca="1" si="15"/>
        <v>INV1107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CBX14-Cir01</v>
      </c>
      <c r="O107" s="51" t="str">
        <f t="shared" ca="1" si="16"/>
        <v>Cir01</v>
      </c>
      <c r="P107" s="50">
        <v>8</v>
      </c>
      <c r="Q107" s="50"/>
      <c r="R107" s="50"/>
      <c r="S107" s="50"/>
      <c r="T107" s="50"/>
      <c r="U107" s="50"/>
      <c r="V107" s="50"/>
      <c r="W107" s="50"/>
      <c r="X107" s="50" t="s">
        <v>160</v>
      </c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7"/>
      <c r="G108" s="118"/>
      <c r="H108" s="118"/>
      <c r="I108" s="27" t="s">
        <v>94</v>
      </c>
      <c r="J108" s="49" t="s">
        <v>84</v>
      </c>
      <c r="K108" s="50" t="str">
        <f t="shared" ca="1" si="13"/>
        <v>INV1107-CBX14-Cir02-POS</v>
      </c>
      <c r="L108" s="50" t="str">
        <f t="shared" ca="1" si="14"/>
        <v>INV1107-CBX14-Cir02-NEG</v>
      </c>
      <c r="M108" s="50" t="str">
        <f t="shared" ca="1" si="15"/>
        <v>INV1107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CBX14-Cir02</v>
      </c>
      <c r="O108" s="51" t="str">
        <f t="shared" ca="1" si="16"/>
        <v>Cir02</v>
      </c>
      <c r="P108" s="50">
        <v>9</v>
      </c>
      <c r="Q108" s="50"/>
      <c r="R108" s="50"/>
      <c r="S108" s="50"/>
      <c r="T108" s="50"/>
      <c r="U108" s="50"/>
      <c r="V108" s="50"/>
      <c r="W108" s="50"/>
      <c r="X108" s="50"/>
      <c r="Y108" s="50" t="s">
        <v>132</v>
      </c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7"/>
      <c r="G109" s="118"/>
      <c r="H109" s="118"/>
      <c r="I109" s="27" t="s">
        <v>98</v>
      </c>
      <c r="J109" s="49" t="s">
        <v>84</v>
      </c>
      <c r="K109" s="50" t="str">
        <f t="shared" ca="1" si="13"/>
        <v>INV1107-CBX14-Cir03-POS</v>
      </c>
      <c r="L109" s="50" t="str">
        <f t="shared" ca="1" si="14"/>
        <v>INV1107-CBX14-Cir03-NEG</v>
      </c>
      <c r="M109" s="50" t="str">
        <f t="shared" ca="1" si="15"/>
        <v>INV1107</v>
      </c>
      <c r="N109" s="51" t="str">
        <f ca="1">MID($F$5,1,3)&amp;LOOKUP("一",$F$7:$F109)&amp;"-Cir"&amp;TEXT(IF($F109&gt;"",1,($ZG109=OFFSET($ZG109,-1,))+IFERROR(MID(OFFSET($N109,-1,),FIND(MID($F$5,1,2),OFFSET($N109,-1,))+9,2),)),"00")</f>
        <v>CBX14-Cir03</v>
      </c>
      <c r="O109" s="51" t="str">
        <f t="shared" ca="1" si="16"/>
        <v>Cir03</v>
      </c>
      <c r="P109" s="50">
        <v>10</v>
      </c>
      <c r="Q109" s="50"/>
      <c r="R109" s="50"/>
      <c r="S109" s="50"/>
      <c r="T109" s="50"/>
      <c r="U109" s="50"/>
      <c r="V109" s="50"/>
      <c r="W109" s="50"/>
      <c r="X109" s="50"/>
      <c r="Y109" s="50"/>
      <c r="Z109" s="50" t="s">
        <v>133</v>
      </c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7"/>
      <c r="G110" s="118"/>
      <c r="H110" s="118"/>
      <c r="I110" s="27" t="s">
        <v>102</v>
      </c>
      <c r="J110" s="49" t="s">
        <v>84</v>
      </c>
      <c r="K110" s="50" t="str">
        <f t="shared" ca="1" si="13"/>
        <v>INV1107-CBX14-Cir04-POS</v>
      </c>
      <c r="L110" s="50" t="str">
        <f t="shared" ca="1" si="14"/>
        <v>INV1107-CBX14-Cir04-NEG</v>
      </c>
      <c r="M110" s="50" t="str">
        <f t="shared" ca="1" si="15"/>
        <v>INV1107</v>
      </c>
      <c r="N110" s="51" t="str">
        <f ca="1">MID($F$5,1,3)&amp;LOOKUP("一",$F$7:$F110)&amp;"-Cir"&amp;TEXT(IF($F110&gt;"",1,($ZG110=OFFSET($ZG110,-1,))+IFERROR(MID(OFFSET($N110,-1,),FIND(MID($F$5,1,2),OFFSET($N110,-1,))+9,2),)),"00")</f>
        <v>CBX14-Cir04</v>
      </c>
      <c r="O110" s="51" t="str">
        <f t="shared" ca="1" si="16"/>
        <v>Cir04</v>
      </c>
      <c r="P110" s="50">
        <v>11</v>
      </c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 t="s">
        <v>134</v>
      </c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7"/>
      <c r="G111" s="118">
        <v>14</v>
      </c>
      <c r="H111" s="118"/>
      <c r="I111" s="27" t="s">
        <v>90</v>
      </c>
      <c r="J111" s="49" t="s">
        <v>84</v>
      </c>
      <c r="K111" s="50" t="str">
        <f t="shared" ca="1" si="13"/>
        <v>INV1107-CBX14-Cir05-POS</v>
      </c>
      <c r="L111" s="50" t="str">
        <f t="shared" ca="1" si="14"/>
        <v>INV1107-CBX14-Cir05-NEG</v>
      </c>
      <c r="M111" s="50" t="str">
        <f t="shared" ca="1" si="15"/>
        <v>INV1107</v>
      </c>
      <c r="N111" s="51" t="str">
        <f ca="1">MID($F$5,1,3)&amp;LOOKUP("一",$F$7:$F111)&amp;"-Cir"&amp;TEXT(IF($F111&gt;"",1,($ZG111=OFFSET($ZG111,-1,))+IFERROR(MID(OFFSET($N111,-1,),FIND(MID($F$5,1,2),OFFSET($N111,-1,))+9,2),)),"00")</f>
        <v>CBX14-Cir05</v>
      </c>
      <c r="O111" s="51" t="str">
        <f t="shared" ca="1" si="16"/>
        <v>Cir05</v>
      </c>
      <c r="P111" s="50">
        <v>8</v>
      </c>
      <c r="Q111" s="50"/>
      <c r="R111" s="50"/>
      <c r="S111" s="50"/>
      <c r="T111" s="50"/>
      <c r="U111" s="50"/>
      <c r="V111" s="50"/>
      <c r="W111" s="50"/>
      <c r="X111" s="50" t="s">
        <v>176</v>
      </c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7"/>
      <c r="G112" s="118"/>
      <c r="H112" s="118"/>
      <c r="I112" s="27" t="s">
        <v>94</v>
      </c>
      <c r="J112" s="49" t="s">
        <v>84</v>
      </c>
      <c r="K112" s="50" t="str">
        <f t="shared" ca="1" si="13"/>
        <v>INV1107-CBX14-Cir06-POS</v>
      </c>
      <c r="L112" s="50" t="str">
        <f t="shared" ca="1" si="14"/>
        <v>INV1107-CBX14-Cir06-NEG</v>
      </c>
      <c r="M112" s="50" t="str">
        <f t="shared" ca="1" si="15"/>
        <v>INV1107</v>
      </c>
      <c r="N112" s="51" t="str">
        <f ca="1">MID($F$5,1,3)&amp;LOOKUP("一",$F$7:$F112)&amp;"-Cir"&amp;TEXT(IF($F112&gt;"",1,($ZG112=OFFSET($ZG112,-1,))+IFERROR(MID(OFFSET($N112,-1,),FIND(MID($F$5,1,2),OFFSET($N112,-1,))+9,2),)),"00")</f>
        <v>CBX14-Cir06</v>
      </c>
      <c r="O112" s="51" t="str">
        <f t="shared" ca="1" si="16"/>
        <v>Cir06</v>
      </c>
      <c r="P112" s="50">
        <v>9</v>
      </c>
      <c r="Q112" s="50"/>
      <c r="R112" s="50"/>
      <c r="S112" s="50"/>
      <c r="T112" s="50"/>
      <c r="U112" s="50"/>
      <c r="V112" s="50"/>
      <c r="W112" s="50"/>
      <c r="X112" s="50"/>
      <c r="Y112" s="50" t="s">
        <v>136</v>
      </c>
      <c r="Z112" s="50"/>
      <c r="AA112" s="50"/>
      <c r="AB112" s="50"/>
      <c r="AC112" s="50"/>
      <c r="AD112" s="50"/>
      <c r="AE112" s="50"/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7"/>
      <c r="G113" s="118"/>
      <c r="H113" s="118"/>
      <c r="I113" s="27" t="s">
        <v>98</v>
      </c>
      <c r="J113" s="49" t="s">
        <v>84</v>
      </c>
      <c r="K113" s="50" t="str">
        <f t="shared" ca="1" si="13"/>
        <v>INV1107-CBX14-Cir07-POS</v>
      </c>
      <c r="L113" s="50" t="str">
        <f t="shared" ca="1" si="14"/>
        <v>INV1107-CBX14-Cir07-NEG</v>
      </c>
      <c r="M113" s="50" t="str">
        <f t="shared" ca="1" si="15"/>
        <v>INV1107</v>
      </c>
      <c r="N113" s="51" t="str">
        <f ca="1">MID($F$5,1,3)&amp;LOOKUP("一",$F$7:$F113)&amp;"-Cir"&amp;TEXT(IF($F113&gt;"",1,($ZG113=OFFSET($ZG113,-1,))+IFERROR(MID(OFFSET($N113,-1,),FIND(MID($F$5,1,2),OFFSET($N113,-1,))+9,2),)),"00")</f>
        <v>CBX14-Cir07</v>
      </c>
      <c r="O113" s="51" t="str">
        <f t="shared" ca="1" si="16"/>
        <v>Cir07</v>
      </c>
      <c r="P113" s="50">
        <v>10</v>
      </c>
      <c r="Q113" s="50"/>
      <c r="R113" s="50"/>
      <c r="S113" s="50"/>
      <c r="T113" s="50"/>
      <c r="U113" s="50"/>
      <c r="V113" s="50"/>
      <c r="W113" s="50"/>
      <c r="X113" s="50"/>
      <c r="Y113" s="50"/>
      <c r="Z113" s="50" t="s">
        <v>185</v>
      </c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7"/>
      <c r="G114" s="118"/>
      <c r="H114" s="118"/>
      <c r="I114" s="27" t="s">
        <v>102</v>
      </c>
      <c r="J114" s="49" t="s">
        <v>84</v>
      </c>
      <c r="K114" s="50" t="str">
        <f t="shared" ca="1" si="13"/>
        <v>INV1107-CBX14-Cir08-POS</v>
      </c>
      <c r="L114" s="50" t="str">
        <f t="shared" ca="1" si="14"/>
        <v>INV1107-CBX14-Cir08-NEG</v>
      </c>
      <c r="M114" s="50" t="str">
        <f t="shared" ca="1" si="15"/>
        <v>INV1107</v>
      </c>
      <c r="N114" s="51" t="str">
        <f ca="1">MID($F$5,1,3)&amp;LOOKUP("一",$F$7:$F114)&amp;"-Cir"&amp;TEXT(IF($F114&gt;"",1,($ZG114=OFFSET($ZG114,-1,))+IFERROR(MID(OFFSET($N114,-1,),FIND(MID($F$5,1,2),OFFSET($N114,-1,))+9,2),)),"00")</f>
        <v>CBX14-Cir08</v>
      </c>
      <c r="O114" s="51" t="str">
        <f t="shared" ca="1" si="16"/>
        <v>Cir08</v>
      </c>
      <c r="P114" s="50">
        <v>11</v>
      </c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 t="s">
        <v>138</v>
      </c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6" t="s">
        <v>155</v>
      </c>
      <c r="G115" s="119">
        <v>14</v>
      </c>
      <c r="H115" s="119"/>
      <c r="I115" s="27" t="s">
        <v>90</v>
      </c>
      <c r="J115" s="49" t="s">
        <v>84</v>
      </c>
      <c r="K115" s="28" t="str">
        <f t="shared" ca="1" si="13"/>
        <v>INV1107-CBX15-Cir01-POS</v>
      </c>
      <c r="L115" s="28" t="str">
        <f t="shared" ca="1" si="14"/>
        <v>INV1107-CBX15-Cir01-NEG</v>
      </c>
      <c r="M115" s="28" t="str">
        <f t="shared" ca="1" si="15"/>
        <v>INV1107</v>
      </c>
      <c r="N115" s="29" t="str">
        <f ca="1">MID($F$5,1,3)&amp;LOOKUP("一",$F$7:$F115)&amp;"-Cir"&amp;TEXT(IF($F115&gt;"",1,($ZG115=OFFSET($ZG115,-1,))+IFERROR(MID(OFFSET($N115,-1,),FIND(MID($F$5,1,2),OFFSET($N115,-1,))+9,2),)),"00")</f>
        <v>CBX15-Cir01</v>
      </c>
      <c r="O115" s="29" t="str">
        <f t="shared" ca="1" si="16"/>
        <v>Cir01</v>
      </c>
      <c r="P115" s="28">
        <v>8</v>
      </c>
      <c r="Q115" s="28"/>
      <c r="R115" s="28"/>
      <c r="S115" s="28"/>
      <c r="T115" s="28"/>
      <c r="U115" s="28"/>
      <c r="V115" s="28"/>
      <c r="W115" s="28"/>
      <c r="X115" s="28" t="s">
        <v>160</v>
      </c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6"/>
      <c r="G116" s="119"/>
      <c r="H116" s="119"/>
      <c r="I116" s="27" t="s">
        <v>94</v>
      </c>
      <c r="J116" s="49" t="s">
        <v>84</v>
      </c>
      <c r="K116" s="28" t="str">
        <f t="shared" ca="1" si="13"/>
        <v>INV1107-CBX15-Cir02-POS</v>
      </c>
      <c r="L116" s="28" t="str">
        <f t="shared" ca="1" si="14"/>
        <v>INV1107-CBX15-Cir02-NEG</v>
      </c>
      <c r="M116" s="28" t="str">
        <f t="shared" ca="1" si="15"/>
        <v>INV1107</v>
      </c>
      <c r="N116" s="29" t="str">
        <f ca="1">MID($F$5,1,3)&amp;LOOKUP("一",$F$7:$F116)&amp;"-Cir"&amp;TEXT(IF($F116&gt;"",1,($ZG116=OFFSET($ZG116,-1,))+IFERROR(MID(OFFSET($N116,-1,),FIND(MID($F$5,1,2),OFFSET($N116,-1,))+9,2),)),"00")</f>
        <v>CBX15-Cir02</v>
      </c>
      <c r="O116" s="29" t="str">
        <f t="shared" ca="1" si="16"/>
        <v>Cir02</v>
      </c>
      <c r="P116" s="28">
        <v>9</v>
      </c>
      <c r="Q116" s="28"/>
      <c r="R116" s="28"/>
      <c r="S116" s="28"/>
      <c r="T116" s="28"/>
      <c r="U116" s="28"/>
      <c r="V116" s="28"/>
      <c r="W116" s="28"/>
      <c r="X116" s="28"/>
      <c r="Y116" s="28" t="s">
        <v>132</v>
      </c>
      <c r="Z116" s="28"/>
      <c r="AA116" s="28"/>
      <c r="AB116" s="28"/>
      <c r="AC116" s="28"/>
      <c r="AD116" s="28"/>
      <c r="AE116" s="28"/>
      <c r="AF116" s="28"/>
      <c r="AG116" s="28"/>
      <c r="AH116" s="28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6"/>
      <c r="G117" s="119"/>
      <c r="H117" s="119"/>
      <c r="I117" s="27" t="s">
        <v>98</v>
      </c>
      <c r="J117" s="49" t="s">
        <v>84</v>
      </c>
      <c r="K117" s="28" t="str">
        <f t="shared" ca="1" si="13"/>
        <v>INV1107-CBX15-Cir03-POS</v>
      </c>
      <c r="L117" s="28" t="str">
        <f t="shared" ca="1" si="14"/>
        <v>INV1107-CBX15-Cir03-NEG</v>
      </c>
      <c r="M117" s="28" t="str">
        <f t="shared" ca="1" si="15"/>
        <v>INV1107</v>
      </c>
      <c r="N117" s="29" t="str">
        <f ca="1">MID($F$5,1,3)&amp;LOOKUP("一",$F$7:$F117)&amp;"-Cir"&amp;TEXT(IF($F117&gt;"",1,($ZG117=OFFSET($ZG117,-1,))+IFERROR(MID(OFFSET($N117,-1,),FIND(MID($F$5,1,2),OFFSET($N117,-1,))+9,2),)),"00")</f>
        <v>CBX15-Cir03</v>
      </c>
      <c r="O117" s="29" t="str">
        <f t="shared" ca="1" si="16"/>
        <v>Cir03</v>
      </c>
      <c r="P117" s="28">
        <v>10</v>
      </c>
      <c r="Q117" s="28"/>
      <c r="R117" s="28"/>
      <c r="S117" s="28"/>
      <c r="T117" s="28"/>
      <c r="U117" s="28"/>
      <c r="V117" s="28"/>
      <c r="W117" s="28"/>
      <c r="X117" s="28"/>
      <c r="Y117" s="28"/>
      <c r="Z117" s="28" t="s">
        <v>133</v>
      </c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6"/>
      <c r="G118" s="119"/>
      <c r="H118" s="119"/>
      <c r="I118" s="27" t="s">
        <v>102</v>
      </c>
      <c r="J118" s="49" t="s">
        <v>84</v>
      </c>
      <c r="K118" s="28" t="str">
        <f t="shared" ca="1" si="13"/>
        <v>INV1107-CBX15-Cir04-POS</v>
      </c>
      <c r="L118" s="28" t="str">
        <f t="shared" ca="1" si="14"/>
        <v>INV1107-CBX15-Cir04-NEG</v>
      </c>
      <c r="M118" s="28" t="str">
        <f t="shared" ca="1" si="15"/>
        <v>INV1107</v>
      </c>
      <c r="N118" s="29" t="str">
        <f ca="1">MID($F$5,1,3)&amp;LOOKUP("一",$F$7:$F118)&amp;"-Cir"&amp;TEXT(IF($F118&gt;"",1,($ZG118=OFFSET($ZG118,-1,))+IFERROR(MID(OFFSET($N118,-1,),FIND(MID($F$5,1,2),OFFSET($N118,-1,))+9,2),)),"00")</f>
        <v>CBX15-Cir04</v>
      </c>
      <c r="O118" s="29" t="str">
        <f t="shared" ca="1" si="16"/>
        <v>Cir04</v>
      </c>
      <c r="P118" s="28">
        <v>11</v>
      </c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 t="s">
        <v>134</v>
      </c>
      <c r="AB118" s="28"/>
      <c r="AC118" s="28"/>
      <c r="AD118" s="28"/>
      <c r="AE118" s="28"/>
      <c r="AF118" s="28"/>
      <c r="AG118" s="28"/>
      <c r="AH118" s="28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6"/>
      <c r="G119" s="119">
        <v>14</v>
      </c>
      <c r="H119" s="119"/>
      <c r="I119" s="27" t="s">
        <v>90</v>
      </c>
      <c r="J119" s="49" t="s">
        <v>84</v>
      </c>
      <c r="K119" s="28" t="str">
        <f t="shared" ca="1" si="13"/>
        <v>INV1107-CBX15-Cir05-POS</v>
      </c>
      <c r="L119" s="28" t="str">
        <f t="shared" ca="1" si="14"/>
        <v>INV1107-CBX15-Cir05-NEG</v>
      </c>
      <c r="M119" s="28" t="str">
        <f t="shared" ca="1" si="15"/>
        <v>INV1107</v>
      </c>
      <c r="N119" s="29" t="str">
        <f ca="1">MID($F$5,1,3)&amp;LOOKUP("一",$F$7:$F119)&amp;"-Cir"&amp;TEXT(IF($F119&gt;"",1,($ZG119=OFFSET($ZG119,-1,))+IFERROR(MID(OFFSET($N119,-1,),FIND(MID($F$5,1,2),OFFSET($N119,-1,))+9,2),)),"00")</f>
        <v>CBX15-Cir05</v>
      </c>
      <c r="O119" s="29" t="str">
        <f t="shared" ca="1" si="16"/>
        <v>Cir05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176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6"/>
      <c r="G120" s="119"/>
      <c r="H120" s="119"/>
      <c r="I120" s="27" t="s">
        <v>94</v>
      </c>
      <c r="J120" s="49" t="s">
        <v>84</v>
      </c>
      <c r="K120" s="28" t="str">
        <f t="shared" ca="1" si="13"/>
        <v>INV1107-CBX15-Cir06-POS</v>
      </c>
      <c r="L120" s="28" t="str">
        <f t="shared" ca="1" si="14"/>
        <v>INV1107-CBX15-Cir06-NEG</v>
      </c>
      <c r="M120" s="28" t="str">
        <f t="shared" ca="1" si="15"/>
        <v>INV1107</v>
      </c>
      <c r="N120" s="29" t="str">
        <f ca="1">MID($F$5,1,3)&amp;LOOKUP("一",$F$7:$F120)&amp;"-Cir"&amp;TEXT(IF($F120&gt;"",1,($ZG120=OFFSET($ZG120,-1,))+IFERROR(MID(OFFSET($N120,-1,),FIND(MID($F$5,1,2),OFFSET($N120,-1,))+9,2),)),"00")</f>
        <v>CBX15-Cir06</v>
      </c>
      <c r="O120" s="29" t="str">
        <f t="shared" ca="1" si="16"/>
        <v>Cir06</v>
      </c>
      <c r="P120" s="28">
        <v>9</v>
      </c>
      <c r="Q120" s="28"/>
      <c r="R120" s="28"/>
      <c r="S120" s="28"/>
      <c r="T120" s="28"/>
      <c r="U120" s="28"/>
      <c r="V120" s="28"/>
      <c r="W120" s="28"/>
      <c r="X120" s="28"/>
      <c r="Y120" s="28" t="s">
        <v>136</v>
      </c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6"/>
      <c r="G121" s="119"/>
      <c r="H121" s="119"/>
      <c r="I121" s="27" t="s">
        <v>98</v>
      </c>
      <c r="J121" s="49" t="s">
        <v>84</v>
      </c>
      <c r="K121" s="28" t="str">
        <f t="shared" ca="1" si="13"/>
        <v>INV1107-CBX15-Cir07-POS</v>
      </c>
      <c r="L121" s="28" t="str">
        <f t="shared" ca="1" si="14"/>
        <v>INV1107-CBX15-Cir07-NEG</v>
      </c>
      <c r="M121" s="28" t="str">
        <f t="shared" ca="1" si="15"/>
        <v>INV1107</v>
      </c>
      <c r="N121" s="29" t="str">
        <f ca="1">MID($F$5,1,3)&amp;LOOKUP("一",$F$7:$F121)&amp;"-Cir"&amp;TEXT(IF($F121&gt;"",1,($ZG121=OFFSET($ZG121,-1,))+IFERROR(MID(OFFSET($N121,-1,),FIND(MID($F$5,1,2),OFFSET($N121,-1,))+9,2),)),"00")</f>
        <v>CBX15-Cir07</v>
      </c>
      <c r="O121" s="29" t="str">
        <f t="shared" ca="1" si="16"/>
        <v>Cir07</v>
      </c>
      <c r="P121" s="28">
        <v>10</v>
      </c>
      <c r="Q121" s="28"/>
      <c r="R121" s="28"/>
      <c r="S121" s="28"/>
      <c r="T121" s="28"/>
      <c r="U121" s="28"/>
      <c r="V121" s="28"/>
      <c r="W121" s="28"/>
      <c r="X121" s="28"/>
      <c r="Y121" s="28"/>
      <c r="Z121" s="28" t="s">
        <v>185</v>
      </c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6"/>
      <c r="G122" s="119"/>
      <c r="H122" s="119"/>
      <c r="I122" s="27" t="s">
        <v>102</v>
      </c>
      <c r="J122" s="49" t="s">
        <v>84</v>
      </c>
      <c r="K122" s="28" t="str">
        <f t="shared" ca="1" si="13"/>
        <v>INV1107-CBX15-Cir08-POS</v>
      </c>
      <c r="L122" s="28" t="str">
        <f t="shared" ca="1" si="14"/>
        <v>INV1107-CBX15-Cir08-NEG</v>
      </c>
      <c r="M122" s="28" t="str">
        <f t="shared" ca="1" si="15"/>
        <v>INV1107</v>
      </c>
      <c r="N122" s="29" t="str">
        <f ca="1">MID($F$5,1,3)&amp;LOOKUP("一",$F$7:$F122)&amp;"-Cir"&amp;TEXT(IF($F122&gt;"",1,($ZG122=OFFSET($ZG122,-1,))+IFERROR(MID(OFFSET($N122,-1,),FIND(MID($F$5,1,2),OFFSET($N122,-1,))+9,2),)),"00")</f>
        <v>CBX15-Cir08</v>
      </c>
      <c r="O122" s="29" t="str">
        <f t="shared" ca="1" si="16"/>
        <v>Cir08</v>
      </c>
      <c r="P122" s="28">
        <v>11</v>
      </c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 t="s">
        <v>138</v>
      </c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7" t="s">
        <v>156</v>
      </c>
      <c r="G123" s="118">
        <v>14</v>
      </c>
      <c r="H123" s="118"/>
      <c r="I123" s="27" t="s">
        <v>90</v>
      </c>
      <c r="J123" s="49" t="s">
        <v>84</v>
      </c>
      <c r="K123" s="50" t="str">
        <f t="shared" ca="1" si="13"/>
        <v>INV1107-CBX16-Cir01-POS</v>
      </c>
      <c r="L123" s="50" t="str">
        <f t="shared" ca="1" si="14"/>
        <v>INV1107-CBX16-Cir01-NEG</v>
      </c>
      <c r="M123" s="50" t="str">
        <f t="shared" ca="1" si="15"/>
        <v>INV1107</v>
      </c>
      <c r="N123" s="51" t="str">
        <f ca="1">MID($F$5,1,3)&amp;LOOKUP("一",$F$7:$F123)&amp;"-Cir"&amp;TEXT(IF($F123&gt;"",1,($ZG123=OFFSET($ZG123,-1,))+IFERROR(MID(OFFSET($N123,-1,),FIND(MID($F$5,1,2),OFFSET($N123,-1,))+9,2),)),"00")</f>
        <v>CBX16-Cir01</v>
      </c>
      <c r="O123" s="51" t="str">
        <f t="shared" ca="1" si="16"/>
        <v>Cir01</v>
      </c>
      <c r="P123" s="50">
        <v>8</v>
      </c>
      <c r="Q123" s="50"/>
      <c r="R123" s="50"/>
      <c r="S123" s="50"/>
      <c r="T123" s="50"/>
      <c r="U123" s="50"/>
      <c r="V123" s="50"/>
      <c r="W123" s="50"/>
      <c r="X123" s="50" t="s">
        <v>160</v>
      </c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7"/>
      <c r="G124" s="118"/>
      <c r="H124" s="118"/>
      <c r="I124" s="27" t="s">
        <v>94</v>
      </c>
      <c r="J124" s="49" t="s">
        <v>84</v>
      </c>
      <c r="K124" s="50" t="str">
        <f t="shared" ca="1" si="13"/>
        <v>INV1107-CBX16-Cir02-POS</v>
      </c>
      <c r="L124" s="50" t="str">
        <f t="shared" ca="1" si="14"/>
        <v>INV1107-CBX16-Cir02-NEG</v>
      </c>
      <c r="M124" s="50" t="str">
        <f t="shared" ca="1" si="15"/>
        <v>INV1107</v>
      </c>
      <c r="N124" s="51" t="str">
        <f ca="1">MID($F$5,1,3)&amp;LOOKUP("一",$F$7:$F124)&amp;"-Cir"&amp;TEXT(IF($F124&gt;"",1,($ZG124=OFFSET($ZG124,-1,))+IFERROR(MID(OFFSET($N124,-1,),FIND(MID($F$5,1,2),OFFSET($N124,-1,))+9,2),)),"00")</f>
        <v>CBX16-Cir02</v>
      </c>
      <c r="O124" s="51" t="str">
        <f t="shared" ca="1" si="16"/>
        <v>Cir02</v>
      </c>
      <c r="P124" s="50">
        <v>9</v>
      </c>
      <c r="Q124" s="50"/>
      <c r="R124" s="50"/>
      <c r="S124" s="50"/>
      <c r="T124" s="50"/>
      <c r="U124" s="50"/>
      <c r="V124" s="50"/>
      <c r="W124" s="50"/>
      <c r="X124" s="50"/>
      <c r="Y124" s="50" t="s">
        <v>132</v>
      </c>
      <c r="Z124" s="50"/>
      <c r="AA124" s="50"/>
      <c r="AB124" s="50"/>
      <c r="AC124" s="50"/>
      <c r="AD124" s="50"/>
      <c r="AE124" s="50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1"/>
      <c r="BC124" s="21"/>
      <c r="BD124" s="21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7"/>
      <c r="G125" s="118"/>
      <c r="H125" s="118"/>
      <c r="I125" s="27" t="s">
        <v>98</v>
      </c>
      <c r="J125" s="49" t="s">
        <v>84</v>
      </c>
      <c r="K125" s="50" t="str">
        <f t="shared" ca="1" si="13"/>
        <v>INV1107-CBX16-Cir03-POS</v>
      </c>
      <c r="L125" s="50" t="str">
        <f t="shared" ca="1" si="14"/>
        <v>INV1107-CBX16-Cir03-NEG</v>
      </c>
      <c r="M125" s="50" t="str">
        <f t="shared" ca="1" si="15"/>
        <v>INV1107</v>
      </c>
      <c r="N125" s="51" t="str">
        <f ca="1">MID($F$5,1,3)&amp;LOOKUP("一",$F$7:$F125)&amp;"-Cir"&amp;TEXT(IF($F125&gt;"",1,($ZG125=OFFSET($ZG125,-1,))+IFERROR(MID(OFFSET($N125,-1,),FIND(MID($F$5,1,2),OFFSET($N125,-1,))+9,2),)),"00")</f>
        <v>CBX16-Cir03</v>
      </c>
      <c r="O125" s="51" t="str">
        <f t="shared" ca="1" si="16"/>
        <v>Cir03</v>
      </c>
      <c r="P125" s="50">
        <v>10</v>
      </c>
      <c r="Q125" s="50"/>
      <c r="R125" s="50"/>
      <c r="S125" s="50"/>
      <c r="T125" s="50"/>
      <c r="U125" s="50"/>
      <c r="V125" s="50"/>
      <c r="W125" s="50"/>
      <c r="X125" s="50"/>
      <c r="Y125" s="50"/>
      <c r="Z125" s="50" t="s">
        <v>133</v>
      </c>
      <c r="AA125" s="50"/>
      <c r="AB125" s="50"/>
      <c r="AC125" s="50"/>
      <c r="AD125" s="50"/>
      <c r="AE125" s="50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1"/>
      <c r="BC125" s="21"/>
      <c r="BD125" s="21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7"/>
      <c r="G126" s="118"/>
      <c r="H126" s="118"/>
      <c r="I126" s="27" t="s">
        <v>102</v>
      </c>
      <c r="J126" s="49" t="s">
        <v>84</v>
      </c>
      <c r="K126" s="50" t="str">
        <f t="shared" ca="1" si="13"/>
        <v>INV1107-CBX16-Cir04-POS</v>
      </c>
      <c r="L126" s="50" t="str">
        <f t="shared" ca="1" si="14"/>
        <v>INV1107-CBX16-Cir04-NEG</v>
      </c>
      <c r="M126" s="50" t="str">
        <f t="shared" ca="1" si="15"/>
        <v>INV1107</v>
      </c>
      <c r="N126" s="51" t="str">
        <f ca="1">MID($F$5,1,3)&amp;LOOKUP("一",$F$7:$F126)&amp;"-Cir"&amp;TEXT(IF($F126&gt;"",1,($ZG126=OFFSET($ZG126,-1,))+IFERROR(MID(OFFSET($N126,-1,),FIND(MID($F$5,1,2),OFFSET($N126,-1,))+9,2),)),"00")</f>
        <v>CBX16-Cir04</v>
      </c>
      <c r="O126" s="51" t="str">
        <f t="shared" ca="1" si="16"/>
        <v>Cir04</v>
      </c>
      <c r="P126" s="50">
        <v>11</v>
      </c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 t="s">
        <v>134</v>
      </c>
      <c r="AB126" s="50"/>
      <c r="AC126" s="50"/>
      <c r="AD126" s="50"/>
      <c r="AE126" s="50"/>
      <c r="AF126" s="50"/>
      <c r="AG126" s="50"/>
      <c r="AH126" s="50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1"/>
      <c r="BC126" s="21"/>
      <c r="BD126" s="21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7"/>
      <c r="G127" s="118">
        <v>14</v>
      </c>
      <c r="H127" s="118"/>
      <c r="I127" s="27" t="s">
        <v>90</v>
      </c>
      <c r="J127" s="49" t="s">
        <v>84</v>
      </c>
      <c r="K127" s="50" t="str">
        <f t="shared" ca="1" si="13"/>
        <v>INV1107-CBX16-Cir05-POS</v>
      </c>
      <c r="L127" s="50" t="str">
        <f t="shared" ca="1" si="14"/>
        <v>INV1107-CBX16-Cir05-NEG</v>
      </c>
      <c r="M127" s="50" t="str">
        <f t="shared" ca="1" si="15"/>
        <v>INV1107</v>
      </c>
      <c r="N127" s="51" t="str">
        <f ca="1">MID($F$5,1,3)&amp;LOOKUP("一",$F$7:$F127)&amp;"-Cir"&amp;TEXT(IF($F127&gt;"",1,($ZG127=OFFSET($ZG127,-1,))+IFERROR(MID(OFFSET($N127,-1,),FIND(MID($F$5,1,2),OFFSET($N127,-1,))+9,2),)),"00")</f>
        <v>CBX16-Cir05</v>
      </c>
      <c r="O127" s="51" t="str">
        <f t="shared" ca="1" si="16"/>
        <v>Cir05</v>
      </c>
      <c r="P127" s="50">
        <v>8</v>
      </c>
      <c r="Q127" s="50"/>
      <c r="R127" s="50"/>
      <c r="S127" s="50"/>
      <c r="T127" s="50"/>
      <c r="U127" s="50"/>
      <c r="V127" s="50"/>
      <c r="W127" s="50"/>
      <c r="X127" s="50" t="s">
        <v>176</v>
      </c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7"/>
      <c r="G128" s="118"/>
      <c r="H128" s="118"/>
      <c r="I128" s="27" t="s">
        <v>94</v>
      </c>
      <c r="J128" s="49" t="s">
        <v>84</v>
      </c>
      <c r="K128" s="50" t="str">
        <f t="shared" ca="1" si="13"/>
        <v>INV1107-CBX16-Cir06-POS</v>
      </c>
      <c r="L128" s="50" t="str">
        <f t="shared" ca="1" si="14"/>
        <v>INV1107-CBX16-Cir06-NEG</v>
      </c>
      <c r="M128" s="50" t="str">
        <f t="shared" ca="1" si="15"/>
        <v>INV1107</v>
      </c>
      <c r="N128" s="51" t="str">
        <f ca="1">MID($F$5,1,3)&amp;LOOKUP("一",$F$7:$F128)&amp;"-Cir"&amp;TEXT(IF($F128&gt;"",1,($ZG128=OFFSET($ZG128,-1,))+IFERROR(MID(OFFSET($N128,-1,),FIND(MID($F$5,1,2),OFFSET($N128,-1,))+9,2),)),"00")</f>
        <v>CBX16-Cir06</v>
      </c>
      <c r="O128" s="51" t="str">
        <f t="shared" ca="1" si="16"/>
        <v>Cir06</v>
      </c>
      <c r="P128" s="50">
        <v>9</v>
      </c>
      <c r="Q128" s="50"/>
      <c r="R128" s="50"/>
      <c r="S128" s="50"/>
      <c r="T128" s="50"/>
      <c r="U128" s="50"/>
      <c r="V128" s="50"/>
      <c r="W128" s="50"/>
      <c r="X128" s="50"/>
      <c r="Y128" s="50" t="s">
        <v>136</v>
      </c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7"/>
      <c r="G129" s="118"/>
      <c r="H129" s="118"/>
      <c r="I129" s="27" t="s">
        <v>98</v>
      </c>
      <c r="J129" s="49" t="s">
        <v>84</v>
      </c>
      <c r="K129" s="50" t="str">
        <f t="shared" ca="1" si="13"/>
        <v>INV1107-CBX16-Cir07-POS</v>
      </c>
      <c r="L129" s="50" t="str">
        <f t="shared" ca="1" si="14"/>
        <v>INV1107-CBX16-Cir07-NEG</v>
      </c>
      <c r="M129" s="50" t="str">
        <f t="shared" ca="1" si="15"/>
        <v>INV1107</v>
      </c>
      <c r="N129" s="51" t="str">
        <f ca="1">MID($F$5,1,3)&amp;LOOKUP("一",$F$7:$F129)&amp;"-Cir"&amp;TEXT(IF($F129&gt;"",1,($ZG129=OFFSET($ZG129,-1,))+IFERROR(MID(OFFSET($N129,-1,),FIND(MID($F$5,1,2),OFFSET($N129,-1,))+9,2),)),"00")</f>
        <v>CBX16-Cir07</v>
      </c>
      <c r="O129" s="51" t="str">
        <f t="shared" ca="1" si="16"/>
        <v>Cir07</v>
      </c>
      <c r="P129" s="50">
        <v>10</v>
      </c>
      <c r="Q129" s="50"/>
      <c r="R129" s="50"/>
      <c r="S129" s="50"/>
      <c r="T129" s="50"/>
      <c r="U129" s="50"/>
      <c r="V129" s="50"/>
      <c r="W129" s="50"/>
      <c r="X129" s="50"/>
      <c r="Y129" s="50"/>
      <c r="Z129" s="50" t="s">
        <v>185</v>
      </c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7"/>
      <c r="G130" s="118"/>
      <c r="H130" s="118"/>
      <c r="I130" s="27" t="s">
        <v>102</v>
      </c>
      <c r="J130" s="49" t="s">
        <v>84</v>
      </c>
      <c r="K130" s="50" t="str">
        <f t="shared" ca="1" si="13"/>
        <v>INV1107-CBX16-Cir08-POS</v>
      </c>
      <c r="L130" s="50" t="str">
        <f t="shared" ca="1" si="14"/>
        <v>INV1107-CBX16-Cir08-NEG</v>
      </c>
      <c r="M130" s="50" t="str">
        <f t="shared" ca="1" si="15"/>
        <v>INV1107</v>
      </c>
      <c r="N130" s="51" t="str">
        <f ca="1">MID($F$5,1,3)&amp;LOOKUP("一",$F$7:$F130)&amp;"-Cir"&amp;TEXT(IF($F130&gt;"",1,($ZG130=OFFSET($ZG130,-1,))+IFERROR(MID(OFFSET($N130,-1,),FIND(MID($F$5,1,2),OFFSET($N130,-1,))+9,2),)),"00")</f>
        <v>CBX16-Cir08</v>
      </c>
      <c r="O130" s="51" t="str">
        <f t="shared" ca="1" si="16"/>
        <v>Cir08</v>
      </c>
      <c r="P130" s="50">
        <v>11</v>
      </c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 t="s">
        <v>138</v>
      </c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40"/>
      <c r="F131" s="40"/>
      <c r="K131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40"/>
      <c r="F132" s="40"/>
      <c r="K132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98">
    <mergeCell ref="A1:K2"/>
    <mergeCell ref="A3:E4"/>
    <mergeCell ref="F3:P4"/>
    <mergeCell ref="A5:B6"/>
    <mergeCell ref="C5:D6"/>
    <mergeCell ref="I5:J6"/>
    <mergeCell ref="H119:H122"/>
    <mergeCell ref="H123:H126"/>
    <mergeCell ref="H127:H130"/>
    <mergeCell ref="K5:K6"/>
    <mergeCell ref="L5:L6"/>
    <mergeCell ref="H99:H102"/>
    <mergeCell ref="H103:H106"/>
    <mergeCell ref="H107:H110"/>
    <mergeCell ref="H111:H114"/>
    <mergeCell ref="H115:H118"/>
    <mergeCell ref="H79:H82"/>
    <mergeCell ref="H83:H86"/>
    <mergeCell ref="H87:H90"/>
    <mergeCell ref="H91:H94"/>
    <mergeCell ref="H95:H98"/>
    <mergeCell ref="H59:H62"/>
    <mergeCell ref="H63:H66"/>
    <mergeCell ref="H67:H70"/>
    <mergeCell ref="H71:H74"/>
    <mergeCell ref="H75:H78"/>
    <mergeCell ref="G123:G126"/>
    <mergeCell ref="G127:G130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G103:G106"/>
    <mergeCell ref="G107:G110"/>
    <mergeCell ref="G111:G114"/>
    <mergeCell ref="G115:G118"/>
    <mergeCell ref="G119:G122"/>
    <mergeCell ref="G83:G86"/>
    <mergeCell ref="G87:G90"/>
    <mergeCell ref="G91:G94"/>
    <mergeCell ref="G95:G98"/>
    <mergeCell ref="G99:G102"/>
    <mergeCell ref="G63:G66"/>
    <mergeCell ref="G67:G70"/>
    <mergeCell ref="G71:G74"/>
    <mergeCell ref="G75:G78"/>
    <mergeCell ref="G79:G82"/>
    <mergeCell ref="F123:F130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F83:F90"/>
    <mergeCell ref="F91:F98"/>
    <mergeCell ref="F99:F106"/>
    <mergeCell ref="F107:F114"/>
    <mergeCell ref="F115:F122"/>
    <mergeCell ref="F47:F54"/>
    <mergeCell ref="F55:F58"/>
    <mergeCell ref="F59:F66"/>
    <mergeCell ref="F67:F74"/>
    <mergeCell ref="F75:F82"/>
    <mergeCell ref="F7:F14"/>
    <mergeCell ref="F15:F22"/>
    <mergeCell ref="F23:F30"/>
    <mergeCell ref="F31:F38"/>
    <mergeCell ref="F39:F46"/>
    <mergeCell ref="R4:W4"/>
    <mergeCell ref="Y4:AA4"/>
    <mergeCell ref="AB4:AE4"/>
    <mergeCell ref="BH6:BV6"/>
    <mergeCell ref="E5:E6"/>
    <mergeCell ref="F5:F6"/>
    <mergeCell ref="M5:M6"/>
    <mergeCell ref="N5:N6"/>
    <mergeCell ref="O5:O6"/>
    <mergeCell ref="P5:P6"/>
  </mergeCells>
  <phoneticPr fontId="19" type="noConversion"/>
  <conditionalFormatting sqref="P2">
    <cfRule type="cellIs" dxfId="2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22" priority="2">
      <formula>TEXT(MID(INDIRECT("J"&amp;ROW()-1),13,2)+1,"00")&lt;&gt;F7</formula>
    </cfRule>
    <cfRule type="cellIs" dxfId="21" priority="1" operator="notEqual">
      <formula>"01"</formula>
    </cfRule>
  </conditionalFormatting>
  <conditionalFormatting sqref="E7:E130">
    <cfRule type="cellIs" dxfId="20" priority="7" operator="greaterThan">
      <formula>1</formula>
    </cfRule>
    <cfRule type="expression" dxfId="19" priority="8">
      <formula>IF(_xlfn.CONCAT(Q7:BD7)="",MID(K7,17,2),MID((_xlfn.CONCAT(Q7:BD7)),3,2))&lt;&gt;MID(K7,17,2)</formula>
    </cfRule>
  </conditionalFormatting>
  <conditionalFormatting sqref="BF7:BF30">
    <cfRule type="cellIs" dxfId="1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75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5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6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7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8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CL1000"/>
  <sheetViews>
    <sheetView topLeftCell="A58"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91"/>
      <c r="B3" s="92"/>
      <c r="C3" s="92"/>
      <c r="D3" s="92"/>
      <c r="E3" s="93"/>
      <c r="F3" s="105" t="str">
        <f ca="1">MID(CELL("filename",$F$3),FIND("]",CELL("filename",$F$3))+1,100)</f>
        <v>INV1201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INV1201-CBX01-Cir01-POS</v>
      </c>
      <c r="L7" s="28" t="str">
        <f ca="1">M7&amp;"-"&amp;N7&amp;"-NEG"</f>
        <v>INV1201-CBX01-Cir01-NEG</v>
      </c>
      <c r="M7" s="28" t="str">
        <f ca="1">$F$3</f>
        <v>INV1201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INV1201-CBX01-Cir02-POS</v>
      </c>
      <c r="L8" s="28" t="str">
        <f t="shared" ref="L8:L71" ca="1" si="6">M8&amp;"-"&amp;N8&amp;"-NEG"</f>
        <v>INV1201-CBX01-Cir02-NEG</v>
      </c>
      <c r="M8" s="28" t="str">
        <f t="shared" ref="M8:M71" ca="1" si="7">$F$3</f>
        <v>INV1201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30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INV1201-CBX01-Cir03-POS</v>
      </c>
      <c r="L9" s="28" t="str">
        <f t="shared" ca="1" si="6"/>
        <v>INV1201-CBX01-Cir03-NEG</v>
      </c>
      <c r="M9" s="28" t="str">
        <f t="shared" ca="1" si="7"/>
        <v>INV1201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INV1201-CBX01-Cir04-POS</v>
      </c>
      <c r="L10" s="28" t="str">
        <f t="shared" ca="1" si="6"/>
        <v>INV1201-CBX01-Cir04-NEG</v>
      </c>
      <c r="M10" s="28" t="str">
        <f t="shared" ca="1" si="7"/>
        <v>INV1201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6</v>
      </c>
      <c r="H11" s="119"/>
      <c r="I11" s="27" t="s">
        <v>88</v>
      </c>
      <c r="J11" s="49" t="s">
        <v>84</v>
      </c>
      <c r="K11" s="28" t="str">
        <f t="shared" ca="1" si="5"/>
        <v>INV1201-CBX01-Cir05-POS</v>
      </c>
      <c r="L11" s="28" t="str">
        <f t="shared" ca="1" si="6"/>
        <v>INV1201-CBX01-Cir05-NEG</v>
      </c>
      <c r="M11" s="28" t="str">
        <f t="shared" ca="1" si="7"/>
        <v>INV1201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91</v>
      </c>
      <c r="J12" s="49" t="s">
        <v>84</v>
      </c>
      <c r="K12" s="28" t="str">
        <f t="shared" ca="1" si="5"/>
        <v>INV1201-CBX01-Cir06-POS</v>
      </c>
      <c r="L12" s="28" t="str">
        <f t="shared" ca="1" si="6"/>
        <v>INV1201-CBX01-Cir06-NEG</v>
      </c>
      <c r="M12" s="28" t="str">
        <f t="shared" ca="1" si="7"/>
        <v>INV1201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6"/>
      <c r="G13" s="119"/>
      <c r="H13" s="119"/>
      <c r="I13" s="27" t="s">
        <v>95</v>
      </c>
      <c r="J13" s="49" t="s">
        <v>84</v>
      </c>
      <c r="K13" s="28" t="str">
        <f t="shared" ca="1" si="5"/>
        <v>INV1201-CBX01-Cir07-POS</v>
      </c>
      <c r="L13" s="28" t="str">
        <f t="shared" ca="1" si="6"/>
        <v>INV1201-CBX01-Cir07-NEG</v>
      </c>
      <c r="M13" s="28" t="str">
        <f t="shared" ca="1" si="7"/>
        <v>INV1201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6"/>
      <c r="G14" s="119"/>
      <c r="H14" s="119"/>
      <c r="I14" s="27" t="s">
        <v>100</v>
      </c>
      <c r="J14" s="49" t="s">
        <v>84</v>
      </c>
      <c r="K14" s="28" t="str">
        <f t="shared" ca="1" si="5"/>
        <v>INV1201-CBX01-Cir08-POS</v>
      </c>
      <c r="L14" s="28" t="str">
        <f t="shared" ca="1" si="6"/>
        <v>INV1201-CBX01-Cir08-NEG</v>
      </c>
      <c r="M14" s="28" t="str">
        <f t="shared" ca="1" si="7"/>
        <v>INV1201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7" t="s">
        <v>139</v>
      </c>
      <c r="G15" s="118">
        <v>6</v>
      </c>
      <c r="H15" s="118"/>
      <c r="I15" s="27" t="s">
        <v>88</v>
      </c>
      <c r="J15" s="49" t="s">
        <v>84</v>
      </c>
      <c r="K15" s="50" t="str">
        <f t="shared" ca="1" si="5"/>
        <v>INV1201-CBX02-Cir01-POS</v>
      </c>
      <c r="L15" s="50" t="str">
        <f t="shared" ca="1" si="6"/>
        <v>INV1201-CBX02-Cir01-NEG</v>
      </c>
      <c r="M15" s="50" t="str">
        <f t="shared" ca="1" si="7"/>
        <v>INV1201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INV1201-CBX02-Cir02-POS</v>
      </c>
      <c r="L16" s="50" t="str">
        <f t="shared" ca="1" si="6"/>
        <v>INV1201-CBX02-Cir02-NEG</v>
      </c>
      <c r="M16" s="50" t="str">
        <f t="shared" ca="1" si="7"/>
        <v>INV1201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95</v>
      </c>
      <c r="J17" s="49" t="s">
        <v>84</v>
      </c>
      <c r="K17" s="50" t="str">
        <f t="shared" ca="1" si="5"/>
        <v>INV1201-CBX02-Cir03-POS</v>
      </c>
      <c r="L17" s="50" t="str">
        <f t="shared" ca="1" si="6"/>
        <v>INV1201-CBX02-Cir03-NEG</v>
      </c>
      <c r="M17" s="50" t="str">
        <f t="shared" ca="1" si="7"/>
        <v>INV1201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100</v>
      </c>
      <c r="J18" s="49" t="s">
        <v>84</v>
      </c>
      <c r="K18" s="50" t="str">
        <f t="shared" ca="1" si="5"/>
        <v>INV1201-CBX02-Cir04-POS</v>
      </c>
      <c r="L18" s="50" t="str">
        <f t="shared" ca="1" si="6"/>
        <v>INV1201-CBX02-Cir04-NEG</v>
      </c>
      <c r="M18" s="50" t="str">
        <f t="shared" ca="1" si="7"/>
        <v>INV1201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8"/>
      <c r="G19" s="118">
        <v>6</v>
      </c>
      <c r="H19" s="118"/>
      <c r="I19" s="27" t="s">
        <v>88</v>
      </c>
      <c r="J19" s="49" t="s">
        <v>84</v>
      </c>
      <c r="K19" s="50" t="str">
        <f t="shared" ca="1" si="5"/>
        <v>INV1201-CBX02-Cir05-POS</v>
      </c>
      <c r="L19" s="50" t="str">
        <f t="shared" ca="1" si="6"/>
        <v>INV1201-CBX02-Cir05-NEG</v>
      </c>
      <c r="M19" s="50" t="str">
        <f t="shared" ca="1" si="7"/>
        <v>INV1201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118"/>
      <c r="H20" s="118"/>
      <c r="I20" s="27" t="s">
        <v>91</v>
      </c>
      <c r="J20" s="49" t="s">
        <v>84</v>
      </c>
      <c r="K20" s="50" t="str">
        <f t="shared" ca="1" si="5"/>
        <v>INV1201-CBX02-Cir06-POS</v>
      </c>
      <c r="L20" s="50" t="str">
        <f t="shared" ca="1" si="6"/>
        <v>INV1201-CBX02-Cir06-NEG</v>
      </c>
      <c r="M20" s="50" t="str">
        <f t="shared" ca="1" si="7"/>
        <v>INV1201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118"/>
      <c r="H21" s="118"/>
      <c r="I21" s="27" t="s">
        <v>95</v>
      </c>
      <c r="J21" s="49" t="s">
        <v>84</v>
      </c>
      <c r="K21" s="50" t="str">
        <f t="shared" ca="1" si="5"/>
        <v>INV1201-CBX02-Cir07-POS</v>
      </c>
      <c r="L21" s="50" t="str">
        <f t="shared" ca="1" si="6"/>
        <v>INV1201-CBX02-Cir07-NEG</v>
      </c>
      <c r="M21" s="50" t="str">
        <f t="shared" ca="1" si="7"/>
        <v>INV1201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8"/>
      <c r="G22" s="118"/>
      <c r="H22" s="118"/>
      <c r="I22" s="27" t="s">
        <v>100</v>
      </c>
      <c r="J22" s="49" t="s">
        <v>84</v>
      </c>
      <c r="K22" s="50" t="str">
        <f t="shared" ca="1" si="5"/>
        <v>INV1201-CBX02-Cir08-POS</v>
      </c>
      <c r="L22" s="50" t="str">
        <f t="shared" ca="1" si="6"/>
        <v>INV1201-CBX02-Cir08-NEG</v>
      </c>
      <c r="M22" s="50" t="str">
        <f t="shared" ca="1" si="7"/>
        <v>INV1201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6" t="s">
        <v>141</v>
      </c>
      <c r="G23" s="119">
        <v>6</v>
      </c>
      <c r="H23" s="119"/>
      <c r="I23" s="27" t="s">
        <v>88</v>
      </c>
      <c r="J23" s="49" t="s">
        <v>84</v>
      </c>
      <c r="K23" s="28" t="str">
        <f t="shared" ca="1" si="5"/>
        <v>INV1201-CBX03-Cir01-POS</v>
      </c>
      <c r="L23" s="28" t="str">
        <f t="shared" ca="1" si="6"/>
        <v>INV1201-CBX03-Cir01-NEG</v>
      </c>
      <c r="M23" s="28" t="str">
        <f t="shared" ca="1" si="7"/>
        <v>INV1201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INV1201-CBX03-Cir02-POS</v>
      </c>
      <c r="L24" s="28" t="str">
        <f t="shared" ca="1" si="6"/>
        <v>INV1201-CBX03-Cir02-NEG</v>
      </c>
      <c r="M24" s="28" t="str">
        <f t="shared" ca="1" si="7"/>
        <v>INV1201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95</v>
      </c>
      <c r="J25" s="49" t="s">
        <v>84</v>
      </c>
      <c r="K25" s="28" t="str">
        <f t="shared" ca="1" si="5"/>
        <v>INV1201-CBX03-Cir03-POS</v>
      </c>
      <c r="L25" s="28" t="str">
        <f t="shared" ca="1" si="6"/>
        <v>INV1201-CBX03-Cir03-NEG</v>
      </c>
      <c r="M25" s="28" t="str">
        <f t="shared" ca="1" si="7"/>
        <v>INV1201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si="9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100</v>
      </c>
      <c r="J26" s="49" t="s">
        <v>84</v>
      </c>
      <c r="K26" s="28" t="str">
        <f t="shared" ca="1" si="5"/>
        <v>INV1201-CBX03-Cir04-POS</v>
      </c>
      <c r="L26" s="28" t="str">
        <f t="shared" ca="1" si="6"/>
        <v>INV1201-CBX03-Cir04-NEG</v>
      </c>
      <c r="M26" s="28" t="str">
        <f t="shared" ca="1" si="7"/>
        <v>INV1201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9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119">
        <v>6</v>
      </c>
      <c r="H27" s="119"/>
      <c r="I27" s="27" t="s">
        <v>88</v>
      </c>
      <c r="J27" s="49" t="s">
        <v>84</v>
      </c>
      <c r="K27" s="28" t="str">
        <f t="shared" ca="1" si="5"/>
        <v>INV1201-CBX03-Cir05-POS</v>
      </c>
      <c r="L27" s="28" t="str">
        <f t="shared" ca="1" si="6"/>
        <v>INV1201-CBX03-Cir05-NEG</v>
      </c>
      <c r="M27" s="28" t="str">
        <f t="shared" ca="1" si="7"/>
        <v>INV1201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9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9"/>
      <c r="G28" s="119"/>
      <c r="H28" s="119"/>
      <c r="I28" s="27" t="s">
        <v>91</v>
      </c>
      <c r="J28" s="49" t="s">
        <v>84</v>
      </c>
      <c r="K28" s="28" t="str">
        <f t="shared" ca="1" si="5"/>
        <v>INV1201-CBX03-Cir06-POS</v>
      </c>
      <c r="L28" s="28" t="str">
        <f t="shared" ca="1" si="6"/>
        <v>INV1201-CBX03-Cir06-NEG</v>
      </c>
      <c r="M28" s="28" t="str">
        <f t="shared" ca="1" si="7"/>
        <v>INV1201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9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9"/>
      <c r="G29" s="119"/>
      <c r="H29" s="119"/>
      <c r="I29" s="27" t="s">
        <v>95</v>
      </c>
      <c r="J29" s="49" t="s">
        <v>84</v>
      </c>
      <c r="K29" s="28" t="str">
        <f t="shared" ca="1" si="5"/>
        <v>INV1201-CBX03-Cir07-POS</v>
      </c>
      <c r="L29" s="28" t="str">
        <f t="shared" ca="1" si="6"/>
        <v>INV1201-CBX03-Cir07-NEG</v>
      </c>
      <c r="M29" s="28" t="str">
        <f t="shared" ca="1" si="7"/>
        <v>INV1201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9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9"/>
      <c r="G30" s="119"/>
      <c r="H30" s="119"/>
      <c r="I30" s="27" t="s">
        <v>100</v>
      </c>
      <c r="J30" s="49" t="s">
        <v>84</v>
      </c>
      <c r="K30" s="28" t="str">
        <f t="shared" ca="1" si="5"/>
        <v>INV1201-CBX03-Cir08-POS</v>
      </c>
      <c r="L30" s="28" t="str">
        <f t="shared" ca="1" si="6"/>
        <v>INV1201-CBX03-Cir08-NEG</v>
      </c>
      <c r="M30" s="28" t="str">
        <f t="shared" ca="1" si="7"/>
        <v>INV1201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9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7" t="s">
        <v>142</v>
      </c>
      <c r="G31" s="118">
        <v>6</v>
      </c>
      <c r="H31" s="118"/>
      <c r="I31" s="27" t="s">
        <v>88</v>
      </c>
      <c r="J31" s="49" t="s">
        <v>84</v>
      </c>
      <c r="K31" s="50" t="str">
        <f t="shared" ca="1" si="5"/>
        <v>INV1201-CBX04-Cir01-POS</v>
      </c>
      <c r="L31" s="50" t="str">
        <f t="shared" ca="1" si="6"/>
        <v>INV1201-CBX04-Cir01-NEG</v>
      </c>
      <c r="M31" s="50" t="str">
        <f t="shared" ca="1" si="7"/>
        <v>INV1201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INV1201-CBX04-Cir02-POS</v>
      </c>
      <c r="L32" s="50" t="str">
        <f t="shared" ca="1" si="6"/>
        <v>INV1201-CBX04-Cir02-NEG</v>
      </c>
      <c r="M32" s="50" t="str">
        <f t="shared" ca="1" si="7"/>
        <v>INV1201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95</v>
      </c>
      <c r="J33" s="49" t="s">
        <v>84</v>
      </c>
      <c r="K33" s="50" t="str">
        <f t="shared" ca="1" si="5"/>
        <v>INV1201-CBX04-Cir03-POS</v>
      </c>
      <c r="L33" s="50" t="str">
        <f t="shared" ca="1" si="6"/>
        <v>INV1201-CBX04-Cir03-NEG</v>
      </c>
      <c r="M33" s="50" t="str">
        <f t="shared" ca="1" si="7"/>
        <v>INV1201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100</v>
      </c>
      <c r="J34" s="49" t="s">
        <v>84</v>
      </c>
      <c r="K34" s="50" t="str">
        <f t="shared" ca="1" si="5"/>
        <v>INV1201-CBX04-Cir04-POS</v>
      </c>
      <c r="L34" s="50" t="str">
        <f t="shared" ca="1" si="6"/>
        <v>INV1201-CBX04-Cir04-NEG</v>
      </c>
      <c r="M34" s="50" t="str">
        <f t="shared" ca="1" si="7"/>
        <v>INV1201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118">
        <v>6</v>
      </c>
      <c r="H35" s="118"/>
      <c r="I35" s="27" t="s">
        <v>88</v>
      </c>
      <c r="J35" s="49" t="s">
        <v>84</v>
      </c>
      <c r="K35" s="50" t="str">
        <f t="shared" ca="1" si="5"/>
        <v>INV1201-CBX04-Cir05-POS</v>
      </c>
      <c r="L35" s="50" t="str">
        <f t="shared" ca="1" si="6"/>
        <v>INV1201-CBX04-Cir05-NEG</v>
      </c>
      <c r="M35" s="50" t="str">
        <f t="shared" ca="1" si="7"/>
        <v>INV1201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118"/>
      <c r="H36" s="118"/>
      <c r="I36" s="27" t="s">
        <v>91</v>
      </c>
      <c r="J36" s="49" t="s">
        <v>84</v>
      </c>
      <c r="K36" s="50" t="str">
        <f t="shared" ca="1" si="5"/>
        <v>INV1201-CBX04-Cir06-POS</v>
      </c>
      <c r="L36" s="50" t="str">
        <f t="shared" ca="1" si="6"/>
        <v>INV1201-CBX04-Cir06-NEG</v>
      </c>
      <c r="M36" s="50" t="str">
        <f t="shared" ca="1" si="7"/>
        <v>INV1201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8"/>
      <c r="G37" s="118"/>
      <c r="H37" s="118"/>
      <c r="I37" s="27" t="s">
        <v>95</v>
      </c>
      <c r="J37" s="49" t="s">
        <v>84</v>
      </c>
      <c r="K37" s="50" t="str">
        <f t="shared" ca="1" si="5"/>
        <v>INV1201-CBX04-Cir07-POS</v>
      </c>
      <c r="L37" s="50" t="str">
        <f t="shared" ca="1" si="6"/>
        <v>INV1201-CBX04-Cir07-NEG</v>
      </c>
      <c r="M37" s="50" t="str">
        <f t="shared" ca="1" si="7"/>
        <v>INV1201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8"/>
      <c r="G38" s="118"/>
      <c r="H38" s="118"/>
      <c r="I38" s="27" t="s">
        <v>100</v>
      </c>
      <c r="J38" s="49" t="s">
        <v>84</v>
      </c>
      <c r="K38" s="50" t="str">
        <f t="shared" ca="1" si="5"/>
        <v>INV1201-CBX04-Cir08-POS</v>
      </c>
      <c r="L38" s="50" t="str">
        <f t="shared" ca="1" si="6"/>
        <v>INV1201-CBX04-Cir08-NEG</v>
      </c>
      <c r="M38" s="50" t="str">
        <f t="shared" ca="1" si="7"/>
        <v>INV1201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6" t="s">
        <v>143</v>
      </c>
      <c r="G39" s="119">
        <v>6</v>
      </c>
      <c r="H39" s="119"/>
      <c r="I39" s="27" t="s">
        <v>88</v>
      </c>
      <c r="J39" s="49" t="s">
        <v>84</v>
      </c>
      <c r="K39" s="28" t="str">
        <f t="shared" ca="1" si="5"/>
        <v>INV1201-CBX05-Cir01-POS</v>
      </c>
      <c r="L39" s="28" t="str">
        <f t="shared" ca="1" si="6"/>
        <v>INV1201-CBX05-Cir01-NEG</v>
      </c>
      <c r="M39" s="28" t="str">
        <f t="shared" ca="1" si="7"/>
        <v>INV1201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INV1201-CBX05-Cir02-POS</v>
      </c>
      <c r="L40" s="28" t="str">
        <f t="shared" ca="1" si="6"/>
        <v>INV1201-CBX05-Cir02-NEG</v>
      </c>
      <c r="M40" s="28" t="str">
        <f t="shared" ca="1" si="7"/>
        <v>INV1201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95</v>
      </c>
      <c r="J41" s="49" t="s">
        <v>84</v>
      </c>
      <c r="K41" s="28" t="str">
        <f t="shared" ca="1" si="5"/>
        <v>INV1201-CBX05-Cir03-POS</v>
      </c>
      <c r="L41" s="28" t="str">
        <f t="shared" ca="1" si="6"/>
        <v>INV1201-CBX05-Cir03-NEG</v>
      </c>
      <c r="M41" s="28" t="str">
        <f t="shared" ca="1" si="7"/>
        <v>INV1201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100</v>
      </c>
      <c r="J42" s="49" t="s">
        <v>84</v>
      </c>
      <c r="K42" s="28" t="str">
        <f t="shared" ca="1" si="5"/>
        <v>INV1201-CBX05-Cir04-POS</v>
      </c>
      <c r="L42" s="28" t="str">
        <f t="shared" ca="1" si="6"/>
        <v>INV1201-CBX05-Cir04-NEG</v>
      </c>
      <c r="M42" s="28" t="str">
        <f t="shared" ca="1" si="7"/>
        <v>INV1201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119">
        <v>6</v>
      </c>
      <c r="H43" s="119"/>
      <c r="I43" s="27" t="s">
        <v>88</v>
      </c>
      <c r="J43" s="49" t="s">
        <v>84</v>
      </c>
      <c r="K43" s="28" t="str">
        <f t="shared" ca="1" si="5"/>
        <v>INV1201-CBX05-Cir05-POS</v>
      </c>
      <c r="L43" s="28" t="str">
        <f t="shared" ca="1" si="6"/>
        <v>INV1201-CBX05-Cir05-NEG</v>
      </c>
      <c r="M43" s="28" t="str">
        <f t="shared" ca="1" si="7"/>
        <v>INV1201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119"/>
      <c r="H44" s="119"/>
      <c r="I44" s="27" t="s">
        <v>91</v>
      </c>
      <c r="J44" s="49" t="s">
        <v>84</v>
      </c>
      <c r="K44" s="28" t="str">
        <f t="shared" ca="1" si="5"/>
        <v>INV1201-CBX05-Cir06-POS</v>
      </c>
      <c r="L44" s="28" t="str">
        <f t="shared" ca="1" si="6"/>
        <v>INV1201-CBX05-Cir06-NEG</v>
      </c>
      <c r="M44" s="28" t="str">
        <f t="shared" ca="1" si="7"/>
        <v>INV1201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9"/>
      <c r="G45" s="119"/>
      <c r="H45" s="119"/>
      <c r="I45" s="27" t="s">
        <v>95</v>
      </c>
      <c r="J45" s="49" t="s">
        <v>84</v>
      </c>
      <c r="K45" s="28" t="str">
        <f t="shared" ca="1" si="5"/>
        <v>INV1201-CBX05-Cir07-POS</v>
      </c>
      <c r="L45" s="28" t="str">
        <f t="shared" ca="1" si="6"/>
        <v>INV1201-CBX05-Cir07-NEG</v>
      </c>
      <c r="M45" s="28" t="str">
        <f t="shared" ca="1" si="7"/>
        <v>INV1201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9"/>
      <c r="G46" s="119"/>
      <c r="H46" s="119"/>
      <c r="I46" s="27" t="s">
        <v>100</v>
      </c>
      <c r="J46" s="49" t="s">
        <v>84</v>
      </c>
      <c r="K46" s="28" t="str">
        <f t="shared" ca="1" si="5"/>
        <v>INV1201-CBX05-Cir08-POS</v>
      </c>
      <c r="L46" s="28" t="str">
        <f t="shared" ca="1" si="6"/>
        <v>INV1201-CBX05-Cir08-NEG</v>
      </c>
      <c r="M46" s="28" t="str">
        <f t="shared" ca="1" si="7"/>
        <v>INV1201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7" t="s">
        <v>144</v>
      </c>
      <c r="G47" s="118">
        <v>6</v>
      </c>
      <c r="H47" s="118"/>
      <c r="I47" s="27" t="s">
        <v>88</v>
      </c>
      <c r="J47" s="49" t="s">
        <v>84</v>
      </c>
      <c r="K47" s="50" t="str">
        <f t="shared" ca="1" si="5"/>
        <v>INV1201-CBX06-Cir01-POS</v>
      </c>
      <c r="L47" s="50" t="str">
        <f t="shared" ca="1" si="6"/>
        <v>INV1201-CBX06-Cir01-NEG</v>
      </c>
      <c r="M47" s="50" t="str">
        <f t="shared" ca="1" si="7"/>
        <v>INV1201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INV1201-CBX06-Cir02-POS</v>
      </c>
      <c r="L48" s="50" t="str">
        <f t="shared" ca="1" si="6"/>
        <v>INV1201-CBX06-Cir02-NEG</v>
      </c>
      <c r="M48" s="50" t="str">
        <f t="shared" ca="1" si="7"/>
        <v>INV1201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95</v>
      </c>
      <c r="J49" s="49" t="s">
        <v>84</v>
      </c>
      <c r="K49" s="50" t="str">
        <f t="shared" ca="1" si="5"/>
        <v>INV1201-CBX06-Cir03-POS</v>
      </c>
      <c r="L49" s="50" t="str">
        <f t="shared" ca="1" si="6"/>
        <v>INV1201-CBX06-Cir03-NEG</v>
      </c>
      <c r="M49" s="50" t="str">
        <f t="shared" ca="1" si="7"/>
        <v>INV1201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8"/>
      <c r="G50" s="118"/>
      <c r="H50" s="118"/>
      <c r="I50" s="27" t="s">
        <v>100</v>
      </c>
      <c r="J50" s="49" t="s">
        <v>84</v>
      </c>
      <c r="K50" s="50" t="str">
        <f t="shared" ca="1" si="5"/>
        <v>INV1201-CBX06-Cir04-POS</v>
      </c>
      <c r="L50" s="50" t="str">
        <f t="shared" ca="1" si="6"/>
        <v>INV1201-CBX06-Cir04-NEG</v>
      </c>
      <c r="M50" s="50" t="str">
        <f t="shared" ca="1" si="7"/>
        <v>INV1201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8"/>
      <c r="G51" s="118">
        <v>6</v>
      </c>
      <c r="H51" s="118"/>
      <c r="I51" s="27" t="s">
        <v>88</v>
      </c>
      <c r="J51" s="49" t="s">
        <v>84</v>
      </c>
      <c r="K51" s="50" t="str">
        <f t="shared" ca="1" si="5"/>
        <v>INV1201-CBX06-Cir05-POS</v>
      </c>
      <c r="L51" s="50" t="str">
        <f t="shared" ca="1" si="6"/>
        <v>INV1201-CBX06-Cir05-NEG</v>
      </c>
      <c r="M51" s="50" t="str">
        <f t="shared" ca="1" si="7"/>
        <v>INV1201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8"/>
      <c r="G52" s="118"/>
      <c r="H52" s="118"/>
      <c r="I52" s="27" t="s">
        <v>91</v>
      </c>
      <c r="J52" s="49" t="s">
        <v>84</v>
      </c>
      <c r="K52" s="50" t="str">
        <f t="shared" ca="1" si="5"/>
        <v>INV1201-CBX06-Cir06-POS</v>
      </c>
      <c r="L52" s="50" t="str">
        <f t="shared" ca="1" si="6"/>
        <v>INV1201-CBX06-Cir06-NEG</v>
      </c>
      <c r="M52" s="50" t="str">
        <f t="shared" ca="1" si="7"/>
        <v>INV1201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8"/>
      <c r="G53" s="118"/>
      <c r="H53" s="118"/>
      <c r="I53" s="27" t="s">
        <v>95</v>
      </c>
      <c r="J53" s="49" t="s">
        <v>84</v>
      </c>
      <c r="K53" s="50" t="str">
        <f t="shared" ca="1" si="5"/>
        <v>INV1201-CBX06-Cir07-POS</v>
      </c>
      <c r="L53" s="50" t="str">
        <f t="shared" ca="1" si="6"/>
        <v>INV1201-CBX06-Cir07-NEG</v>
      </c>
      <c r="M53" s="50" t="str">
        <f t="shared" ca="1" si="7"/>
        <v>INV1201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8"/>
      <c r="G54" s="118"/>
      <c r="H54" s="118"/>
      <c r="I54" s="27" t="s">
        <v>100</v>
      </c>
      <c r="J54" s="49" t="s">
        <v>84</v>
      </c>
      <c r="K54" s="50" t="str">
        <f t="shared" ca="1" si="5"/>
        <v>INV1201-CBX06-Cir08-POS</v>
      </c>
      <c r="L54" s="50" t="str">
        <f t="shared" ca="1" si="6"/>
        <v>INV1201-CBX06-Cir08-NEG</v>
      </c>
      <c r="M54" s="50" t="str">
        <f t="shared" ca="1" si="7"/>
        <v>INV1201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6" t="s">
        <v>145</v>
      </c>
      <c r="G55" s="119">
        <v>6</v>
      </c>
      <c r="H55" s="119"/>
      <c r="I55" s="27" t="s">
        <v>88</v>
      </c>
      <c r="J55" s="49" t="s">
        <v>84</v>
      </c>
      <c r="K55" s="28" t="str">
        <f t="shared" ca="1" si="5"/>
        <v>INV1201-CBX07-Cir01-POS</v>
      </c>
      <c r="L55" s="28" t="str">
        <f t="shared" ca="1" si="6"/>
        <v>INV1201-CBX07-Cir01-NEG</v>
      </c>
      <c r="M55" s="28" t="str">
        <f t="shared" ca="1" si="7"/>
        <v>INV1201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9"/>
      <c r="G56" s="119"/>
      <c r="H56" s="119"/>
      <c r="I56" s="27" t="s">
        <v>91</v>
      </c>
      <c r="J56" s="49" t="s">
        <v>84</v>
      </c>
      <c r="K56" s="28" t="str">
        <f t="shared" ca="1" si="5"/>
        <v>INV1201-CBX07-Cir02-POS</v>
      </c>
      <c r="L56" s="28" t="str">
        <f t="shared" ca="1" si="6"/>
        <v>INV1201-CBX07-Cir02-NEG</v>
      </c>
      <c r="M56" s="28" t="str">
        <f t="shared" ca="1" si="7"/>
        <v>INV1201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9"/>
      <c r="G57" s="119"/>
      <c r="H57" s="119"/>
      <c r="I57" s="27" t="s">
        <v>95</v>
      </c>
      <c r="J57" s="49" t="s">
        <v>84</v>
      </c>
      <c r="K57" s="28" t="str">
        <f t="shared" ca="1" si="5"/>
        <v>INV1201-CBX07-Cir03-POS</v>
      </c>
      <c r="L57" s="28" t="str">
        <f t="shared" ca="1" si="6"/>
        <v>INV1201-CBX07-Cir03-NEG</v>
      </c>
      <c r="M57" s="28" t="str">
        <f t="shared" ca="1" si="7"/>
        <v>INV1201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9"/>
      <c r="G58" s="119"/>
      <c r="H58" s="119"/>
      <c r="I58" s="27" t="s">
        <v>100</v>
      </c>
      <c r="J58" s="49" t="s">
        <v>84</v>
      </c>
      <c r="K58" s="28" t="str">
        <f t="shared" ca="1" si="5"/>
        <v>INV1201-CBX07-Cir04-POS</v>
      </c>
      <c r="L58" s="28" t="str">
        <f t="shared" ca="1" si="6"/>
        <v>INV1201-CBX07-Cir04-NEG</v>
      </c>
      <c r="M58" s="28" t="str">
        <f t="shared" ca="1" si="7"/>
        <v>INV1201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9"/>
      <c r="G59" s="119">
        <v>6</v>
      </c>
      <c r="H59" s="119"/>
      <c r="I59" s="27" t="s">
        <v>88</v>
      </c>
      <c r="J59" s="49" t="s">
        <v>84</v>
      </c>
      <c r="K59" s="28" t="str">
        <f t="shared" ca="1" si="5"/>
        <v>INV1201-CBX07-Cir05-POS</v>
      </c>
      <c r="L59" s="28" t="str">
        <f t="shared" ca="1" si="6"/>
        <v>INV1201-CBX07-Cir05-NEG</v>
      </c>
      <c r="M59" s="28" t="str">
        <f t="shared" ca="1" si="7"/>
        <v>INV1201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9"/>
      <c r="G60" s="119"/>
      <c r="H60" s="119"/>
      <c r="I60" s="27" t="s">
        <v>91</v>
      </c>
      <c r="J60" s="49" t="s">
        <v>84</v>
      </c>
      <c r="K60" s="28" t="str">
        <f t="shared" ca="1" si="5"/>
        <v>INV1201-CBX07-Cir06-POS</v>
      </c>
      <c r="L60" s="28" t="str">
        <f t="shared" ca="1" si="6"/>
        <v>INV1201-CBX07-Cir06-NEG</v>
      </c>
      <c r="M60" s="28" t="str">
        <f t="shared" ca="1" si="7"/>
        <v>INV1201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9"/>
      <c r="G61" s="119"/>
      <c r="H61" s="119"/>
      <c r="I61" s="27" t="s">
        <v>95</v>
      </c>
      <c r="J61" s="49" t="s">
        <v>84</v>
      </c>
      <c r="K61" s="28" t="str">
        <f t="shared" ca="1" si="5"/>
        <v>INV1201-CBX07-Cir07-POS</v>
      </c>
      <c r="L61" s="28" t="str">
        <f t="shared" ca="1" si="6"/>
        <v>INV1201-CBX07-Cir07-NEG</v>
      </c>
      <c r="M61" s="28" t="str">
        <f t="shared" ca="1" si="7"/>
        <v>INV1201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9"/>
      <c r="G62" s="119"/>
      <c r="H62" s="119"/>
      <c r="I62" s="27" t="s">
        <v>100</v>
      </c>
      <c r="J62" s="49" t="s">
        <v>84</v>
      </c>
      <c r="K62" s="28" t="str">
        <f t="shared" ca="1" si="5"/>
        <v>INV1201-CBX07-Cir08-POS</v>
      </c>
      <c r="L62" s="28" t="str">
        <f t="shared" ca="1" si="6"/>
        <v>INV1201-CBX07-Cir08-NEG</v>
      </c>
      <c r="M62" s="28" t="str">
        <f t="shared" ca="1" si="7"/>
        <v>INV1201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7" t="s">
        <v>146</v>
      </c>
      <c r="G63" s="118">
        <v>6</v>
      </c>
      <c r="H63" s="118"/>
      <c r="I63" s="27" t="s">
        <v>88</v>
      </c>
      <c r="J63" s="49" t="s">
        <v>84</v>
      </c>
      <c r="K63" s="50" t="str">
        <f t="shared" ca="1" si="5"/>
        <v>INV1201-CBX08-Cir01-POS</v>
      </c>
      <c r="L63" s="50" t="str">
        <f t="shared" ca="1" si="6"/>
        <v>INV1201-CBX08-Cir01-NEG</v>
      </c>
      <c r="M63" s="50" t="str">
        <f t="shared" ca="1" si="7"/>
        <v>INV1201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8"/>
      <c r="G64" s="118"/>
      <c r="H64" s="118"/>
      <c r="I64" s="27" t="s">
        <v>91</v>
      </c>
      <c r="J64" s="49" t="s">
        <v>84</v>
      </c>
      <c r="K64" s="50" t="str">
        <f t="shared" ca="1" si="5"/>
        <v>INV1201-CBX08-Cir02-POS</v>
      </c>
      <c r="L64" s="50" t="str">
        <f t="shared" ca="1" si="6"/>
        <v>INV1201-CBX08-Cir02-NEG</v>
      </c>
      <c r="M64" s="50" t="str">
        <f t="shared" ca="1" si="7"/>
        <v>INV1201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8"/>
      <c r="G65" s="118"/>
      <c r="H65" s="118"/>
      <c r="I65" s="27" t="s">
        <v>95</v>
      </c>
      <c r="J65" s="49" t="s">
        <v>84</v>
      </c>
      <c r="K65" s="50" t="str">
        <f t="shared" ca="1" si="5"/>
        <v>INV1201-CBX08-Cir03-POS</v>
      </c>
      <c r="L65" s="50" t="str">
        <f t="shared" ca="1" si="6"/>
        <v>INV1201-CBX08-Cir03-NEG</v>
      </c>
      <c r="M65" s="50" t="str">
        <f t="shared" ca="1" si="7"/>
        <v>INV1201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8"/>
      <c r="G66" s="118"/>
      <c r="H66" s="118"/>
      <c r="I66" s="27" t="s">
        <v>100</v>
      </c>
      <c r="J66" s="49" t="s">
        <v>84</v>
      </c>
      <c r="K66" s="50" t="str">
        <f t="shared" ca="1" si="5"/>
        <v>INV1201-CBX08-Cir04-POS</v>
      </c>
      <c r="L66" s="50" t="str">
        <f t="shared" ca="1" si="6"/>
        <v>INV1201-CBX08-Cir04-NEG</v>
      </c>
      <c r="M66" s="50" t="str">
        <f t="shared" ca="1" si="7"/>
        <v>INV1201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8"/>
      <c r="G67" s="118">
        <v>6</v>
      </c>
      <c r="H67" s="118"/>
      <c r="I67" s="27" t="s">
        <v>88</v>
      </c>
      <c r="J67" s="49" t="s">
        <v>84</v>
      </c>
      <c r="K67" s="50" t="str">
        <f t="shared" ca="1" si="5"/>
        <v>INV1201-CBX08-Cir05-POS</v>
      </c>
      <c r="L67" s="50" t="str">
        <f t="shared" ca="1" si="6"/>
        <v>INV1201-CBX08-Cir05-NEG</v>
      </c>
      <c r="M67" s="50" t="str">
        <f t="shared" ca="1" si="7"/>
        <v>INV1201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8"/>
      <c r="G68" s="118"/>
      <c r="H68" s="118"/>
      <c r="I68" s="27" t="s">
        <v>91</v>
      </c>
      <c r="J68" s="49" t="s">
        <v>84</v>
      </c>
      <c r="K68" s="50" t="str">
        <f t="shared" ca="1" si="5"/>
        <v>INV1201-CBX08-Cir06-POS</v>
      </c>
      <c r="L68" s="50" t="str">
        <f t="shared" ca="1" si="6"/>
        <v>INV1201-CBX08-Cir06-NEG</v>
      </c>
      <c r="M68" s="50" t="str">
        <f t="shared" ca="1" si="7"/>
        <v>INV1201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8"/>
      <c r="G69" s="118"/>
      <c r="H69" s="118"/>
      <c r="I69" s="27" t="s">
        <v>95</v>
      </c>
      <c r="J69" s="49" t="s">
        <v>84</v>
      </c>
      <c r="K69" s="50" t="str">
        <f t="shared" ca="1" si="5"/>
        <v>INV1201-CBX08-Cir07-POS</v>
      </c>
      <c r="L69" s="50" t="str">
        <f t="shared" ca="1" si="6"/>
        <v>INV1201-CBX08-Cir07-NEG</v>
      </c>
      <c r="M69" s="50" t="str">
        <f t="shared" ca="1" si="7"/>
        <v>INV1201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8"/>
      <c r="G70" s="118"/>
      <c r="H70" s="118"/>
      <c r="I70" s="27" t="s">
        <v>100</v>
      </c>
      <c r="J70" s="49" t="s">
        <v>84</v>
      </c>
      <c r="K70" s="50" t="str">
        <f t="shared" ca="1" si="5"/>
        <v>INV1201-CBX08-Cir08-POS</v>
      </c>
      <c r="L70" s="50" t="str">
        <f t="shared" ca="1" si="6"/>
        <v>INV1201-CBX08-Cir08-NEG</v>
      </c>
      <c r="M70" s="50" t="str">
        <f t="shared" ca="1" si="7"/>
        <v>INV1201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6" t="s">
        <v>149</v>
      </c>
      <c r="G71" s="119">
        <v>6</v>
      </c>
      <c r="H71" s="119"/>
      <c r="I71" s="27" t="s">
        <v>88</v>
      </c>
      <c r="J71" s="49" t="s">
        <v>84</v>
      </c>
      <c r="K71" s="28" t="str">
        <f t="shared" ca="1" si="5"/>
        <v>INV1201-CBX09-Cir01-POS</v>
      </c>
      <c r="L71" s="28" t="str">
        <f t="shared" ca="1" si="6"/>
        <v>INV1201-CBX09-Cir01-NEG</v>
      </c>
      <c r="M71" s="28" t="str">
        <f t="shared" ca="1" si="7"/>
        <v>INV1201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1</v>
      </c>
      <c r="Q71" s="28" t="s">
        <v>131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1">COUNTA(Q72:BD72)</f>
        <v>1</v>
      </c>
      <c r="F72" s="119"/>
      <c r="G72" s="119"/>
      <c r="H72" s="119"/>
      <c r="I72" s="27" t="s">
        <v>91</v>
      </c>
      <c r="J72" s="49" t="s">
        <v>84</v>
      </c>
      <c r="K72" s="28" t="str">
        <f t="shared" ref="K72:K132" ca="1" si="12">M72&amp;"-"&amp;N72&amp;"-POS"</f>
        <v>INV1201-CBX09-Cir02-POS</v>
      </c>
      <c r="L72" s="28" t="str">
        <f t="shared" ref="L72:L132" ca="1" si="13">M72&amp;"-"&amp;N72&amp;"-NEG"</f>
        <v>INV1201-CBX09-Cir02-NEG</v>
      </c>
      <c r="M72" s="28" t="str">
        <f t="shared" ref="M72:M132" ca="1" si="14">$F$3</f>
        <v>INV1201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2" ca="1" si="15">MID(N72,7,10)</f>
        <v>Cir02</v>
      </c>
      <c r="P72" s="28">
        <v>2</v>
      </c>
      <c r="Q72" s="28"/>
      <c r="R72" s="28" t="s">
        <v>132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1"/>
        <v>1</v>
      </c>
      <c r="F73" s="119"/>
      <c r="G73" s="119"/>
      <c r="H73" s="119"/>
      <c r="I73" s="27" t="s">
        <v>95</v>
      </c>
      <c r="J73" s="49" t="s">
        <v>84</v>
      </c>
      <c r="K73" s="28" t="str">
        <f t="shared" ca="1" si="12"/>
        <v>INV1201-CBX09-Cir03-POS</v>
      </c>
      <c r="L73" s="28" t="str">
        <f t="shared" ca="1" si="13"/>
        <v>INV1201-CBX09-Cir03-NEG</v>
      </c>
      <c r="M73" s="28" t="str">
        <f t="shared" ca="1" si="14"/>
        <v>INV1201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5"/>
        <v>Cir03</v>
      </c>
      <c r="P73" s="28">
        <v>3</v>
      </c>
      <c r="Q73" s="28"/>
      <c r="R73" s="28"/>
      <c r="S73" s="28" t="s">
        <v>133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1"/>
        <v>1</v>
      </c>
      <c r="F74" s="119"/>
      <c r="G74" s="119"/>
      <c r="H74" s="119"/>
      <c r="I74" s="27" t="s">
        <v>100</v>
      </c>
      <c r="J74" s="49" t="s">
        <v>84</v>
      </c>
      <c r="K74" s="28" t="str">
        <f t="shared" ca="1" si="12"/>
        <v>INV1201-CBX09-Cir04-POS</v>
      </c>
      <c r="L74" s="28" t="str">
        <f t="shared" ca="1" si="13"/>
        <v>INV1201-CBX09-Cir04-NEG</v>
      </c>
      <c r="M74" s="28" t="str">
        <f t="shared" ca="1" si="14"/>
        <v>INV1201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5"/>
        <v>Cir04</v>
      </c>
      <c r="P74" s="28">
        <v>4</v>
      </c>
      <c r="Q74" s="28"/>
      <c r="R74" s="28"/>
      <c r="S74" s="28"/>
      <c r="T74" s="28" t="s">
        <v>134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1"/>
        <v>1</v>
      </c>
      <c r="F75" s="119"/>
      <c r="G75" s="119">
        <v>6</v>
      </c>
      <c r="H75" s="119"/>
      <c r="I75" s="27" t="s">
        <v>88</v>
      </c>
      <c r="J75" s="49" t="s">
        <v>84</v>
      </c>
      <c r="K75" s="28" t="str">
        <f t="shared" ca="1" si="12"/>
        <v>INV1201-CBX09-Cir05-POS</v>
      </c>
      <c r="L75" s="28" t="str">
        <f t="shared" ca="1" si="13"/>
        <v>INV1201-CBX09-Cir05-NEG</v>
      </c>
      <c r="M75" s="28" t="str">
        <f t="shared" ca="1" si="14"/>
        <v>INV1201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5"/>
        <v>Cir05</v>
      </c>
      <c r="P75" s="28">
        <v>1</v>
      </c>
      <c r="Q75" s="28" t="s">
        <v>135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1"/>
        <v>1</v>
      </c>
      <c r="F76" s="119"/>
      <c r="G76" s="119"/>
      <c r="H76" s="119"/>
      <c r="I76" s="27" t="s">
        <v>91</v>
      </c>
      <c r="J76" s="49" t="s">
        <v>84</v>
      </c>
      <c r="K76" s="28" t="str">
        <f t="shared" ca="1" si="12"/>
        <v>INV1201-CBX09-Cir06-POS</v>
      </c>
      <c r="L76" s="28" t="str">
        <f t="shared" ca="1" si="13"/>
        <v>INV1201-CBX09-Cir06-NEG</v>
      </c>
      <c r="M76" s="28" t="str">
        <f t="shared" ca="1" si="14"/>
        <v>INV1201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5"/>
        <v>Cir06</v>
      </c>
      <c r="P76" s="28">
        <v>2</v>
      </c>
      <c r="Q76" s="28"/>
      <c r="R76" s="28" t="s">
        <v>136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1"/>
        <v>1</v>
      </c>
      <c r="F77" s="119"/>
      <c r="G77" s="119"/>
      <c r="H77" s="119"/>
      <c r="I77" s="27" t="s">
        <v>95</v>
      </c>
      <c r="J77" s="49" t="s">
        <v>84</v>
      </c>
      <c r="K77" s="28" t="str">
        <f t="shared" ca="1" si="12"/>
        <v>INV1201-CBX09-Cir07-POS</v>
      </c>
      <c r="L77" s="28" t="str">
        <f t="shared" ca="1" si="13"/>
        <v>INV1201-CBX09-Cir07-NEG</v>
      </c>
      <c r="M77" s="28" t="str">
        <f t="shared" ca="1" si="14"/>
        <v>INV1201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5"/>
        <v>Cir07</v>
      </c>
      <c r="P77" s="28">
        <v>3</v>
      </c>
      <c r="Q77" s="28"/>
      <c r="R77" s="28"/>
      <c r="S77" s="28" t="s">
        <v>185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1"/>
        <v>1</v>
      </c>
      <c r="F78" s="119"/>
      <c r="G78" s="119"/>
      <c r="H78" s="119"/>
      <c r="I78" s="27" t="s">
        <v>100</v>
      </c>
      <c r="J78" s="49" t="s">
        <v>84</v>
      </c>
      <c r="K78" s="28" t="str">
        <f t="shared" ca="1" si="12"/>
        <v>INV1201-CBX09-Cir08-POS</v>
      </c>
      <c r="L78" s="28" t="str">
        <f t="shared" ca="1" si="13"/>
        <v>INV1201-CBX09-Cir08-NEG</v>
      </c>
      <c r="M78" s="28" t="str">
        <f t="shared" ca="1" si="14"/>
        <v>INV1201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5"/>
        <v>Cir08</v>
      </c>
      <c r="P78" s="28">
        <v>4</v>
      </c>
      <c r="Q78" s="28"/>
      <c r="R78" s="28"/>
      <c r="S78" s="28"/>
      <c r="T78" s="28" t="s">
        <v>138</v>
      </c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1"/>
        <v>1</v>
      </c>
      <c r="F79" s="117" t="s">
        <v>150</v>
      </c>
      <c r="G79" s="118">
        <v>3</v>
      </c>
      <c r="H79" s="118"/>
      <c r="I79" s="27" t="s">
        <v>88</v>
      </c>
      <c r="J79" s="49" t="s">
        <v>84</v>
      </c>
      <c r="K79" s="50" t="str">
        <f t="shared" ca="1" si="12"/>
        <v>INV1201-CBX10-Cir01-POS</v>
      </c>
      <c r="L79" s="50" t="str">
        <f t="shared" ca="1" si="13"/>
        <v>INV1201-CBX10-Cir01-NEG</v>
      </c>
      <c r="M79" s="50" t="str">
        <f t="shared" ca="1" si="14"/>
        <v>INV1201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5"/>
        <v>Cir01</v>
      </c>
      <c r="P79" s="50">
        <v>1</v>
      </c>
      <c r="Q79" s="50" t="s">
        <v>131</v>
      </c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1"/>
        <v>1</v>
      </c>
      <c r="F80" s="118"/>
      <c r="G80" s="118"/>
      <c r="H80" s="118"/>
      <c r="I80" s="27" t="s">
        <v>91</v>
      </c>
      <c r="J80" s="49" t="s">
        <v>84</v>
      </c>
      <c r="K80" s="50" t="str">
        <f t="shared" ca="1" si="12"/>
        <v>INV1201-CBX10-Cir02-POS</v>
      </c>
      <c r="L80" s="50" t="str">
        <f t="shared" ca="1" si="13"/>
        <v>INV1201-CBX10-Cir02-NEG</v>
      </c>
      <c r="M80" s="50" t="str">
        <f t="shared" ca="1" si="14"/>
        <v>INV1201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5"/>
        <v>Cir02</v>
      </c>
      <c r="P80" s="50">
        <v>2</v>
      </c>
      <c r="Q80" s="50"/>
      <c r="R80" s="50" t="s">
        <v>132</v>
      </c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1"/>
        <v>1</v>
      </c>
      <c r="F81" s="118"/>
      <c r="G81" s="118"/>
      <c r="H81" s="118"/>
      <c r="I81" s="27" t="s">
        <v>95</v>
      </c>
      <c r="J81" s="49" t="s">
        <v>84</v>
      </c>
      <c r="K81" s="50" t="str">
        <f t="shared" ca="1" si="12"/>
        <v>INV1201-CBX10-Cir03-POS</v>
      </c>
      <c r="L81" s="50" t="str">
        <f t="shared" ca="1" si="13"/>
        <v>INV1201-CBX10-Cir03-NEG</v>
      </c>
      <c r="M81" s="50" t="str">
        <f t="shared" ca="1" si="14"/>
        <v>INV1201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5"/>
        <v>Cir03</v>
      </c>
      <c r="P81" s="50">
        <v>3</v>
      </c>
      <c r="Q81" s="50"/>
      <c r="R81" s="50"/>
      <c r="S81" s="50" t="s">
        <v>133</v>
      </c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1"/>
        <v>1</v>
      </c>
      <c r="F82" s="118"/>
      <c r="G82" s="118">
        <v>3</v>
      </c>
      <c r="H82" s="118"/>
      <c r="I82" s="27" t="s">
        <v>88</v>
      </c>
      <c r="J82" s="49" t="s">
        <v>84</v>
      </c>
      <c r="K82" s="50" t="str">
        <f t="shared" ca="1" si="12"/>
        <v>INV1201-CBX10-Cir04-POS</v>
      </c>
      <c r="L82" s="50" t="str">
        <f t="shared" ca="1" si="13"/>
        <v>INV1201-CBX10-Cir04-NEG</v>
      </c>
      <c r="M82" s="50" t="str">
        <f t="shared" ca="1" si="14"/>
        <v>INV1201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5"/>
        <v>Cir04</v>
      </c>
      <c r="P82" s="50">
        <v>1</v>
      </c>
      <c r="Q82" s="50" t="s">
        <v>147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1"/>
        <v>1</v>
      </c>
      <c r="F83" s="118"/>
      <c r="G83" s="118"/>
      <c r="H83" s="118"/>
      <c r="I83" s="27" t="s">
        <v>91</v>
      </c>
      <c r="J83" s="49" t="s">
        <v>84</v>
      </c>
      <c r="K83" s="50" t="str">
        <f t="shared" ca="1" si="12"/>
        <v>INV1201-CBX10-Cir05-POS</v>
      </c>
      <c r="L83" s="50" t="str">
        <f t="shared" ca="1" si="13"/>
        <v>INV1201-CBX10-Cir05-NEG</v>
      </c>
      <c r="M83" s="50" t="str">
        <f t="shared" ca="1" si="14"/>
        <v>INV1201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5"/>
        <v>Cir05</v>
      </c>
      <c r="P83" s="50">
        <v>2</v>
      </c>
      <c r="Q83" s="50"/>
      <c r="R83" s="50" t="s">
        <v>148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1"/>
        <v>1</v>
      </c>
      <c r="F84" s="118"/>
      <c r="G84" s="118"/>
      <c r="H84" s="118"/>
      <c r="I84" s="27" t="s">
        <v>95</v>
      </c>
      <c r="J84" s="49" t="s">
        <v>84</v>
      </c>
      <c r="K84" s="50" t="str">
        <f t="shared" ca="1" si="12"/>
        <v>INV1201-CBX10-Cir06-POS</v>
      </c>
      <c r="L84" s="50" t="str">
        <f t="shared" ca="1" si="13"/>
        <v>INV1201-CBX10-Cir06-NEG</v>
      </c>
      <c r="M84" s="50" t="str">
        <f t="shared" ca="1" si="14"/>
        <v>INV1201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5"/>
        <v>Cir06</v>
      </c>
      <c r="P84" s="50">
        <v>3</v>
      </c>
      <c r="Q84" s="50"/>
      <c r="R84" s="50"/>
      <c r="S84" s="50" t="s">
        <v>136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1"/>
        <v>1</v>
      </c>
      <c r="F85" s="116" t="s">
        <v>151</v>
      </c>
      <c r="G85" s="119">
        <v>3</v>
      </c>
      <c r="H85" s="119"/>
      <c r="I85" s="27" t="s">
        <v>88</v>
      </c>
      <c r="J85" s="49" t="s">
        <v>84</v>
      </c>
      <c r="K85" s="28" t="str">
        <f t="shared" ca="1" si="12"/>
        <v>INV1201-CBX11-Cir01-POS</v>
      </c>
      <c r="L85" s="28" t="str">
        <f t="shared" ca="1" si="13"/>
        <v>INV1201-CBX11-Cir01-NEG</v>
      </c>
      <c r="M85" s="28" t="str">
        <f t="shared" ca="1" si="14"/>
        <v>INV1201</v>
      </c>
      <c r="N85" s="29" t="str">
        <f ca="1">MID($F$5,1,3)&amp;LOOKUP("一",$F$7:$F85)&amp;"-Cir"&amp;TEXT(IF($F85&gt;"",1,($ZG85=OFFSET($ZG85,-1,))+IFERROR(MID(OFFSET($N85,-1,),FIND(MID($F$5,1,2),OFFSET($N85,-1,))+9,2),)),"00")</f>
        <v>CBX11-Cir01</v>
      </c>
      <c r="O85" s="29" t="str">
        <f t="shared" ca="1" si="15"/>
        <v>Cir01</v>
      </c>
      <c r="P85" s="28">
        <v>1</v>
      </c>
      <c r="Q85" s="28" t="s">
        <v>131</v>
      </c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1"/>
        <v>1</v>
      </c>
      <c r="F86" s="119"/>
      <c r="G86" s="119"/>
      <c r="H86" s="119"/>
      <c r="I86" s="27" t="s">
        <v>91</v>
      </c>
      <c r="J86" s="49" t="s">
        <v>84</v>
      </c>
      <c r="K86" s="28" t="str">
        <f t="shared" ca="1" si="12"/>
        <v>INV1201-CBX11-Cir02-POS</v>
      </c>
      <c r="L86" s="28" t="str">
        <f t="shared" ca="1" si="13"/>
        <v>INV1201-CBX11-Cir02-NEG</v>
      </c>
      <c r="M86" s="28" t="str">
        <f t="shared" ca="1" si="14"/>
        <v>INV1201</v>
      </c>
      <c r="N86" s="29" t="str">
        <f ca="1">MID($F$5,1,3)&amp;LOOKUP("一",$F$7:$F86)&amp;"-Cir"&amp;TEXT(IF($F86&gt;"",1,($ZG86=OFFSET($ZG86,-1,))+IFERROR(MID(OFFSET($N86,-1,),FIND(MID($F$5,1,2),OFFSET($N86,-1,))+9,2),)),"00")</f>
        <v>CBX11-Cir02</v>
      </c>
      <c r="O86" s="29" t="str">
        <f t="shared" ca="1" si="15"/>
        <v>Cir02</v>
      </c>
      <c r="P86" s="28">
        <v>2</v>
      </c>
      <c r="Q86" s="28"/>
      <c r="R86" s="28" t="s">
        <v>132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1"/>
        <v>1</v>
      </c>
      <c r="F87" s="119"/>
      <c r="G87" s="119"/>
      <c r="H87" s="119"/>
      <c r="I87" s="27" t="s">
        <v>95</v>
      </c>
      <c r="J87" s="49" t="s">
        <v>84</v>
      </c>
      <c r="K87" s="28" t="str">
        <f t="shared" ca="1" si="12"/>
        <v>INV1201-CBX11-Cir03-POS</v>
      </c>
      <c r="L87" s="28" t="str">
        <f t="shared" ca="1" si="13"/>
        <v>INV1201-CBX11-Cir03-NEG</v>
      </c>
      <c r="M87" s="28" t="str">
        <f t="shared" ca="1" si="14"/>
        <v>INV1201</v>
      </c>
      <c r="N87" s="29" t="str">
        <f ca="1">MID($F$5,1,3)&amp;LOOKUP("一",$F$7:$F87)&amp;"-Cir"&amp;TEXT(IF($F87&gt;"",1,($ZG87=OFFSET($ZG87,-1,))+IFERROR(MID(OFFSET($N87,-1,),FIND(MID($F$5,1,2),OFFSET($N87,-1,))+9,2),)),"00")</f>
        <v>CBX11-Cir03</v>
      </c>
      <c r="O87" s="29" t="str">
        <f t="shared" ca="1" si="15"/>
        <v>Cir03</v>
      </c>
      <c r="P87" s="28">
        <v>3</v>
      </c>
      <c r="Q87" s="28"/>
      <c r="R87" s="28"/>
      <c r="S87" s="28" t="s">
        <v>133</v>
      </c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1"/>
        <v>1</v>
      </c>
      <c r="F88" s="119"/>
      <c r="G88" s="119">
        <v>3</v>
      </c>
      <c r="H88" s="119"/>
      <c r="I88" s="27" t="s">
        <v>88</v>
      </c>
      <c r="J88" s="49" t="s">
        <v>84</v>
      </c>
      <c r="K88" s="28" t="str">
        <f t="shared" ca="1" si="12"/>
        <v>INV1201-CBX11-Cir04-POS</v>
      </c>
      <c r="L88" s="28" t="str">
        <f t="shared" ca="1" si="13"/>
        <v>INV1201-CBX11-Cir04-NEG</v>
      </c>
      <c r="M88" s="28" t="str">
        <f t="shared" ca="1" si="14"/>
        <v>INV1201</v>
      </c>
      <c r="N88" s="29" t="str">
        <f ca="1">MID($F$5,1,3)&amp;LOOKUP("一",$F$7:$F88)&amp;"-Cir"&amp;TEXT(IF($F88&gt;"",1,($ZG88=OFFSET($ZG88,-1,))+IFERROR(MID(OFFSET($N88,-1,),FIND(MID($F$5,1,2),OFFSET($N88,-1,))+9,2),)),"00")</f>
        <v>CBX11-Cir04</v>
      </c>
      <c r="O88" s="29" t="str">
        <f t="shared" ca="1" si="15"/>
        <v>Cir04</v>
      </c>
      <c r="P88" s="28">
        <v>1</v>
      </c>
      <c r="Q88" s="28" t="s">
        <v>147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1"/>
        <v>1</v>
      </c>
      <c r="F89" s="119"/>
      <c r="G89" s="119"/>
      <c r="H89" s="119"/>
      <c r="I89" s="27" t="s">
        <v>91</v>
      </c>
      <c r="J89" s="49" t="s">
        <v>84</v>
      </c>
      <c r="K89" s="28" t="str">
        <f t="shared" ca="1" si="12"/>
        <v>INV1201-CBX11-Cir05-POS</v>
      </c>
      <c r="L89" s="28" t="str">
        <f t="shared" ca="1" si="13"/>
        <v>INV1201-CBX11-Cir05-NEG</v>
      </c>
      <c r="M89" s="28" t="str">
        <f t="shared" ca="1" si="14"/>
        <v>INV1201</v>
      </c>
      <c r="N89" s="29" t="str">
        <f ca="1">MID($F$5,1,3)&amp;LOOKUP("一",$F$7:$F89)&amp;"-Cir"&amp;TEXT(IF($F89&gt;"",1,($ZG89=OFFSET($ZG89,-1,))+IFERROR(MID(OFFSET($N89,-1,),FIND(MID($F$5,1,2),OFFSET($N89,-1,))+9,2),)),"00")</f>
        <v>CBX11-Cir05</v>
      </c>
      <c r="O89" s="29" t="str">
        <f t="shared" ca="1" si="15"/>
        <v>Cir05</v>
      </c>
      <c r="P89" s="28">
        <v>2</v>
      </c>
      <c r="Q89" s="28"/>
      <c r="R89" s="28" t="s">
        <v>148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1"/>
        <v>1</v>
      </c>
      <c r="F90" s="119"/>
      <c r="G90" s="119"/>
      <c r="H90" s="119"/>
      <c r="I90" s="27" t="s">
        <v>95</v>
      </c>
      <c r="J90" s="49" t="s">
        <v>84</v>
      </c>
      <c r="K90" s="28" t="str">
        <f t="shared" ca="1" si="12"/>
        <v>INV1201-CBX11-Cir06-POS</v>
      </c>
      <c r="L90" s="28" t="str">
        <f t="shared" ca="1" si="13"/>
        <v>INV1201-CBX11-Cir06-NEG</v>
      </c>
      <c r="M90" s="28" t="str">
        <f t="shared" ca="1" si="14"/>
        <v>INV1201</v>
      </c>
      <c r="N90" s="29" t="str">
        <f ca="1">MID($F$5,1,3)&amp;LOOKUP("一",$F$7:$F90)&amp;"-Cir"&amp;TEXT(IF($F90&gt;"",1,($ZG90=OFFSET($ZG90,-1,))+IFERROR(MID(OFFSET($N90,-1,),FIND(MID($F$5,1,2),OFFSET($N90,-1,))+9,2),)),"00")</f>
        <v>CBX11-Cir06</v>
      </c>
      <c r="O90" s="29" t="str">
        <f t="shared" ca="1" si="15"/>
        <v>Cir06</v>
      </c>
      <c r="P90" s="28">
        <v>3</v>
      </c>
      <c r="Q90" s="28"/>
      <c r="R90" s="28"/>
      <c r="S90" s="28" t="s">
        <v>136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1"/>
        <v>1</v>
      </c>
      <c r="F91" s="117" t="s">
        <v>152</v>
      </c>
      <c r="G91" s="118">
        <v>3</v>
      </c>
      <c r="H91" s="118"/>
      <c r="I91" s="27" t="s">
        <v>88</v>
      </c>
      <c r="J91" s="49" t="s">
        <v>84</v>
      </c>
      <c r="K91" s="50" t="str">
        <f t="shared" ca="1" si="12"/>
        <v>INV1201-CBX12-Cir01-POS</v>
      </c>
      <c r="L91" s="50" t="str">
        <f t="shared" ca="1" si="13"/>
        <v>INV1201-CBX12-Cir01-NEG</v>
      </c>
      <c r="M91" s="50" t="str">
        <f t="shared" ca="1" si="14"/>
        <v>INV1201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5"/>
        <v>Cir01</v>
      </c>
      <c r="P91" s="50">
        <v>1</v>
      </c>
      <c r="Q91" s="50" t="s">
        <v>131</v>
      </c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1"/>
        <v>1</v>
      </c>
      <c r="F92" s="117"/>
      <c r="G92" s="118"/>
      <c r="H92" s="118"/>
      <c r="I92" s="27" t="s">
        <v>91</v>
      </c>
      <c r="J92" s="49" t="s">
        <v>84</v>
      </c>
      <c r="K92" s="50" t="str">
        <f t="shared" ca="1" si="12"/>
        <v>INV1201-CBX12-Cir02-POS</v>
      </c>
      <c r="L92" s="50" t="str">
        <f t="shared" ca="1" si="13"/>
        <v>INV1201-CBX12-Cir02-NEG</v>
      </c>
      <c r="M92" s="50" t="str">
        <f t="shared" ca="1" si="14"/>
        <v>INV1201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5"/>
        <v>Cir02</v>
      </c>
      <c r="P92" s="50">
        <v>2</v>
      </c>
      <c r="Q92" s="50"/>
      <c r="R92" s="50" t="s">
        <v>132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1"/>
        <v>1</v>
      </c>
      <c r="F93" s="117"/>
      <c r="G93" s="118"/>
      <c r="H93" s="118"/>
      <c r="I93" s="27" t="s">
        <v>95</v>
      </c>
      <c r="J93" s="49" t="s">
        <v>84</v>
      </c>
      <c r="K93" s="50" t="str">
        <f t="shared" ca="1" si="12"/>
        <v>INV1201-CBX12-Cir03-POS</v>
      </c>
      <c r="L93" s="50" t="str">
        <f t="shared" ca="1" si="13"/>
        <v>INV1201-CBX12-Cir03-NEG</v>
      </c>
      <c r="M93" s="50" t="str">
        <f t="shared" ca="1" si="14"/>
        <v>INV1201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5"/>
        <v>Cir03</v>
      </c>
      <c r="P93" s="50">
        <v>3</v>
      </c>
      <c r="Q93" s="50"/>
      <c r="R93" s="50"/>
      <c r="S93" s="50" t="s">
        <v>133</v>
      </c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1"/>
        <v>1</v>
      </c>
      <c r="F94" s="117"/>
      <c r="G94" s="118">
        <v>3</v>
      </c>
      <c r="H94" s="118"/>
      <c r="I94" s="27" t="s">
        <v>88</v>
      </c>
      <c r="J94" s="49" t="s">
        <v>84</v>
      </c>
      <c r="K94" s="50" t="str">
        <f t="shared" ca="1" si="12"/>
        <v>INV1201-CBX12-Cir04-POS</v>
      </c>
      <c r="L94" s="50" t="str">
        <f t="shared" ca="1" si="13"/>
        <v>INV1201-CBX12-Cir04-NEG</v>
      </c>
      <c r="M94" s="50" t="str">
        <f t="shared" ca="1" si="14"/>
        <v>INV1201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5"/>
        <v>Cir04</v>
      </c>
      <c r="P94" s="50">
        <v>1</v>
      </c>
      <c r="Q94" s="50" t="s">
        <v>147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1"/>
        <v>1</v>
      </c>
      <c r="F95" s="117"/>
      <c r="G95" s="118"/>
      <c r="H95" s="118"/>
      <c r="I95" s="27" t="s">
        <v>91</v>
      </c>
      <c r="J95" s="49" t="s">
        <v>84</v>
      </c>
      <c r="K95" s="50" t="str">
        <f t="shared" ca="1" si="12"/>
        <v>INV1201-CBX12-Cir05-POS</v>
      </c>
      <c r="L95" s="50" t="str">
        <f t="shared" ca="1" si="13"/>
        <v>INV1201-CBX12-Cir05-NEG</v>
      </c>
      <c r="M95" s="50" t="str">
        <f t="shared" ca="1" si="14"/>
        <v>INV1201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5"/>
        <v>Cir05</v>
      </c>
      <c r="P95" s="50">
        <v>2</v>
      </c>
      <c r="Q95" s="50"/>
      <c r="R95" s="50" t="s">
        <v>148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1"/>
        <v>1</v>
      </c>
      <c r="F96" s="117"/>
      <c r="G96" s="118"/>
      <c r="H96" s="118"/>
      <c r="I96" s="27" t="s">
        <v>95</v>
      </c>
      <c r="J96" s="49" t="s">
        <v>84</v>
      </c>
      <c r="K96" s="50" t="str">
        <f t="shared" ca="1" si="12"/>
        <v>INV1201-CBX12-Cir06-POS</v>
      </c>
      <c r="L96" s="50" t="str">
        <f t="shared" ca="1" si="13"/>
        <v>INV1201-CBX12-Cir06-NEG</v>
      </c>
      <c r="M96" s="50" t="str">
        <f t="shared" ca="1" si="14"/>
        <v>INV1201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5"/>
        <v>Cir06</v>
      </c>
      <c r="P96" s="50">
        <v>3</v>
      </c>
      <c r="Q96" s="50"/>
      <c r="R96" s="50"/>
      <c r="S96" s="50" t="s">
        <v>136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1"/>
        <v>1</v>
      </c>
      <c r="F97" s="116" t="s">
        <v>153</v>
      </c>
      <c r="G97" s="119">
        <v>3</v>
      </c>
      <c r="H97" s="119"/>
      <c r="I97" s="27" t="s">
        <v>88</v>
      </c>
      <c r="J97" s="49" t="s">
        <v>84</v>
      </c>
      <c r="K97" s="28" t="str">
        <f t="shared" ca="1" si="12"/>
        <v>INV1201-CBX13-Cir01-POS</v>
      </c>
      <c r="L97" s="28" t="str">
        <f t="shared" ca="1" si="13"/>
        <v>INV1201-CBX13-Cir01-NEG</v>
      </c>
      <c r="M97" s="28" t="str">
        <f t="shared" ca="1" si="14"/>
        <v>INV1201</v>
      </c>
      <c r="N97" s="29" t="str">
        <f ca="1">MID($F$5,1,3)&amp;LOOKUP("一",$F$7:$F97)&amp;"-Cir"&amp;TEXT(IF($F97&gt;"",1,($ZG97=OFFSET($ZG97,-1,))+IFERROR(MID(OFFSET($N97,-1,),FIND(MID($F$5,1,2),OFFSET($N97,-1,))+9,2),)),"00")</f>
        <v>CBX13-Cir01</v>
      </c>
      <c r="O97" s="29" t="str">
        <f t="shared" ca="1" si="15"/>
        <v>Cir01</v>
      </c>
      <c r="P97" s="28">
        <v>1</v>
      </c>
      <c r="Q97" s="28" t="s">
        <v>131</v>
      </c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1"/>
        <v>1</v>
      </c>
      <c r="F98" s="116"/>
      <c r="G98" s="119"/>
      <c r="H98" s="119"/>
      <c r="I98" s="27" t="s">
        <v>91</v>
      </c>
      <c r="J98" s="49" t="s">
        <v>84</v>
      </c>
      <c r="K98" s="28" t="str">
        <f t="shared" ca="1" si="12"/>
        <v>INV1201-CBX13-Cir02-POS</v>
      </c>
      <c r="L98" s="28" t="str">
        <f t="shared" ca="1" si="13"/>
        <v>INV1201-CBX13-Cir02-NEG</v>
      </c>
      <c r="M98" s="28" t="str">
        <f t="shared" ca="1" si="14"/>
        <v>INV1201</v>
      </c>
      <c r="N98" s="29" t="str">
        <f ca="1">MID($F$5,1,3)&amp;LOOKUP("一",$F$7:$F98)&amp;"-Cir"&amp;TEXT(IF($F98&gt;"",1,($ZG98=OFFSET($ZG98,-1,))+IFERROR(MID(OFFSET($N98,-1,),FIND(MID($F$5,1,2),OFFSET($N98,-1,))+9,2),)),"00")</f>
        <v>CBX13-Cir02</v>
      </c>
      <c r="O98" s="29" t="str">
        <f t="shared" ca="1" si="15"/>
        <v>Cir02</v>
      </c>
      <c r="P98" s="28">
        <v>2</v>
      </c>
      <c r="Q98" s="28"/>
      <c r="R98" s="28" t="s">
        <v>132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1"/>
        <v>1</v>
      </c>
      <c r="F99" s="116"/>
      <c r="G99" s="119"/>
      <c r="H99" s="119"/>
      <c r="I99" s="27" t="s">
        <v>95</v>
      </c>
      <c r="J99" s="49" t="s">
        <v>84</v>
      </c>
      <c r="K99" s="28" t="str">
        <f t="shared" ca="1" si="12"/>
        <v>INV1201-CBX13-Cir03-POS</v>
      </c>
      <c r="L99" s="28" t="str">
        <f t="shared" ca="1" si="13"/>
        <v>INV1201-CBX13-Cir03-NEG</v>
      </c>
      <c r="M99" s="28" t="str">
        <f t="shared" ca="1" si="14"/>
        <v>INV1201</v>
      </c>
      <c r="N99" s="29" t="str">
        <f ca="1">MID($F$5,1,3)&amp;LOOKUP("一",$F$7:$F99)&amp;"-Cir"&amp;TEXT(IF($F99&gt;"",1,($ZG99=OFFSET($ZG99,-1,))+IFERROR(MID(OFFSET($N99,-1,),FIND(MID($F$5,1,2),OFFSET($N99,-1,))+9,2),)),"00")</f>
        <v>CBX13-Cir03</v>
      </c>
      <c r="O99" s="29" t="str">
        <f t="shared" ca="1" si="15"/>
        <v>Cir03</v>
      </c>
      <c r="P99" s="28">
        <v>3</v>
      </c>
      <c r="Q99" s="28"/>
      <c r="R99" s="28"/>
      <c r="S99" s="28" t="s">
        <v>133</v>
      </c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1"/>
        <v>1</v>
      </c>
      <c r="F100" s="116"/>
      <c r="G100" s="119">
        <v>3</v>
      </c>
      <c r="H100" s="119"/>
      <c r="I100" s="27" t="s">
        <v>88</v>
      </c>
      <c r="J100" s="49" t="s">
        <v>84</v>
      </c>
      <c r="K100" s="28" t="str">
        <f t="shared" ca="1" si="12"/>
        <v>INV1201-CBX13-Cir04-POS</v>
      </c>
      <c r="L100" s="28" t="str">
        <f t="shared" ca="1" si="13"/>
        <v>INV1201-CBX13-Cir04-NEG</v>
      </c>
      <c r="M100" s="28" t="str">
        <f t="shared" ca="1" si="14"/>
        <v>INV1201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9" t="str">
        <f t="shared" ca="1" si="15"/>
        <v>Cir04</v>
      </c>
      <c r="P100" s="28">
        <v>1</v>
      </c>
      <c r="Q100" s="28" t="s">
        <v>147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1"/>
        <v>1</v>
      </c>
      <c r="F101" s="116"/>
      <c r="G101" s="119"/>
      <c r="H101" s="119"/>
      <c r="I101" s="27" t="s">
        <v>91</v>
      </c>
      <c r="J101" s="49" t="s">
        <v>84</v>
      </c>
      <c r="K101" s="28" t="str">
        <f t="shared" ca="1" si="12"/>
        <v>INV1201-CBX13-Cir05-POS</v>
      </c>
      <c r="L101" s="28" t="str">
        <f t="shared" ca="1" si="13"/>
        <v>INV1201-CBX13-Cir05-NEG</v>
      </c>
      <c r="M101" s="28" t="str">
        <f t="shared" ca="1" si="14"/>
        <v>INV1201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9" t="str">
        <f t="shared" ca="1" si="15"/>
        <v>Cir05</v>
      </c>
      <c r="P101" s="28">
        <v>2</v>
      </c>
      <c r="Q101" s="28"/>
      <c r="R101" s="28" t="s">
        <v>148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1"/>
        <v>1</v>
      </c>
      <c r="F102" s="116"/>
      <c r="G102" s="119"/>
      <c r="H102" s="119"/>
      <c r="I102" s="27" t="s">
        <v>95</v>
      </c>
      <c r="J102" s="49" t="s">
        <v>84</v>
      </c>
      <c r="K102" s="28" t="str">
        <f t="shared" ca="1" si="12"/>
        <v>INV1201-CBX13-Cir06-POS</v>
      </c>
      <c r="L102" s="28" t="str">
        <f t="shared" ca="1" si="13"/>
        <v>INV1201-CBX13-Cir06-NEG</v>
      </c>
      <c r="M102" s="28" t="str">
        <f t="shared" ca="1" si="14"/>
        <v>INV1201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9" t="str">
        <f t="shared" ca="1" si="15"/>
        <v>Cir06</v>
      </c>
      <c r="P102" s="28">
        <v>3</v>
      </c>
      <c r="Q102" s="28"/>
      <c r="R102" s="28"/>
      <c r="S102" s="28" t="s">
        <v>136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1"/>
        <v>1</v>
      </c>
      <c r="F103" s="117" t="s">
        <v>154</v>
      </c>
      <c r="G103" s="118">
        <v>3</v>
      </c>
      <c r="H103" s="118"/>
      <c r="I103" s="27" t="s">
        <v>88</v>
      </c>
      <c r="J103" s="49" t="s">
        <v>84</v>
      </c>
      <c r="K103" s="50" t="str">
        <f t="shared" ca="1" si="12"/>
        <v>INV1201-CBX14-Cir01-POS</v>
      </c>
      <c r="L103" s="50" t="str">
        <f t="shared" ca="1" si="13"/>
        <v>INV1201-CBX14-Cir01-NEG</v>
      </c>
      <c r="M103" s="50" t="str">
        <f t="shared" ca="1" si="14"/>
        <v>INV1201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51" t="str">
        <f t="shared" ca="1" si="15"/>
        <v>Cir01</v>
      </c>
      <c r="P103" s="50">
        <v>1</v>
      </c>
      <c r="Q103" s="50" t="s">
        <v>131</v>
      </c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1"/>
        <v>1</v>
      </c>
      <c r="F104" s="117"/>
      <c r="G104" s="118"/>
      <c r="H104" s="118"/>
      <c r="I104" s="27" t="s">
        <v>91</v>
      </c>
      <c r="J104" s="49" t="s">
        <v>84</v>
      </c>
      <c r="K104" s="50" t="str">
        <f t="shared" ca="1" si="12"/>
        <v>INV1201-CBX14-Cir02-POS</v>
      </c>
      <c r="L104" s="50" t="str">
        <f t="shared" ca="1" si="13"/>
        <v>INV1201-CBX14-Cir02-NEG</v>
      </c>
      <c r="M104" s="50" t="str">
        <f t="shared" ca="1" si="14"/>
        <v>INV1201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51" t="str">
        <f t="shared" ca="1" si="15"/>
        <v>Cir02</v>
      </c>
      <c r="P104" s="50">
        <v>2</v>
      </c>
      <c r="Q104" s="50"/>
      <c r="R104" s="50" t="s">
        <v>132</v>
      </c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1"/>
        <v>1</v>
      </c>
      <c r="F105" s="117"/>
      <c r="G105" s="118"/>
      <c r="H105" s="118"/>
      <c r="I105" s="27" t="s">
        <v>95</v>
      </c>
      <c r="J105" s="49" t="s">
        <v>84</v>
      </c>
      <c r="K105" s="50" t="str">
        <f t="shared" ca="1" si="12"/>
        <v>INV1201-CBX14-Cir03-POS</v>
      </c>
      <c r="L105" s="50" t="str">
        <f t="shared" ca="1" si="13"/>
        <v>INV1201-CBX14-Cir03-NEG</v>
      </c>
      <c r="M105" s="50" t="str">
        <f t="shared" ca="1" si="14"/>
        <v>INV1201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51" t="str">
        <f t="shared" ca="1" si="15"/>
        <v>Cir03</v>
      </c>
      <c r="P105" s="50">
        <v>3</v>
      </c>
      <c r="Q105" s="50"/>
      <c r="R105" s="50"/>
      <c r="S105" s="50" t="s">
        <v>133</v>
      </c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1"/>
        <v>1</v>
      </c>
      <c r="F106" s="117"/>
      <c r="G106" s="118">
        <v>3</v>
      </c>
      <c r="H106" s="118"/>
      <c r="I106" s="27" t="s">
        <v>88</v>
      </c>
      <c r="J106" s="49" t="s">
        <v>84</v>
      </c>
      <c r="K106" s="50" t="str">
        <f t="shared" ca="1" si="12"/>
        <v>INV1201-CBX14-Cir04-POS</v>
      </c>
      <c r="L106" s="50" t="str">
        <f t="shared" ca="1" si="13"/>
        <v>INV1201-CBX14-Cir04-NEG</v>
      </c>
      <c r="M106" s="50" t="str">
        <f t="shared" ca="1" si="14"/>
        <v>INV1201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51" t="str">
        <f t="shared" ca="1" si="15"/>
        <v>Cir04</v>
      </c>
      <c r="P106" s="50">
        <v>1</v>
      </c>
      <c r="Q106" s="50" t="s">
        <v>147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1"/>
        <v>1</v>
      </c>
      <c r="F107" s="117"/>
      <c r="G107" s="118"/>
      <c r="H107" s="118"/>
      <c r="I107" s="27" t="s">
        <v>91</v>
      </c>
      <c r="J107" s="49" t="s">
        <v>84</v>
      </c>
      <c r="K107" s="50" t="str">
        <f t="shared" ca="1" si="12"/>
        <v>INV1201-CBX14-Cir05-POS</v>
      </c>
      <c r="L107" s="50" t="str">
        <f t="shared" ca="1" si="13"/>
        <v>INV1201-CBX14-Cir05-NEG</v>
      </c>
      <c r="M107" s="50" t="str">
        <f t="shared" ca="1" si="14"/>
        <v>INV1201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51" t="str">
        <f t="shared" ca="1" si="15"/>
        <v>Cir05</v>
      </c>
      <c r="P107" s="50">
        <v>2</v>
      </c>
      <c r="Q107" s="50"/>
      <c r="R107" s="50" t="s">
        <v>148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1"/>
        <v>1</v>
      </c>
      <c r="F108" s="117"/>
      <c r="G108" s="118"/>
      <c r="H108" s="118"/>
      <c r="I108" s="27" t="s">
        <v>95</v>
      </c>
      <c r="J108" s="49" t="s">
        <v>84</v>
      </c>
      <c r="K108" s="50" t="str">
        <f t="shared" ca="1" si="12"/>
        <v>INV1201-CBX14-Cir06-POS</v>
      </c>
      <c r="L108" s="50" t="str">
        <f t="shared" ca="1" si="13"/>
        <v>INV1201-CBX14-Cir06-NEG</v>
      </c>
      <c r="M108" s="50" t="str">
        <f t="shared" ca="1" si="14"/>
        <v>INV1201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51" t="str">
        <f t="shared" ca="1" si="15"/>
        <v>Cir06</v>
      </c>
      <c r="P108" s="50">
        <v>3</v>
      </c>
      <c r="Q108" s="50"/>
      <c r="R108" s="50"/>
      <c r="S108" s="50" t="s">
        <v>136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1"/>
        <v>1</v>
      </c>
      <c r="F109" s="116" t="s">
        <v>155</v>
      </c>
      <c r="G109" s="119">
        <v>3</v>
      </c>
      <c r="H109" s="119"/>
      <c r="I109" s="27" t="s">
        <v>88</v>
      </c>
      <c r="J109" s="49" t="s">
        <v>84</v>
      </c>
      <c r="K109" s="28" t="str">
        <f t="shared" ca="1" si="12"/>
        <v>INV1201-CBX15-Cir01-POS</v>
      </c>
      <c r="L109" s="28" t="str">
        <f t="shared" ca="1" si="13"/>
        <v>INV1201-CBX15-Cir01-NEG</v>
      </c>
      <c r="M109" s="28" t="str">
        <f t="shared" ca="1" si="14"/>
        <v>INV1201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9" t="str">
        <f t="shared" ca="1" si="15"/>
        <v>Cir01</v>
      </c>
      <c r="P109" s="28">
        <v>1</v>
      </c>
      <c r="Q109" s="28" t="s">
        <v>131</v>
      </c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1"/>
        <v>1</v>
      </c>
      <c r="F110" s="116"/>
      <c r="G110" s="119"/>
      <c r="H110" s="119"/>
      <c r="I110" s="27" t="s">
        <v>91</v>
      </c>
      <c r="J110" s="49" t="s">
        <v>84</v>
      </c>
      <c r="K110" s="28" t="str">
        <f t="shared" ca="1" si="12"/>
        <v>INV1201-CBX15-Cir02-POS</v>
      </c>
      <c r="L110" s="28" t="str">
        <f t="shared" ca="1" si="13"/>
        <v>INV1201-CBX15-Cir02-NEG</v>
      </c>
      <c r="M110" s="28" t="str">
        <f t="shared" ca="1" si="14"/>
        <v>INV1201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9" t="str">
        <f t="shared" ca="1" si="15"/>
        <v>Cir02</v>
      </c>
      <c r="P110" s="28">
        <v>2</v>
      </c>
      <c r="Q110" s="28"/>
      <c r="R110" s="28" t="s">
        <v>132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1"/>
        <v>1</v>
      </c>
      <c r="F111" s="116"/>
      <c r="G111" s="119"/>
      <c r="H111" s="119"/>
      <c r="I111" s="27" t="s">
        <v>95</v>
      </c>
      <c r="J111" s="49" t="s">
        <v>84</v>
      </c>
      <c r="K111" s="28" t="str">
        <f t="shared" ca="1" si="12"/>
        <v>INV1201-CBX15-Cir03-POS</v>
      </c>
      <c r="L111" s="28" t="str">
        <f t="shared" ca="1" si="13"/>
        <v>INV1201-CBX15-Cir03-NEG</v>
      </c>
      <c r="M111" s="28" t="str">
        <f t="shared" ca="1" si="14"/>
        <v>INV1201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9" t="str">
        <f t="shared" ca="1" si="15"/>
        <v>Cir03</v>
      </c>
      <c r="P111" s="28">
        <v>3</v>
      </c>
      <c r="Q111" s="28"/>
      <c r="R111" s="28"/>
      <c r="S111" s="28" t="s">
        <v>133</v>
      </c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1"/>
        <v>1</v>
      </c>
      <c r="F112" s="116"/>
      <c r="G112" s="119">
        <v>3</v>
      </c>
      <c r="H112" s="119"/>
      <c r="I112" s="27" t="s">
        <v>88</v>
      </c>
      <c r="J112" s="49" t="s">
        <v>84</v>
      </c>
      <c r="K112" s="28" t="str">
        <f t="shared" ca="1" si="12"/>
        <v>INV1201-CBX15-Cir04-POS</v>
      </c>
      <c r="L112" s="28" t="str">
        <f t="shared" ca="1" si="13"/>
        <v>INV1201-CBX15-Cir04-NEG</v>
      </c>
      <c r="M112" s="28" t="str">
        <f t="shared" ca="1" si="14"/>
        <v>INV1201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9" t="str">
        <f t="shared" ca="1" si="15"/>
        <v>Cir04</v>
      </c>
      <c r="P112" s="28">
        <v>1</v>
      </c>
      <c r="Q112" s="28" t="s">
        <v>147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1"/>
        <v>1</v>
      </c>
      <c r="F113" s="116"/>
      <c r="G113" s="119"/>
      <c r="H113" s="119"/>
      <c r="I113" s="27" t="s">
        <v>91</v>
      </c>
      <c r="J113" s="49" t="s">
        <v>84</v>
      </c>
      <c r="K113" s="28" t="str">
        <f t="shared" ca="1" si="12"/>
        <v>INV1201-CBX15-Cir05-POS</v>
      </c>
      <c r="L113" s="28" t="str">
        <f t="shared" ca="1" si="13"/>
        <v>INV1201-CBX15-Cir05-NEG</v>
      </c>
      <c r="M113" s="28" t="str">
        <f t="shared" ca="1" si="14"/>
        <v>INV1201</v>
      </c>
      <c r="N113" s="29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9" t="str">
        <f t="shared" ca="1" si="15"/>
        <v>Cir05</v>
      </c>
      <c r="P113" s="28">
        <v>2</v>
      </c>
      <c r="Q113" s="28"/>
      <c r="R113" s="28" t="s">
        <v>148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1"/>
        <v>1</v>
      </c>
      <c r="F114" s="116"/>
      <c r="G114" s="119"/>
      <c r="H114" s="119"/>
      <c r="I114" s="27" t="s">
        <v>95</v>
      </c>
      <c r="J114" s="49" t="s">
        <v>84</v>
      </c>
      <c r="K114" s="28" t="str">
        <f t="shared" ca="1" si="12"/>
        <v>INV1201-CBX15-Cir06-POS</v>
      </c>
      <c r="L114" s="28" t="str">
        <f t="shared" ca="1" si="13"/>
        <v>INV1201-CBX15-Cir06-NEG</v>
      </c>
      <c r="M114" s="28" t="str">
        <f t="shared" ca="1" si="14"/>
        <v>INV1201</v>
      </c>
      <c r="N114" s="29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9" t="str">
        <f t="shared" ca="1" si="15"/>
        <v>Cir06</v>
      </c>
      <c r="P114" s="28">
        <v>3</v>
      </c>
      <c r="Q114" s="28"/>
      <c r="R114" s="28"/>
      <c r="S114" s="28" t="s">
        <v>136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1"/>
        <v>1</v>
      </c>
      <c r="F115" s="117" t="s">
        <v>156</v>
      </c>
      <c r="G115" s="118">
        <v>3</v>
      </c>
      <c r="H115" s="118"/>
      <c r="I115" s="27" t="s">
        <v>88</v>
      </c>
      <c r="J115" s="49" t="s">
        <v>84</v>
      </c>
      <c r="K115" s="50" t="str">
        <f t="shared" ca="1" si="12"/>
        <v>INV1201-CBX16-Cir01-POS</v>
      </c>
      <c r="L115" s="50" t="str">
        <f t="shared" ca="1" si="13"/>
        <v>INV1201-CBX16-Cir01-NEG</v>
      </c>
      <c r="M115" s="50" t="str">
        <f t="shared" ca="1" si="14"/>
        <v>INV1201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51" t="str">
        <f t="shared" ca="1" si="15"/>
        <v>Cir01</v>
      </c>
      <c r="P115" s="50">
        <v>1</v>
      </c>
      <c r="Q115" s="50" t="s">
        <v>131</v>
      </c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1"/>
        <v>1</v>
      </c>
      <c r="F116" s="117"/>
      <c r="G116" s="118"/>
      <c r="H116" s="118"/>
      <c r="I116" s="27" t="s">
        <v>91</v>
      </c>
      <c r="J116" s="49" t="s">
        <v>84</v>
      </c>
      <c r="K116" s="50" t="str">
        <f t="shared" ca="1" si="12"/>
        <v>INV1201-CBX16-Cir02-POS</v>
      </c>
      <c r="L116" s="50" t="str">
        <f t="shared" ca="1" si="13"/>
        <v>INV1201-CBX16-Cir02-NEG</v>
      </c>
      <c r="M116" s="50" t="str">
        <f t="shared" ca="1" si="14"/>
        <v>INV1201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51" t="str">
        <f t="shared" ca="1" si="15"/>
        <v>Cir02</v>
      </c>
      <c r="P116" s="50">
        <v>2</v>
      </c>
      <c r="Q116" s="50"/>
      <c r="R116" s="50" t="s">
        <v>132</v>
      </c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1"/>
        <v>1</v>
      </c>
      <c r="F117" s="117"/>
      <c r="G117" s="118"/>
      <c r="H117" s="118"/>
      <c r="I117" s="27" t="s">
        <v>95</v>
      </c>
      <c r="J117" s="49" t="s">
        <v>84</v>
      </c>
      <c r="K117" s="50" t="str">
        <f t="shared" ca="1" si="12"/>
        <v>INV1201-CBX16-Cir03-POS</v>
      </c>
      <c r="L117" s="50" t="str">
        <f t="shared" ca="1" si="13"/>
        <v>INV1201-CBX16-Cir03-NEG</v>
      </c>
      <c r="M117" s="50" t="str">
        <f t="shared" ca="1" si="14"/>
        <v>INV1201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51" t="str">
        <f t="shared" ca="1" si="15"/>
        <v>Cir03</v>
      </c>
      <c r="P117" s="50">
        <v>3</v>
      </c>
      <c r="Q117" s="50"/>
      <c r="R117" s="50"/>
      <c r="S117" s="50" t="s">
        <v>133</v>
      </c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1"/>
        <v>1</v>
      </c>
      <c r="F118" s="117"/>
      <c r="G118" s="118">
        <v>3</v>
      </c>
      <c r="H118" s="118"/>
      <c r="I118" s="27" t="s">
        <v>88</v>
      </c>
      <c r="J118" s="49" t="s">
        <v>84</v>
      </c>
      <c r="K118" s="50" t="str">
        <f t="shared" ca="1" si="12"/>
        <v>INV1201-CBX16-Cir04-POS</v>
      </c>
      <c r="L118" s="50" t="str">
        <f t="shared" ca="1" si="13"/>
        <v>INV1201-CBX16-Cir04-NEG</v>
      </c>
      <c r="M118" s="50" t="str">
        <f t="shared" ca="1" si="14"/>
        <v>INV1201</v>
      </c>
      <c r="N118" s="51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51" t="str">
        <f t="shared" ca="1" si="15"/>
        <v>Cir04</v>
      </c>
      <c r="P118" s="50">
        <v>1</v>
      </c>
      <c r="Q118" s="50" t="s">
        <v>147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1"/>
        <v>1</v>
      </c>
      <c r="F119" s="117"/>
      <c r="G119" s="118"/>
      <c r="H119" s="118"/>
      <c r="I119" s="27" t="s">
        <v>91</v>
      </c>
      <c r="J119" s="49" t="s">
        <v>84</v>
      </c>
      <c r="K119" s="50" t="str">
        <f t="shared" ca="1" si="12"/>
        <v>INV1201-CBX16-Cir05-POS</v>
      </c>
      <c r="L119" s="50" t="str">
        <f t="shared" ca="1" si="13"/>
        <v>INV1201-CBX16-Cir05-NEG</v>
      </c>
      <c r="M119" s="50" t="str">
        <f t="shared" ca="1" si="14"/>
        <v>INV1201</v>
      </c>
      <c r="N119" s="51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51" t="str">
        <f t="shared" ca="1" si="15"/>
        <v>Cir05</v>
      </c>
      <c r="P119" s="50">
        <v>2</v>
      </c>
      <c r="Q119" s="50"/>
      <c r="R119" s="50" t="s">
        <v>148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1"/>
        <v>1</v>
      </c>
      <c r="F120" s="117"/>
      <c r="G120" s="118"/>
      <c r="H120" s="118"/>
      <c r="I120" s="27" t="s">
        <v>95</v>
      </c>
      <c r="J120" s="49" t="s">
        <v>84</v>
      </c>
      <c r="K120" s="50" t="str">
        <f t="shared" ca="1" si="12"/>
        <v>INV1201-CBX16-Cir06-POS</v>
      </c>
      <c r="L120" s="50" t="str">
        <f t="shared" ca="1" si="13"/>
        <v>INV1201-CBX16-Cir06-NEG</v>
      </c>
      <c r="M120" s="50" t="str">
        <f t="shared" ca="1" si="14"/>
        <v>INV1201</v>
      </c>
      <c r="N120" s="51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51" t="str">
        <f t="shared" ca="1" si="15"/>
        <v>Cir06</v>
      </c>
      <c r="P120" s="50">
        <v>3</v>
      </c>
      <c r="Q120" s="50"/>
      <c r="R120" s="50"/>
      <c r="S120" s="50" t="s">
        <v>136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1"/>
        <v>1</v>
      </c>
      <c r="F121" s="116" t="s">
        <v>209</v>
      </c>
      <c r="G121" s="119">
        <v>3</v>
      </c>
      <c r="H121" s="119"/>
      <c r="I121" s="27" t="s">
        <v>88</v>
      </c>
      <c r="J121" s="49" t="s">
        <v>84</v>
      </c>
      <c r="K121" s="28" t="str">
        <f t="shared" ca="1" si="12"/>
        <v>INV1201-CBX17-Cir01-POS</v>
      </c>
      <c r="L121" s="28" t="str">
        <f t="shared" ca="1" si="13"/>
        <v>INV1201-CBX17-Cir01-NEG</v>
      </c>
      <c r="M121" s="28" t="str">
        <f t="shared" ca="1" si="14"/>
        <v>INV1201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9" t="str">
        <f t="shared" ca="1" si="15"/>
        <v>Cir01</v>
      </c>
      <c r="P121" s="28">
        <v>1</v>
      </c>
      <c r="Q121" s="28" t="s">
        <v>131</v>
      </c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1"/>
        <v>1</v>
      </c>
      <c r="F122" s="116"/>
      <c r="G122" s="119"/>
      <c r="H122" s="119"/>
      <c r="I122" s="27" t="s">
        <v>91</v>
      </c>
      <c r="J122" s="49" t="s">
        <v>84</v>
      </c>
      <c r="K122" s="28" t="str">
        <f t="shared" ca="1" si="12"/>
        <v>INV1201-CBX17-Cir02-POS</v>
      </c>
      <c r="L122" s="28" t="str">
        <f t="shared" ca="1" si="13"/>
        <v>INV1201-CBX17-Cir02-NEG</v>
      </c>
      <c r="M122" s="28" t="str">
        <f t="shared" ca="1" si="14"/>
        <v>INV1201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9" t="str">
        <f t="shared" ca="1" si="15"/>
        <v>Cir02</v>
      </c>
      <c r="P122" s="28">
        <v>2</v>
      </c>
      <c r="Q122" s="28"/>
      <c r="R122" s="28" t="s">
        <v>132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1"/>
        <v>1</v>
      </c>
      <c r="F123" s="116"/>
      <c r="G123" s="119"/>
      <c r="H123" s="119"/>
      <c r="I123" s="27" t="s">
        <v>95</v>
      </c>
      <c r="J123" s="49" t="s">
        <v>84</v>
      </c>
      <c r="K123" s="28" t="str">
        <f t="shared" ca="1" si="12"/>
        <v>INV1201-CBX17-Cir03-POS</v>
      </c>
      <c r="L123" s="28" t="str">
        <f t="shared" ca="1" si="13"/>
        <v>INV1201-CBX17-Cir03-NEG</v>
      </c>
      <c r="M123" s="28" t="str">
        <f t="shared" ca="1" si="14"/>
        <v>INV1201</v>
      </c>
      <c r="N123" s="29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9" t="str">
        <f t="shared" ca="1" si="15"/>
        <v>Cir03</v>
      </c>
      <c r="P123" s="28">
        <v>3</v>
      </c>
      <c r="Q123" s="28"/>
      <c r="R123" s="28"/>
      <c r="S123" s="28" t="s">
        <v>133</v>
      </c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1"/>
        <v>1</v>
      </c>
      <c r="F124" s="116"/>
      <c r="G124" s="119">
        <v>3</v>
      </c>
      <c r="H124" s="119"/>
      <c r="I124" s="27" t="s">
        <v>88</v>
      </c>
      <c r="J124" s="49" t="s">
        <v>84</v>
      </c>
      <c r="K124" s="28" t="str">
        <f t="shared" ca="1" si="12"/>
        <v>INV1201-CBX17-Cir04-POS</v>
      </c>
      <c r="L124" s="28" t="str">
        <f t="shared" ca="1" si="13"/>
        <v>INV1201-CBX17-Cir04-NEG</v>
      </c>
      <c r="M124" s="28" t="str">
        <f t="shared" ca="1" si="14"/>
        <v>INV1201</v>
      </c>
      <c r="N124" s="29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9" t="str">
        <f t="shared" ca="1" si="15"/>
        <v>Cir04</v>
      </c>
      <c r="P124" s="28">
        <v>1</v>
      </c>
      <c r="Q124" s="28" t="s">
        <v>147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1"/>
        <v>1</v>
      </c>
      <c r="F125" s="116"/>
      <c r="G125" s="119"/>
      <c r="H125" s="119"/>
      <c r="I125" s="27" t="s">
        <v>91</v>
      </c>
      <c r="J125" s="49" t="s">
        <v>84</v>
      </c>
      <c r="K125" s="28" t="str">
        <f t="shared" ca="1" si="12"/>
        <v>INV1201-CBX17-Cir05-POS</v>
      </c>
      <c r="L125" s="28" t="str">
        <f t="shared" ca="1" si="13"/>
        <v>INV1201-CBX17-Cir05-NEG</v>
      </c>
      <c r="M125" s="28" t="str">
        <f t="shared" ca="1" si="14"/>
        <v>INV1201</v>
      </c>
      <c r="N125" s="29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9" t="str">
        <f t="shared" ca="1" si="15"/>
        <v>Cir05</v>
      </c>
      <c r="P125" s="28">
        <v>2</v>
      </c>
      <c r="Q125" s="28"/>
      <c r="R125" s="28" t="s">
        <v>148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1"/>
        <v>1</v>
      </c>
      <c r="F126" s="116"/>
      <c r="G126" s="119"/>
      <c r="H126" s="119"/>
      <c r="I126" s="27" t="s">
        <v>95</v>
      </c>
      <c r="J126" s="49" t="s">
        <v>84</v>
      </c>
      <c r="K126" s="28" t="str">
        <f t="shared" ca="1" si="12"/>
        <v>INV1201-CBX17-Cir06-POS</v>
      </c>
      <c r="L126" s="28" t="str">
        <f t="shared" ca="1" si="13"/>
        <v>INV1201-CBX17-Cir06-NEG</v>
      </c>
      <c r="M126" s="28" t="str">
        <f t="shared" ca="1" si="14"/>
        <v>INV1201</v>
      </c>
      <c r="N126" s="29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9" t="str">
        <f t="shared" ca="1" si="15"/>
        <v>Cir06</v>
      </c>
      <c r="P126" s="28">
        <v>3</v>
      </c>
      <c r="Q126" s="28"/>
      <c r="R126" s="28"/>
      <c r="S126" s="28" t="s">
        <v>136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1"/>
        <v>1</v>
      </c>
      <c r="F127" s="117" t="s">
        <v>243</v>
      </c>
      <c r="G127" s="118">
        <v>3</v>
      </c>
      <c r="H127" s="118"/>
      <c r="I127" s="27" t="s">
        <v>88</v>
      </c>
      <c r="J127" s="49" t="s">
        <v>84</v>
      </c>
      <c r="K127" s="50" t="str">
        <f t="shared" ca="1" si="12"/>
        <v>INV1201-CBX18-Cir01-POS</v>
      </c>
      <c r="L127" s="50" t="str">
        <f t="shared" ca="1" si="13"/>
        <v>INV1201-CBX18-Cir01-NEG</v>
      </c>
      <c r="M127" s="50" t="str">
        <f t="shared" ca="1" si="14"/>
        <v>INV1201</v>
      </c>
      <c r="N127" s="51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51" t="str">
        <f t="shared" ca="1" si="15"/>
        <v>Cir01</v>
      </c>
      <c r="P127" s="50">
        <v>1</v>
      </c>
      <c r="Q127" s="50" t="s">
        <v>131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1"/>
        <v>1</v>
      </c>
      <c r="F128" s="117"/>
      <c r="G128" s="118"/>
      <c r="H128" s="118"/>
      <c r="I128" s="27" t="s">
        <v>91</v>
      </c>
      <c r="J128" s="49" t="s">
        <v>84</v>
      </c>
      <c r="K128" s="50" t="str">
        <f t="shared" ca="1" si="12"/>
        <v>INV1201-CBX18-Cir02-POS</v>
      </c>
      <c r="L128" s="50" t="str">
        <f t="shared" ca="1" si="13"/>
        <v>INV1201-CBX18-Cir02-NEG</v>
      </c>
      <c r="M128" s="50" t="str">
        <f t="shared" ca="1" si="14"/>
        <v>INV1201</v>
      </c>
      <c r="N128" s="51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51" t="str">
        <f t="shared" ca="1" si="15"/>
        <v>Cir02</v>
      </c>
      <c r="P128" s="50">
        <v>2</v>
      </c>
      <c r="Q128" s="50"/>
      <c r="R128" s="50" t="s">
        <v>132</v>
      </c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1"/>
        <v>1</v>
      </c>
      <c r="F129" s="117"/>
      <c r="G129" s="118"/>
      <c r="H129" s="118"/>
      <c r="I129" s="27" t="s">
        <v>95</v>
      </c>
      <c r="J129" s="49" t="s">
        <v>84</v>
      </c>
      <c r="K129" s="50" t="str">
        <f t="shared" ca="1" si="12"/>
        <v>INV1201-CBX18-Cir03-POS</v>
      </c>
      <c r="L129" s="50" t="str">
        <f t="shared" ca="1" si="13"/>
        <v>INV1201-CBX18-Cir03-NEG</v>
      </c>
      <c r="M129" s="50" t="str">
        <f t="shared" ca="1" si="14"/>
        <v>INV1201</v>
      </c>
      <c r="N129" s="51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51" t="str">
        <f t="shared" ca="1" si="15"/>
        <v>Cir03</v>
      </c>
      <c r="P129" s="50">
        <v>3</v>
      </c>
      <c r="Q129" s="50"/>
      <c r="R129" s="50"/>
      <c r="S129" s="50" t="s">
        <v>133</v>
      </c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1"/>
        <v>1</v>
      </c>
      <c r="F130" s="117"/>
      <c r="G130" s="118">
        <v>3</v>
      </c>
      <c r="H130" s="118"/>
      <c r="I130" s="27" t="s">
        <v>88</v>
      </c>
      <c r="J130" s="49" t="s">
        <v>84</v>
      </c>
      <c r="K130" s="50" t="str">
        <f t="shared" ca="1" si="12"/>
        <v>INV1201-CBX18-Cir04-POS</v>
      </c>
      <c r="L130" s="50" t="str">
        <f t="shared" ca="1" si="13"/>
        <v>INV1201-CBX18-Cir04-NEG</v>
      </c>
      <c r="M130" s="50" t="str">
        <f t="shared" ca="1" si="14"/>
        <v>INV1201</v>
      </c>
      <c r="N130" s="51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51" t="str">
        <f t="shared" ca="1" si="15"/>
        <v>Cir04</v>
      </c>
      <c r="P130" s="50">
        <v>1</v>
      </c>
      <c r="Q130" s="50" t="s">
        <v>147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1"/>
        <v>1</v>
      </c>
      <c r="F131" s="117"/>
      <c r="G131" s="118"/>
      <c r="H131" s="118"/>
      <c r="I131" s="27" t="s">
        <v>91</v>
      </c>
      <c r="J131" s="49" t="s">
        <v>84</v>
      </c>
      <c r="K131" s="50" t="str">
        <f t="shared" ca="1" si="12"/>
        <v>INV1201-CBX18-Cir05-POS</v>
      </c>
      <c r="L131" s="50" t="str">
        <f t="shared" ca="1" si="13"/>
        <v>INV1201-CBX18-Cir05-NEG</v>
      </c>
      <c r="M131" s="50" t="str">
        <f t="shared" ca="1" si="14"/>
        <v>INV1201</v>
      </c>
      <c r="N131" s="51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51" t="str">
        <f t="shared" ca="1" si="15"/>
        <v>Cir05</v>
      </c>
      <c r="P131" s="50">
        <v>2</v>
      </c>
      <c r="Q131" s="50"/>
      <c r="R131" s="50" t="s">
        <v>148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1"/>
        <v>1</v>
      </c>
      <c r="F132" s="117"/>
      <c r="G132" s="118"/>
      <c r="H132" s="118"/>
      <c r="I132" s="27" t="s">
        <v>95</v>
      </c>
      <c r="J132" s="49" t="s">
        <v>84</v>
      </c>
      <c r="K132" s="50" t="str">
        <f t="shared" ca="1" si="12"/>
        <v>INV1201-CBX18-Cir06-POS</v>
      </c>
      <c r="L132" s="50" t="str">
        <f t="shared" ca="1" si="13"/>
        <v>INV1201-CBX18-Cir06-NEG</v>
      </c>
      <c r="M132" s="50" t="str">
        <f t="shared" ca="1" si="14"/>
        <v>INV1201</v>
      </c>
      <c r="N132" s="51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51" t="str">
        <f t="shared" ca="1" si="15"/>
        <v>Cir06</v>
      </c>
      <c r="P132" s="50">
        <v>3</v>
      </c>
      <c r="Q132" s="50"/>
      <c r="R132" s="50"/>
      <c r="S132" s="50" t="s">
        <v>136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K174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K175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K176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K177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0">
    <mergeCell ref="A5:B6"/>
    <mergeCell ref="C5:D6"/>
    <mergeCell ref="I5:J6"/>
    <mergeCell ref="A1:K2"/>
    <mergeCell ref="A3:E4"/>
    <mergeCell ref="F3:P4"/>
    <mergeCell ref="H118:H120"/>
    <mergeCell ref="H121:H123"/>
    <mergeCell ref="H124:H126"/>
    <mergeCell ref="H127:H129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  <mergeCell ref="G94:G96"/>
    <mergeCell ref="G97:G99"/>
    <mergeCell ref="G100:G102"/>
    <mergeCell ref="F97:F102"/>
    <mergeCell ref="F103:F108"/>
    <mergeCell ref="F109:F114"/>
    <mergeCell ref="F115:F120"/>
    <mergeCell ref="F121:F126"/>
    <mergeCell ref="F127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F71:F78"/>
    <mergeCell ref="F79:F84"/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</mergeCells>
  <phoneticPr fontId="19" type="noConversion"/>
  <conditionalFormatting sqref="P2">
    <cfRule type="cellIs" dxfId="1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16" priority="2">
      <formula>TEXT(MID(INDIRECT("J"&amp;ROW()-1),13,2)+1,"00")&lt;&gt;F7</formula>
    </cfRule>
    <cfRule type="cellIs" dxfId="15" priority="1" operator="notEqual">
      <formula>"01"</formula>
    </cfRule>
  </conditionalFormatting>
  <conditionalFormatting sqref="E7:E132">
    <cfRule type="cellIs" dxfId="14" priority="7" operator="greaterThan">
      <formula>1</formula>
    </cfRule>
    <cfRule type="expression" dxfId="13" priority="8">
      <formula>IF(_xlfn.CONCAT(Q7:BD7)="",MID(K7,17,2),MID((_xlfn.CONCAT(Q7:BD7)),3,2))&lt;&gt;MID(K7,17,2)</formula>
    </cfRule>
  </conditionalFormatting>
  <conditionalFormatting sqref="BF7:BF30">
    <cfRule type="cellIs" dxfId="12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7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9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0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1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2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3" r:id="rId8" name="Button 71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1</xdr:col>
                    <xdr:colOff>1054100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4" r:id="rId9" name="Button 7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1</xdr:col>
                    <xdr:colOff>1054100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5" r:id="rId10" name="Button 7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1</xdr:col>
                    <xdr:colOff>1054100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6" r:id="rId11" name="Button 7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1016000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7" r:id="rId12" name="Button 7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990600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91"/>
      <c r="B3" s="92"/>
      <c r="C3" s="92"/>
      <c r="D3" s="92"/>
      <c r="E3" s="93"/>
      <c r="F3" s="105" t="str">
        <f ca="1">MID(CELL("filename",$F$3),FIND("]",CELL("filename",$F$3))+1,100)</f>
        <v>INV1202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INV1202-CBX01-Cir01-POS</v>
      </c>
      <c r="L7" s="28" t="str">
        <f ca="1">M7&amp;"-"&amp;N7&amp;"-NEG"</f>
        <v>INV1202-CBX01-Cir01-NEG</v>
      </c>
      <c r="M7" s="28" t="str">
        <f ca="1">$F$3</f>
        <v>INV1202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INV1202-CBX01-Cir02-POS</v>
      </c>
      <c r="L8" s="28" t="str">
        <f t="shared" ref="L8:L71" ca="1" si="6">M8&amp;"-"&amp;N8&amp;"-NEG"</f>
        <v>INV1202-CBX01-Cir02-NEG</v>
      </c>
      <c r="M8" s="28" t="str">
        <f t="shared" ref="M8:M71" ca="1" si="7">$F$3</f>
        <v>INV1202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30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INV1202-CBX01-Cir03-POS</v>
      </c>
      <c r="L9" s="28" t="str">
        <f t="shared" ca="1" si="6"/>
        <v>INV1202-CBX01-Cir03-NEG</v>
      </c>
      <c r="M9" s="28" t="str">
        <f t="shared" ca="1" si="7"/>
        <v>INV1202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INV1202-CBX01-Cir04-POS</v>
      </c>
      <c r="L10" s="28" t="str">
        <f t="shared" ca="1" si="6"/>
        <v>INV1202-CBX01-Cir04-NEG</v>
      </c>
      <c r="M10" s="28" t="str">
        <f t="shared" ca="1" si="7"/>
        <v>INV1202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7" t="s">
        <v>139</v>
      </c>
      <c r="G11" s="118">
        <v>6</v>
      </c>
      <c r="H11" s="118"/>
      <c r="I11" s="27" t="s">
        <v>88</v>
      </c>
      <c r="J11" s="49" t="s">
        <v>84</v>
      </c>
      <c r="K11" s="50" t="str">
        <f t="shared" ca="1" si="5"/>
        <v>INV1202-CBX02-Cir01-POS</v>
      </c>
      <c r="L11" s="50" t="str">
        <f t="shared" ca="1" si="6"/>
        <v>INV1202-CBX02-Cir01-NEG</v>
      </c>
      <c r="M11" s="50" t="str">
        <f t="shared" ca="1" si="7"/>
        <v>INV1202</v>
      </c>
      <c r="N11" s="51" t="str">
        <f ca="1">MID($F$5,1,3)&amp;LOOKUP("一",$F$7:$F11)&amp;"-Cir"&amp;TEXT(IF($F11&gt;"",1,($ZG11=OFFSET($ZG11,-1,))+IFERROR(MID(OFFSET($N11,-1,),FIND(MID($F$5,1,2),OFFSET($N11,-1,))+9,2),)),"00")</f>
        <v>CBX02-Cir01</v>
      </c>
      <c r="O11" s="51" t="str">
        <f t="shared" ca="1" si="8"/>
        <v>Cir01</v>
      </c>
      <c r="P11" s="50">
        <v>1</v>
      </c>
      <c r="Q11" s="50" t="s">
        <v>131</v>
      </c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1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8"/>
      <c r="G12" s="118"/>
      <c r="H12" s="118"/>
      <c r="I12" s="27" t="s">
        <v>91</v>
      </c>
      <c r="J12" s="49" t="s">
        <v>84</v>
      </c>
      <c r="K12" s="50" t="str">
        <f t="shared" ca="1" si="5"/>
        <v>INV1202-CBX02-Cir02-POS</v>
      </c>
      <c r="L12" s="50" t="str">
        <f t="shared" ca="1" si="6"/>
        <v>INV1202-CBX02-Cir02-NEG</v>
      </c>
      <c r="M12" s="50" t="str">
        <f t="shared" ca="1" si="7"/>
        <v>INV1202</v>
      </c>
      <c r="N12" s="51" t="str">
        <f ca="1">MID($F$5,1,3)&amp;LOOKUP("一",$F$7:$F12)&amp;"-Cir"&amp;TEXT(IF($F12&gt;"",1,($ZG12=OFFSET($ZG12,-1,))+IFERROR(MID(OFFSET($N12,-1,),FIND(MID($F$5,1,2),OFFSET($N12,-1,))+9,2),)),"00")</f>
        <v>CBX02-Cir02</v>
      </c>
      <c r="O12" s="51" t="str">
        <f t="shared" ca="1" si="8"/>
        <v>Cir02</v>
      </c>
      <c r="P12" s="50">
        <v>2</v>
      </c>
      <c r="Q12" s="50"/>
      <c r="R12" s="50" t="s">
        <v>132</v>
      </c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1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8"/>
      <c r="G13" s="118"/>
      <c r="H13" s="118"/>
      <c r="I13" s="27" t="s">
        <v>95</v>
      </c>
      <c r="J13" s="49" t="s">
        <v>84</v>
      </c>
      <c r="K13" s="50" t="str">
        <f t="shared" ca="1" si="5"/>
        <v>INV1202-CBX02-Cir03-POS</v>
      </c>
      <c r="L13" s="50" t="str">
        <f t="shared" ca="1" si="6"/>
        <v>INV1202-CBX02-Cir03-NEG</v>
      </c>
      <c r="M13" s="50" t="str">
        <f t="shared" ca="1" si="7"/>
        <v>INV1202</v>
      </c>
      <c r="N13" s="51" t="str">
        <f ca="1">MID($F$5,1,3)&amp;LOOKUP("一",$F$7:$F13)&amp;"-Cir"&amp;TEXT(IF($F13&gt;"",1,($ZG13=OFFSET($ZG13,-1,))+IFERROR(MID(OFFSET($N13,-1,),FIND(MID($F$5,1,2),OFFSET($N13,-1,))+9,2),)),"00")</f>
        <v>CBX02-Cir03</v>
      </c>
      <c r="O13" s="51" t="str">
        <f t="shared" ca="1" si="8"/>
        <v>Cir03</v>
      </c>
      <c r="P13" s="50">
        <v>3</v>
      </c>
      <c r="Q13" s="50"/>
      <c r="R13" s="50"/>
      <c r="S13" s="50" t="s">
        <v>133</v>
      </c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1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8"/>
      <c r="G14" s="118"/>
      <c r="H14" s="118"/>
      <c r="I14" s="27" t="s">
        <v>100</v>
      </c>
      <c r="J14" s="49" t="s">
        <v>84</v>
      </c>
      <c r="K14" s="50" t="str">
        <f t="shared" ca="1" si="5"/>
        <v>INV1202-CBX02-Cir04-POS</v>
      </c>
      <c r="L14" s="50" t="str">
        <f t="shared" ca="1" si="6"/>
        <v>INV1202-CBX02-Cir04-NEG</v>
      </c>
      <c r="M14" s="50" t="str">
        <f t="shared" ca="1" si="7"/>
        <v>INV1202</v>
      </c>
      <c r="N14" s="51" t="str">
        <f ca="1">MID($F$5,1,3)&amp;LOOKUP("一",$F$7:$F14)&amp;"-Cir"&amp;TEXT(IF($F14&gt;"",1,($ZG14=OFFSET($ZG14,-1,))+IFERROR(MID(OFFSET($N14,-1,),FIND(MID($F$5,1,2),OFFSET($N14,-1,))+9,2),)),"00")</f>
        <v>CBX02-Cir04</v>
      </c>
      <c r="O14" s="51" t="str">
        <f t="shared" ca="1" si="8"/>
        <v>Cir04</v>
      </c>
      <c r="P14" s="50">
        <v>4</v>
      </c>
      <c r="Q14" s="50"/>
      <c r="R14" s="50"/>
      <c r="S14" s="50"/>
      <c r="T14" s="50" t="s">
        <v>134</v>
      </c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1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8"/>
      <c r="G15" s="118">
        <v>6</v>
      </c>
      <c r="H15" s="118"/>
      <c r="I15" s="27" t="s">
        <v>88</v>
      </c>
      <c r="J15" s="49" t="s">
        <v>84</v>
      </c>
      <c r="K15" s="50" t="str">
        <f t="shared" ca="1" si="5"/>
        <v>INV1202-CBX02-Cir05-POS</v>
      </c>
      <c r="L15" s="50" t="str">
        <f t="shared" ca="1" si="6"/>
        <v>INV1202-CBX02-Cir05-NEG</v>
      </c>
      <c r="M15" s="50" t="str">
        <f t="shared" ca="1" si="7"/>
        <v>INV1202</v>
      </c>
      <c r="N15" s="51" t="str">
        <f ca="1">MID($F$5,1,3)&amp;LOOKUP("一",$F$7:$F15)&amp;"-Cir"&amp;TEXT(IF($F15&gt;"",1,($ZG15=OFFSET($ZG15,-1,))+IFERROR(MID(OFFSET($N15,-1,),FIND(MID($F$5,1,2),OFFSET($N15,-1,))+9,2),)),"00")</f>
        <v>CBX02-Cir05</v>
      </c>
      <c r="O15" s="51" t="str">
        <f t="shared" ca="1" si="8"/>
        <v>Cir05</v>
      </c>
      <c r="P15" s="50">
        <v>1</v>
      </c>
      <c r="Q15" s="50" t="s">
        <v>135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INV1202-CBX02-Cir06-POS</v>
      </c>
      <c r="L16" s="50" t="str">
        <f t="shared" ca="1" si="6"/>
        <v>INV1202-CBX02-Cir06-NEG</v>
      </c>
      <c r="M16" s="50" t="str">
        <f t="shared" ca="1" si="7"/>
        <v>INV1202</v>
      </c>
      <c r="N16" s="51" t="str">
        <f ca="1">MID($F$5,1,3)&amp;LOOKUP("一",$F$7:$F16)&amp;"-Cir"&amp;TEXT(IF($F16&gt;"",1,($ZG16=OFFSET($ZG16,-1,))+IFERROR(MID(OFFSET($N16,-1,),FIND(MID($F$5,1,2),OFFSET($N16,-1,))+9,2),)),"00")</f>
        <v>CBX02-Cir06</v>
      </c>
      <c r="O16" s="51" t="str">
        <f t="shared" ca="1" si="8"/>
        <v>Cir06</v>
      </c>
      <c r="P16" s="50">
        <v>2</v>
      </c>
      <c r="Q16" s="50"/>
      <c r="R16" s="50" t="s">
        <v>136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95</v>
      </c>
      <c r="J17" s="49" t="s">
        <v>84</v>
      </c>
      <c r="K17" s="50" t="str">
        <f t="shared" ca="1" si="5"/>
        <v>INV1202-CBX02-Cir07-POS</v>
      </c>
      <c r="L17" s="50" t="str">
        <f t="shared" ca="1" si="6"/>
        <v>INV1202-CBX02-Cir07-NEG</v>
      </c>
      <c r="M17" s="50" t="str">
        <f t="shared" ca="1" si="7"/>
        <v>INV1202</v>
      </c>
      <c r="N17" s="51" t="str">
        <f ca="1">MID($F$5,1,3)&amp;LOOKUP("一",$F$7:$F17)&amp;"-Cir"&amp;TEXT(IF($F17&gt;"",1,($ZG17=OFFSET($ZG17,-1,))+IFERROR(MID(OFFSET($N17,-1,),FIND(MID($F$5,1,2),OFFSET($N17,-1,))+9,2),)),"00")</f>
        <v>CBX02-Cir07</v>
      </c>
      <c r="O17" s="51" t="str">
        <f t="shared" ca="1" si="8"/>
        <v>Cir07</v>
      </c>
      <c r="P17" s="50">
        <v>3</v>
      </c>
      <c r="Q17" s="50"/>
      <c r="R17" s="50"/>
      <c r="S17" s="50" t="s">
        <v>185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100</v>
      </c>
      <c r="J18" s="49" t="s">
        <v>84</v>
      </c>
      <c r="K18" s="50" t="str">
        <f t="shared" ca="1" si="5"/>
        <v>INV1202-CBX02-Cir08-POS</v>
      </c>
      <c r="L18" s="50" t="str">
        <f t="shared" ca="1" si="6"/>
        <v>INV1202-CBX02-Cir08-NEG</v>
      </c>
      <c r="M18" s="50" t="str">
        <f t="shared" ca="1" si="7"/>
        <v>INV1202</v>
      </c>
      <c r="N18" s="51" t="str">
        <f ca="1">MID($F$5,1,3)&amp;LOOKUP("一",$F$7:$F18)&amp;"-Cir"&amp;TEXT(IF($F18&gt;"",1,($ZG18=OFFSET($ZG18,-1,))+IFERROR(MID(OFFSET($N18,-1,),FIND(MID($F$5,1,2),OFFSET($N18,-1,))+9,2),)),"00")</f>
        <v>CBX02-Cir08</v>
      </c>
      <c r="O18" s="51" t="str">
        <f t="shared" ca="1" si="8"/>
        <v>Cir08</v>
      </c>
      <c r="P18" s="50">
        <v>4</v>
      </c>
      <c r="Q18" s="50"/>
      <c r="R18" s="50"/>
      <c r="S18" s="50"/>
      <c r="T18" s="50" t="s">
        <v>138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6" t="s">
        <v>141</v>
      </c>
      <c r="G19" s="119">
        <v>6</v>
      </c>
      <c r="H19" s="119"/>
      <c r="I19" s="27" t="s">
        <v>88</v>
      </c>
      <c r="J19" s="49" t="s">
        <v>84</v>
      </c>
      <c r="K19" s="28" t="str">
        <f t="shared" ca="1" si="5"/>
        <v>INV1202-CBX03-Cir01-POS</v>
      </c>
      <c r="L19" s="28" t="str">
        <f t="shared" ca="1" si="6"/>
        <v>INV1202-CBX03-Cir01-NEG</v>
      </c>
      <c r="M19" s="28" t="str">
        <f t="shared" ca="1" si="7"/>
        <v>INV1202</v>
      </c>
      <c r="N19" s="29" t="str">
        <f ca="1">MID($F$5,1,3)&amp;LOOKUP("一",$F$7:$F19)&amp;"-Cir"&amp;TEXT(IF($F19&gt;"",1,($ZG19=OFFSET($ZG19,-1,))+IFERROR(MID(OFFSET($N19,-1,),FIND(MID($F$5,1,2),OFFSET($N19,-1,))+9,2),)),"00")</f>
        <v>CBX03-Cir01</v>
      </c>
      <c r="O19" s="29" t="str">
        <f t="shared" ca="1" si="8"/>
        <v>Cir01</v>
      </c>
      <c r="P19" s="28">
        <v>1</v>
      </c>
      <c r="Q19" s="28" t="s">
        <v>131</v>
      </c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9"/>
      <c r="G20" s="119"/>
      <c r="H20" s="119"/>
      <c r="I20" s="27" t="s">
        <v>91</v>
      </c>
      <c r="J20" s="49" t="s">
        <v>84</v>
      </c>
      <c r="K20" s="28" t="str">
        <f t="shared" ca="1" si="5"/>
        <v>INV1202-CBX03-Cir02-POS</v>
      </c>
      <c r="L20" s="28" t="str">
        <f t="shared" ca="1" si="6"/>
        <v>INV1202-CBX03-Cir02-NEG</v>
      </c>
      <c r="M20" s="28" t="str">
        <f t="shared" ca="1" si="7"/>
        <v>INV1202</v>
      </c>
      <c r="N20" s="29" t="str">
        <f ca="1">MID($F$5,1,3)&amp;LOOKUP("一",$F$7:$F20)&amp;"-Cir"&amp;TEXT(IF($F20&gt;"",1,($ZG20=OFFSET($ZG20,-1,))+IFERROR(MID(OFFSET($N20,-1,),FIND(MID($F$5,1,2),OFFSET($N20,-1,))+9,2),)),"00")</f>
        <v>CBX03-Cir02</v>
      </c>
      <c r="O20" s="29" t="str">
        <f t="shared" ca="1" si="8"/>
        <v>Cir02</v>
      </c>
      <c r="P20" s="28">
        <v>2</v>
      </c>
      <c r="Q20" s="28"/>
      <c r="R20" s="28" t="s">
        <v>132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9"/>
      <c r="G21" s="119"/>
      <c r="H21" s="119"/>
      <c r="I21" s="27" t="s">
        <v>95</v>
      </c>
      <c r="J21" s="49" t="s">
        <v>84</v>
      </c>
      <c r="K21" s="28" t="str">
        <f t="shared" ca="1" si="5"/>
        <v>INV1202-CBX03-Cir03-POS</v>
      </c>
      <c r="L21" s="28" t="str">
        <f t="shared" ca="1" si="6"/>
        <v>INV1202-CBX03-Cir03-NEG</v>
      </c>
      <c r="M21" s="28" t="str">
        <f t="shared" ca="1" si="7"/>
        <v>INV1202</v>
      </c>
      <c r="N21" s="29" t="str">
        <f ca="1">MID($F$5,1,3)&amp;LOOKUP("一",$F$7:$F21)&amp;"-Cir"&amp;TEXT(IF($F21&gt;"",1,($ZG21=OFFSET($ZG21,-1,))+IFERROR(MID(OFFSET($N21,-1,),FIND(MID($F$5,1,2),OFFSET($N21,-1,))+9,2),)),"00")</f>
        <v>CBX03-Cir03</v>
      </c>
      <c r="O21" s="29" t="str">
        <f t="shared" ca="1" si="8"/>
        <v>Cir03</v>
      </c>
      <c r="P21" s="28">
        <v>3</v>
      </c>
      <c r="Q21" s="28"/>
      <c r="R21" s="28"/>
      <c r="S21" s="28" t="s">
        <v>133</v>
      </c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9"/>
      <c r="G22" s="119"/>
      <c r="H22" s="119"/>
      <c r="I22" s="27" t="s">
        <v>100</v>
      </c>
      <c r="J22" s="49" t="s">
        <v>84</v>
      </c>
      <c r="K22" s="28" t="str">
        <f t="shared" ca="1" si="5"/>
        <v>INV1202-CBX03-Cir04-POS</v>
      </c>
      <c r="L22" s="28" t="str">
        <f t="shared" ca="1" si="6"/>
        <v>INV1202-CBX03-Cir04-NEG</v>
      </c>
      <c r="M22" s="28" t="str">
        <f t="shared" ca="1" si="7"/>
        <v>INV1202</v>
      </c>
      <c r="N22" s="29" t="str">
        <f ca="1">MID($F$5,1,3)&amp;LOOKUP("一",$F$7:$F22)&amp;"-Cir"&amp;TEXT(IF($F22&gt;"",1,($ZG22=OFFSET($ZG22,-1,))+IFERROR(MID(OFFSET($N22,-1,),FIND(MID($F$5,1,2),OFFSET($N22,-1,))+9,2),)),"00")</f>
        <v>CBX03-Cir04</v>
      </c>
      <c r="O22" s="29" t="str">
        <f t="shared" ca="1" si="8"/>
        <v>Cir04</v>
      </c>
      <c r="P22" s="28">
        <v>4</v>
      </c>
      <c r="Q22" s="28"/>
      <c r="R22" s="28"/>
      <c r="S22" s="28"/>
      <c r="T22" s="28" t="s">
        <v>134</v>
      </c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/>
      <c r="G23" s="119">
        <v>6</v>
      </c>
      <c r="H23" s="119"/>
      <c r="I23" s="27" t="s">
        <v>88</v>
      </c>
      <c r="J23" s="49" t="s">
        <v>84</v>
      </c>
      <c r="K23" s="28" t="str">
        <f t="shared" ca="1" si="5"/>
        <v>INV1202-CBX03-Cir05-POS</v>
      </c>
      <c r="L23" s="28" t="str">
        <f t="shared" ca="1" si="6"/>
        <v>INV1202-CBX03-Cir05-NEG</v>
      </c>
      <c r="M23" s="28" t="str">
        <f t="shared" ca="1" si="7"/>
        <v>INV1202</v>
      </c>
      <c r="N23" s="29" t="str">
        <f ca="1">MID($F$5,1,3)&amp;LOOKUP("一",$F$7:$F23)&amp;"-Cir"&amp;TEXT(IF($F23&gt;"",1,($ZG23=OFFSET($ZG23,-1,))+IFERROR(MID(OFFSET($N23,-1,),FIND(MID($F$5,1,2),OFFSET($N23,-1,))+9,2),)),"00")</f>
        <v>CBX03-Cir05</v>
      </c>
      <c r="O23" s="29" t="str">
        <f t="shared" ca="1" si="8"/>
        <v>Cir05</v>
      </c>
      <c r="P23" s="28">
        <v>1</v>
      </c>
      <c r="Q23" s="28" t="s">
        <v>135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INV1202-CBX03-Cir06-POS</v>
      </c>
      <c r="L24" s="28" t="str">
        <f t="shared" ca="1" si="6"/>
        <v>INV1202-CBX03-Cir06-NEG</v>
      </c>
      <c r="M24" s="28" t="str">
        <f t="shared" ca="1" si="7"/>
        <v>INV1202</v>
      </c>
      <c r="N24" s="29" t="str">
        <f ca="1">MID($F$5,1,3)&amp;LOOKUP("一",$F$7:$F24)&amp;"-Cir"&amp;TEXT(IF($F24&gt;"",1,($ZG24=OFFSET($ZG24,-1,))+IFERROR(MID(OFFSET($N24,-1,),FIND(MID($F$5,1,2),OFFSET($N24,-1,))+9,2),)),"00")</f>
        <v>CBX03-Cir06</v>
      </c>
      <c r="O24" s="29" t="str">
        <f t="shared" ca="1" si="8"/>
        <v>Cir06</v>
      </c>
      <c r="P24" s="28">
        <v>2</v>
      </c>
      <c r="Q24" s="28"/>
      <c r="R24" s="28" t="s">
        <v>136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95</v>
      </c>
      <c r="J25" s="49" t="s">
        <v>84</v>
      </c>
      <c r="K25" s="28" t="str">
        <f t="shared" ca="1" si="5"/>
        <v>INV1202-CBX03-Cir07-POS</v>
      </c>
      <c r="L25" s="28" t="str">
        <f t="shared" ca="1" si="6"/>
        <v>INV1202-CBX03-Cir07-NEG</v>
      </c>
      <c r="M25" s="28" t="str">
        <f t="shared" ca="1" si="7"/>
        <v>INV1202</v>
      </c>
      <c r="N25" s="29" t="str">
        <f ca="1">MID($F$5,1,3)&amp;LOOKUP("一",$F$7:$F25)&amp;"-Cir"&amp;TEXT(IF($F25&gt;"",1,($ZG25=OFFSET($ZG25,-1,))+IFERROR(MID(OFFSET($N25,-1,),FIND(MID($F$5,1,2),OFFSET($N25,-1,))+9,2),)),"00")</f>
        <v>CBX03-Cir07</v>
      </c>
      <c r="O25" s="29" t="str">
        <f t="shared" ca="1" si="8"/>
        <v>Cir07</v>
      </c>
      <c r="P25" s="28">
        <v>3</v>
      </c>
      <c r="Q25" s="28"/>
      <c r="R25" s="28"/>
      <c r="S25" s="28" t="s">
        <v>185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100</v>
      </c>
      <c r="J26" s="49" t="s">
        <v>84</v>
      </c>
      <c r="K26" s="28" t="str">
        <f t="shared" ca="1" si="5"/>
        <v>INV1202-CBX03-Cir08-POS</v>
      </c>
      <c r="L26" s="28" t="str">
        <f t="shared" ca="1" si="6"/>
        <v>INV1202-CBX03-Cir08-NEG</v>
      </c>
      <c r="M26" s="28" t="str">
        <f t="shared" ca="1" si="7"/>
        <v>INV1202</v>
      </c>
      <c r="N26" s="29" t="str">
        <f ca="1">MID($F$5,1,3)&amp;LOOKUP("一",$F$7:$F26)&amp;"-Cir"&amp;TEXT(IF($F26&gt;"",1,($ZG26=OFFSET($ZG26,-1,))+IFERROR(MID(OFFSET($N26,-1,),FIND(MID($F$5,1,2),OFFSET($N26,-1,))+9,2),)),"00")</f>
        <v>CBX03-Cir08</v>
      </c>
      <c r="O26" s="29" t="str">
        <f t="shared" ca="1" si="8"/>
        <v>Cir08</v>
      </c>
      <c r="P26" s="28">
        <v>4</v>
      </c>
      <c r="Q26" s="28"/>
      <c r="R26" s="28"/>
      <c r="S26" s="28"/>
      <c r="T26" s="28" t="s">
        <v>138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7" t="s">
        <v>142</v>
      </c>
      <c r="G27" s="118">
        <v>6</v>
      </c>
      <c r="H27" s="118"/>
      <c r="I27" s="27" t="s">
        <v>88</v>
      </c>
      <c r="J27" s="49" t="s">
        <v>84</v>
      </c>
      <c r="K27" s="50" t="str">
        <f t="shared" ca="1" si="5"/>
        <v>INV1202-CBX04-Cir01-POS</v>
      </c>
      <c r="L27" s="50" t="str">
        <f t="shared" ca="1" si="6"/>
        <v>INV1202-CBX04-Cir01-NEG</v>
      </c>
      <c r="M27" s="50" t="str">
        <f t="shared" ca="1" si="7"/>
        <v>INV1202</v>
      </c>
      <c r="N27" s="51" t="str">
        <f ca="1">MID($F$5,1,3)&amp;LOOKUP("一",$F$7:$F27)&amp;"-Cir"&amp;TEXT(IF($F27&gt;"",1,($ZG27=OFFSET($ZG27,-1,))+IFERROR(MID(OFFSET($N27,-1,),FIND(MID($F$5,1,2),OFFSET($N27,-1,))+9,2),)),"00")</f>
        <v>CBX04-Cir01</v>
      </c>
      <c r="O27" s="51" t="str">
        <f t="shared" ca="1" si="8"/>
        <v>Cir01</v>
      </c>
      <c r="P27" s="50">
        <v>1</v>
      </c>
      <c r="Q27" s="50" t="s">
        <v>131</v>
      </c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1"/>
      <c r="BC27" s="21"/>
      <c r="BD27" s="21"/>
      <c r="BF27" s="30">
        <f t="shared" si="9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8"/>
      <c r="G28" s="118"/>
      <c r="H28" s="118"/>
      <c r="I28" s="27" t="s">
        <v>91</v>
      </c>
      <c r="J28" s="49" t="s">
        <v>84</v>
      </c>
      <c r="K28" s="50" t="str">
        <f t="shared" ca="1" si="5"/>
        <v>INV1202-CBX04-Cir02-POS</v>
      </c>
      <c r="L28" s="50" t="str">
        <f t="shared" ca="1" si="6"/>
        <v>INV1202-CBX04-Cir02-NEG</v>
      </c>
      <c r="M28" s="50" t="str">
        <f t="shared" ca="1" si="7"/>
        <v>INV1202</v>
      </c>
      <c r="N28" s="51" t="str">
        <f ca="1">MID($F$5,1,3)&amp;LOOKUP("一",$F$7:$F28)&amp;"-Cir"&amp;TEXT(IF($F28&gt;"",1,($ZG28=OFFSET($ZG28,-1,))+IFERROR(MID(OFFSET($N28,-1,),FIND(MID($F$5,1,2),OFFSET($N28,-1,))+9,2),)),"00")</f>
        <v>CBX04-Cir02</v>
      </c>
      <c r="O28" s="51" t="str">
        <f t="shared" ca="1" si="8"/>
        <v>Cir02</v>
      </c>
      <c r="P28" s="50">
        <v>2</v>
      </c>
      <c r="Q28" s="50"/>
      <c r="R28" s="50" t="s">
        <v>132</v>
      </c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1"/>
      <c r="BC28" s="21"/>
      <c r="BD28" s="21"/>
      <c r="BF28" s="30">
        <f t="shared" si="9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8"/>
      <c r="G29" s="118"/>
      <c r="H29" s="118"/>
      <c r="I29" s="27" t="s">
        <v>95</v>
      </c>
      <c r="J29" s="49" t="s">
        <v>84</v>
      </c>
      <c r="K29" s="50" t="str">
        <f t="shared" ca="1" si="5"/>
        <v>INV1202-CBX04-Cir03-POS</v>
      </c>
      <c r="L29" s="50" t="str">
        <f t="shared" ca="1" si="6"/>
        <v>INV1202-CBX04-Cir03-NEG</v>
      </c>
      <c r="M29" s="50" t="str">
        <f t="shared" ca="1" si="7"/>
        <v>INV1202</v>
      </c>
      <c r="N29" s="51" t="str">
        <f ca="1">MID($F$5,1,3)&amp;LOOKUP("一",$F$7:$F29)&amp;"-Cir"&amp;TEXT(IF($F29&gt;"",1,($ZG29=OFFSET($ZG29,-1,))+IFERROR(MID(OFFSET($N29,-1,),FIND(MID($F$5,1,2),OFFSET($N29,-1,))+9,2),)),"00")</f>
        <v>CBX04-Cir03</v>
      </c>
      <c r="O29" s="51" t="str">
        <f t="shared" ca="1" si="8"/>
        <v>Cir03</v>
      </c>
      <c r="P29" s="50">
        <v>3</v>
      </c>
      <c r="Q29" s="50"/>
      <c r="R29" s="50"/>
      <c r="S29" s="50" t="s">
        <v>133</v>
      </c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1"/>
      <c r="BC29" s="21"/>
      <c r="BD29" s="21"/>
      <c r="BF29" s="30">
        <f t="shared" si="9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8"/>
      <c r="G30" s="118"/>
      <c r="H30" s="118"/>
      <c r="I30" s="27" t="s">
        <v>100</v>
      </c>
      <c r="J30" s="49" t="s">
        <v>84</v>
      </c>
      <c r="K30" s="50" t="str">
        <f t="shared" ca="1" si="5"/>
        <v>INV1202-CBX04-Cir04-POS</v>
      </c>
      <c r="L30" s="50" t="str">
        <f t="shared" ca="1" si="6"/>
        <v>INV1202-CBX04-Cir04-NEG</v>
      </c>
      <c r="M30" s="50" t="str">
        <f t="shared" ca="1" si="7"/>
        <v>INV1202</v>
      </c>
      <c r="N30" s="51" t="str">
        <f ca="1">MID($F$5,1,3)&amp;LOOKUP("一",$F$7:$F30)&amp;"-Cir"&amp;TEXT(IF($F30&gt;"",1,($ZG30=OFFSET($ZG30,-1,))+IFERROR(MID(OFFSET($N30,-1,),FIND(MID($F$5,1,2),OFFSET($N30,-1,))+9,2),)),"00")</f>
        <v>CBX04-Cir04</v>
      </c>
      <c r="O30" s="51" t="str">
        <f t="shared" ca="1" si="8"/>
        <v>Cir04</v>
      </c>
      <c r="P30" s="50">
        <v>4</v>
      </c>
      <c r="Q30" s="50"/>
      <c r="R30" s="50"/>
      <c r="S30" s="50"/>
      <c r="T30" s="50" t="s">
        <v>134</v>
      </c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1"/>
      <c r="BC30" s="21"/>
      <c r="BD30" s="21"/>
      <c r="BF30" s="30">
        <f t="shared" si="9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8"/>
      <c r="G31" s="118">
        <v>6</v>
      </c>
      <c r="H31" s="118"/>
      <c r="I31" s="27" t="s">
        <v>88</v>
      </c>
      <c r="J31" s="49" t="s">
        <v>84</v>
      </c>
      <c r="K31" s="50" t="str">
        <f t="shared" ca="1" si="5"/>
        <v>INV1202-CBX04-Cir05-POS</v>
      </c>
      <c r="L31" s="50" t="str">
        <f t="shared" ca="1" si="6"/>
        <v>INV1202-CBX04-Cir05-NEG</v>
      </c>
      <c r="M31" s="50" t="str">
        <f t="shared" ca="1" si="7"/>
        <v>INV1202</v>
      </c>
      <c r="N31" s="51" t="str">
        <f ca="1">MID($F$5,1,3)&amp;LOOKUP("一",$F$7:$F31)&amp;"-Cir"&amp;TEXT(IF($F31&gt;"",1,($ZG31=OFFSET($ZG31,-1,))+IFERROR(MID(OFFSET($N31,-1,),FIND(MID($F$5,1,2),OFFSET($N31,-1,))+9,2),)),"00")</f>
        <v>CBX04-Cir05</v>
      </c>
      <c r="O31" s="51" t="str">
        <f t="shared" ca="1" si="8"/>
        <v>Cir05</v>
      </c>
      <c r="P31" s="50">
        <v>1</v>
      </c>
      <c r="Q31" s="50" t="s">
        <v>135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INV1202-CBX04-Cir06-POS</v>
      </c>
      <c r="L32" s="50" t="str">
        <f t="shared" ca="1" si="6"/>
        <v>INV1202-CBX04-Cir06-NEG</v>
      </c>
      <c r="M32" s="50" t="str">
        <f t="shared" ca="1" si="7"/>
        <v>INV1202</v>
      </c>
      <c r="N32" s="51" t="str">
        <f ca="1">MID($F$5,1,3)&amp;LOOKUP("一",$F$7:$F32)&amp;"-Cir"&amp;TEXT(IF($F32&gt;"",1,($ZG32=OFFSET($ZG32,-1,))+IFERROR(MID(OFFSET($N32,-1,),FIND(MID($F$5,1,2),OFFSET($N32,-1,))+9,2),)),"00")</f>
        <v>CBX04-Cir06</v>
      </c>
      <c r="O32" s="51" t="str">
        <f t="shared" ca="1" si="8"/>
        <v>Cir06</v>
      </c>
      <c r="P32" s="50">
        <v>2</v>
      </c>
      <c r="Q32" s="50"/>
      <c r="R32" s="50" t="s">
        <v>136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95</v>
      </c>
      <c r="J33" s="49" t="s">
        <v>84</v>
      </c>
      <c r="K33" s="50" t="str">
        <f t="shared" ca="1" si="5"/>
        <v>INV1202-CBX04-Cir07-POS</v>
      </c>
      <c r="L33" s="50" t="str">
        <f t="shared" ca="1" si="6"/>
        <v>INV1202-CBX04-Cir07-NEG</v>
      </c>
      <c r="M33" s="50" t="str">
        <f t="shared" ca="1" si="7"/>
        <v>INV1202</v>
      </c>
      <c r="N33" s="51" t="str">
        <f ca="1">MID($F$5,1,3)&amp;LOOKUP("一",$F$7:$F33)&amp;"-Cir"&amp;TEXT(IF($F33&gt;"",1,($ZG33=OFFSET($ZG33,-1,))+IFERROR(MID(OFFSET($N33,-1,),FIND(MID($F$5,1,2),OFFSET($N33,-1,))+9,2),)),"00")</f>
        <v>CBX04-Cir07</v>
      </c>
      <c r="O33" s="51" t="str">
        <f t="shared" ca="1" si="8"/>
        <v>Cir07</v>
      </c>
      <c r="P33" s="50">
        <v>3</v>
      </c>
      <c r="Q33" s="50"/>
      <c r="R33" s="50"/>
      <c r="S33" s="50" t="s">
        <v>185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100</v>
      </c>
      <c r="J34" s="49" t="s">
        <v>84</v>
      </c>
      <c r="K34" s="50" t="str">
        <f t="shared" ca="1" si="5"/>
        <v>INV1202-CBX04-Cir08-POS</v>
      </c>
      <c r="L34" s="50" t="str">
        <f t="shared" ca="1" si="6"/>
        <v>INV1202-CBX04-Cir08-NEG</v>
      </c>
      <c r="M34" s="50" t="str">
        <f t="shared" ca="1" si="7"/>
        <v>INV1202</v>
      </c>
      <c r="N34" s="51" t="str">
        <f ca="1">MID($F$5,1,3)&amp;LOOKUP("一",$F$7:$F34)&amp;"-Cir"&amp;TEXT(IF($F34&gt;"",1,($ZG34=OFFSET($ZG34,-1,))+IFERROR(MID(OFFSET($N34,-1,),FIND(MID($F$5,1,2),OFFSET($N34,-1,))+9,2),)),"00")</f>
        <v>CBX04-Cir08</v>
      </c>
      <c r="O34" s="51" t="str">
        <f t="shared" ca="1" si="8"/>
        <v>Cir08</v>
      </c>
      <c r="P34" s="50">
        <v>4</v>
      </c>
      <c r="Q34" s="50"/>
      <c r="R34" s="50"/>
      <c r="S34" s="50"/>
      <c r="T34" s="50" t="s">
        <v>138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6" t="s">
        <v>143</v>
      </c>
      <c r="G35" s="119">
        <v>6</v>
      </c>
      <c r="H35" s="119"/>
      <c r="I35" s="27" t="s">
        <v>88</v>
      </c>
      <c r="J35" s="49" t="s">
        <v>84</v>
      </c>
      <c r="K35" s="28" t="str">
        <f t="shared" ca="1" si="5"/>
        <v>INV1202-CBX05-Cir01-POS</v>
      </c>
      <c r="L35" s="28" t="str">
        <f t="shared" ca="1" si="6"/>
        <v>INV1202-CBX05-Cir01-NEG</v>
      </c>
      <c r="M35" s="28" t="str">
        <f t="shared" ca="1" si="7"/>
        <v>INV1202</v>
      </c>
      <c r="N35" s="29" t="str">
        <f ca="1">MID($F$5,1,3)&amp;LOOKUP("一",$F$7:$F35)&amp;"-Cir"&amp;TEXT(IF($F35&gt;"",1,($ZG35=OFFSET($ZG35,-1,))+IFERROR(MID(OFFSET($N35,-1,),FIND(MID($F$5,1,2),OFFSET($N35,-1,))+9,2),)),"00")</f>
        <v>CBX05-Cir01</v>
      </c>
      <c r="O35" s="29" t="str">
        <f t="shared" ca="1" si="8"/>
        <v>Cir01</v>
      </c>
      <c r="P35" s="28">
        <v>1</v>
      </c>
      <c r="Q35" s="28" t="s">
        <v>131</v>
      </c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9"/>
      <c r="G36" s="119"/>
      <c r="H36" s="119"/>
      <c r="I36" s="27" t="s">
        <v>91</v>
      </c>
      <c r="J36" s="49" t="s">
        <v>84</v>
      </c>
      <c r="K36" s="28" t="str">
        <f t="shared" ca="1" si="5"/>
        <v>INV1202-CBX05-Cir02-POS</v>
      </c>
      <c r="L36" s="28" t="str">
        <f t="shared" ca="1" si="6"/>
        <v>INV1202-CBX05-Cir02-NEG</v>
      </c>
      <c r="M36" s="28" t="str">
        <f t="shared" ca="1" si="7"/>
        <v>INV1202</v>
      </c>
      <c r="N36" s="29" t="str">
        <f ca="1">MID($F$5,1,3)&amp;LOOKUP("一",$F$7:$F36)&amp;"-Cir"&amp;TEXT(IF($F36&gt;"",1,($ZG36=OFFSET($ZG36,-1,))+IFERROR(MID(OFFSET($N36,-1,),FIND(MID($F$5,1,2),OFFSET($N36,-1,))+9,2),)),"00")</f>
        <v>CBX05-Cir02</v>
      </c>
      <c r="O36" s="29" t="str">
        <f t="shared" ca="1" si="8"/>
        <v>Cir02</v>
      </c>
      <c r="P36" s="28">
        <v>2</v>
      </c>
      <c r="Q36" s="28"/>
      <c r="R36" s="28" t="s">
        <v>132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9"/>
      <c r="G37" s="119"/>
      <c r="H37" s="119"/>
      <c r="I37" s="27" t="s">
        <v>95</v>
      </c>
      <c r="J37" s="49" t="s">
        <v>84</v>
      </c>
      <c r="K37" s="28" t="str">
        <f t="shared" ca="1" si="5"/>
        <v>INV1202-CBX05-Cir03-POS</v>
      </c>
      <c r="L37" s="28" t="str">
        <f t="shared" ca="1" si="6"/>
        <v>INV1202-CBX05-Cir03-NEG</v>
      </c>
      <c r="M37" s="28" t="str">
        <f t="shared" ca="1" si="7"/>
        <v>INV1202</v>
      </c>
      <c r="N37" s="29" t="str">
        <f ca="1">MID($F$5,1,3)&amp;LOOKUP("一",$F$7:$F37)&amp;"-Cir"&amp;TEXT(IF($F37&gt;"",1,($ZG37=OFFSET($ZG37,-1,))+IFERROR(MID(OFFSET($N37,-1,),FIND(MID($F$5,1,2),OFFSET($N37,-1,))+9,2),)),"00")</f>
        <v>CBX05-Cir03</v>
      </c>
      <c r="O37" s="29" t="str">
        <f t="shared" ca="1" si="8"/>
        <v>Cir03</v>
      </c>
      <c r="P37" s="28">
        <v>3</v>
      </c>
      <c r="Q37" s="28"/>
      <c r="R37" s="28"/>
      <c r="S37" s="28" t="s">
        <v>133</v>
      </c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9"/>
      <c r="G38" s="119"/>
      <c r="H38" s="119"/>
      <c r="I38" s="27" t="s">
        <v>100</v>
      </c>
      <c r="J38" s="49" t="s">
        <v>84</v>
      </c>
      <c r="K38" s="28" t="str">
        <f t="shared" ca="1" si="5"/>
        <v>INV1202-CBX05-Cir04-POS</v>
      </c>
      <c r="L38" s="28" t="str">
        <f t="shared" ca="1" si="6"/>
        <v>INV1202-CBX05-Cir04-NEG</v>
      </c>
      <c r="M38" s="28" t="str">
        <f t="shared" ca="1" si="7"/>
        <v>INV1202</v>
      </c>
      <c r="N38" s="29" t="str">
        <f ca="1">MID($F$5,1,3)&amp;LOOKUP("一",$F$7:$F38)&amp;"-Cir"&amp;TEXT(IF($F38&gt;"",1,($ZG38=OFFSET($ZG38,-1,))+IFERROR(MID(OFFSET($N38,-1,),FIND(MID($F$5,1,2),OFFSET($N38,-1,))+9,2),)),"00")</f>
        <v>CBX05-Cir04</v>
      </c>
      <c r="O38" s="29" t="str">
        <f t="shared" ca="1" si="8"/>
        <v>Cir04</v>
      </c>
      <c r="P38" s="28">
        <v>4</v>
      </c>
      <c r="Q38" s="28"/>
      <c r="R38" s="28"/>
      <c r="S38" s="28"/>
      <c r="T38" s="28" t="s">
        <v>134</v>
      </c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/>
      <c r="G39" s="119">
        <v>6</v>
      </c>
      <c r="H39" s="119"/>
      <c r="I39" s="27" t="s">
        <v>88</v>
      </c>
      <c r="J39" s="49" t="s">
        <v>84</v>
      </c>
      <c r="K39" s="28" t="str">
        <f t="shared" ca="1" si="5"/>
        <v>INV1202-CBX05-Cir05-POS</v>
      </c>
      <c r="L39" s="28" t="str">
        <f t="shared" ca="1" si="6"/>
        <v>INV1202-CBX05-Cir05-NEG</v>
      </c>
      <c r="M39" s="28" t="str">
        <f t="shared" ca="1" si="7"/>
        <v>INV1202</v>
      </c>
      <c r="N39" s="29" t="str">
        <f ca="1">MID($F$5,1,3)&amp;LOOKUP("一",$F$7:$F39)&amp;"-Cir"&amp;TEXT(IF($F39&gt;"",1,($ZG39=OFFSET($ZG39,-1,))+IFERROR(MID(OFFSET($N39,-1,),FIND(MID($F$5,1,2),OFFSET($N39,-1,))+9,2),)),"00")</f>
        <v>CBX05-Cir05</v>
      </c>
      <c r="O39" s="29" t="str">
        <f t="shared" ca="1" si="8"/>
        <v>Cir05</v>
      </c>
      <c r="P39" s="28">
        <v>1</v>
      </c>
      <c r="Q39" s="28" t="s">
        <v>135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INV1202-CBX05-Cir06-POS</v>
      </c>
      <c r="L40" s="28" t="str">
        <f t="shared" ca="1" si="6"/>
        <v>INV1202-CBX05-Cir06-NEG</v>
      </c>
      <c r="M40" s="28" t="str">
        <f t="shared" ca="1" si="7"/>
        <v>INV1202</v>
      </c>
      <c r="N40" s="29" t="str">
        <f ca="1">MID($F$5,1,3)&amp;LOOKUP("一",$F$7:$F40)&amp;"-Cir"&amp;TEXT(IF($F40&gt;"",1,($ZG40=OFFSET($ZG40,-1,))+IFERROR(MID(OFFSET($N40,-1,),FIND(MID($F$5,1,2),OFFSET($N40,-1,))+9,2),)),"00")</f>
        <v>CBX05-Cir06</v>
      </c>
      <c r="O40" s="29" t="str">
        <f t="shared" ca="1" si="8"/>
        <v>Cir06</v>
      </c>
      <c r="P40" s="28">
        <v>2</v>
      </c>
      <c r="Q40" s="28"/>
      <c r="R40" s="28" t="s">
        <v>136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95</v>
      </c>
      <c r="J41" s="49" t="s">
        <v>84</v>
      </c>
      <c r="K41" s="28" t="str">
        <f t="shared" ca="1" si="5"/>
        <v>INV1202-CBX05-Cir07-POS</v>
      </c>
      <c r="L41" s="28" t="str">
        <f t="shared" ca="1" si="6"/>
        <v>INV1202-CBX05-Cir07-NEG</v>
      </c>
      <c r="M41" s="28" t="str">
        <f t="shared" ca="1" si="7"/>
        <v>INV1202</v>
      </c>
      <c r="N41" s="29" t="str">
        <f ca="1">MID($F$5,1,3)&amp;LOOKUP("一",$F$7:$F41)&amp;"-Cir"&amp;TEXT(IF($F41&gt;"",1,($ZG41=OFFSET($ZG41,-1,))+IFERROR(MID(OFFSET($N41,-1,),FIND(MID($F$5,1,2),OFFSET($N41,-1,))+9,2),)),"00")</f>
        <v>CBX05-Cir07</v>
      </c>
      <c r="O41" s="29" t="str">
        <f t="shared" ca="1" si="8"/>
        <v>Cir07</v>
      </c>
      <c r="P41" s="28">
        <v>3</v>
      </c>
      <c r="Q41" s="28"/>
      <c r="R41" s="28"/>
      <c r="S41" s="28" t="s">
        <v>185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100</v>
      </c>
      <c r="J42" s="49" t="s">
        <v>84</v>
      </c>
      <c r="K42" s="28" t="str">
        <f t="shared" ca="1" si="5"/>
        <v>INV1202-CBX05-Cir08-POS</v>
      </c>
      <c r="L42" s="28" t="str">
        <f t="shared" ca="1" si="6"/>
        <v>INV1202-CBX05-Cir08-NEG</v>
      </c>
      <c r="M42" s="28" t="str">
        <f t="shared" ca="1" si="7"/>
        <v>INV1202</v>
      </c>
      <c r="N42" s="29" t="str">
        <f ca="1">MID($F$5,1,3)&amp;LOOKUP("一",$F$7:$F42)&amp;"-Cir"&amp;TEXT(IF($F42&gt;"",1,($ZG42=OFFSET($ZG42,-1,))+IFERROR(MID(OFFSET($N42,-1,),FIND(MID($F$5,1,2),OFFSET($N42,-1,))+9,2),)),"00")</f>
        <v>CBX05-Cir08</v>
      </c>
      <c r="O42" s="29" t="str">
        <f t="shared" ca="1" si="8"/>
        <v>Cir08</v>
      </c>
      <c r="P42" s="28">
        <v>4</v>
      </c>
      <c r="Q42" s="28"/>
      <c r="R42" s="28"/>
      <c r="S42" s="28"/>
      <c r="T42" s="28" t="s">
        <v>138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7" t="s">
        <v>144</v>
      </c>
      <c r="G43" s="118">
        <v>6</v>
      </c>
      <c r="H43" s="118"/>
      <c r="I43" s="27" t="s">
        <v>88</v>
      </c>
      <c r="J43" s="49" t="s">
        <v>84</v>
      </c>
      <c r="K43" s="50" t="str">
        <f t="shared" ca="1" si="5"/>
        <v>INV1202-CBX06-Cir01-POS</v>
      </c>
      <c r="L43" s="50" t="str">
        <f t="shared" ca="1" si="6"/>
        <v>INV1202-CBX06-Cir01-NEG</v>
      </c>
      <c r="M43" s="50" t="str">
        <f t="shared" ca="1" si="7"/>
        <v>INV1202</v>
      </c>
      <c r="N43" s="51" t="str">
        <f ca="1">MID($F$5,1,3)&amp;LOOKUP("一",$F$7:$F43)&amp;"-Cir"&amp;TEXT(IF($F43&gt;"",1,($ZG43=OFFSET($ZG43,-1,))+IFERROR(MID(OFFSET($N43,-1,),FIND(MID($F$5,1,2),OFFSET($N43,-1,))+9,2),)),"00")</f>
        <v>CBX06-Cir01</v>
      </c>
      <c r="O43" s="51" t="str">
        <f t="shared" ca="1" si="8"/>
        <v>Cir01</v>
      </c>
      <c r="P43" s="50">
        <v>1</v>
      </c>
      <c r="Q43" s="50" t="s">
        <v>131</v>
      </c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1"/>
      <c r="BC43" s="21"/>
      <c r="BD43" s="21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8"/>
      <c r="G44" s="118"/>
      <c r="H44" s="118"/>
      <c r="I44" s="27" t="s">
        <v>91</v>
      </c>
      <c r="J44" s="49" t="s">
        <v>84</v>
      </c>
      <c r="K44" s="50" t="str">
        <f t="shared" ca="1" si="5"/>
        <v>INV1202-CBX06-Cir02-POS</v>
      </c>
      <c r="L44" s="50" t="str">
        <f t="shared" ca="1" si="6"/>
        <v>INV1202-CBX06-Cir02-NEG</v>
      </c>
      <c r="M44" s="50" t="str">
        <f t="shared" ca="1" si="7"/>
        <v>INV1202</v>
      </c>
      <c r="N44" s="51" t="str">
        <f ca="1">MID($F$5,1,3)&amp;LOOKUP("一",$F$7:$F44)&amp;"-Cir"&amp;TEXT(IF($F44&gt;"",1,($ZG44=OFFSET($ZG44,-1,))+IFERROR(MID(OFFSET($N44,-1,),FIND(MID($F$5,1,2),OFFSET($N44,-1,))+9,2),)),"00")</f>
        <v>CBX06-Cir02</v>
      </c>
      <c r="O44" s="51" t="str">
        <f t="shared" ca="1" si="8"/>
        <v>Cir02</v>
      </c>
      <c r="P44" s="50">
        <v>2</v>
      </c>
      <c r="Q44" s="50"/>
      <c r="R44" s="50" t="s">
        <v>132</v>
      </c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1"/>
      <c r="BC44" s="21"/>
      <c r="BD44" s="21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8"/>
      <c r="G45" s="118"/>
      <c r="H45" s="118"/>
      <c r="I45" s="27" t="s">
        <v>95</v>
      </c>
      <c r="J45" s="49" t="s">
        <v>84</v>
      </c>
      <c r="K45" s="50" t="str">
        <f t="shared" ca="1" si="5"/>
        <v>INV1202-CBX06-Cir03-POS</v>
      </c>
      <c r="L45" s="50" t="str">
        <f t="shared" ca="1" si="6"/>
        <v>INV1202-CBX06-Cir03-NEG</v>
      </c>
      <c r="M45" s="50" t="str">
        <f t="shared" ca="1" si="7"/>
        <v>INV1202</v>
      </c>
      <c r="N45" s="51" t="str">
        <f ca="1">MID($F$5,1,3)&amp;LOOKUP("一",$F$7:$F45)&amp;"-Cir"&amp;TEXT(IF($F45&gt;"",1,($ZG45=OFFSET($ZG45,-1,))+IFERROR(MID(OFFSET($N45,-1,),FIND(MID($F$5,1,2),OFFSET($N45,-1,))+9,2),)),"00")</f>
        <v>CBX06-Cir03</v>
      </c>
      <c r="O45" s="51" t="str">
        <f t="shared" ca="1" si="8"/>
        <v>Cir03</v>
      </c>
      <c r="P45" s="50">
        <v>3</v>
      </c>
      <c r="Q45" s="50"/>
      <c r="R45" s="50"/>
      <c r="S45" s="50" t="s">
        <v>133</v>
      </c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8"/>
      <c r="G46" s="118"/>
      <c r="H46" s="118"/>
      <c r="I46" s="27" t="s">
        <v>100</v>
      </c>
      <c r="J46" s="49" t="s">
        <v>84</v>
      </c>
      <c r="K46" s="50" t="str">
        <f t="shared" ca="1" si="5"/>
        <v>INV1202-CBX06-Cir04-POS</v>
      </c>
      <c r="L46" s="50" t="str">
        <f t="shared" ca="1" si="6"/>
        <v>INV1202-CBX06-Cir04-NEG</v>
      </c>
      <c r="M46" s="50" t="str">
        <f t="shared" ca="1" si="7"/>
        <v>INV1202</v>
      </c>
      <c r="N46" s="51" t="str">
        <f ca="1">MID($F$5,1,3)&amp;LOOKUP("一",$F$7:$F46)&amp;"-Cir"&amp;TEXT(IF($F46&gt;"",1,($ZG46=OFFSET($ZG46,-1,))+IFERROR(MID(OFFSET($N46,-1,),FIND(MID($F$5,1,2),OFFSET($N46,-1,))+9,2),)),"00")</f>
        <v>CBX06-Cir04</v>
      </c>
      <c r="O46" s="51" t="str">
        <f t="shared" ca="1" si="8"/>
        <v>Cir04</v>
      </c>
      <c r="P46" s="50">
        <v>4</v>
      </c>
      <c r="Q46" s="50"/>
      <c r="R46" s="50"/>
      <c r="S46" s="50"/>
      <c r="T46" s="50" t="s">
        <v>134</v>
      </c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8"/>
      <c r="G47" s="118">
        <v>6</v>
      </c>
      <c r="H47" s="118"/>
      <c r="I47" s="27" t="s">
        <v>88</v>
      </c>
      <c r="J47" s="49" t="s">
        <v>84</v>
      </c>
      <c r="K47" s="50" t="str">
        <f t="shared" ca="1" si="5"/>
        <v>INV1202-CBX06-Cir05-POS</v>
      </c>
      <c r="L47" s="50" t="str">
        <f t="shared" ca="1" si="6"/>
        <v>INV1202-CBX06-Cir05-NEG</v>
      </c>
      <c r="M47" s="50" t="str">
        <f t="shared" ca="1" si="7"/>
        <v>INV1202</v>
      </c>
      <c r="N47" s="51" t="str">
        <f ca="1">MID($F$5,1,3)&amp;LOOKUP("一",$F$7:$F47)&amp;"-Cir"&amp;TEXT(IF($F47&gt;"",1,($ZG47=OFFSET($ZG47,-1,))+IFERROR(MID(OFFSET($N47,-1,),FIND(MID($F$5,1,2),OFFSET($N47,-1,))+9,2),)),"00")</f>
        <v>CBX06-Cir05</v>
      </c>
      <c r="O47" s="51" t="str">
        <f t="shared" ca="1" si="8"/>
        <v>Cir05</v>
      </c>
      <c r="P47" s="50">
        <v>1</v>
      </c>
      <c r="Q47" s="50" t="s">
        <v>135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INV1202-CBX06-Cir06-POS</v>
      </c>
      <c r="L48" s="50" t="str">
        <f t="shared" ca="1" si="6"/>
        <v>INV1202-CBX06-Cir06-NEG</v>
      </c>
      <c r="M48" s="50" t="str">
        <f t="shared" ca="1" si="7"/>
        <v>INV1202</v>
      </c>
      <c r="N48" s="51" t="str">
        <f ca="1">MID($F$5,1,3)&amp;LOOKUP("一",$F$7:$F48)&amp;"-Cir"&amp;TEXT(IF($F48&gt;"",1,($ZG48=OFFSET($ZG48,-1,))+IFERROR(MID(OFFSET($N48,-1,),FIND(MID($F$5,1,2),OFFSET($N48,-1,))+9,2),)),"00")</f>
        <v>CBX06-Cir06</v>
      </c>
      <c r="O48" s="51" t="str">
        <f t="shared" ca="1" si="8"/>
        <v>Cir06</v>
      </c>
      <c r="P48" s="50">
        <v>2</v>
      </c>
      <c r="Q48" s="50"/>
      <c r="R48" s="50" t="s">
        <v>136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95</v>
      </c>
      <c r="J49" s="49" t="s">
        <v>84</v>
      </c>
      <c r="K49" s="50" t="str">
        <f t="shared" ca="1" si="5"/>
        <v>INV1202-CBX06-Cir07-POS</v>
      </c>
      <c r="L49" s="50" t="str">
        <f t="shared" ca="1" si="6"/>
        <v>INV1202-CBX06-Cir07-NEG</v>
      </c>
      <c r="M49" s="50" t="str">
        <f t="shared" ca="1" si="7"/>
        <v>INV1202</v>
      </c>
      <c r="N49" s="51" t="str">
        <f ca="1">MID($F$5,1,3)&amp;LOOKUP("一",$F$7:$F49)&amp;"-Cir"&amp;TEXT(IF($F49&gt;"",1,($ZG49=OFFSET($ZG49,-1,))+IFERROR(MID(OFFSET($N49,-1,),FIND(MID($F$5,1,2),OFFSET($N49,-1,))+9,2),)),"00")</f>
        <v>CBX06-Cir07</v>
      </c>
      <c r="O49" s="51" t="str">
        <f t="shared" ca="1" si="8"/>
        <v>Cir07</v>
      </c>
      <c r="P49" s="50">
        <v>3</v>
      </c>
      <c r="Q49" s="50"/>
      <c r="R49" s="50"/>
      <c r="S49" s="50" t="s">
        <v>185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>
        <v>6</v>
      </c>
      <c r="C50" s="20">
        <v>4</v>
      </c>
      <c r="D50" s="17"/>
      <c r="E50" s="5">
        <f t="shared" si="4"/>
        <v>1</v>
      </c>
      <c r="F50" s="118"/>
      <c r="G50" s="118"/>
      <c r="H50" s="118"/>
      <c r="I50" s="27" t="s">
        <v>100</v>
      </c>
      <c r="J50" s="49" t="s">
        <v>84</v>
      </c>
      <c r="K50" s="50" t="str">
        <f t="shared" ca="1" si="5"/>
        <v>INV1202-CBX06-Cir08-POS</v>
      </c>
      <c r="L50" s="50" t="str">
        <f t="shared" ca="1" si="6"/>
        <v>INV1202-CBX06-Cir08-NEG</v>
      </c>
      <c r="M50" s="50" t="str">
        <f t="shared" ca="1" si="7"/>
        <v>INV1202</v>
      </c>
      <c r="N50" s="51" t="str">
        <f ca="1">MID($F$5,1,3)&amp;LOOKUP("一",$F$7:$F50)&amp;"-Cir"&amp;TEXT(IF($F50&gt;"",1,($ZG50=OFFSET($ZG50,-1,))+IFERROR(MID(OFFSET($N50,-1,),FIND(MID($F$5,1,2),OFFSET($N50,-1,))+9,2),)),"00")</f>
        <v>CBX06-Cir08</v>
      </c>
      <c r="O50" s="51" t="str">
        <f t="shared" ca="1" si="8"/>
        <v>Cir08</v>
      </c>
      <c r="P50" s="50">
        <v>4</v>
      </c>
      <c r="Q50" s="50"/>
      <c r="R50" s="50"/>
      <c r="S50" s="50"/>
      <c r="T50" s="50" t="s">
        <v>138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6" t="s">
        <v>145</v>
      </c>
      <c r="G51" s="119">
        <v>6</v>
      </c>
      <c r="H51" s="119"/>
      <c r="I51" s="27" t="s">
        <v>88</v>
      </c>
      <c r="J51" s="49" t="s">
        <v>84</v>
      </c>
      <c r="K51" s="28" t="str">
        <f t="shared" ca="1" si="5"/>
        <v>INV1202-CBX07-Cir01-POS</v>
      </c>
      <c r="L51" s="28" t="str">
        <f t="shared" ca="1" si="6"/>
        <v>INV1202-CBX07-Cir01-NEG</v>
      </c>
      <c r="M51" s="28" t="str">
        <f t="shared" ca="1" si="7"/>
        <v>INV1202</v>
      </c>
      <c r="N51" s="29" t="str">
        <f ca="1">MID($F$5,1,3)&amp;LOOKUP("一",$F$7:$F51)&amp;"-Cir"&amp;TEXT(IF($F51&gt;"",1,($ZG51=OFFSET($ZG51,-1,))+IFERROR(MID(OFFSET($N51,-1,),FIND(MID($F$5,1,2),OFFSET($N51,-1,))+9,2),)),"00")</f>
        <v>CBX07-Cir01</v>
      </c>
      <c r="O51" s="29" t="str">
        <f t="shared" ca="1" si="8"/>
        <v>Cir01</v>
      </c>
      <c r="P51" s="28">
        <v>1</v>
      </c>
      <c r="Q51" s="28" t="s">
        <v>131</v>
      </c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9"/>
      <c r="G52" s="119"/>
      <c r="H52" s="119"/>
      <c r="I52" s="27" t="s">
        <v>91</v>
      </c>
      <c r="J52" s="49" t="s">
        <v>84</v>
      </c>
      <c r="K52" s="28" t="str">
        <f t="shared" ca="1" si="5"/>
        <v>INV1202-CBX07-Cir02-POS</v>
      </c>
      <c r="L52" s="28" t="str">
        <f t="shared" ca="1" si="6"/>
        <v>INV1202-CBX07-Cir02-NEG</v>
      </c>
      <c r="M52" s="28" t="str">
        <f t="shared" ca="1" si="7"/>
        <v>INV1202</v>
      </c>
      <c r="N52" s="29" t="str">
        <f ca="1">MID($F$5,1,3)&amp;LOOKUP("一",$F$7:$F52)&amp;"-Cir"&amp;TEXT(IF($F52&gt;"",1,($ZG52=OFFSET($ZG52,-1,))+IFERROR(MID(OFFSET($N52,-1,),FIND(MID($F$5,1,2),OFFSET($N52,-1,))+9,2),)),"00")</f>
        <v>CBX07-Cir02</v>
      </c>
      <c r="O52" s="29" t="str">
        <f t="shared" ca="1" si="8"/>
        <v>Cir02</v>
      </c>
      <c r="P52" s="28">
        <v>2</v>
      </c>
      <c r="Q52" s="28"/>
      <c r="R52" s="28" t="s">
        <v>132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9"/>
      <c r="G53" s="119"/>
      <c r="H53" s="119"/>
      <c r="I53" s="27" t="s">
        <v>95</v>
      </c>
      <c r="J53" s="49" t="s">
        <v>84</v>
      </c>
      <c r="K53" s="28" t="str">
        <f t="shared" ca="1" si="5"/>
        <v>INV1202-CBX07-Cir03-POS</v>
      </c>
      <c r="L53" s="28" t="str">
        <f t="shared" ca="1" si="6"/>
        <v>INV1202-CBX07-Cir03-NEG</v>
      </c>
      <c r="M53" s="28" t="str">
        <f t="shared" ca="1" si="7"/>
        <v>INV1202</v>
      </c>
      <c r="N53" s="29" t="str">
        <f ca="1">MID($F$5,1,3)&amp;LOOKUP("一",$F$7:$F53)&amp;"-Cir"&amp;TEXT(IF($F53&gt;"",1,($ZG53=OFFSET($ZG53,-1,))+IFERROR(MID(OFFSET($N53,-1,),FIND(MID($F$5,1,2),OFFSET($N53,-1,))+9,2),)),"00")</f>
        <v>CBX07-Cir03</v>
      </c>
      <c r="O53" s="29" t="str">
        <f t="shared" ca="1" si="8"/>
        <v>Cir03</v>
      </c>
      <c r="P53" s="28">
        <v>3</v>
      </c>
      <c r="Q53" s="28"/>
      <c r="R53" s="28"/>
      <c r="S53" s="28" t="s">
        <v>133</v>
      </c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9"/>
      <c r="G54" s="119"/>
      <c r="H54" s="119"/>
      <c r="I54" s="27" t="s">
        <v>100</v>
      </c>
      <c r="J54" s="49" t="s">
        <v>84</v>
      </c>
      <c r="K54" s="28" t="str">
        <f t="shared" ca="1" si="5"/>
        <v>INV1202-CBX07-Cir04-POS</v>
      </c>
      <c r="L54" s="28" t="str">
        <f t="shared" ca="1" si="6"/>
        <v>INV1202-CBX07-Cir04-NEG</v>
      </c>
      <c r="M54" s="28" t="str">
        <f t="shared" ca="1" si="7"/>
        <v>INV1202</v>
      </c>
      <c r="N54" s="29" t="str">
        <f ca="1">MID($F$5,1,3)&amp;LOOKUP("一",$F$7:$F54)&amp;"-Cir"&amp;TEXT(IF($F54&gt;"",1,($ZG54=OFFSET($ZG54,-1,))+IFERROR(MID(OFFSET($N54,-1,),FIND(MID($F$5,1,2),OFFSET($N54,-1,))+9,2),)),"00")</f>
        <v>CBX07-Cir04</v>
      </c>
      <c r="O54" s="29" t="str">
        <f t="shared" ca="1" si="8"/>
        <v>Cir04</v>
      </c>
      <c r="P54" s="28">
        <v>4</v>
      </c>
      <c r="Q54" s="28"/>
      <c r="R54" s="28"/>
      <c r="S54" s="28"/>
      <c r="T54" s="28" t="s">
        <v>134</v>
      </c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9"/>
      <c r="G55" s="119">
        <v>6</v>
      </c>
      <c r="H55" s="119"/>
      <c r="I55" s="27" t="s">
        <v>88</v>
      </c>
      <c r="J55" s="49" t="s">
        <v>84</v>
      </c>
      <c r="K55" s="28" t="str">
        <f t="shared" ca="1" si="5"/>
        <v>INV1202-CBX07-Cir05-POS</v>
      </c>
      <c r="L55" s="28" t="str">
        <f t="shared" ca="1" si="6"/>
        <v>INV1202-CBX07-Cir05-NEG</v>
      </c>
      <c r="M55" s="28" t="str">
        <f t="shared" ca="1" si="7"/>
        <v>INV1202</v>
      </c>
      <c r="N55" s="29" t="str">
        <f ca="1">MID($F$5,1,3)&amp;LOOKUP("一",$F$7:$F55)&amp;"-Cir"&amp;TEXT(IF($F55&gt;"",1,($ZG55=OFFSET($ZG55,-1,))+IFERROR(MID(OFFSET($N55,-1,),FIND(MID($F$5,1,2),OFFSET($N55,-1,))+9,2),)),"00")</f>
        <v>CBX07-Cir05</v>
      </c>
      <c r="O55" s="29" t="str">
        <f t="shared" ca="1" si="8"/>
        <v>Cir05</v>
      </c>
      <c r="P55" s="28">
        <v>1</v>
      </c>
      <c r="Q55" s="28" t="s">
        <v>135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9"/>
      <c r="G56" s="119"/>
      <c r="H56" s="119"/>
      <c r="I56" s="27" t="s">
        <v>91</v>
      </c>
      <c r="J56" s="49" t="s">
        <v>84</v>
      </c>
      <c r="K56" s="28" t="str">
        <f t="shared" ca="1" si="5"/>
        <v>INV1202-CBX07-Cir06-POS</v>
      </c>
      <c r="L56" s="28" t="str">
        <f t="shared" ca="1" si="6"/>
        <v>INV1202-CBX07-Cir06-NEG</v>
      </c>
      <c r="M56" s="28" t="str">
        <f t="shared" ca="1" si="7"/>
        <v>INV1202</v>
      </c>
      <c r="N56" s="29" t="str">
        <f ca="1">MID($F$5,1,3)&amp;LOOKUP("一",$F$7:$F56)&amp;"-Cir"&amp;TEXT(IF($F56&gt;"",1,($ZG56=OFFSET($ZG56,-1,))+IFERROR(MID(OFFSET($N56,-1,),FIND(MID($F$5,1,2),OFFSET($N56,-1,))+9,2),)),"00")</f>
        <v>CBX07-Cir06</v>
      </c>
      <c r="O56" s="29" t="str">
        <f t="shared" ca="1" si="8"/>
        <v>Cir06</v>
      </c>
      <c r="P56" s="28">
        <v>2</v>
      </c>
      <c r="Q56" s="28"/>
      <c r="R56" s="28" t="s">
        <v>136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9"/>
      <c r="G57" s="119"/>
      <c r="H57" s="119"/>
      <c r="I57" s="27" t="s">
        <v>95</v>
      </c>
      <c r="J57" s="49" t="s">
        <v>84</v>
      </c>
      <c r="K57" s="28" t="str">
        <f t="shared" ca="1" si="5"/>
        <v>INV1202-CBX07-Cir07-POS</v>
      </c>
      <c r="L57" s="28" t="str">
        <f t="shared" ca="1" si="6"/>
        <v>INV1202-CBX07-Cir07-NEG</v>
      </c>
      <c r="M57" s="28" t="str">
        <f t="shared" ca="1" si="7"/>
        <v>INV1202</v>
      </c>
      <c r="N57" s="29" t="str">
        <f ca="1">MID($F$5,1,3)&amp;LOOKUP("一",$F$7:$F57)&amp;"-Cir"&amp;TEXT(IF($F57&gt;"",1,($ZG57=OFFSET($ZG57,-1,))+IFERROR(MID(OFFSET($N57,-1,),FIND(MID($F$5,1,2),OFFSET($N57,-1,))+9,2),)),"00")</f>
        <v>CBX07-Cir07</v>
      </c>
      <c r="O57" s="29" t="str">
        <f t="shared" ca="1" si="8"/>
        <v>Cir07</v>
      </c>
      <c r="P57" s="28">
        <v>3</v>
      </c>
      <c r="Q57" s="28"/>
      <c r="R57" s="28"/>
      <c r="S57" s="28" t="s">
        <v>185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9"/>
      <c r="G58" s="119"/>
      <c r="H58" s="119"/>
      <c r="I58" s="27" t="s">
        <v>100</v>
      </c>
      <c r="J58" s="49" t="s">
        <v>84</v>
      </c>
      <c r="K58" s="28" t="str">
        <f t="shared" ca="1" si="5"/>
        <v>INV1202-CBX07-Cir08-POS</v>
      </c>
      <c r="L58" s="28" t="str">
        <f t="shared" ca="1" si="6"/>
        <v>INV1202-CBX07-Cir08-NEG</v>
      </c>
      <c r="M58" s="28" t="str">
        <f t="shared" ca="1" si="7"/>
        <v>INV1202</v>
      </c>
      <c r="N58" s="29" t="str">
        <f ca="1">MID($F$5,1,3)&amp;LOOKUP("一",$F$7:$F58)&amp;"-Cir"&amp;TEXT(IF($F58&gt;"",1,($ZG58=OFFSET($ZG58,-1,))+IFERROR(MID(OFFSET($N58,-1,),FIND(MID($F$5,1,2),OFFSET($N58,-1,))+9,2),)),"00")</f>
        <v>CBX07-Cir08</v>
      </c>
      <c r="O58" s="29" t="str">
        <f t="shared" ca="1" si="8"/>
        <v>Cir08</v>
      </c>
      <c r="P58" s="28">
        <v>4</v>
      </c>
      <c r="Q58" s="28"/>
      <c r="R58" s="28"/>
      <c r="S58" s="28"/>
      <c r="T58" s="28" t="s">
        <v>138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>
        <v>6</v>
      </c>
      <c r="C59" s="21">
        <v>4</v>
      </c>
      <c r="D59" s="17"/>
      <c r="E59" s="5">
        <f t="shared" si="4"/>
        <v>1</v>
      </c>
      <c r="F59" s="117" t="s">
        <v>146</v>
      </c>
      <c r="G59" s="118">
        <v>6</v>
      </c>
      <c r="H59" s="118"/>
      <c r="I59" s="27" t="s">
        <v>88</v>
      </c>
      <c r="J59" s="49" t="s">
        <v>84</v>
      </c>
      <c r="K59" s="50" t="str">
        <f t="shared" ca="1" si="5"/>
        <v>INV1202-CBX08-Cir01-POS</v>
      </c>
      <c r="L59" s="50" t="str">
        <f t="shared" ca="1" si="6"/>
        <v>INV1202-CBX08-Cir01-NEG</v>
      </c>
      <c r="M59" s="50" t="str">
        <f t="shared" ca="1" si="7"/>
        <v>INV1202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1</v>
      </c>
      <c r="Q59" s="50" t="s">
        <v>131</v>
      </c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>
        <v>3</v>
      </c>
      <c r="C60" s="21">
        <v>3</v>
      </c>
      <c r="D60" s="17"/>
      <c r="E60" s="5">
        <f t="shared" si="4"/>
        <v>1</v>
      </c>
      <c r="F60" s="118"/>
      <c r="G60" s="118"/>
      <c r="H60" s="118"/>
      <c r="I60" s="27" t="s">
        <v>91</v>
      </c>
      <c r="J60" s="49" t="s">
        <v>84</v>
      </c>
      <c r="K60" s="50" t="str">
        <f t="shared" ca="1" si="5"/>
        <v>INV1202-CBX08-Cir02-POS</v>
      </c>
      <c r="L60" s="50" t="str">
        <f t="shared" ca="1" si="6"/>
        <v>INV1202-CBX08-Cir02-NEG</v>
      </c>
      <c r="M60" s="50" t="str">
        <f t="shared" ca="1" si="7"/>
        <v>INV1202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2</v>
      </c>
      <c r="Q60" s="50"/>
      <c r="R60" s="50" t="s">
        <v>132</v>
      </c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8"/>
      <c r="G61" s="118"/>
      <c r="H61" s="118"/>
      <c r="I61" s="27" t="s">
        <v>95</v>
      </c>
      <c r="J61" s="49" t="s">
        <v>84</v>
      </c>
      <c r="K61" s="50" t="str">
        <f t="shared" ca="1" si="5"/>
        <v>INV1202-CBX08-Cir03-POS</v>
      </c>
      <c r="L61" s="50" t="str">
        <f t="shared" ca="1" si="6"/>
        <v>INV1202-CBX08-Cir03-NEG</v>
      </c>
      <c r="M61" s="50" t="str">
        <f t="shared" ca="1" si="7"/>
        <v>INV1202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3</v>
      </c>
      <c r="Q61" s="50"/>
      <c r="R61" s="50"/>
      <c r="S61" s="50" t="s">
        <v>133</v>
      </c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8"/>
      <c r="G62" s="118"/>
      <c r="H62" s="118"/>
      <c r="I62" s="27" t="s">
        <v>100</v>
      </c>
      <c r="J62" s="49" t="s">
        <v>84</v>
      </c>
      <c r="K62" s="50" t="str">
        <f t="shared" ca="1" si="5"/>
        <v>INV1202-CBX08-Cir04-POS</v>
      </c>
      <c r="L62" s="50" t="str">
        <f t="shared" ca="1" si="6"/>
        <v>INV1202-CBX08-Cir04-NEG</v>
      </c>
      <c r="M62" s="50" t="str">
        <f t="shared" ca="1" si="7"/>
        <v>INV1202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4</v>
      </c>
      <c r="Q62" s="50"/>
      <c r="R62" s="50"/>
      <c r="S62" s="50"/>
      <c r="T62" s="50" t="s">
        <v>134</v>
      </c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8"/>
      <c r="G63" s="118">
        <v>6</v>
      </c>
      <c r="H63" s="118"/>
      <c r="I63" s="27" t="s">
        <v>88</v>
      </c>
      <c r="J63" s="49" t="s">
        <v>84</v>
      </c>
      <c r="K63" s="50" t="str">
        <f t="shared" ca="1" si="5"/>
        <v>INV1202-CBX08-Cir05-POS</v>
      </c>
      <c r="L63" s="50" t="str">
        <f t="shared" ca="1" si="6"/>
        <v>INV1202-CBX08-Cir05-NEG</v>
      </c>
      <c r="M63" s="50" t="str">
        <f t="shared" ca="1" si="7"/>
        <v>INV1202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1</v>
      </c>
      <c r="Q63" s="50" t="s">
        <v>135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8"/>
      <c r="G64" s="118"/>
      <c r="H64" s="118"/>
      <c r="I64" s="27" t="s">
        <v>91</v>
      </c>
      <c r="J64" s="49" t="s">
        <v>84</v>
      </c>
      <c r="K64" s="50" t="str">
        <f t="shared" ca="1" si="5"/>
        <v>INV1202-CBX08-Cir06-POS</v>
      </c>
      <c r="L64" s="50" t="str">
        <f t="shared" ca="1" si="6"/>
        <v>INV1202-CBX08-Cir06-NEG</v>
      </c>
      <c r="M64" s="50" t="str">
        <f t="shared" ca="1" si="7"/>
        <v>INV1202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2</v>
      </c>
      <c r="Q64" s="50"/>
      <c r="R64" s="50" t="s">
        <v>136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8"/>
      <c r="G65" s="118"/>
      <c r="H65" s="118"/>
      <c r="I65" s="27" t="s">
        <v>95</v>
      </c>
      <c r="J65" s="49" t="s">
        <v>84</v>
      </c>
      <c r="K65" s="50" t="str">
        <f t="shared" ca="1" si="5"/>
        <v>INV1202-CBX08-Cir07-POS</v>
      </c>
      <c r="L65" s="50" t="str">
        <f t="shared" ca="1" si="6"/>
        <v>INV1202-CBX08-Cir07-NEG</v>
      </c>
      <c r="M65" s="50" t="str">
        <f t="shared" ca="1" si="7"/>
        <v>INV1202</v>
      </c>
      <c r="N65" s="51" t="str">
        <f ca="1">MID($F$5,1,3)&amp;LOOKUP("一",$F$7:$F65)&amp;"-Cir"&amp;TEXT(IF($F65&gt;"",1,($ZG65=OFFSET($ZG65,-1,))+IFERROR(MID(OFFSET($N65,-1,),FIND(MID($F$5,1,2),OFFSET($N65,-1,))+9,2),)),"00")</f>
        <v>CBX08-Cir07</v>
      </c>
      <c r="O65" s="51" t="str">
        <f t="shared" ca="1" si="8"/>
        <v>Cir07</v>
      </c>
      <c r="P65" s="50">
        <v>3</v>
      </c>
      <c r="Q65" s="50"/>
      <c r="R65" s="50"/>
      <c r="S65" s="50" t="s">
        <v>185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8"/>
      <c r="G66" s="118"/>
      <c r="H66" s="118"/>
      <c r="I66" s="27" t="s">
        <v>100</v>
      </c>
      <c r="J66" s="49" t="s">
        <v>84</v>
      </c>
      <c r="K66" s="50" t="str">
        <f t="shared" ca="1" si="5"/>
        <v>INV1202-CBX08-Cir08-POS</v>
      </c>
      <c r="L66" s="50" t="str">
        <f t="shared" ca="1" si="6"/>
        <v>INV1202-CBX08-Cir08-NEG</v>
      </c>
      <c r="M66" s="50" t="str">
        <f t="shared" ca="1" si="7"/>
        <v>INV1202</v>
      </c>
      <c r="N66" s="51" t="str">
        <f ca="1">MID($F$5,1,3)&amp;LOOKUP("一",$F$7:$F66)&amp;"-Cir"&amp;TEXT(IF($F66&gt;"",1,($ZG66=OFFSET($ZG66,-1,))+IFERROR(MID(OFFSET($N66,-1,),FIND(MID($F$5,1,2),OFFSET($N66,-1,))+9,2),)),"00")</f>
        <v>CBX08-Cir08</v>
      </c>
      <c r="O66" s="51" t="str">
        <f t="shared" ca="1" si="8"/>
        <v>Cir08</v>
      </c>
      <c r="P66" s="50">
        <v>4</v>
      </c>
      <c r="Q66" s="50"/>
      <c r="R66" s="50"/>
      <c r="S66" s="50"/>
      <c r="T66" s="50" t="s">
        <v>138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6" t="s">
        <v>149</v>
      </c>
      <c r="G67" s="119">
        <v>6</v>
      </c>
      <c r="H67" s="119"/>
      <c r="I67" s="27" t="s">
        <v>88</v>
      </c>
      <c r="J67" s="49" t="s">
        <v>84</v>
      </c>
      <c r="K67" s="28" t="str">
        <f t="shared" ca="1" si="5"/>
        <v>INV1202-CBX09-Cir01-POS</v>
      </c>
      <c r="L67" s="28" t="str">
        <f t="shared" ca="1" si="6"/>
        <v>INV1202-CBX09-Cir01-NEG</v>
      </c>
      <c r="M67" s="28" t="str">
        <f t="shared" ca="1" si="7"/>
        <v>INV1202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1</v>
      </c>
      <c r="Q67" s="28" t="s">
        <v>131</v>
      </c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52</v>
      </c>
      <c r="C68" s="21">
        <v>6</v>
      </c>
      <c r="D68" s="17"/>
      <c r="E68" s="5">
        <f t="shared" si="4"/>
        <v>1</v>
      </c>
      <c r="F68" s="119"/>
      <c r="G68" s="119"/>
      <c r="H68" s="119"/>
      <c r="I68" s="27" t="s">
        <v>91</v>
      </c>
      <c r="J68" s="49" t="s">
        <v>84</v>
      </c>
      <c r="K68" s="28" t="str">
        <f t="shared" ca="1" si="5"/>
        <v>INV1202-CBX09-Cir02-POS</v>
      </c>
      <c r="L68" s="28" t="str">
        <f t="shared" ca="1" si="6"/>
        <v>INV1202-CBX09-Cir02-NEG</v>
      </c>
      <c r="M68" s="28" t="str">
        <f t="shared" ca="1" si="7"/>
        <v>INV1202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2</v>
      </c>
      <c r="Q68" s="28"/>
      <c r="R68" s="28" t="s">
        <v>132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>
        <v>3</v>
      </c>
      <c r="C69" s="21">
        <v>3</v>
      </c>
      <c r="D69" s="17"/>
      <c r="E69" s="5">
        <f t="shared" si="4"/>
        <v>1</v>
      </c>
      <c r="F69" s="119"/>
      <c r="G69" s="119"/>
      <c r="H69" s="119"/>
      <c r="I69" s="27" t="s">
        <v>95</v>
      </c>
      <c r="J69" s="49" t="s">
        <v>84</v>
      </c>
      <c r="K69" s="28" t="str">
        <f t="shared" ca="1" si="5"/>
        <v>INV1202-CBX09-Cir03-POS</v>
      </c>
      <c r="L69" s="28" t="str">
        <f t="shared" ca="1" si="6"/>
        <v>INV1202-CBX09-Cir03-NEG</v>
      </c>
      <c r="M69" s="28" t="str">
        <f t="shared" ca="1" si="7"/>
        <v>INV1202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3</v>
      </c>
      <c r="Q69" s="28"/>
      <c r="R69" s="28"/>
      <c r="S69" s="28" t="s">
        <v>133</v>
      </c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9"/>
      <c r="G70" s="119"/>
      <c r="H70" s="119"/>
      <c r="I70" s="27" t="s">
        <v>100</v>
      </c>
      <c r="J70" s="49" t="s">
        <v>84</v>
      </c>
      <c r="K70" s="28" t="str">
        <f t="shared" ca="1" si="5"/>
        <v>INV1202-CBX09-Cir04-POS</v>
      </c>
      <c r="L70" s="28" t="str">
        <f t="shared" ca="1" si="6"/>
        <v>INV1202-CBX09-Cir04-NEG</v>
      </c>
      <c r="M70" s="28" t="str">
        <f t="shared" ca="1" si="7"/>
        <v>INV1202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4</v>
      </c>
      <c r="Q70" s="28"/>
      <c r="R70" s="28"/>
      <c r="S70" s="28"/>
      <c r="T70" s="28" t="s">
        <v>134</v>
      </c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/>
      <c r="G71" s="119">
        <v>6</v>
      </c>
      <c r="H71" s="119"/>
      <c r="I71" s="27" t="s">
        <v>88</v>
      </c>
      <c r="J71" s="49" t="s">
        <v>84</v>
      </c>
      <c r="K71" s="28" t="str">
        <f t="shared" ca="1" si="5"/>
        <v>INV1202-CBX09-Cir05-POS</v>
      </c>
      <c r="L71" s="28" t="str">
        <f t="shared" ca="1" si="6"/>
        <v>INV1202-CBX09-Cir05-NEG</v>
      </c>
      <c r="M71" s="28" t="str">
        <f t="shared" ca="1" si="7"/>
        <v>INV1202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1</v>
      </c>
      <c r="Q71" s="28" t="s">
        <v>135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1">COUNTA(Q72:BD72)</f>
        <v>1</v>
      </c>
      <c r="F72" s="119"/>
      <c r="G72" s="119"/>
      <c r="H72" s="119"/>
      <c r="I72" s="27" t="s">
        <v>91</v>
      </c>
      <c r="J72" s="49" t="s">
        <v>84</v>
      </c>
      <c r="K72" s="28" t="str">
        <f t="shared" ref="K72:K132" ca="1" si="12">M72&amp;"-"&amp;N72&amp;"-POS"</f>
        <v>INV1202-CBX09-Cir06-POS</v>
      </c>
      <c r="L72" s="28" t="str">
        <f t="shared" ref="L72:L132" ca="1" si="13">M72&amp;"-"&amp;N72&amp;"-NEG"</f>
        <v>INV1202-CBX09-Cir06-NEG</v>
      </c>
      <c r="M72" s="28" t="str">
        <f t="shared" ref="M72:M132" ca="1" si="14">$F$3</f>
        <v>INV1202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2" ca="1" si="15">MID(N72,7,10)</f>
        <v>Cir06</v>
      </c>
      <c r="P72" s="28">
        <v>2</v>
      </c>
      <c r="Q72" s="28"/>
      <c r="R72" s="28" t="s">
        <v>136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1"/>
        <v>1</v>
      </c>
      <c r="F73" s="119"/>
      <c r="G73" s="119"/>
      <c r="H73" s="119"/>
      <c r="I73" s="27" t="s">
        <v>95</v>
      </c>
      <c r="J73" s="49" t="s">
        <v>84</v>
      </c>
      <c r="K73" s="28" t="str">
        <f t="shared" ca="1" si="12"/>
        <v>INV1202-CBX09-Cir07-POS</v>
      </c>
      <c r="L73" s="28" t="str">
        <f t="shared" ca="1" si="13"/>
        <v>INV1202-CBX09-Cir07-NEG</v>
      </c>
      <c r="M73" s="28" t="str">
        <f t="shared" ca="1" si="14"/>
        <v>INV1202</v>
      </c>
      <c r="N73" s="29" t="str">
        <f ca="1">MID($F$5,1,3)&amp;LOOKUP("一",$F$7:$F73)&amp;"-Cir"&amp;TEXT(IF($F73&gt;"",1,($ZG73=OFFSET($ZG73,-1,))+IFERROR(MID(OFFSET($N73,-1,),FIND(MID($F$5,1,2),OFFSET($N73,-1,))+9,2),)),"00")</f>
        <v>CBX09-Cir07</v>
      </c>
      <c r="O73" s="29" t="str">
        <f t="shared" ca="1" si="15"/>
        <v>Cir07</v>
      </c>
      <c r="P73" s="28">
        <v>3</v>
      </c>
      <c r="Q73" s="28"/>
      <c r="R73" s="28"/>
      <c r="S73" s="28" t="s">
        <v>185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1"/>
        <v>1</v>
      </c>
      <c r="F74" s="119"/>
      <c r="G74" s="119"/>
      <c r="H74" s="119"/>
      <c r="I74" s="27" t="s">
        <v>100</v>
      </c>
      <c r="J74" s="49" t="s">
        <v>84</v>
      </c>
      <c r="K74" s="28" t="str">
        <f t="shared" ca="1" si="12"/>
        <v>INV1202-CBX09-Cir08-POS</v>
      </c>
      <c r="L74" s="28" t="str">
        <f t="shared" ca="1" si="13"/>
        <v>INV1202-CBX09-Cir08-NEG</v>
      </c>
      <c r="M74" s="28" t="str">
        <f t="shared" ca="1" si="14"/>
        <v>INV1202</v>
      </c>
      <c r="N74" s="29" t="str">
        <f ca="1">MID($F$5,1,3)&amp;LOOKUP("一",$F$7:$F74)&amp;"-Cir"&amp;TEXT(IF($F74&gt;"",1,($ZG74=OFFSET($ZG74,-1,))+IFERROR(MID(OFFSET($N74,-1,),FIND(MID($F$5,1,2),OFFSET($N74,-1,))+9,2),)),"00")</f>
        <v>CBX09-Cir08</v>
      </c>
      <c r="O74" s="29" t="str">
        <f t="shared" ca="1" si="15"/>
        <v>Cir08</v>
      </c>
      <c r="P74" s="28">
        <v>4</v>
      </c>
      <c r="Q74" s="28"/>
      <c r="R74" s="28"/>
      <c r="S74" s="28"/>
      <c r="T74" s="28" t="s">
        <v>138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1"/>
        <v>1</v>
      </c>
      <c r="F75" s="117" t="s">
        <v>150</v>
      </c>
      <c r="G75" s="118">
        <v>6</v>
      </c>
      <c r="H75" s="118"/>
      <c r="I75" s="27" t="s">
        <v>88</v>
      </c>
      <c r="J75" s="49" t="s">
        <v>84</v>
      </c>
      <c r="K75" s="50" t="str">
        <f t="shared" ca="1" si="12"/>
        <v>INV1202-CBX10-Cir01-POS</v>
      </c>
      <c r="L75" s="50" t="str">
        <f t="shared" ca="1" si="13"/>
        <v>INV1202-CBX10-Cir01-NEG</v>
      </c>
      <c r="M75" s="50" t="str">
        <f t="shared" ca="1" si="14"/>
        <v>INV1202</v>
      </c>
      <c r="N75" s="51" t="str">
        <f ca="1">MID($F$5,1,3)&amp;LOOKUP("一",$F$7:$F75)&amp;"-Cir"&amp;TEXT(IF($F75&gt;"",1,($ZG75=OFFSET($ZG75,-1,))+IFERROR(MID(OFFSET($N75,-1,),FIND(MID($F$5,1,2),OFFSET($N75,-1,))+9,2),)),"00")</f>
        <v>CBX10-Cir01</v>
      </c>
      <c r="O75" s="51" t="str">
        <f t="shared" ca="1" si="15"/>
        <v>Cir01</v>
      </c>
      <c r="P75" s="50">
        <v>1</v>
      </c>
      <c r="Q75" s="50" t="s">
        <v>131</v>
      </c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1"/>
        <v>1</v>
      </c>
      <c r="F76" s="118"/>
      <c r="G76" s="118"/>
      <c r="H76" s="118"/>
      <c r="I76" s="27" t="s">
        <v>91</v>
      </c>
      <c r="J76" s="49" t="s">
        <v>84</v>
      </c>
      <c r="K76" s="50" t="str">
        <f t="shared" ca="1" si="12"/>
        <v>INV1202-CBX10-Cir02-POS</v>
      </c>
      <c r="L76" s="50" t="str">
        <f t="shared" ca="1" si="13"/>
        <v>INV1202-CBX10-Cir02-NEG</v>
      </c>
      <c r="M76" s="50" t="str">
        <f t="shared" ca="1" si="14"/>
        <v>INV1202</v>
      </c>
      <c r="N76" s="51" t="str">
        <f ca="1">MID($F$5,1,3)&amp;LOOKUP("一",$F$7:$F76)&amp;"-Cir"&amp;TEXT(IF($F76&gt;"",1,($ZG76=OFFSET($ZG76,-1,))+IFERROR(MID(OFFSET($N76,-1,),FIND(MID($F$5,1,2),OFFSET($N76,-1,))+9,2),)),"00")</f>
        <v>CBX10-Cir02</v>
      </c>
      <c r="O76" s="51" t="str">
        <f t="shared" ca="1" si="15"/>
        <v>Cir02</v>
      </c>
      <c r="P76" s="50">
        <v>2</v>
      </c>
      <c r="Q76" s="50"/>
      <c r="R76" s="50" t="s">
        <v>132</v>
      </c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1"/>
        <v>1</v>
      </c>
      <c r="F77" s="118"/>
      <c r="G77" s="118"/>
      <c r="H77" s="118"/>
      <c r="I77" s="27" t="s">
        <v>95</v>
      </c>
      <c r="J77" s="49" t="s">
        <v>84</v>
      </c>
      <c r="K77" s="50" t="str">
        <f t="shared" ca="1" si="12"/>
        <v>INV1202-CBX10-Cir03-POS</v>
      </c>
      <c r="L77" s="50" t="str">
        <f t="shared" ca="1" si="13"/>
        <v>INV1202-CBX10-Cir03-NEG</v>
      </c>
      <c r="M77" s="50" t="str">
        <f t="shared" ca="1" si="14"/>
        <v>INV1202</v>
      </c>
      <c r="N77" s="51" t="str">
        <f ca="1">MID($F$5,1,3)&amp;LOOKUP("一",$F$7:$F77)&amp;"-Cir"&amp;TEXT(IF($F77&gt;"",1,($ZG77=OFFSET($ZG77,-1,))+IFERROR(MID(OFFSET($N77,-1,),FIND(MID($F$5,1,2),OFFSET($N77,-1,))+9,2),)),"00")</f>
        <v>CBX10-Cir03</v>
      </c>
      <c r="O77" s="51" t="str">
        <f t="shared" ca="1" si="15"/>
        <v>Cir03</v>
      </c>
      <c r="P77" s="50">
        <v>3</v>
      </c>
      <c r="Q77" s="50"/>
      <c r="R77" s="50"/>
      <c r="S77" s="50" t="s">
        <v>133</v>
      </c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1"/>
        <v>1</v>
      </c>
      <c r="F78" s="118"/>
      <c r="G78" s="118"/>
      <c r="H78" s="118"/>
      <c r="I78" s="27" t="s">
        <v>100</v>
      </c>
      <c r="J78" s="49" t="s">
        <v>84</v>
      </c>
      <c r="K78" s="50" t="str">
        <f t="shared" ca="1" si="12"/>
        <v>INV1202-CBX10-Cir04-POS</v>
      </c>
      <c r="L78" s="50" t="str">
        <f t="shared" ca="1" si="13"/>
        <v>INV1202-CBX10-Cir04-NEG</v>
      </c>
      <c r="M78" s="50" t="str">
        <f t="shared" ca="1" si="14"/>
        <v>INV1202</v>
      </c>
      <c r="N78" s="51" t="str">
        <f ca="1">MID($F$5,1,3)&amp;LOOKUP("一",$F$7:$F78)&amp;"-Cir"&amp;TEXT(IF($F78&gt;"",1,($ZG78=OFFSET($ZG78,-1,))+IFERROR(MID(OFFSET($N78,-1,),FIND(MID($F$5,1,2),OFFSET($N78,-1,))+9,2),)),"00")</f>
        <v>CBX10-Cir04</v>
      </c>
      <c r="O78" s="51" t="str">
        <f t="shared" ca="1" si="15"/>
        <v>Cir04</v>
      </c>
      <c r="P78" s="50">
        <v>4</v>
      </c>
      <c r="Q78" s="50"/>
      <c r="R78" s="50"/>
      <c r="S78" s="50"/>
      <c r="T78" s="50" t="s">
        <v>134</v>
      </c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1"/>
        <v>1</v>
      </c>
      <c r="F79" s="116" t="s">
        <v>151</v>
      </c>
      <c r="G79" s="119">
        <v>3</v>
      </c>
      <c r="H79" s="119"/>
      <c r="I79" s="27" t="s">
        <v>88</v>
      </c>
      <c r="J79" s="49" t="s">
        <v>84</v>
      </c>
      <c r="K79" s="28" t="str">
        <f t="shared" ca="1" si="12"/>
        <v>INV1202-CBX11-Cir01-POS</v>
      </c>
      <c r="L79" s="28" t="str">
        <f t="shared" ca="1" si="13"/>
        <v>INV1202-CBX11-Cir01-NEG</v>
      </c>
      <c r="M79" s="28" t="str">
        <f t="shared" ca="1" si="14"/>
        <v>INV1202</v>
      </c>
      <c r="N79" s="29" t="str">
        <f ca="1">MID($F$5,1,3)&amp;LOOKUP("一",$F$7:$F79)&amp;"-Cir"&amp;TEXT(IF($F79&gt;"",1,($ZG79=OFFSET($ZG79,-1,))+IFERROR(MID(OFFSET($N79,-1,),FIND(MID($F$5,1,2),OFFSET($N79,-1,))+9,2),)),"00")</f>
        <v>CBX11-Cir01</v>
      </c>
      <c r="O79" s="29" t="str">
        <f t="shared" ca="1" si="15"/>
        <v>Cir01</v>
      </c>
      <c r="P79" s="28">
        <v>1</v>
      </c>
      <c r="Q79" s="28" t="s">
        <v>131</v>
      </c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1"/>
        <v>1</v>
      </c>
      <c r="F80" s="119"/>
      <c r="G80" s="119"/>
      <c r="H80" s="119"/>
      <c r="I80" s="27" t="s">
        <v>91</v>
      </c>
      <c r="J80" s="49" t="s">
        <v>84</v>
      </c>
      <c r="K80" s="28" t="str">
        <f t="shared" ca="1" si="12"/>
        <v>INV1202-CBX11-Cir02-POS</v>
      </c>
      <c r="L80" s="28" t="str">
        <f t="shared" ca="1" si="13"/>
        <v>INV1202-CBX11-Cir02-NEG</v>
      </c>
      <c r="M80" s="28" t="str">
        <f t="shared" ca="1" si="14"/>
        <v>INV1202</v>
      </c>
      <c r="N80" s="29" t="str">
        <f ca="1">MID($F$5,1,3)&amp;LOOKUP("一",$F$7:$F80)&amp;"-Cir"&amp;TEXT(IF($F80&gt;"",1,($ZG80=OFFSET($ZG80,-1,))+IFERROR(MID(OFFSET($N80,-1,),FIND(MID($F$5,1,2),OFFSET($N80,-1,))+9,2),)),"00")</f>
        <v>CBX11-Cir02</v>
      </c>
      <c r="O80" s="29" t="str">
        <f t="shared" ca="1" si="15"/>
        <v>Cir02</v>
      </c>
      <c r="P80" s="28">
        <v>2</v>
      </c>
      <c r="Q80" s="28"/>
      <c r="R80" s="28" t="s">
        <v>132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1"/>
        <v>1</v>
      </c>
      <c r="F81" s="119"/>
      <c r="G81" s="119"/>
      <c r="H81" s="119"/>
      <c r="I81" s="27" t="s">
        <v>95</v>
      </c>
      <c r="J81" s="49" t="s">
        <v>84</v>
      </c>
      <c r="K81" s="28" t="str">
        <f t="shared" ca="1" si="12"/>
        <v>INV1202-CBX11-Cir03-POS</v>
      </c>
      <c r="L81" s="28" t="str">
        <f t="shared" ca="1" si="13"/>
        <v>INV1202-CBX11-Cir03-NEG</v>
      </c>
      <c r="M81" s="28" t="str">
        <f t="shared" ca="1" si="14"/>
        <v>INV1202</v>
      </c>
      <c r="N81" s="29" t="str">
        <f ca="1">MID($F$5,1,3)&amp;LOOKUP("一",$F$7:$F81)&amp;"-Cir"&amp;TEXT(IF($F81&gt;"",1,($ZG81=OFFSET($ZG81,-1,))+IFERROR(MID(OFFSET($N81,-1,),FIND(MID($F$5,1,2),OFFSET($N81,-1,))+9,2),)),"00")</f>
        <v>CBX11-Cir03</v>
      </c>
      <c r="O81" s="29" t="str">
        <f t="shared" ca="1" si="15"/>
        <v>Cir03</v>
      </c>
      <c r="P81" s="28">
        <v>3</v>
      </c>
      <c r="Q81" s="28"/>
      <c r="R81" s="28"/>
      <c r="S81" s="28" t="s">
        <v>133</v>
      </c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1"/>
        <v>1</v>
      </c>
      <c r="F82" s="117" t="s">
        <v>152</v>
      </c>
      <c r="G82" s="118">
        <v>3</v>
      </c>
      <c r="H82" s="118"/>
      <c r="I82" s="27" t="s">
        <v>88</v>
      </c>
      <c r="J82" s="49" t="s">
        <v>84</v>
      </c>
      <c r="K82" s="50" t="str">
        <f t="shared" ca="1" si="12"/>
        <v>INV1202-CBX12-Cir01-POS</v>
      </c>
      <c r="L82" s="50" t="str">
        <f t="shared" ca="1" si="13"/>
        <v>INV1202-CBX12-Cir01-NEG</v>
      </c>
      <c r="M82" s="50" t="str">
        <f t="shared" ca="1" si="14"/>
        <v>INV1202</v>
      </c>
      <c r="N82" s="51" t="str">
        <f ca="1">MID($F$5,1,3)&amp;LOOKUP("一",$F$7:$F82)&amp;"-Cir"&amp;TEXT(IF($F82&gt;"",1,($ZG82=OFFSET($ZG82,-1,))+IFERROR(MID(OFFSET($N82,-1,),FIND(MID($F$5,1,2),OFFSET($N82,-1,))+9,2),)),"00")</f>
        <v>CBX12-Cir01</v>
      </c>
      <c r="O82" s="51" t="str">
        <f t="shared" ca="1" si="15"/>
        <v>Cir01</v>
      </c>
      <c r="P82" s="50">
        <v>1</v>
      </c>
      <c r="Q82" s="50" t="s">
        <v>131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1"/>
        <v>1</v>
      </c>
      <c r="F83" s="118"/>
      <c r="G83" s="118"/>
      <c r="H83" s="118"/>
      <c r="I83" s="27" t="s">
        <v>91</v>
      </c>
      <c r="J83" s="49" t="s">
        <v>84</v>
      </c>
      <c r="K83" s="50" t="str">
        <f t="shared" ca="1" si="12"/>
        <v>INV1202-CBX12-Cir02-POS</v>
      </c>
      <c r="L83" s="50" t="str">
        <f t="shared" ca="1" si="13"/>
        <v>INV1202-CBX12-Cir02-NEG</v>
      </c>
      <c r="M83" s="50" t="str">
        <f t="shared" ca="1" si="14"/>
        <v>INV1202</v>
      </c>
      <c r="N83" s="51" t="str">
        <f ca="1">MID($F$5,1,3)&amp;LOOKUP("一",$F$7:$F83)&amp;"-Cir"&amp;TEXT(IF($F83&gt;"",1,($ZG83=OFFSET($ZG83,-1,))+IFERROR(MID(OFFSET($N83,-1,),FIND(MID($F$5,1,2),OFFSET($N83,-1,))+9,2),)),"00")</f>
        <v>CBX12-Cir02</v>
      </c>
      <c r="O83" s="51" t="str">
        <f t="shared" ca="1" si="15"/>
        <v>Cir02</v>
      </c>
      <c r="P83" s="50">
        <v>2</v>
      </c>
      <c r="Q83" s="50"/>
      <c r="R83" s="50" t="s">
        <v>132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1"/>
        <v>1</v>
      </c>
      <c r="F84" s="118"/>
      <c r="G84" s="118"/>
      <c r="H84" s="118"/>
      <c r="I84" s="27" t="s">
        <v>95</v>
      </c>
      <c r="J84" s="49" t="s">
        <v>84</v>
      </c>
      <c r="K84" s="50" t="str">
        <f t="shared" ca="1" si="12"/>
        <v>INV1202-CBX12-Cir03-POS</v>
      </c>
      <c r="L84" s="50" t="str">
        <f t="shared" ca="1" si="13"/>
        <v>INV1202-CBX12-Cir03-NEG</v>
      </c>
      <c r="M84" s="50" t="str">
        <f t="shared" ca="1" si="14"/>
        <v>INV1202</v>
      </c>
      <c r="N84" s="51" t="str">
        <f ca="1">MID($F$5,1,3)&amp;LOOKUP("一",$F$7:$F84)&amp;"-Cir"&amp;TEXT(IF($F84&gt;"",1,($ZG84=OFFSET($ZG84,-1,))+IFERROR(MID(OFFSET($N84,-1,),FIND(MID($F$5,1,2),OFFSET($N84,-1,))+9,2),)),"00")</f>
        <v>CBX12-Cir03</v>
      </c>
      <c r="O84" s="51" t="str">
        <f t="shared" ca="1" si="15"/>
        <v>Cir03</v>
      </c>
      <c r="P84" s="50">
        <v>3</v>
      </c>
      <c r="Q84" s="50"/>
      <c r="R84" s="50"/>
      <c r="S84" s="50" t="s">
        <v>133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1"/>
        <v>1</v>
      </c>
      <c r="F85" s="118"/>
      <c r="G85" s="118">
        <v>3</v>
      </c>
      <c r="H85" s="118"/>
      <c r="I85" s="27" t="s">
        <v>88</v>
      </c>
      <c r="J85" s="49" t="s">
        <v>84</v>
      </c>
      <c r="K85" s="50" t="str">
        <f t="shared" ca="1" si="12"/>
        <v>INV1202-CBX12-Cir04-POS</v>
      </c>
      <c r="L85" s="50" t="str">
        <f t="shared" ca="1" si="13"/>
        <v>INV1202-CBX12-Cir04-NEG</v>
      </c>
      <c r="M85" s="50" t="str">
        <f t="shared" ca="1" si="14"/>
        <v>INV1202</v>
      </c>
      <c r="N85" s="51" t="str">
        <f ca="1">MID($F$5,1,3)&amp;LOOKUP("一",$F$7:$F85)&amp;"-Cir"&amp;TEXT(IF($F85&gt;"",1,($ZG85=OFFSET($ZG85,-1,))+IFERROR(MID(OFFSET($N85,-1,),FIND(MID($F$5,1,2),OFFSET($N85,-1,))+9,2),)),"00")</f>
        <v>CBX12-Cir04</v>
      </c>
      <c r="O85" s="51" t="str">
        <f t="shared" ca="1" si="15"/>
        <v>Cir04</v>
      </c>
      <c r="P85" s="50">
        <v>1</v>
      </c>
      <c r="Q85" s="50" t="s">
        <v>147</v>
      </c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1"/>
        <v>1</v>
      </c>
      <c r="F86" s="118"/>
      <c r="G86" s="118"/>
      <c r="H86" s="118"/>
      <c r="I86" s="27" t="s">
        <v>91</v>
      </c>
      <c r="J86" s="49" t="s">
        <v>84</v>
      </c>
      <c r="K86" s="50" t="str">
        <f t="shared" ca="1" si="12"/>
        <v>INV1202-CBX12-Cir05-POS</v>
      </c>
      <c r="L86" s="50" t="str">
        <f t="shared" ca="1" si="13"/>
        <v>INV1202-CBX12-Cir05-NEG</v>
      </c>
      <c r="M86" s="50" t="str">
        <f t="shared" ca="1" si="14"/>
        <v>INV1202</v>
      </c>
      <c r="N86" s="51" t="str">
        <f ca="1">MID($F$5,1,3)&amp;LOOKUP("一",$F$7:$F86)&amp;"-Cir"&amp;TEXT(IF($F86&gt;"",1,($ZG86=OFFSET($ZG86,-1,))+IFERROR(MID(OFFSET($N86,-1,),FIND(MID($F$5,1,2),OFFSET($N86,-1,))+9,2),)),"00")</f>
        <v>CBX12-Cir05</v>
      </c>
      <c r="O86" s="51" t="str">
        <f t="shared" ca="1" si="15"/>
        <v>Cir05</v>
      </c>
      <c r="P86" s="50">
        <v>2</v>
      </c>
      <c r="Q86" s="50"/>
      <c r="R86" s="50" t="s">
        <v>148</v>
      </c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1"/>
        <v>1</v>
      </c>
      <c r="F87" s="118"/>
      <c r="G87" s="118"/>
      <c r="H87" s="118"/>
      <c r="I87" s="27" t="s">
        <v>95</v>
      </c>
      <c r="J87" s="49" t="s">
        <v>84</v>
      </c>
      <c r="K87" s="50" t="str">
        <f t="shared" ca="1" si="12"/>
        <v>INV1202-CBX12-Cir06-POS</v>
      </c>
      <c r="L87" s="50" t="str">
        <f t="shared" ca="1" si="13"/>
        <v>INV1202-CBX12-Cir06-NEG</v>
      </c>
      <c r="M87" s="50" t="str">
        <f t="shared" ca="1" si="14"/>
        <v>INV1202</v>
      </c>
      <c r="N87" s="51" t="str">
        <f ca="1">MID($F$5,1,3)&amp;LOOKUP("一",$F$7:$F87)&amp;"-Cir"&amp;TEXT(IF($F87&gt;"",1,($ZG87=OFFSET($ZG87,-1,))+IFERROR(MID(OFFSET($N87,-1,),FIND(MID($F$5,1,2),OFFSET($N87,-1,))+9,2),)),"00")</f>
        <v>CBX12-Cir06</v>
      </c>
      <c r="O87" s="51" t="str">
        <f t="shared" ca="1" si="15"/>
        <v>Cir06</v>
      </c>
      <c r="P87" s="50">
        <v>3</v>
      </c>
      <c r="Q87" s="50"/>
      <c r="R87" s="50"/>
      <c r="S87" s="50" t="s">
        <v>136</v>
      </c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1"/>
      <c r="BC87" s="21"/>
      <c r="BD87" s="21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1"/>
        <v>1</v>
      </c>
      <c r="F88" s="116" t="s">
        <v>153</v>
      </c>
      <c r="G88" s="119">
        <v>3</v>
      </c>
      <c r="H88" s="119"/>
      <c r="I88" s="27" t="s">
        <v>88</v>
      </c>
      <c r="J88" s="49" t="s">
        <v>84</v>
      </c>
      <c r="K88" s="28" t="str">
        <f t="shared" ca="1" si="12"/>
        <v>INV1202-CBX13-Cir01-POS</v>
      </c>
      <c r="L88" s="28" t="str">
        <f t="shared" ca="1" si="13"/>
        <v>INV1202-CBX13-Cir01-NEG</v>
      </c>
      <c r="M88" s="28" t="str">
        <f t="shared" ca="1" si="14"/>
        <v>INV1202</v>
      </c>
      <c r="N88" s="29" t="str">
        <f ca="1">MID($F$5,1,3)&amp;LOOKUP("一",$F$7:$F88)&amp;"-Cir"&amp;TEXT(IF($F88&gt;"",1,($ZG88=OFFSET($ZG88,-1,))+IFERROR(MID(OFFSET($N88,-1,),FIND(MID($F$5,1,2),OFFSET($N88,-1,))+9,2),)),"00")</f>
        <v>CBX13-Cir01</v>
      </c>
      <c r="O88" s="29" t="str">
        <f t="shared" ca="1" si="15"/>
        <v>Cir01</v>
      </c>
      <c r="P88" s="28">
        <v>1</v>
      </c>
      <c r="Q88" s="28" t="s">
        <v>131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1"/>
        <v>1</v>
      </c>
      <c r="F89" s="116"/>
      <c r="G89" s="119"/>
      <c r="H89" s="119"/>
      <c r="I89" s="27" t="s">
        <v>91</v>
      </c>
      <c r="J89" s="49" t="s">
        <v>84</v>
      </c>
      <c r="K89" s="28" t="str">
        <f t="shared" ca="1" si="12"/>
        <v>INV1202-CBX13-Cir02-POS</v>
      </c>
      <c r="L89" s="28" t="str">
        <f t="shared" ca="1" si="13"/>
        <v>INV1202-CBX13-Cir02-NEG</v>
      </c>
      <c r="M89" s="28" t="str">
        <f t="shared" ca="1" si="14"/>
        <v>INV1202</v>
      </c>
      <c r="N89" s="29" t="str">
        <f ca="1">MID($F$5,1,3)&amp;LOOKUP("一",$F$7:$F89)&amp;"-Cir"&amp;TEXT(IF($F89&gt;"",1,($ZG89=OFFSET($ZG89,-1,))+IFERROR(MID(OFFSET($N89,-1,),FIND(MID($F$5,1,2),OFFSET($N89,-1,))+9,2),)),"00")</f>
        <v>CBX13-Cir02</v>
      </c>
      <c r="O89" s="29" t="str">
        <f t="shared" ca="1" si="15"/>
        <v>Cir02</v>
      </c>
      <c r="P89" s="28">
        <v>2</v>
      </c>
      <c r="Q89" s="28"/>
      <c r="R89" s="28" t="s">
        <v>132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1"/>
        <v>1</v>
      </c>
      <c r="F90" s="116"/>
      <c r="G90" s="119"/>
      <c r="H90" s="119"/>
      <c r="I90" s="27" t="s">
        <v>95</v>
      </c>
      <c r="J90" s="49" t="s">
        <v>84</v>
      </c>
      <c r="K90" s="28" t="str">
        <f t="shared" ca="1" si="12"/>
        <v>INV1202-CBX13-Cir03-POS</v>
      </c>
      <c r="L90" s="28" t="str">
        <f t="shared" ca="1" si="13"/>
        <v>INV1202-CBX13-Cir03-NEG</v>
      </c>
      <c r="M90" s="28" t="str">
        <f t="shared" ca="1" si="14"/>
        <v>INV1202</v>
      </c>
      <c r="N90" s="29" t="str">
        <f ca="1">MID($F$5,1,3)&amp;LOOKUP("一",$F$7:$F90)&amp;"-Cir"&amp;TEXT(IF($F90&gt;"",1,($ZG90=OFFSET($ZG90,-1,))+IFERROR(MID(OFFSET($N90,-1,),FIND(MID($F$5,1,2),OFFSET($N90,-1,))+9,2),)),"00")</f>
        <v>CBX13-Cir03</v>
      </c>
      <c r="O90" s="29" t="str">
        <f t="shared" ca="1" si="15"/>
        <v>Cir03</v>
      </c>
      <c r="P90" s="28">
        <v>3</v>
      </c>
      <c r="Q90" s="28"/>
      <c r="R90" s="28"/>
      <c r="S90" s="28" t="s">
        <v>133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1"/>
        <v>1</v>
      </c>
      <c r="F91" s="116"/>
      <c r="G91" s="119">
        <v>3</v>
      </c>
      <c r="H91" s="119"/>
      <c r="I91" s="27" t="s">
        <v>88</v>
      </c>
      <c r="J91" s="49" t="s">
        <v>84</v>
      </c>
      <c r="K91" s="28" t="str">
        <f t="shared" ca="1" si="12"/>
        <v>INV1202-CBX13-Cir04-POS</v>
      </c>
      <c r="L91" s="28" t="str">
        <f t="shared" ca="1" si="13"/>
        <v>INV1202-CBX13-Cir04-NEG</v>
      </c>
      <c r="M91" s="28" t="str">
        <f t="shared" ca="1" si="14"/>
        <v>INV1202</v>
      </c>
      <c r="N91" s="29" t="str">
        <f ca="1">MID($F$5,1,3)&amp;LOOKUP("一",$F$7:$F91)&amp;"-Cir"&amp;TEXT(IF($F91&gt;"",1,($ZG91=OFFSET($ZG91,-1,))+IFERROR(MID(OFFSET($N91,-1,),FIND(MID($F$5,1,2),OFFSET($N91,-1,))+9,2),)),"00")</f>
        <v>CBX13-Cir04</v>
      </c>
      <c r="O91" s="29" t="str">
        <f t="shared" ca="1" si="15"/>
        <v>Cir04</v>
      </c>
      <c r="P91" s="28">
        <v>1</v>
      </c>
      <c r="Q91" s="28" t="s">
        <v>147</v>
      </c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1"/>
        <v>1</v>
      </c>
      <c r="F92" s="116"/>
      <c r="G92" s="119"/>
      <c r="H92" s="119"/>
      <c r="I92" s="27" t="s">
        <v>91</v>
      </c>
      <c r="J92" s="49" t="s">
        <v>84</v>
      </c>
      <c r="K92" s="28" t="str">
        <f t="shared" ca="1" si="12"/>
        <v>INV1202-CBX13-Cir05-POS</v>
      </c>
      <c r="L92" s="28" t="str">
        <f t="shared" ca="1" si="13"/>
        <v>INV1202-CBX13-Cir05-NEG</v>
      </c>
      <c r="M92" s="28" t="str">
        <f t="shared" ca="1" si="14"/>
        <v>INV1202</v>
      </c>
      <c r="N92" s="29" t="str">
        <f ca="1">MID($F$5,1,3)&amp;LOOKUP("一",$F$7:$F92)&amp;"-Cir"&amp;TEXT(IF($F92&gt;"",1,($ZG92=OFFSET($ZG92,-1,))+IFERROR(MID(OFFSET($N92,-1,),FIND(MID($F$5,1,2),OFFSET($N92,-1,))+9,2),)),"00")</f>
        <v>CBX13-Cir05</v>
      </c>
      <c r="O92" s="29" t="str">
        <f t="shared" ca="1" si="15"/>
        <v>Cir05</v>
      </c>
      <c r="P92" s="28">
        <v>2</v>
      </c>
      <c r="Q92" s="28"/>
      <c r="R92" s="28" t="s">
        <v>148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1"/>
        <v>1</v>
      </c>
      <c r="F93" s="116"/>
      <c r="G93" s="119"/>
      <c r="H93" s="119"/>
      <c r="I93" s="27" t="s">
        <v>95</v>
      </c>
      <c r="J93" s="49" t="s">
        <v>84</v>
      </c>
      <c r="K93" s="28" t="str">
        <f t="shared" ca="1" si="12"/>
        <v>INV1202-CBX13-Cir06-POS</v>
      </c>
      <c r="L93" s="28" t="str">
        <f t="shared" ca="1" si="13"/>
        <v>INV1202-CBX13-Cir06-NEG</v>
      </c>
      <c r="M93" s="28" t="str">
        <f t="shared" ca="1" si="14"/>
        <v>INV1202</v>
      </c>
      <c r="N93" s="29" t="str">
        <f ca="1">MID($F$5,1,3)&amp;LOOKUP("一",$F$7:$F93)&amp;"-Cir"&amp;TEXT(IF($F93&gt;"",1,($ZG93=OFFSET($ZG93,-1,))+IFERROR(MID(OFFSET($N93,-1,),FIND(MID($F$5,1,2),OFFSET($N93,-1,))+9,2),)),"00")</f>
        <v>CBX13-Cir06</v>
      </c>
      <c r="O93" s="29" t="str">
        <f t="shared" ca="1" si="15"/>
        <v>Cir06</v>
      </c>
      <c r="P93" s="28">
        <v>3</v>
      </c>
      <c r="Q93" s="28"/>
      <c r="R93" s="28"/>
      <c r="S93" s="28" t="s">
        <v>136</v>
      </c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1"/>
        <v>1</v>
      </c>
      <c r="F94" s="117" t="s">
        <v>154</v>
      </c>
      <c r="G94" s="118">
        <v>3</v>
      </c>
      <c r="H94" s="118"/>
      <c r="I94" s="27" t="s">
        <v>88</v>
      </c>
      <c r="J94" s="49" t="s">
        <v>84</v>
      </c>
      <c r="K94" s="50" t="str">
        <f t="shared" ca="1" si="12"/>
        <v>INV1202-CBX14-Cir01-POS</v>
      </c>
      <c r="L94" s="50" t="str">
        <f t="shared" ca="1" si="13"/>
        <v>INV1202-CBX14-Cir01-NEG</v>
      </c>
      <c r="M94" s="50" t="str">
        <f t="shared" ca="1" si="14"/>
        <v>INV1202</v>
      </c>
      <c r="N94" s="51" t="str">
        <f ca="1">MID($F$5,1,3)&amp;LOOKUP("一",$F$7:$F94)&amp;"-Cir"&amp;TEXT(IF($F94&gt;"",1,($ZG94=OFFSET($ZG94,-1,))+IFERROR(MID(OFFSET($N94,-1,),FIND(MID($F$5,1,2),OFFSET($N94,-1,))+9,2),)),"00")</f>
        <v>CBX14-Cir01</v>
      </c>
      <c r="O94" s="51" t="str">
        <f t="shared" ca="1" si="15"/>
        <v>Cir01</v>
      </c>
      <c r="P94" s="50">
        <v>1</v>
      </c>
      <c r="Q94" s="50" t="s">
        <v>131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1"/>
        <v>1</v>
      </c>
      <c r="F95" s="117"/>
      <c r="G95" s="118"/>
      <c r="H95" s="118"/>
      <c r="I95" s="27" t="s">
        <v>91</v>
      </c>
      <c r="J95" s="49" t="s">
        <v>84</v>
      </c>
      <c r="K95" s="50" t="str">
        <f t="shared" ca="1" si="12"/>
        <v>INV1202-CBX14-Cir02-POS</v>
      </c>
      <c r="L95" s="50" t="str">
        <f t="shared" ca="1" si="13"/>
        <v>INV1202-CBX14-Cir02-NEG</v>
      </c>
      <c r="M95" s="50" t="str">
        <f t="shared" ca="1" si="14"/>
        <v>INV1202</v>
      </c>
      <c r="N95" s="51" t="str">
        <f ca="1">MID($F$5,1,3)&amp;LOOKUP("一",$F$7:$F95)&amp;"-Cir"&amp;TEXT(IF($F95&gt;"",1,($ZG95=OFFSET($ZG95,-1,))+IFERROR(MID(OFFSET($N95,-1,),FIND(MID($F$5,1,2),OFFSET($N95,-1,))+9,2),)),"00")</f>
        <v>CBX14-Cir02</v>
      </c>
      <c r="O95" s="51" t="str">
        <f t="shared" ca="1" si="15"/>
        <v>Cir02</v>
      </c>
      <c r="P95" s="50">
        <v>2</v>
      </c>
      <c r="Q95" s="50"/>
      <c r="R95" s="50" t="s">
        <v>132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1"/>
        <v>1</v>
      </c>
      <c r="F96" s="117"/>
      <c r="G96" s="118"/>
      <c r="H96" s="118"/>
      <c r="I96" s="27" t="s">
        <v>95</v>
      </c>
      <c r="J96" s="49" t="s">
        <v>84</v>
      </c>
      <c r="K96" s="50" t="str">
        <f t="shared" ca="1" si="12"/>
        <v>INV1202-CBX14-Cir03-POS</v>
      </c>
      <c r="L96" s="50" t="str">
        <f t="shared" ca="1" si="13"/>
        <v>INV1202-CBX14-Cir03-NEG</v>
      </c>
      <c r="M96" s="50" t="str">
        <f t="shared" ca="1" si="14"/>
        <v>INV1202</v>
      </c>
      <c r="N96" s="51" t="str">
        <f ca="1">MID($F$5,1,3)&amp;LOOKUP("一",$F$7:$F96)&amp;"-Cir"&amp;TEXT(IF($F96&gt;"",1,($ZG96=OFFSET($ZG96,-1,))+IFERROR(MID(OFFSET($N96,-1,),FIND(MID($F$5,1,2),OFFSET($N96,-1,))+9,2),)),"00")</f>
        <v>CBX14-Cir03</v>
      </c>
      <c r="O96" s="51" t="str">
        <f t="shared" ca="1" si="15"/>
        <v>Cir03</v>
      </c>
      <c r="P96" s="50">
        <v>3</v>
      </c>
      <c r="Q96" s="50"/>
      <c r="R96" s="50"/>
      <c r="S96" s="50" t="s">
        <v>133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1"/>
        <v>1</v>
      </c>
      <c r="F97" s="117"/>
      <c r="G97" s="118">
        <v>3</v>
      </c>
      <c r="H97" s="118"/>
      <c r="I97" s="27" t="s">
        <v>88</v>
      </c>
      <c r="J97" s="49" t="s">
        <v>84</v>
      </c>
      <c r="K97" s="50" t="str">
        <f t="shared" ca="1" si="12"/>
        <v>INV1202-CBX14-Cir04-POS</v>
      </c>
      <c r="L97" s="50" t="str">
        <f t="shared" ca="1" si="13"/>
        <v>INV1202-CBX14-Cir04-NEG</v>
      </c>
      <c r="M97" s="50" t="str">
        <f t="shared" ca="1" si="14"/>
        <v>INV1202</v>
      </c>
      <c r="N97" s="51" t="str">
        <f ca="1">MID($F$5,1,3)&amp;LOOKUP("一",$F$7:$F97)&amp;"-Cir"&amp;TEXT(IF($F97&gt;"",1,($ZG97=OFFSET($ZG97,-1,))+IFERROR(MID(OFFSET($N97,-1,),FIND(MID($F$5,1,2),OFFSET($N97,-1,))+9,2),)),"00")</f>
        <v>CBX14-Cir04</v>
      </c>
      <c r="O97" s="51" t="str">
        <f t="shared" ca="1" si="15"/>
        <v>Cir04</v>
      </c>
      <c r="P97" s="50">
        <v>1</v>
      </c>
      <c r="Q97" s="50" t="s">
        <v>147</v>
      </c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1"/>
        <v>1</v>
      </c>
      <c r="F98" s="117"/>
      <c r="G98" s="118"/>
      <c r="H98" s="118"/>
      <c r="I98" s="27" t="s">
        <v>91</v>
      </c>
      <c r="J98" s="49" t="s">
        <v>84</v>
      </c>
      <c r="K98" s="50" t="str">
        <f t="shared" ca="1" si="12"/>
        <v>INV1202-CBX14-Cir05-POS</v>
      </c>
      <c r="L98" s="50" t="str">
        <f t="shared" ca="1" si="13"/>
        <v>INV1202-CBX14-Cir05-NEG</v>
      </c>
      <c r="M98" s="50" t="str">
        <f t="shared" ca="1" si="14"/>
        <v>INV1202</v>
      </c>
      <c r="N98" s="51" t="str">
        <f ca="1">MID($F$5,1,3)&amp;LOOKUP("一",$F$7:$F98)&amp;"-Cir"&amp;TEXT(IF($F98&gt;"",1,($ZG98=OFFSET($ZG98,-1,))+IFERROR(MID(OFFSET($N98,-1,),FIND(MID($F$5,1,2),OFFSET($N98,-1,))+9,2),)),"00")</f>
        <v>CBX14-Cir05</v>
      </c>
      <c r="O98" s="51" t="str">
        <f t="shared" ca="1" si="15"/>
        <v>Cir05</v>
      </c>
      <c r="P98" s="50">
        <v>2</v>
      </c>
      <c r="Q98" s="50"/>
      <c r="R98" s="50" t="s">
        <v>148</v>
      </c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1"/>
        <v>1</v>
      </c>
      <c r="F99" s="117"/>
      <c r="G99" s="118"/>
      <c r="H99" s="118"/>
      <c r="I99" s="27" t="s">
        <v>95</v>
      </c>
      <c r="J99" s="49" t="s">
        <v>84</v>
      </c>
      <c r="K99" s="50" t="str">
        <f t="shared" ca="1" si="12"/>
        <v>INV1202-CBX14-Cir06-POS</v>
      </c>
      <c r="L99" s="50" t="str">
        <f t="shared" ca="1" si="13"/>
        <v>INV1202-CBX14-Cir06-NEG</v>
      </c>
      <c r="M99" s="50" t="str">
        <f t="shared" ca="1" si="14"/>
        <v>INV1202</v>
      </c>
      <c r="N99" s="51" t="str">
        <f ca="1">MID($F$5,1,3)&amp;LOOKUP("一",$F$7:$F99)&amp;"-Cir"&amp;TEXT(IF($F99&gt;"",1,($ZG99=OFFSET($ZG99,-1,))+IFERROR(MID(OFFSET($N99,-1,),FIND(MID($F$5,1,2),OFFSET($N99,-1,))+9,2),)),"00")</f>
        <v>CBX14-Cir06</v>
      </c>
      <c r="O99" s="51" t="str">
        <f t="shared" ca="1" si="15"/>
        <v>Cir06</v>
      </c>
      <c r="P99" s="50">
        <v>3</v>
      </c>
      <c r="Q99" s="50"/>
      <c r="R99" s="50"/>
      <c r="S99" s="50" t="s">
        <v>136</v>
      </c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1"/>
        <v>1</v>
      </c>
      <c r="F100" s="116" t="s">
        <v>155</v>
      </c>
      <c r="G100" s="119">
        <v>3</v>
      </c>
      <c r="H100" s="119"/>
      <c r="I100" s="27" t="s">
        <v>88</v>
      </c>
      <c r="J100" s="49" t="s">
        <v>84</v>
      </c>
      <c r="K100" s="28" t="str">
        <f t="shared" ca="1" si="12"/>
        <v>INV1202-CBX15-Cir01-POS</v>
      </c>
      <c r="L100" s="28" t="str">
        <f t="shared" ca="1" si="13"/>
        <v>INV1202-CBX15-Cir01-NEG</v>
      </c>
      <c r="M100" s="28" t="str">
        <f t="shared" ca="1" si="14"/>
        <v>INV1202</v>
      </c>
      <c r="N100" s="29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9" t="str">
        <f t="shared" ca="1" si="15"/>
        <v>Cir01</v>
      </c>
      <c r="P100" s="28">
        <v>1</v>
      </c>
      <c r="Q100" s="28" t="s">
        <v>131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1"/>
        <v>1</v>
      </c>
      <c r="F101" s="116"/>
      <c r="G101" s="119"/>
      <c r="H101" s="119"/>
      <c r="I101" s="27" t="s">
        <v>91</v>
      </c>
      <c r="J101" s="49" t="s">
        <v>84</v>
      </c>
      <c r="K101" s="28" t="str">
        <f t="shared" ca="1" si="12"/>
        <v>INV1202-CBX15-Cir02-POS</v>
      </c>
      <c r="L101" s="28" t="str">
        <f t="shared" ca="1" si="13"/>
        <v>INV1202-CBX15-Cir02-NEG</v>
      </c>
      <c r="M101" s="28" t="str">
        <f t="shared" ca="1" si="14"/>
        <v>INV1202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9" t="str">
        <f t="shared" ca="1" si="15"/>
        <v>Cir02</v>
      </c>
      <c r="P101" s="28">
        <v>2</v>
      </c>
      <c r="Q101" s="28"/>
      <c r="R101" s="28" t="s">
        <v>132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1"/>
        <v>1</v>
      </c>
      <c r="F102" s="116"/>
      <c r="G102" s="119"/>
      <c r="H102" s="119"/>
      <c r="I102" s="27" t="s">
        <v>95</v>
      </c>
      <c r="J102" s="49" t="s">
        <v>84</v>
      </c>
      <c r="K102" s="28" t="str">
        <f t="shared" ca="1" si="12"/>
        <v>INV1202-CBX15-Cir03-POS</v>
      </c>
      <c r="L102" s="28" t="str">
        <f t="shared" ca="1" si="13"/>
        <v>INV1202-CBX15-Cir03-NEG</v>
      </c>
      <c r="M102" s="28" t="str">
        <f t="shared" ca="1" si="14"/>
        <v>INV1202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9" t="str">
        <f t="shared" ca="1" si="15"/>
        <v>Cir03</v>
      </c>
      <c r="P102" s="28">
        <v>3</v>
      </c>
      <c r="Q102" s="28"/>
      <c r="R102" s="28"/>
      <c r="S102" s="28" t="s">
        <v>133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1"/>
        <v>1</v>
      </c>
      <c r="F103" s="116"/>
      <c r="G103" s="119">
        <v>3</v>
      </c>
      <c r="H103" s="119"/>
      <c r="I103" s="27" t="s">
        <v>88</v>
      </c>
      <c r="J103" s="49" t="s">
        <v>84</v>
      </c>
      <c r="K103" s="28" t="str">
        <f t="shared" ca="1" si="12"/>
        <v>INV1202-CBX15-Cir04-POS</v>
      </c>
      <c r="L103" s="28" t="str">
        <f t="shared" ca="1" si="13"/>
        <v>INV1202-CBX15-Cir04-NEG</v>
      </c>
      <c r="M103" s="28" t="str">
        <f t="shared" ca="1" si="14"/>
        <v>INV1202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9" t="str">
        <f t="shared" ca="1" si="15"/>
        <v>Cir04</v>
      </c>
      <c r="P103" s="28">
        <v>1</v>
      </c>
      <c r="Q103" s="28" t="s">
        <v>147</v>
      </c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1"/>
        <v>1</v>
      </c>
      <c r="F104" s="116"/>
      <c r="G104" s="119"/>
      <c r="H104" s="119"/>
      <c r="I104" s="27" t="s">
        <v>91</v>
      </c>
      <c r="J104" s="49" t="s">
        <v>84</v>
      </c>
      <c r="K104" s="28" t="str">
        <f t="shared" ca="1" si="12"/>
        <v>INV1202-CBX15-Cir05-POS</v>
      </c>
      <c r="L104" s="28" t="str">
        <f t="shared" ca="1" si="13"/>
        <v>INV1202-CBX15-Cir05-NEG</v>
      </c>
      <c r="M104" s="28" t="str">
        <f t="shared" ca="1" si="14"/>
        <v>INV1202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9" t="str">
        <f t="shared" ca="1" si="15"/>
        <v>Cir05</v>
      </c>
      <c r="P104" s="28">
        <v>2</v>
      </c>
      <c r="Q104" s="28"/>
      <c r="R104" s="28" t="s">
        <v>148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1"/>
        <v>1</v>
      </c>
      <c r="F105" s="116"/>
      <c r="G105" s="119"/>
      <c r="H105" s="119"/>
      <c r="I105" s="27" t="s">
        <v>95</v>
      </c>
      <c r="J105" s="49" t="s">
        <v>84</v>
      </c>
      <c r="K105" s="28" t="str">
        <f t="shared" ca="1" si="12"/>
        <v>INV1202-CBX15-Cir06-POS</v>
      </c>
      <c r="L105" s="28" t="str">
        <f t="shared" ca="1" si="13"/>
        <v>INV1202-CBX15-Cir06-NEG</v>
      </c>
      <c r="M105" s="28" t="str">
        <f t="shared" ca="1" si="14"/>
        <v>INV1202</v>
      </c>
      <c r="N105" s="29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9" t="str">
        <f t="shared" ca="1" si="15"/>
        <v>Cir06</v>
      </c>
      <c r="P105" s="28">
        <v>3</v>
      </c>
      <c r="Q105" s="28"/>
      <c r="R105" s="28"/>
      <c r="S105" s="28" t="s">
        <v>136</v>
      </c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1"/>
        <v>1</v>
      </c>
      <c r="F106" s="117" t="s">
        <v>156</v>
      </c>
      <c r="G106" s="118">
        <v>3</v>
      </c>
      <c r="H106" s="118"/>
      <c r="I106" s="27" t="s">
        <v>88</v>
      </c>
      <c r="J106" s="49" t="s">
        <v>84</v>
      </c>
      <c r="K106" s="50" t="str">
        <f t="shared" ca="1" si="12"/>
        <v>INV1202-CBX16-Cir01-POS</v>
      </c>
      <c r="L106" s="50" t="str">
        <f t="shared" ca="1" si="13"/>
        <v>INV1202-CBX16-Cir01-NEG</v>
      </c>
      <c r="M106" s="50" t="str">
        <f t="shared" ca="1" si="14"/>
        <v>INV1202</v>
      </c>
      <c r="N106" s="51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51" t="str">
        <f t="shared" ca="1" si="15"/>
        <v>Cir01</v>
      </c>
      <c r="P106" s="50">
        <v>1</v>
      </c>
      <c r="Q106" s="50" t="s">
        <v>131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1"/>
        <v>1</v>
      </c>
      <c r="F107" s="117"/>
      <c r="G107" s="118"/>
      <c r="H107" s="118"/>
      <c r="I107" s="27" t="s">
        <v>91</v>
      </c>
      <c r="J107" s="49" t="s">
        <v>84</v>
      </c>
      <c r="K107" s="50" t="str">
        <f t="shared" ca="1" si="12"/>
        <v>INV1202-CBX16-Cir02-POS</v>
      </c>
      <c r="L107" s="50" t="str">
        <f t="shared" ca="1" si="13"/>
        <v>INV1202-CBX16-Cir02-NEG</v>
      </c>
      <c r="M107" s="50" t="str">
        <f t="shared" ca="1" si="14"/>
        <v>INV1202</v>
      </c>
      <c r="N107" s="51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51" t="str">
        <f t="shared" ca="1" si="15"/>
        <v>Cir02</v>
      </c>
      <c r="P107" s="50">
        <v>2</v>
      </c>
      <c r="Q107" s="50"/>
      <c r="R107" s="50" t="s">
        <v>132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1"/>
        <v>1</v>
      </c>
      <c r="F108" s="117"/>
      <c r="G108" s="118"/>
      <c r="H108" s="118"/>
      <c r="I108" s="27" t="s">
        <v>95</v>
      </c>
      <c r="J108" s="49" t="s">
        <v>84</v>
      </c>
      <c r="K108" s="50" t="str">
        <f t="shared" ca="1" si="12"/>
        <v>INV1202-CBX16-Cir03-POS</v>
      </c>
      <c r="L108" s="50" t="str">
        <f t="shared" ca="1" si="13"/>
        <v>INV1202-CBX16-Cir03-NEG</v>
      </c>
      <c r="M108" s="50" t="str">
        <f t="shared" ca="1" si="14"/>
        <v>INV1202</v>
      </c>
      <c r="N108" s="51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51" t="str">
        <f t="shared" ca="1" si="15"/>
        <v>Cir03</v>
      </c>
      <c r="P108" s="50">
        <v>3</v>
      </c>
      <c r="Q108" s="50"/>
      <c r="R108" s="50"/>
      <c r="S108" s="50" t="s">
        <v>133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1"/>
        <v>1</v>
      </c>
      <c r="F109" s="117"/>
      <c r="G109" s="118">
        <v>3</v>
      </c>
      <c r="H109" s="118"/>
      <c r="I109" s="27" t="s">
        <v>88</v>
      </c>
      <c r="J109" s="49" t="s">
        <v>84</v>
      </c>
      <c r="K109" s="50" t="str">
        <f t="shared" ca="1" si="12"/>
        <v>INV1202-CBX16-Cir04-POS</v>
      </c>
      <c r="L109" s="50" t="str">
        <f t="shared" ca="1" si="13"/>
        <v>INV1202-CBX16-Cir04-NEG</v>
      </c>
      <c r="M109" s="50" t="str">
        <f t="shared" ca="1" si="14"/>
        <v>INV1202</v>
      </c>
      <c r="N109" s="51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51" t="str">
        <f t="shared" ca="1" si="15"/>
        <v>Cir04</v>
      </c>
      <c r="P109" s="50">
        <v>1</v>
      </c>
      <c r="Q109" s="50" t="s">
        <v>147</v>
      </c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1"/>
        <v>1</v>
      </c>
      <c r="F110" s="117"/>
      <c r="G110" s="118"/>
      <c r="H110" s="118"/>
      <c r="I110" s="27" t="s">
        <v>91</v>
      </c>
      <c r="J110" s="49" t="s">
        <v>84</v>
      </c>
      <c r="K110" s="50" t="str">
        <f t="shared" ca="1" si="12"/>
        <v>INV1202-CBX16-Cir05-POS</v>
      </c>
      <c r="L110" s="50" t="str">
        <f t="shared" ca="1" si="13"/>
        <v>INV1202-CBX16-Cir05-NEG</v>
      </c>
      <c r="M110" s="50" t="str">
        <f t="shared" ca="1" si="14"/>
        <v>INV1202</v>
      </c>
      <c r="N110" s="51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51" t="str">
        <f t="shared" ca="1" si="15"/>
        <v>Cir05</v>
      </c>
      <c r="P110" s="50">
        <v>2</v>
      </c>
      <c r="Q110" s="50"/>
      <c r="R110" s="50" t="s">
        <v>148</v>
      </c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1"/>
        <v>1</v>
      </c>
      <c r="F111" s="117"/>
      <c r="G111" s="118"/>
      <c r="H111" s="118"/>
      <c r="I111" s="27" t="s">
        <v>95</v>
      </c>
      <c r="J111" s="49" t="s">
        <v>84</v>
      </c>
      <c r="K111" s="50" t="str">
        <f t="shared" ca="1" si="12"/>
        <v>INV1202-CBX16-Cir06-POS</v>
      </c>
      <c r="L111" s="50" t="str">
        <f t="shared" ca="1" si="13"/>
        <v>INV1202-CBX16-Cir06-NEG</v>
      </c>
      <c r="M111" s="50" t="str">
        <f t="shared" ca="1" si="14"/>
        <v>INV1202</v>
      </c>
      <c r="N111" s="51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51" t="str">
        <f t="shared" ca="1" si="15"/>
        <v>Cir06</v>
      </c>
      <c r="P111" s="50">
        <v>3</v>
      </c>
      <c r="Q111" s="50"/>
      <c r="R111" s="50"/>
      <c r="S111" s="50" t="s">
        <v>136</v>
      </c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1"/>
        <v>1</v>
      </c>
      <c r="F112" s="116" t="s">
        <v>209</v>
      </c>
      <c r="G112" s="119">
        <v>3</v>
      </c>
      <c r="H112" s="119"/>
      <c r="I112" s="27" t="s">
        <v>88</v>
      </c>
      <c r="J112" s="49" t="s">
        <v>84</v>
      </c>
      <c r="K112" s="28" t="str">
        <f t="shared" ca="1" si="12"/>
        <v>INV1202-CBX17-Cir01-POS</v>
      </c>
      <c r="L112" s="28" t="str">
        <f t="shared" ca="1" si="13"/>
        <v>INV1202-CBX17-Cir01-NEG</v>
      </c>
      <c r="M112" s="28" t="str">
        <f t="shared" ca="1" si="14"/>
        <v>INV1202</v>
      </c>
      <c r="N112" s="29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9" t="str">
        <f t="shared" ca="1" si="15"/>
        <v>Cir01</v>
      </c>
      <c r="P112" s="28">
        <v>1</v>
      </c>
      <c r="Q112" s="28" t="s">
        <v>131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1"/>
        <v>1</v>
      </c>
      <c r="F113" s="116"/>
      <c r="G113" s="119"/>
      <c r="H113" s="119"/>
      <c r="I113" s="27" t="s">
        <v>91</v>
      </c>
      <c r="J113" s="49" t="s">
        <v>84</v>
      </c>
      <c r="K113" s="28" t="str">
        <f t="shared" ca="1" si="12"/>
        <v>INV1202-CBX17-Cir02-POS</v>
      </c>
      <c r="L113" s="28" t="str">
        <f t="shared" ca="1" si="13"/>
        <v>INV1202-CBX17-Cir02-NEG</v>
      </c>
      <c r="M113" s="28" t="str">
        <f t="shared" ca="1" si="14"/>
        <v>INV1202</v>
      </c>
      <c r="N113" s="29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9" t="str">
        <f t="shared" ca="1" si="15"/>
        <v>Cir02</v>
      </c>
      <c r="P113" s="28">
        <v>2</v>
      </c>
      <c r="Q113" s="28"/>
      <c r="R113" s="28" t="s">
        <v>132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1"/>
        <v>1</v>
      </c>
      <c r="F114" s="116"/>
      <c r="G114" s="119"/>
      <c r="H114" s="119"/>
      <c r="I114" s="27" t="s">
        <v>95</v>
      </c>
      <c r="J114" s="49" t="s">
        <v>84</v>
      </c>
      <c r="K114" s="28" t="str">
        <f t="shared" ca="1" si="12"/>
        <v>INV1202-CBX17-Cir03-POS</v>
      </c>
      <c r="L114" s="28" t="str">
        <f t="shared" ca="1" si="13"/>
        <v>INV1202-CBX17-Cir03-NEG</v>
      </c>
      <c r="M114" s="28" t="str">
        <f t="shared" ca="1" si="14"/>
        <v>INV1202</v>
      </c>
      <c r="N114" s="29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9" t="str">
        <f t="shared" ca="1" si="15"/>
        <v>Cir03</v>
      </c>
      <c r="P114" s="28">
        <v>3</v>
      </c>
      <c r="Q114" s="28"/>
      <c r="R114" s="28"/>
      <c r="S114" s="28" t="s">
        <v>133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1"/>
        <v>1</v>
      </c>
      <c r="F115" s="116"/>
      <c r="G115" s="119">
        <v>3</v>
      </c>
      <c r="H115" s="119"/>
      <c r="I115" s="27" t="s">
        <v>88</v>
      </c>
      <c r="J115" s="49" t="s">
        <v>84</v>
      </c>
      <c r="K115" s="28" t="str">
        <f t="shared" ca="1" si="12"/>
        <v>INV1202-CBX17-Cir04-POS</v>
      </c>
      <c r="L115" s="28" t="str">
        <f t="shared" ca="1" si="13"/>
        <v>INV1202-CBX17-Cir04-NEG</v>
      </c>
      <c r="M115" s="28" t="str">
        <f t="shared" ca="1" si="14"/>
        <v>INV1202</v>
      </c>
      <c r="N115" s="29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9" t="str">
        <f t="shared" ca="1" si="15"/>
        <v>Cir04</v>
      </c>
      <c r="P115" s="28">
        <v>1</v>
      </c>
      <c r="Q115" s="28" t="s">
        <v>147</v>
      </c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1"/>
        <v>1</v>
      </c>
      <c r="F116" s="116"/>
      <c r="G116" s="119"/>
      <c r="H116" s="119"/>
      <c r="I116" s="27" t="s">
        <v>91</v>
      </c>
      <c r="J116" s="49" t="s">
        <v>84</v>
      </c>
      <c r="K116" s="28" t="str">
        <f t="shared" ca="1" si="12"/>
        <v>INV1202-CBX17-Cir05-POS</v>
      </c>
      <c r="L116" s="28" t="str">
        <f t="shared" ca="1" si="13"/>
        <v>INV1202-CBX17-Cir05-NEG</v>
      </c>
      <c r="M116" s="28" t="str">
        <f t="shared" ca="1" si="14"/>
        <v>INV1202</v>
      </c>
      <c r="N116" s="29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9" t="str">
        <f t="shared" ca="1" si="15"/>
        <v>Cir05</v>
      </c>
      <c r="P116" s="28">
        <v>2</v>
      </c>
      <c r="Q116" s="28"/>
      <c r="R116" s="28" t="s">
        <v>148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1"/>
        <v>1</v>
      </c>
      <c r="F117" s="116"/>
      <c r="G117" s="119"/>
      <c r="H117" s="119"/>
      <c r="I117" s="27" t="s">
        <v>95</v>
      </c>
      <c r="J117" s="49" t="s">
        <v>84</v>
      </c>
      <c r="K117" s="28" t="str">
        <f t="shared" ca="1" si="12"/>
        <v>INV1202-CBX17-Cir06-POS</v>
      </c>
      <c r="L117" s="28" t="str">
        <f t="shared" ca="1" si="13"/>
        <v>INV1202-CBX17-Cir06-NEG</v>
      </c>
      <c r="M117" s="28" t="str">
        <f t="shared" ca="1" si="14"/>
        <v>INV1202</v>
      </c>
      <c r="N117" s="29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9" t="str">
        <f t="shared" ca="1" si="15"/>
        <v>Cir06</v>
      </c>
      <c r="P117" s="28">
        <v>3</v>
      </c>
      <c r="Q117" s="28"/>
      <c r="R117" s="28"/>
      <c r="S117" s="28" t="s">
        <v>136</v>
      </c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1"/>
        <v>1</v>
      </c>
      <c r="F118" s="117" t="s">
        <v>243</v>
      </c>
      <c r="G118" s="118">
        <v>3</v>
      </c>
      <c r="H118" s="118"/>
      <c r="I118" s="27" t="s">
        <v>88</v>
      </c>
      <c r="J118" s="49" t="s">
        <v>84</v>
      </c>
      <c r="K118" s="50" t="str">
        <f t="shared" ca="1" si="12"/>
        <v>INV1202-CBX18-Cir01-POS</v>
      </c>
      <c r="L118" s="50" t="str">
        <f t="shared" ca="1" si="13"/>
        <v>INV1202-CBX18-Cir01-NEG</v>
      </c>
      <c r="M118" s="50" t="str">
        <f t="shared" ca="1" si="14"/>
        <v>INV1202</v>
      </c>
      <c r="N118" s="51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51" t="str">
        <f t="shared" ca="1" si="15"/>
        <v>Cir01</v>
      </c>
      <c r="P118" s="50">
        <v>1</v>
      </c>
      <c r="Q118" s="50" t="s">
        <v>131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1"/>
        <v>1</v>
      </c>
      <c r="F119" s="117"/>
      <c r="G119" s="118"/>
      <c r="H119" s="118"/>
      <c r="I119" s="27" t="s">
        <v>91</v>
      </c>
      <c r="J119" s="49" t="s">
        <v>84</v>
      </c>
      <c r="K119" s="50" t="str">
        <f t="shared" ca="1" si="12"/>
        <v>INV1202-CBX18-Cir02-POS</v>
      </c>
      <c r="L119" s="50" t="str">
        <f t="shared" ca="1" si="13"/>
        <v>INV1202-CBX18-Cir02-NEG</v>
      </c>
      <c r="M119" s="50" t="str">
        <f t="shared" ca="1" si="14"/>
        <v>INV1202</v>
      </c>
      <c r="N119" s="51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51" t="str">
        <f t="shared" ca="1" si="15"/>
        <v>Cir02</v>
      </c>
      <c r="P119" s="50">
        <v>2</v>
      </c>
      <c r="Q119" s="50"/>
      <c r="R119" s="50" t="s">
        <v>132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1"/>
        <v>1</v>
      </c>
      <c r="F120" s="117"/>
      <c r="G120" s="118"/>
      <c r="H120" s="118"/>
      <c r="I120" s="27" t="s">
        <v>95</v>
      </c>
      <c r="J120" s="49" t="s">
        <v>84</v>
      </c>
      <c r="K120" s="50" t="str">
        <f t="shared" ca="1" si="12"/>
        <v>INV1202-CBX18-Cir03-POS</v>
      </c>
      <c r="L120" s="50" t="str">
        <f t="shared" ca="1" si="13"/>
        <v>INV1202-CBX18-Cir03-NEG</v>
      </c>
      <c r="M120" s="50" t="str">
        <f t="shared" ca="1" si="14"/>
        <v>INV1202</v>
      </c>
      <c r="N120" s="51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51" t="str">
        <f t="shared" ca="1" si="15"/>
        <v>Cir03</v>
      </c>
      <c r="P120" s="50">
        <v>3</v>
      </c>
      <c r="Q120" s="50"/>
      <c r="R120" s="50"/>
      <c r="S120" s="50" t="s">
        <v>133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1"/>
        <v>1</v>
      </c>
      <c r="F121" s="117"/>
      <c r="G121" s="118">
        <v>3</v>
      </c>
      <c r="H121" s="118"/>
      <c r="I121" s="27" t="s">
        <v>88</v>
      </c>
      <c r="J121" s="49" t="s">
        <v>84</v>
      </c>
      <c r="K121" s="50" t="str">
        <f t="shared" ca="1" si="12"/>
        <v>INV1202-CBX18-Cir04-POS</v>
      </c>
      <c r="L121" s="50" t="str">
        <f t="shared" ca="1" si="13"/>
        <v>INV1202-CBX18-Cir04-NEG</v>
      </c>
      <c r="M121" s="50" t="str">
        <f t="shared" ca="1" si="14"/>
        <v>INV1202</v>
      </c>
      <c r="N121" s="51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51" t="str">
        <f t="shared" ca="1" si="15"/>
        <v>Cir04</v>
      </c>
      <c r="P121" s="50">
        <v>1</v>
      </c>
      <c r="Q121" s="50" t="s">
        <v>147</v>
      </c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1"/>
        <v>1</v>
      </c>
      <c r="F122" s="117"/>
      <c r="G122" s="118"/>
      <c r="H122" s="118"/>
      <c r="I122" s="27" t="s">
        <v>91</v>
      </c>
      <c r="J122" s="49" t="s">
        <v>84</v>
      </c>
      <c r="K122" s="50" t="str">
        <f t="shared" ca="1" si="12"/>
        <v>INV1202-CBX18-Cir05-POS</v>
      </c>
      <c r="L122" s="50" t="str">
        <f t="shared" ca="1" si="13"/>
        <v>INV1202-CBX18-Cir05-NEG</v>
      </c>
      <c r="M122" s="50" t="str">
        <f t="shared" ca="1" si="14"/>
        <v>INV1202</v>
      </c>
      <c r="N122" s="51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51" t="str">
        <f t="shared" ca="1" si="15"/>
        <v>Cir05</v>
      </c>
      <c r="P122" s="50">
        <v>2</v>
      </c>
      <c r="Q122" s="50"/>
      <c r="R122" s="50" t="s">
        <v>148</v>
      </c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1"/>
        <v>1</v>
      </c>
      <c r="F123" s="117"/>
      <c r="G123" s="118"/>
      <c r="H123" s="118"/>
      <c r="I123" s="27" t="s">
        <v>95</v>
      </c>
      <c r="J123" s="49" t="s">
        <v>84</v>
      </c>
      <c r="K123" s="50" t="str">
        <f t="shared" ca="1" si="12"/>
        <v>INV1202-CBX18-Cir06-POS</v>
      </c>
      <c r="L123" s="50" t="str">
        <f t="shared" ca="1" si="13"/>
        <v>INV1202-CBX18-Cir06-NEG</v>
      </c>
      <c r="M123" s="50" t="str">
        <f t="shared" ca="1" si="14"/>
        <v>INV1202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51" t="str">
        <f t="shared" ca="1" si="15"/>
        <v>Cir06</v>
      </c>
      <c r="P123" s="50">
        <v>3</v>
      </c>
      <c r="Q123" s="50"/>
      <c r="R123" s="50"/>
      <c r="S123" s="50" t="s">
        <v>136</v>
      </c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1"/>
        <v>1</v>
      </c>
      <c r="F124" s="116" t="s">
        <v>277</v>
      </c>
      <c r="G124" s="119">
        <v>3</v>
      </c>
      <c r="H124" s="119"/>
      <c r="I124" s="27" t="s">
        <v>88</v>
      </c>
      <c r="J124" s="49" t="s">
        <v>84</v>
      </c>
      <c r="K124" s="28" t="str">
        <f t="shared" ca="1" si="12"/>
        <v>INV1202-CBX19-Cir01-POS</v>
      </c>
      <c r="L124" s="28" t="str">
        <f t="shared" ca="1" si="13"/>
        <v>INV1202-CBX19-Cir01-NEG</v>
      </c>
      <c r="M124" s="28" t="str">
        <f t="shared" ca="1" si="14"/>
        <v>INV1202</v>
      </c>
      <c r="N124" s="29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9" t="str">
        <f t="shared" ca="1" si="15"/>
        <v>Cir01</v>
      </c>
      <c r="P124" s="28">
        <v>1</v>
      </c>
      <c r="Q124" s="28" t="s">
        <v>131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1"/>
        <v>1</v>
      </c>
      <c r="F125" s="116"/>
      <c r="G125" s="119"/>
      <c r="H125" s="119"/>
      <c r="I125" s="27" t="s">
        <v>91</v>
      </c>
      <c r="J125" s="49" t="s">
        <v>84</v>
      </c>
      <c r="K125" s="28" t="str">
        <f t="shared" ca="1" si="12"/>
        <v>INV1202-CBX19-Cir02-POS</v>
      </c>
      <c r="L125" s="28" t="str">
        <f t="shared" ca="1" si="13"/>
        <v>INV1202-CBX19-Cir02-NEG</v>
      </c>
      <c r="M125" s="28" t="str">
        <f t="shared" ca="1" si="14"/>
        <v>INV1202</v>
      </c>
      <c r="N125" s="29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9" t="str">
        <f t="shared" ca="1" si="15"/>
        <v>Cir02</v>
      </c>
      <c r="P125" s="28">
        <v>2</v>
      </c>
      <c r="Q125" s="28"/>
      <c r="R125" s="28" t="s">
        <v>132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1"/>
        <v>1</v>
      </c>
      <c r="F126" s="116"/>
      <c r="G126" s="119"/>
      <c r="H126" s="119"/>
      <c r="I126" s="27" t="s">
        <v>95</v>
      </c>
      <c r="J126" s="49" t="s">
        <v>84</v>
      </c>
      <c r="K126" s="28" t="str">
        <f t="shared" ca="1" si="12"/>
        <v>INV1202-CBX19-Cir03-POS</v>
      </c>
      <c r="L126" s="28" t="str">
        <f t="shared" ca="1" si="13"/>
        <v>INV1202-CBX19-Cir03-NEG</v>
      </c>
      <c r="M126" s="28" t="str">
        <f t="shared" ca="1" si="14"/>
        <v>INV1202</v>
      </c>
      <c r="N126" s="29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9" t="str">
        <f t="shared" ca="1" si="15"/>
        <v>Cir03</v>
      </c>
      <c r="P126" s="28">
        <v>3</v>
      </c>
      <c r="Q126" s="28"/>
      <c r="R126" s="28"/>
      <c r="S126" s="28" t="s">
        <v>133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1"/>
        <v>1</v>
      </c>
      <c r="F127" s="116"/>
      <c r="G127" s="119">
        <v>3</v>
      </c>
      <c r="H127" s="119"/>
      <c r="I127" s="27" t="s">
        <v>88</v>
      </c>
      <c r="J127" s="49" t="s">
        <v>84</v>
      </c>
      <c r="K127" s="28" t="str">
        <f t="shared" ca="1" si="12"/>
        <v>INV1202-CBX19-Cir04-POS</v>
      </c>
      <c r="L127" s="28" t="str">
        <f t="shared" ca="1" si="13"/>
        <v>INV1202-CBX19-Cir04-NEG</v>
      </c>
      <c r="M127" s="28" t="str">
        <f t="shared" ca="1" si="14"/>
        <v>INV1202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9" t="str">
        <f t="shared" ca="1" si="15"/>
        <v>Cir04</v>
      </c>
      <c r="P127" s="28">
        <v>1</v>
      </c>
      <c r="Q127" s="28" t="s">
        <v>147</v>
      </c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1"/>
        <v>1</v>
      </c>
      <c r="F128" s="116"/>
      <c r="G128" s="119"/>
      <c r="H128" s="119"/>
      <c r="I128" s="27" t="s">
        <v>91</v>
      </c>
      <c r="J128" s="49" t="s">
        <v>84</v>
      </c>
      <c r="K128" s="28" t="str">
        <f t="shared" ca="1" si="12"/>
        <v>INV1202-CBX19-Cir05-POS</v>
      </c>
      <c r="L128" s="28" t="str">
        <f t="shared" ca="1" si="13"/>
        <v>INV1202-CBX19-Cir05-NEG</v>
      </c>
      <c r="M128" s="28" t="str">
        <f t="shared" ca="1" si="14"/>
        <v>INV1202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9" t="str">
        <f t="shared" ca="1" si="15"/>
        <v>Cir05</v>
      </c>
      <c r="P128" s="28">
        <v>2</v>
      </c>
      <c r="Q128" s="28"/>
      <c r="R128" s="28" t="s">
        <v>148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1"/>
        <v>1</v>
      </c>
      <c r="F129" s="116"/>
      <c r="G129" s="119"/>
      <c r="H129" s="119"/>
      <c r="I129" s="27" t="s">
        <v>95</v>
      </c>
      <c r="J129" s="49" t="s">
        <v>84</v>
      </c>
      <c r="K129" s="28" t="str">
        <f t="shared" ca="1" si="12"/>
        <v>INV1202-CBX19-Cir06-POS</v>
      </c>
      <c r="L129" s="28" t="str">
        <f t="shared" ca="1" si="13"/>
        <v>INV1202-CBX19-Cir06-NEG</v>
      </c>
      <c r="M129" s="28" t="str">
        <f t="shared" ca="1" si="14"/>
        <v>INV1202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9" t="str">
        <f t="shared" ca="1" si="15"/>
        <v>Cir06</v>
      </c>
      <c r="P129" s="28">
        <v>3</v>
      </c>
      <c r="Q129" s="28"/>
      <c r="R129" s="28"/>
      <c r="S129" s="28" t="s">
        <v>136</v>
      </c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1"/>
        <v>1</v>
      </c>
      <c r="F130" s="117" t="s">
        <v>309</v>
      </c>
      <c r="G130" s="118">
        <v>3</v>
      </c>
      <c r="H130" s="118"/>
      <c r="I130" s="27" t="s">
        <v>88</v>
      </c>
      <c r="J130" s="49" t="s">
        <v>84</v>
      </c>
      <c r="K130" s="50" t="str">
        <f t="shared" ca="1" si="12"/>
        <v>INV1202-CBX20-Cir01-POS</v>
      </c>
      <c r="L130" s="50" t="str">
        <f t="shared" ca="1" si="13"/>
        <v>INV1202-CBX20-Cir01-NEG</v>
      </c>
      <c r="M130" s="50" t="str">
        <f t="shared" ca="1" si="14"/>
        <v>INV1202</v>
      </c>
      <c r="N130" s="51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51" t="str">
        <f t="shared" ca="1" si="15"/>
        <v>Cir01</v>
      </c>
      <c r="P130" s="50">
        <v>1</v>
      </c>
      <c r="Q130" s="50" t="s">
        <v>131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1"/>
        <v>1</v>
      </c>
      <c r="F131" s="118"/>
      <c r="G131" s="118"/>
      <c r="H131" s="118"/>
      <c r="I131" s="27" t="s">
        <v>91</v>
      </c>
      <c r="J131" s="49" t="s">
        <v>84</v>
      </c>
      <c r="K131" s="50" t="str">
        <f t="shared" ca="1" si="12"/>
        <v>INV1202-CBX20-Cir02-POS</v>
      </c>
      <c r="L131" s="50" t="str">
        <f t="shared" ca="1" si="13"/>
        <v>INV1202-CBX20-Cir02-NEG</v>
      </c>
      <c r="M131" s="50" t="str">
        <f t="shared" ca="1" si="14"/>
        <v>INV1202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51" t="str">
        <f t="shared" ca="1" si="15"/>
        <v>Cir02</v>
      </c>
      <c r="P131" s="50">
        <v>2</v>
      </c>
      <c r="Q131" s="50"/>
      <c r="R131" s="50" t="s">
        <v>132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1"/>
        <v>1</v>
      </c>
      <c r="F132" s="118"/>
      <c r="G132" s="118"/>
      <c r="H132" s="118"/>
      <c r="I132" s="27" t="s">
        <v>95</v>
      </c>
      <c r="J132" s="49" t="s">
        <v>84</v>
      </c>
      <c r="K132" s="50" t="str">
        <f t="shared" ca="1" si="12"/>
        <v>INV1202-CBX20-Cir03-POS</v>
      </c>
      <c r="L132" s="50" t="str">
        <f t="shared" ca="1" si="13"/>
        <v>INV1202-CBX20-Cir03-NEG</v>
      </c>
      <c r="M132" s="50" t="str">
        <f t="shared" ca="1" si="14"/>
        <v>INV1202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51" t="str">
        <f t="shared" ca="1" si="15"/>
        <v>Cir03</v>
      </c>
      <c r="P132" s="50">
        <v>3</v>
      </c>
      <c r="Q132" s="50"/>
      <c r="R132" s="50"/>
      <c r="S132" s="50" t="s">
        <v>133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55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2"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F88:F93"/>
    <mergeCell ref="F94:F99"/>
    <mergeCell ref="F100:F105"/>
    <mergeCell ref="F106:F111"/>
    <mergeCell ref="F112:F117"/>
    <mergeCell ref="F118:F123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F75:F78"/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</mergeCells>
  <phoneticPr fontId="19" type="noConversion"/>
  <conditionalFormatting sqref="P2">
    <cfRule type="cellIs" dxfId="1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10" priority="2">
      <formula>TEXT(MID(INDIRECT("J"&amp;ROW()-1),13,2)+1,"00")&lt;&gt;F7</formula>
    </cfRule>
    <cfRule type="cellIs" dxfId="9" priority="1" operator="notEqual">
      <formula>"01"</formula>
    </cfRule>
  </conditionalFormatting>
  <conditionalFormatting sqref="E7:E132">
    <cfRule type="cellIs" dxfId="8" priority="7" operator="greaterThan">
      <formula>1</formula>
    </cfRule>
    <cfRule type="expression" dxfId="7" priority="8">
      <formula>IF(_xlfn.CONCAT(Q7:BD7)="",MID(K7,17,2),MID((_xlfn.CONCAT(Q7:BD7)),3,2))&lt;&gt;MID(K7,17,2)</formula>
    </cfRule>
  </conditionalFormatting>
  <conditionalFormatting sqref="BF7:BF30">
    <cfRule type="cellIs" dxfId="6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8615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6" r:id="rId4" name="Button 7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7" r:id="rId5" name="Button 7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8" r:id="rId6" name="Button 7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9" r:id="rId7" name="Button 7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0" r:id="rId8" name="Button 76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1" r:id="rId9" name="Button 7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2" r:id="rId10" name="Button 7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3" r:id="rId11" name="Button 7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4" r:id="rId12" name="Button 8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1:CL1000"/>
  <sheetViews>
    <sheetView tabSelected="1" zoomScale="70" zoomScaleNormal="70" workbookViewId="0">
      <selection activeCell="J11" sqref="J11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83" t="s">
        <v>103</v>
      </c>
      <c r="B1" s="84"/>
      <c r="C1" s="84"/>
      <c r="D1" s="84"/>
      <c r="E1" s="84"/>
      <c r="F1" s="85"/>
      <c r="G1" s="84"/>
      <c r="H1" s="84"/>
      <c r="I1" s="84"/>
      <c r="J1" s="84"/>
      <c r="K1" s="86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87"/>
      <c r="B2" s="88"/>
      <c r="C2" s="88"/>
      <c r="D2" s="88"/>
      <c r="E2" s="88"/>
      <c r="F2" s="89"/>
      <c r="G2" s="88"/>
      <c r="H2" s="88"/>
      <c r="I2" s="88"/>
      <c r="J2" s="88"/>
      <c r="K2" s="90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91"/>
      <c r="B3" s="92"/>
      <c r="C3" s="92"/>
      <c r="D3" s="92"/>
      <c r="E3" s="93"/>
      <c r="F3" s="105" t="str">
        <f ca="1">MID(CELL("filename",$F$3),FIND("]",CELL("filename",$F$3))+1,100)</f>
        <v>INV1203</v>
      </c>
      <c r="G3" s="106"/>
      <c r="H3" s="106"/>
      <c r="I3" s="106"/>
      <c r="J3" s="106"/>
      <c r="K3" s="106"/>
      <c r="L3" s="106"/>
      <c r="M3" s="106"/>
      <c r="N3" s="106"/>
      <c r="O3" s="106"/>
      <c r="P3" s="107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94"/>
      <c r="B4" s="95"/>
      <c r="C4" s="95"/>
      <c r="D4" s="95"/>
      <c r="E4" s="96"/>
      <c r="F4" s="108"/>
      <c r="G4" s="109"/>
      <c r="H4" s="109"/>
      <c r="I4" s="109"/>
      <c r="J4" s="109"/>
      <c r="K4" s="109"/>
      <c r="L4" s="109"/>
      <c r="M4" s="109"/>
      <c r="N4" s="109"/>
      <c r="O4" s="109"/>
      <c r="P4" s="110"/>
      <c r="Q4" s="52" t="s">
        <v>128</v>
      </c>
      <c r="R4" s="111" t="s">
        <v>129</v>
      </c>
      <c r="S4" s="112"/>
      <c r="T4" s="112"/>
      <c r="U4" s="112"/>
      <c r="V4" s="112"/>
      <c r="W4" s="113"/>
      <c r="X4" s="53" t="s">
        <v>128</v>
      </c>
      <c r="Y4" s="114" t="s">
        <v>129</v>
      </c>
      <c r="Z4" s="114"/>
      <c r="AA4" s="114"/>
      <c r="AB4" s="115" t="s">
        <v>130</v>
      </c>
      <c r="AC4" s="115"/>
      <c r="AD4" s="115"/>
      <c r="AE4" s="11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97" t="s">
        <v>108</v>
      </c>
      <c r="B5" s="98"/>
      <c r="C5" s="97" t="s">
        <v>109</v>
      </c>
      <c r="D5" s="98"/>
      <c r="E5" s="74" t="s">
        <v>110</v>
      </c>
      <c r="F5" s="76" t="s">
        <v>111</v>
      </c>
      <c r="G5" s="78" t="s">
        <v>112</v>
      </c>
      <c r="H5" s="80" t="s">
        <v>113</v>
      </c>
      <c r="I5" s="101" t="s">
        <v>114</v>
      </c>
      <c r="J5" s="102"/>
      <c r="K5" s="74" t="s">
        <v>115</v>
      </c>
      <c r="L5" s="74" t="s">
        <v>116</v>
      </c>
      <c r="M5" s="74" t="s">
        <v>117</v>
      </c>
      <c r="N5" s="74" t="s">
        <v>47</v>
      </c>
      <c r="O5" s="75" t="s">
        <v>118</v>
      </c>
      <c r="P5" s="74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99"/>
      <c r="B6" s="100"/>
      <c r="C6" s="99"/>
      <c r="D6" s="100"/>
      <c r="E6" s="75"/>
      <c r="F6" s="77"/>
      <c r="G6" s="79"/>
      <c r="H6" s="81"/>
      <c r="I6" s="103"/>
      <c r="J6" s="104"/>
      <c r="K6" s="75"/>
      <c r="L6" s="75"/>
      <c r="M6" s="75"/>
      <c r="N6" s="75"/>
      <c r="O6" s="82"/>
      <c r="P6" s="75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71" t="s">
        <v>112</v>
      </c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3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6" t="s">
        <v>121</v>
      </c>
      <c r="G7" s="119">
        <v>6</v>
      </c>
      <c r="H7" s="119"/>
      <c r="I7" s="27" t="s">
        <v>88</v>
      </c>
      <c r="J7" s="49" t="s">
        <v>84</v>
      </c>
      <c r="K7" s="28" t="str">
        <f ca="1">M7&amp;"-"&amp;N7&amp;"-POS"</f>
        <v>INV1203-CBX01-Cir01-POS</v>
      </c>
      <c r="L7" s="28" t="str">
        <f ca="1">M7&amp;"-"&amp;N7&amp;"-NEG"</f>
        <v>INV1203-CBX01-Cir01-NEG</v>
      </c>
      <c r="M7" s="28" t="str">
        <f ca="1">$F$3</f>
        <v>INV1203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6"/>
      <c r="G8" s="119"/>
      <c r="H8" s="119"/>
      <c r="I8" s="27" t="s">
        <v>91</v>
      </c>
      <c r="J8" s="49" t="s">
        <v>84</v>
      </c>
      <c r="K8" s="28" t="str">
        <f t="shared" ref="K8:K71" ca="1" si="5">M8&amp;"-"&amp;N8&amp;"-POS"</f>
        <v>INV1203-CBX01-Cir02-POS</v>
      </c>
      <c r="L8" s="28" t="str">
        <f t="shared" ref="L8:L71" ca="1" si="6">M8&amp;"-"&amp;N8&amp;"-NEG"</f>
        <v>INV1203-CBX01-Cir02-NEG</v>
      </c>
      <c r="M8" s="28" t="str">
        <f t="shared" ref="M8:M71" ca="1" si="7">$F$3</f>
        <v>INV1203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4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6"/>
      <c r="G9" s="119"/>
      <c r="H9" s="119"/>
      <c r="I9" s="27" t="s">
        <v>95</v>
      </c>
      <c r="J9" s="49" t="s">
        <v>84</v>
      </c>
      <c r="K9" s="28" t="str">
        <f t="shared" ca="1" si="5"/>
        <v>INV1203-CBX01-Cir03-POS</v>
      </c>
      <c r="L9" s="28" t="str">
        <f t="shared" ca="1" si="6"/>
        <v>INV1203-CBX01-Cir03-NEG</v>
      </c>
      <c r="M9" s="28" t="str">
        <f t="shared" ca="1" si="7"/>
        <v>INV1203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6"/>
      <c r="G10" s="119"/>
      <c r="H10" s="119"/>
      <c r="I10" s="27" t="s">
        <v>100</v>
      </c>
      <c r="J10" s="49" t="s">
        <v>84</v>
      </c>
      <c r="K10" s="28" t="str">
        <f t="shared" ca="1" si="5"/>
        <v>INV1203-CBX01-Cir04-POS</v>
      </c>
      <c r="L10" s="28" t="str">
        <f t="shared" ca="1" si="6"/>
        <v>INV1203-CBX01-Cir04-NEG</v>
      </c>
      <c r="M10" s="28" t="str">
        <f t="shared" ca="1" si="7"/>
        <v>INV1203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6"/>
      <c r="G11" s="119">
        <v>6</v>
      </c>
      <c r="H11" s="119"/>
      <c r="I11" s="27" t="s">
        <v>88</v>
      </c>
      <c r="J11" s="49" t="s">
        <v>84</v>
      </c>
      <c r="K11" s="28" t="str">
        <f t="shared" ca="1" si="5"/>
        <v>INV1203-CBX01-Cir05-POS</v>
      </c>
      <c r="L11" s="28" t="str">
        <f t="shared" ca="1" si="6"/>
        <v>INV1203-CBX01-Cir05-NEG</v>
      </c>
      <c r="M11" s="28" t="str">
        <f t="shared" ca="1" si="7"/>
        <v>INV1203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6"/>
      <c r="G12" s="119"/>
      <c r="H12" s="119"/>
      <c r="I12" s="27" t="s">
        <v>91</v>
      </c>
      <c r="J12" s="49" t="s">
        <v>84</v>
      </c>
      <c r="K12" s="28" t="str">
        <f t="shared" ca="1" si="5"/>
        <v>INV1203-CBX01-Cir06-POS</v>
      </c>
      <c r="L12" s="28" t="str">
        <f t="shared" ca="1" si="6"/>
        <v>INV1203-CBX01-Cir06-NEG</v>
      </c>
      <c r="M12" s="28" t="str">
        <f t="shared" ca="1" si="7"/>
        <v>INV1203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6"/>
      <c r="G13" s="119"/>
      <c r="H13" s="119"/>
      <c r="I13" s="27" t="s">
        <v>95</v>
      </c>
      <c r="J13" s="49" t="s">
        <v>84</v>
      </c>
      <c r="K13" s="28" t="str">
        <f t="shared" ca="1" si="5"/>
        <v>INV1203-CBX01-Cir07-POS</v>
      </c>
      <c r="L13" s="28" t="str">
        <f t="shared" ca="1" si="6"/>
        <v>INV1203-CBX01-Cir07-NEG</v>
      </c>
      <c r="M13" s="28" t="str">
        <f t="shared" ca="1" si="7"/>
        <v>INV1203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6"/>
      <c r="G14" s="119"/>
      <c r="H14" s="119"/>
      <c r="I14" s="27" t="s">
        <v>100</v>
      </c>
      <c r="J14" s="49" t="s">
        <v>84</v>
      </c>
      <c r="K14" s="28" t="str">
        <f t="shared" ca="1" si="5"/>
        <v>INV1203-CBX01-Cir08-POS</v>
      </c>
      <c r="L14" s="28" t="str">
        <f t="shared" ca="1" si="6"/>
        <v>INV1203-CBX01-Cir08-NEG</v>
      </c>
      <c r="M14" s="28" t="str">
        <f t="shared" ca="1" si="7"/>
        <v>INV1203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7" t="s">
        <v>139</v>
      </c>
      <c r="G15" s="118">
        <v>6</v>
      </c>
      <c r="H15" s="118"/>
      <c r="I15" s="27" t="s">
        <v>88</v>
      </c>
      <c r="J15" s="49" t="s">
        <v>84</v>
      </c>
      <c r="K15" s="50" t="str">
        <f t="shared" ca="1" si="5"/>
        <v>INV1203-CBX02-Cir01-POS</v>
      </c>
      <c r="L15" s="50" t="str">
        <f t="shared" ca="1" si="6"/>
        <v>INV1203-CBX02-Cir01-NEG</v>
      </c>
      <c r="M15" s="50" t="str">
        <f t="shared" ca="1" si="7"/>
        <v>INV1203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8"/>
      <c r="G16" s="118"/>
      <c r="H16" s="118"/>
      <c r="I16" s="27" t="s">
        <v>91</v>
      </c>
      <c r="J16" s="49" t="s">
        <v>84</v>
      </c>
      <c r="K16" s="50" t="str">
        <f t="shared" ca="1" si="5"/>
        <v>INV1203-CBX02-Cir02-POS</v>
      </c>
      <c r="L16" s="50" t="str">
        <f t="shared" ca="1" si="6"/>
        <v>INV1203-CBX02-Cir02-NEG</v>
      </c>
      <c r="M16" s="50" t="str">
        <f t="shared" ca="1" si="7"/>
        <v>INV1203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8"/>
      <c r="G17" s="118"/>
      <c r="H17" s="118"/>
      <c r="I17" s="27" t="s">
        <v>95</v>
      </c>
      <c r="J17" s="49" t="s">
        <v>84</v>
      </c>
      <c r="K17" s="50" t="str">
        <f t="shared" ca="1" si="5"/>
        <v>INV1203-CBX02-Cir03-POS</v>
      </c>
      <c r="L17" s="50" t="str">
        <f t="shared" ca="1" si="6"/>
        <v>INV1203-CBX02-Cir03-NEG</v>
      </c>
      <c r="M17" s="50" t="str">
        <f t="shared" ca="1" si="7"/>
        <v>INV1203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8"/>
      <c r="G18" s="118"/>
      <c r="H18" s="118"/>
      <c r="I18" s="27" t="s">
        <v>100</v>
      </c>
      <c r="J18" s="49" t="s">
        <v>84</v>
      </c>
      <c r="K18" s="50" t="str">
        <f t="shared" ca="1" si="5"/>
        <v>INV1203-CBX02-Cir04-POS</v>
      </c>
      <c r="L18" s="50" t="str">
        <f t="shared" ca="1" si="6"/>
        <v>INV1203-CBX02-Cir04-NEG</v>
      </c>
      <c r="M18" s="50" t="str">
        <f t="shared" ca="1" si="7"/>
        <v>INV1203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8"/>
      <c r="G19" s="118">
        <v>6</v>
      </c>
      <c r="H19" s="118"/>
      <c r="I19" s="27" t="s">
        <v>88</v>
      </c>
      <c r="J19" s="49" t="s">
        <v>84</v>
      </c>
      <c r="K19" s="50" t="str">
        <f t="shared" ca="1" si="5"/>
        <v>INV1203-CBX02-Cir05-POS</v>
      </c>
      <c r="L19" s="50" t="str">
        <f t="shared" ca="1" si="6"/>
        <v>INV1203-CBX02-Cir05-NEG</v>
      </c>
      <c r="M19" s="50" t="str">
        <f t="shared" ca="1" si="7"/>
        <v>INV1203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8"/>
      <c r="G20" s="118"/>
      <c r="H20" s="118"/>
      <c r="I20" s="27" t="s">
        <v>91</v>
      </c>
      <c r="J20" s="49" t="s">
        <v>84</v>
      </c>
      <c r="K20" s="50" t="str">
        <f t="shared" ca="1" si="5"/>
        <v>INV1203-CBX02-Cir06-POS</v>
      </c>
      <c r="L20" s="50" t="str">
        <f t="shared" ca="1" si="6"/>
        <v>INV1203-CBX02-Cir06-NEG</v>
      </c>
      <c r="M20" s="50" t="str">
        <f t="shared" ca="1" si="7"/>
        <v>INV1203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8"/>
      <c r="G21" s="118"/>
      <c r="H21" s="118"/>
      <c r="I21" s="27" t="s">
        <v>95</v>
      </c>
      <c r="J21" s="49" t="s">
        <v>84</v>
      </c>
      <c r="K21" s="50" t="str">
        <f t="shared" ca="1" si="5"/>
        <v>INV1203-CBX02-Cir07-POS</v>
      </c>
      <c r="L21" s="50" t="str">
        <f t="shared" ca="1" si="6"/>
        <v>INV1203-CBX02-Cir07-NEG</v>
      </c>
      <c r="M21" s="50" t="str">
        <f t="shared" ca="1" si="7"/>
        <v>INV1203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8"/>
      <c r="G22" s="118"/>
      <c r="H22" s="118"/>
      <c r="I22" s="27" t="s">
        <v>100</v>
      </c>
      <c r="J22" s="49" t="s">
        <v>84</v>
      </c>
      <c r="K22" s="50" t="str">
        <f t="shared" ca="1" si="5"/>
        <v>INV1203-CBX02-Cir08-POS</v>
      </c>
      <c r="L22" s="50" t="str">
        <f t="shared" ca="1" si="6"/>
        <v>INV1203-CBX02-Cir08-NEG</v>
      </c>
      <c r="M22" s="50" t="str">
        <f t="shared" ca="1" si="7"/>
        <v>INV1203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6" t="s">
        <v>141</v>
      </c>
      <c r="G23" s="119">
        <v>6</v>
      </c>
      <c r="H23" s="119"/>
      <c r="I23" s="27" t="s">
        <v>88</v>
      </c>
      <c r="J23" s="49" t="s">
        <v>84</v>
      </c>
      <c r="K23" s="28" t="str">
        <f t="shared" ca="1" si="5"/>
        <v>INV1203-CBX03-Cir01-POS</v>
      </c>
      <c r="L23" s="28" t="str">
        <f t="shared" ca="1" si="6"/>
        <v>INV1203-CBX03-Cir01-NEG</v>
      </c>
      <c r="M23" s="28" t="str">
        <f t="shared" ca="1" si="7"/>
        <v>INV1203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9"/>
      <c r="G24" s="119"/>
      <c r="H24" s="119"/>
      <c r="I24" s="27" t="s">
        <v>91</v>
      </c>
      <c r="J24" s="49" t="s">
        <v>84</v>
      </c>
      <c r="K24" s="28" t="str">
        <f t="shared" ca="1" si="5"/>
        <v>INV1203-CBX03-Cir02-POS</v>
      </c>
      <c r="L24" s="28" t="str">
        <f t="shared" ca="1" si="6"/>
        <v>INV1203-CBX03-Cir02-NEG</v>
      </c>
      <c r="M24" s="28" t="str">
        <f t="shared" ca="1" si="7"/>
        <v>INV1203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9"/>
      <c r="G25" s="119"/>
      <c r="H25" s="119"/>
      <c r="I25" s="27" t="s">
        <v>95</v>
      </c>
      <c r="J25" s="49" t="s">
        <v>84</v>
      </c>
      <c r="K25" s="28" t="str">
        <f t="shared" ca="1" si="5"/>
        <v>INV1203-CBX03-Cir03-POS</v>
      </c>
      <c r="L25" s="28" t="str">
        <f t="shared" ca="1" si="6"/>
        <v>INV1203-CBX03-Cir03-NEG</v>
      </c>
      <c r="M25" s="28" t="str">
        <f t="shared" ca="1" si="7"/>
        <v>INV1203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ref="BF25:BF30" si="11">B26-D35</f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9"/>
      <c r="G26" s="119"/>
      <c r="H26" s="119"/>
      <c r="I26" s="27" t="s">
        <v>100</v>
      </c>
      <c r="J26" s="49" t="s">
        <v>84</v>
      </c>
      <c r="K26" s="28" t="str">
        <f t="shared" ca="1" si="5"/>
        <v>INV1203-CBX03-Cir04-POS</v>
      </c>
      <c r="L26" s="28" t="str">
        <f t="shared" ca="1" si="6"/>
        <v>INV1203-CBX03-Cir04-NEG</v>
      </c>
      <c r="M26" s="28" t="str">
        <f t="shared" ca="1" si="7"/>
        <v>INV1203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9"/>
      <c r="G27" s="119">
        <v>6</v>
      </c>
      <c r="H27" s="119"/>
      <c r="I27" s="27" t="s">
        <v>88</v>
      </c>
      <c r="J27" s="49" t="s">
        <v>84</v>
      </c>
      <c r="K27" s="28" t="str">
        <f t="shared" ca="1" si="5"/>
        <v>INV1203-CBX03-Cir05-POS</v>
      </c>
      <c r="L27" s="28" t="str">
        <f t="shared" ca="1" si="6"/>
        <v>INV1203-CBX03-Cir05-NEG</v>
      </c>
      <c r="M27" s="28" t="str">
        <f t="shared" ca="1" si="7"/>
        <v>INV1203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9"/>
      <c r="G28" s="119"/>
      <c r="H28" s="119"/>
      <c r="I28" s="27" t="s">
        <v>91</v>
      </c>
      <c r="J28" s="49" t="s">
        <v>84</v>
      </c>
      <c r="K28" s="28" t="str">
        <f t="shared" ca="1" si="5"/>
        <v>INV1203-CBX03-Cir06-POS</v>
      </c>
      <c r="L28" s="28" t="str">
        <f t="shared" ca="1" si="6"/>
        <v>INV1203-CBX03-Cir06-NEG</v>
      </c>
      <c r="M28" s="28" t="str">
        <f t="shared" ca="1" si="7"/>
        <v>INV1203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9"/>
      <c r="G29" s="119"/>
      <c r="H29" s="119"/>
      <c r="I29" s="27" t="s">
        <v>95</v>
      </c>
      <c r="J29" s="49" t="s">
        <v>84</v>
      </c>
      <c r="K29" s="28" t="str">
        <f t="shared" ca="1" si="5"/>
        <v>INV1203-CBX03-Cir07-POS</v>
      </c>
      <c r="L29" s="28" t="str">
        <f t="shared" ca="1" si="6"/>
        <v>INV1203-CBX03-Cir07-NEG</v>
      </c>
      <c r="M29" s="28" t="str">
        <f t="shared" ca="1" si="7"/>
        <v>INV1203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9"/>
      <c r="G30" s="119"/>
      <c r="H30" s="119"/>
      <c r="I30" s="27" t="s">
        <v>100</v>
      </c>
      <c r="J30" s="49" t="s">
        <v>84</v>
      </c>
      <c r="K30" s="28" t="str">
        <f t="shared" ca="1" si="5"/>
        <v>INV1203-CBX03-Cir08-POS</v>
      </c>
      <c r="L30" s="28" t="str">
        <f t="shared" ca="1" si="6"/>
        <v>INV1203-CBX03-Cir08-NEG</v>
      </c>
      <c r="M30" s="28" t="str">
        <f t="shared" ca="1" si="7"/>
        <v>INV1203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7" t="s">
        <v>142</v>
      </c>
      <c r="G31" s="118">
        <v>6</v>
      </c>
      <c r="H31" s="118"/>
      <c r="I31" s="27" t="s">
        <v>88</v>
      </c>
      <c r="J31" s="49" t="s">
        <v>84</v>
      </c>
      <c r="K31" s="50" t="str">
        <f t="shared" ca="1" si="5"/>
        <v>INV1203-CBX04-Cir01-POS</v>
      </c>
      <c r="L31" s="50" t="str">
        <f t="shared" ca="1" si="6"/>
        <v>INV1203-CBX04-Cir01-NEG</v>
      </c>
      <c r="M31" s="50" t="str">
        <f t="shared" ca="1" si="7"/>
        <v>INV1203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8"/>
      <c r="G32" s="118"/>
      <c r="H32" s="118"/>
      <c r="I32" s="27" t="s">
        <v>91</v>
      </c>
      <c r="J32" s="49" t="s">
        <v>84</v>
      </c>
      <c r="K32" s="50" t="str">
        <f t="shared" ca="1" si="5"/>
        <v>INV1203-CBX04-Cir02-POS</v>
      </c>
      <c r="L32" s="50" t="str">
        <f t="shared" ca="1" si="6"/>
        <v>INV1203-CBX04-Cir02-NEG</v>
      </c>
      <c r="M32" s="50" t="str">
        <f t="shared" ca="1" si="7"/>
        <v>INV1203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8"/>
      <c r="G33" s="118"/>
      <c r="H33" s="118"/>
      <c r="I33" s="27" t="s">
        <v>95</v>
      </c>
      <c r="J33" s="49" t="s">
        <v>84</v>
      </c>
      <c r="K33" s="50" t="str">
        <f t="shared" ca="1" si="5"/>
        <v>INV1203-CBX04-Cir03-POS</v>
      </c>
      <c r="L33" s="50" t="str">
        <f t="shared" ca="1" si="6"/>
        <v>INV1203-CBX04-Cir03-NEG</v>
      </c>
      <c r="M33" s="50" t="str">
        <f t="shared" ca="1" si="7"/>
        <v>INV1203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8"/>
      <c r="G34" s="118"/>
      <c r="H34" s="118"/>
      <c r="I34" s="27" t="s">
        <v>100</v>
      </c>
      <c r="J34" s="49" t="s">
        <v>84</v>
      </c>
      <c r="K34" s="50" t="str">
        <f t="shared" ca="1" si="5"/>
        <v>INV1203-CBX04-Cir04-POS</v>
      </c>
      <c r="L34" s="50" t="str">
        <f t="shared" ca="1" si="6"/>
        <v>INV1203-CBX04-Cir04-NEG</v>
      </c>
      <c r="M34" s="50" t="str">
        <f t="shared" ca="1" si="7"/>
        <v>INV1203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8"/>
      <c r="G35" s="118">
        <v>6</v>
      </c>
      <c r="H35" s="118"/>
      <c r="I35" s="27" t="s">
        <v>88</v>
      </c>
      <c r="J35" s="49" t="s">
        <v>84</v>
      </c>
      <c r="K35" s="50" t="str">
        <f t="shared" ca="1" si="5"/>
        <v>INV1203-CBX04-Cir05-POS</v>
      </c>
      <c r="L35" s="50" t="str">
        <f t="shared" ca="1" si="6"/>
        <v>INV1203-CBX04-Cir05-NEG</v>
      </c>
      <c r="M35" s="50" t="str">
        <f t="shared" ca="1" si="7"/>
        <v>INV1203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8"/>
      <c r="G36" s="118"/>
      <c r="H36" s="118"/>
      <c r="I36" s="27" t="s">
        <v>91</v>
      </c>
      <c r="J36" s="49" t="s">
        <v>84</v>
      </c>
      <c r="K36" s="50" t="str">
        <f t="shared" ca="1" si="5"/>
        <v>INV1203-CBX04-Cir06-POS</v>
      </c>
      <c r="L36" s="50" t="str">
        <f t="shared" ca="1" si="6"/>
        <v>INV1203-CBX04-Cir06-NEG</v>
      </c>
      <c r="M36" s="50" t="str">
        <f t="shared" ca="1" si="7"/>
        <v>INV1203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8"/>
      <c r="G37" s="118"/>
      <c r="H37" s="118"/>
      <c r="I37" s="27" t="s">
        <v>95</v>
      </c>
      <c r="J37" s="49" t="s">
        <v>84</v>
      </c>
      <c r="K37" s="50" t="str">
        <f t="shared" ca="1" si="5"/>
        <v>INV1203-CBX04-Cir07-POS</v>
      </c>
      <c r="L37" s="50" t="str">
        <f t="shared" ca="1" si="6"/>
        <v>INV1203-CBX04-Cir07-NEG</v>
      </c>
      <c r="M37" s="50" t="str">
        <f t="shared" ca="1" si="7"/>
        <v>INV1203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8"/>
      <c r="G38" s="118"/>
      <c r="H38" s="118"/>
      <c r="I38" s="27" t="s">
        <v>100</v>
      </c>
      <c r="J38" s="49" t="s">
        <v>84</v>
      </c>
      <c r="K38" s="50" t="str">
        <f t="shared" ca="1" si="5"/>
        <v>INV1203-CBX04-Cir08-POS</v>
      </c>
      <c r="L38" s="50" t="str">
        <f t="shared" ca="1" si="6"/>
        <v>INV1203-CBX04-Cir08-NEG</v>
      </c>
      <c r="M38" s="50" t="str">
        <f t="shared" ca="1" si="7"/>
        <v>INV1203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6" t="s">
        <v>143</v>
      </c>
      <c r="G39" s="119">
        <v>6</v>
      </c>
      <c r="H39" s="119"/>
      <c r="I39" s="27" t="s">
        <v>88</v>
      </c>
      <c r="J39" s="49" t="s">
        <v>84</v>
      </c>
      <c r="K39" s="28" t="str">
        <f t="shared" ca="1" si="5"/>
        <v>INV1203-CBX05-Cir01-POS</v>
      </c>
      <c r="L39" s="28" t="str">
        <f t="shared" ca="1" si="6"/>
        <v>INV1203-CBX05-Cir01-NEG</v>
      </c>
      <c r="M39" s="28" t="str">
        <f t="shared" ca="1" si="7"/>
        <v>INV1203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9"/>
      <c r="G40" s="119"/>
      <c r="H40" s="119"/>
      <c r="I40" s="27" t="s">
        <v>91</v>
      </c>
      <c r="J40" s="49" t="s">
        <v>84</v>
      </c>
      <c r="K40" s="28" t="str">
        <f t="shared" ca="1" si="5"/>
        <v>INV1203-CBX05-Cir02-POS</v>
      </c>
      <c r="L40" s="28" t="str">
        <f t="shared" ca="1" si="6"/>
        <v>INV1203-CBX05-Cir02-NEG</v>
      </c>
      <c r="M40" s="28" t="str">
        <f t="shared" ca="1" si="7"/>
        <v>INV1203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9"/>
      <c r="G41" s="119"/>
      <c r="H41" s="119"/>
      <c r="I41" s="27" t="s">
        <v>95</v>
      </c>
      <c r="J41" s="49" t="s">
        <v>84</v>
      </c>
      <c r="K41" s="28" t="str">
        <f t="shared" ca="1" si="5"/>
        <v>INV1203-CBX05-Cir03-POS</v>
      </c>
      <c r="L41" s="28" t="str">
        <f t="shared" ca="1" si="6"/>
        <v>INV1203-CBX05-Cir03-NEG</v>
      </c>
      <c r="M41" s="28" t="str">
        <f t="shared" ca="1" si="7"/>
        <v>INV1203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9"/>
      <c r="G42" s="119"/>
      <c r="H42" s="119"/>
      <c r="I42" s="27" t="s">
        <v>100</v>
      </c>
      <c r="J42" s="49" t="s">
        <v>84</v>
      </c>
      <c r="K42" s="28" t="str">
        <f t="shared" ca="1" si="5"/>
        <v>INV1203-CBX05-Cir04-POS</v>
      </c>
      <c r="L42" s="28" t="str">
        <f t="shared" ca="1" si="6"/>
        <v>INV1203-CBX05-Cir04-NEG</v>
      </c>
      <c r="M42" s="28" t="str">
        <f t="shared" ca="1" si="7"/>
        <v>INV1203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9"/>
      <c r="G43" s="119">
        <v>6</v>
      </c>
      <c r="H43" s="119"/>
      <c r="I43" s="27" t="s">
        <v>88</v>
      </c>
      <c r="J43" s="49" t="s">
        <v>84</v>
      </c>
      <c r="K43" s="28" t="str">
        <f t="shared" ca="1" si="5"/>
        <v>INV1203-CBX05-Cir05-POS</v>
      </c>
      <c r="L43" s="28" t="str">
        <f t="shared" ca="1" si="6"/>
        <v>INV1203-CBX05-Cir05-NEG</v>
      </c>
      <c r="M43" s="28" t="str">
        <f t="shared" ca="1" si="7"/>
        <v>INV1203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9"/>
      <c r="G44" s="119"/>
      <c r="H44" s="119"/>
      <c r="I44" s="27" t="s">
        <v>91</v>
      </c>
      <c r="J44" s="49" t="s">
        <v>84</v>
      </c>
      <c r="K44" s="28" t="str">
        <f t="shared" ca="1" si="5"/>
        <v>INV1203-CBX05-Cir06-POS</v>
      </c>
      <c r="L44" s="28" t="str">
        <f t="shared" ca="1" si="6"/>
        <v>INV1203-CBX05-Cir06-NEG</v>
      </c>
      <c r="M44" s="28" t="str">
        <f t="shared" ca="1" si="7"/>
        <v>INV1203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9"/>
      <c r="G45" s="119"/>
      <c r="H45" s="119"/>
      <c r="I45" s="27" t="s">
        <v>95</v>
      </c>
      <c r="J45" s="49" t="s">
        <v>84</v>
      </c>
      <c r="K45" s="28" t="str">
        <f t="shared" ca="1" si="5"/>
        <v>INV1203-CBX05-Cir07-POS</v>
      </c>
      <c r="L45" s="28" t="str">
        <f t="shared" ca="1" si="6"/>
        <v>INV1203-CBX05-Cir07-NEG</v>
      </c>
      <c r="M45" s="28" t="str">
        <f t="shared" ca="1" si="7"/>
        <v>INV1203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9"/>
      <c r="G46" s="119"/>
      <c r="H46" s="119"/>
      <c r="I46" s="27" t="s">
        <v>100</v>
      </c>
      <c r="J46" s="49" t="s">
        <v>84</v>
      </c>
      <c r="K46" s="28" t="str">
        <f t="shared" ca="1" si="5"/>
        <v>INV1203-CBX05-Cir08-POS</v>
      </c>
      <c r="L46" s="28" t="str">
        <f t="shared" ca="1" si="6"/>
        <v>INV1203-CBX05-Cir08-NEG</v>
      </c>
      <c r="M46" s="28" t="str">
        <f t="shared" ca="1" si="7"/>
        <v>INV1203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7" t="s">
        <v>144</v>
      </c>
      <c r="G47" s="118">
        <v>6</v>
      </c>
      <c r="H47" s="118"/>
      <c r="I47" s="27" t="s">
        <v>88</v>
      </c>
      <c r="J47" s="49" t="s">
        <v>84</v>
      </c>
      <c r="K47" s="50" t="str">
        <f t="shared" ca="1" si="5"/>
        <v>INV1203-CBX06-Cir01-POS</v>
      </c>
      <c r="L47" s="50" t="str">
        <f t="shared" ca="1" si="6"/>
        <v>INV1203-CBX06-Cir01-NEG</v>
      </c>
      <c r="M47" s="50" t="str">
        <f t="shared" ca="1" si="7"/>
        <v>INV1203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8"/>
      <c r="G48" s="118"/>
      <c r="H48" s="118"/>
      <c r="I48" s="27" t="s">
        <v>91</v>
      </c>
      <c r="J48" s="49" t="s">
        <v>84</v>
      </c>
      <c r="K48" s="50" t="str">
        <f t="shared" ca="1" si="5"/>
        <v>INV1203-CBX06-Cir02-POS</v>
      </c>
      <c r="L48" s="50" t="str">
        <f t="shared" ca="1" si="6"/>
        <v>INV1203-CBX06-Cir02-NEG</v>
      </c>
      <c r="M48" s="50" t="str">
        <f t="shared" ca="1" si="7"/>
        <v>INV1203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8"/>
      <c r="G49" s="118"/>
      <c r="H49" s="118"/>
      <c r="I49" s="27" t="s">
        <v>95</v>
      </c>
      <c r="J49" s="49" t="s">
        <v>84</v>
      </c>
      <c r="K49" s="50" t="str">
        <f t="shared" ca="1" si="5"/>
        <v>INV1203-CBX06-Cir03-POS</v>
      </c>
      <c r="L49" s="50" t="str">
        <f t="shared" ca="1" si="6"/>
        <v>INV1203-CBX06-Cir03-NEG</v>
      </c>
      <c r="M49" s="50" t="str">
        <f t="shared" ca="1" si="7"/>
        <v>INV1203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8"/>
      <c r="G50" s="118"/>
      <c r="H50" s="118"/>
      <c r="I50" s="27" t="s">
        <v>100</v>
      </c>
      <c r="J50" s="49" t="s">
        <v>84</v>
      </c>
      <c r="K50" s="50" t="str">
        <f t="shared" ca="1" si="5"/>
        <v>INV1203-CBX06-Cir04-POS</v>
      </c>
      <c r="L50" s="50" t="str">
        <f t="shared" ca="1" si="6"/>
        <v>INV1203-CBX06-Cir04-NEG</v>
      </c>
      <c r="M50" s="50" t="str">
        <f t="shared" ca="1" si="7"/>
        <v>INV1203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8"/>
      <c r="G51" s="118">
        <v>6</v>
      </c>
      <c r="H51" s="118"/>
      <c r="I51" s="27" t="s">
        <v>88</v>
      </c>
      <c r="J51" s="49" t="s">
        <v>84</v>
      </c>
      <c r="K51" s="50" t="str">
        <f t="shared" ca="1" si="5"/>
        <v>INV1203-CBX06-Cir05-POS</v>
      </c>
      <c r="L51" s="50" t="str">
        <f t="shared" ca="1" si="6"/>
        <v>INV1203-CBX06-Cir05-NEG</v>
      </c>
      <c r="M51" s="50" t="str">
        <f t="shared" ca="1" si="7"/>
        <v>INV1203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8"/>
      <c r="G52" s="118"/>
      <c r="H52" s="118"/>
      <c r="I52" s="27" t="s">
        <v>91</v>
      </c>
      <c r="J52" s="49" t="s">
        <v>84</v>
      </c>
      <c r="K52" s="50" t="str">
        <f t="shared" ca="1" si="5"/>
        <v>INV1203-CBX06-Cir06-POS</v>
      </c>
      <c r="L52" s="50" t="str">
        <f t="shared" ca="1" si="6"/>
        <v>INV1203-CBX06-Cir06-NEG</v>
      </c>
      <c r="M52" s="50" t="str">
        <f t="shared" ca="1" si="7"/>
        <v>INV1203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8"/>
      <c r="G53" s="118"/>
      <c r="H53" s="118"/>
      <c r="I53" s="27" t="s">
        <v>95</v>
      </c>
      <c r="J53" s="49" t="s">
        <v>84</v>
      </c>
      <c r="K53" s="50" t="str">
        <f t="shared" ca="1" si="5"/>
        <v>INV1203-CBX06-Cir07-POS</v>
      </c>
      <c r="L53" s="50" t="str">
        <f t="shared" ca="1" si="6"/>
        <v>INV1203-CBX06-Cir07-NEG</v>
      </c>
      <c r="M53" s="50" t="str">
        <f t="shared" ca="1" si="7"/>
        <v>INV1203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8"/>
      <c r="G54" s="118"/>
      <c r="H54" s="118"/>
      <c r="I54" s="27" t="s">
        <v>100</v>
      </c>
      <c r="J54" s="49" t="s">
        <v>84</v>
      </c>
      <c r="K54" s="50" t="str">
        <f t="shared" ca="1" si="5"/>
        <v>INV1203-CBX06-Cir08-POS</v>
      </c>
      <c r="L54" s="50" t="str">
        <f t="shared" ca="1" si="6"/>
        <v>INV1203-CBX06-Cir08-NEG</v>
      </c>
      <c r="M54" s="50" t="str">
        <f t="shared" ca="1" si="7"/>
        <v>INV1203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6" t="s">
        <v>145</v>
      </c>
      <c r="G55" s="119">
        <v>6</v>
      </c>
      <c r="H55" s="119"/>
      <c r="I55" s="27" t="s">
        <v>88</v>
      </c>
      <c r="J55" s="49" t="s">
        <v>84</v>
      </c>
      <c r="K55" s="28" t="str">
        <f t="shared" ca="1" si="5"/>
        <v>INV1203-CBX07-Cir01-POS</v>
      </c>
      <c r="L55" s="28" t="str">
        <f t="shared" ca="1" si="6"/>
        <v>INV1203-CBX07-Cir01-NEG</v>
      </c>
      <c r="M55" s="28" t="str">
        <f t="shared" ca="1" si="7"/>
        <v>INV1203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9"/>
      <c r="G56" s="119"/>
      <c r="H56" s="119"/>
      <c r="I56" s="27" t="s">
        <v>91</v>
      </c>
      <c r="J56" s="49" t="s">
        <v>84</v>
      </c>
      <c r="K56" s="28" t="str">
        <f t="shared" ca="1" si="5"/>
        <v>INV1203-CBX07-Cir02-POS</v>
      </c>
      <c r="L56" s="28" t="str">
        <f t="shared" ca="1" si="6"/>
        <v>INV1203-CBX07-Cir02-NEG</v>
      </c>
      <c r="M56" s="28" t="str">
        <f t="shared" ca="1" si="7"/>
        <v>INV1203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9"/>
      <c r="G57" s="119"/>
      <c r="H57" s="119"/>
      <c r="I57" s="27" t="s">
        <v>95</v>
      </c>
      <c r="J57" s="49" t="s">
        <v>84</v>
      </c>
      <c r="K57" s="28" t="str">
        <f t="shared" ca="1" si="5"/>
        <v>INV1203-CBX07-Cir03-POS</v>
      </c>
      <c r="L57" s="28" t="str">
        <f t="shared" ca="1" si="6"/>
        <v>INV1203-CBX07-Cir03-NEG</v>
      </c>
      <c r="M57" s="28" t="str">
        <f t="shared" ca="1" si="7"/>
        <v>INV1203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9"/>
      <c r="G58" s="119"/>
      <c r="H58" s="119"/>
      <c r="I58" s="27" t="s">
        <v>100</v>
      </c>
      <c r="J58" s="49" t="s">
        <v>84</v>
      </c>
      <c r="K58" s="28" t="str">
        <f t="shared" ca="1" si="5"/>
        <v>INV1203-CBX07-Cir04-POS</v>
      </c>
      <c r="L58" s="28" t="str">
        <f t="shared" ca="1" si="6"/>
        <v>INV1203-CBX07-Cir04-NEG</v>
      </c>
      <c r="M58" s="28" t="str">
        <f t="shared" ca="1" si="7"/>
        <v>INV1203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9"/>
      <c r="G59" s="119">
        <v>6</v>
      </c>
      <c r="H59" s="119"/>
      <c r="I59" s="27" t="s">
        <v>88</v>
      </c>
      <c r="J59" s="49" t="s">
        <v>84</v>
      </c>
      <c r="K59" s="28" t="str">
        <f t="shared" ca="1" si="5"/>
        <v>INV1203-CBX07-Cir05-POS</v>
      </c>
      <c r="L59" s="28" t="str">
        <f t="shared" ca="1" si="6"/>
        <v>INV1203-CBX07-Cir05-NEG</v>
      </c>
      <c r="M59" s="28" t="str">
        <f t="shared" ca="1" si="7"/>
        <v>INV1203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9"/>
      <c r="G60" s="119"/>
      <c r="H60" s="119"/>
      <c r="I60" s="27" t="s">
        <v>91</v>
      </c>
      <c r="J60" s="49" t="s">
        <v>84</v>
      </c>
      <c r="K60" s="28" t="str">
        <f t="shared" ca="1" si="5"/>
        <v>INV1203-CBX07-Cir06-POS</v>
      </c>
      <c r="L60" s="28" t="str">
        <f t="shared" ca="1" si="6"/>
        <v>INV1203-CBX07-Cir06-NEG</v>
      </c>
      <c r="M60" s="28" t="str">
        <f t="shared" ca="1" si="7"/>
        <v>INV1203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9"/>
      <c r="G61" s="119"/>
      <c r="H61" s="119"/>
      <c r="I61" s="27" t="s">
        <v>95</v>
      </c>
      <c r="J61" s="49" t="s">
        <v>84</v>
      </c>
      <c r="K61" s="28" t="str">
        <f t="shared" ca="1" si="5"/>
        <v>INV1203-CBX07-Cir07-POS</v>
      </c>
      <c r="L61" s="28" t="str">
        <f t="shared" ca="1" si="6"/>
        <v>INV1203-CBX07-Cir07-NEG</v>
      </c>
      <c r="M61" s="28" t="str">
        <f t="shared" ca="1" si="7"/>
        <v>INV1203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9"/>
      <c r="G62" s="119"/>
      <c r="H62" s="119"/>
      <c r="I62" s="27" t="s">
        <v>100</v>
      </c>
      <c r="J62" s="49" t="s">
        <v>84</v>
      </c>
      <c r="K62" s="28" t="str">
        <f t="shared" ca="1" si="5"/>
        <v>INV1203-CBX07-Cir08-POS</v>
      </c>
      <c r="L62" s="28" t="str">
        <f t="shared" ca="1" si="6"/>
        <v>INV1203-CBX07-Cir08-NEG</v>
      </c>
      <c r="M62" s="28" t="str">
        <f t="shared" ca="1" si="7"/>
        <v>INV1203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7" t="s">
        <v>146</v>
      </c>
      <c r="G63" s="118">
        <v>6</v>
      </c>
      <c r="H63" s="118"/>
      <c r="I63" s="27" t="s">
        <v>88</v>
      </c>
      <c r="J63" s="49" t="s">
        <v>84</v>
      </c>
      <c r="K63" s="50" t="str">
        <f t="shared" ca="1" si="5"/>
        <v>INV1203-CBX08-Cir01-POS</v>
      </c>
      <c r="L63" s="50" t="str">
        <f t="shared" ca="1" si="6"/>
        <v>INV1203-CBX08-Cir01-NEG</v>
      </c>
      <c r="M63" s="50" t="str">
        <f t="shared" ca="1" si="7"/>
        <v>INV1203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8"/>
      <c r="G64" s="118"/>
      <c r="H64" s="118"/>
      <c r="I64" s="27" t="s">
        <v>91</v>
      </c>
      <c r="J64" s="49" t="s">
        <v>84</v>
      </c>
      <c r="K64" s="50" t="str">
        <f t="shared" ca="1" si="5"/>
        <v>INV1203-CBX08-Cir02-POS</v>
      </c>
      <c r="L64" s="50" t="str">
        <f t="shared" ca="1" si="6"/>
        <v>INV1203-CBX08-Cir02-NEG</v>
      </c>
      <c r="M64" s="50" t="str">
        <f t="shared" ca="1" si="7"/>
        <v>INV1203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8"/>
      <c r="G65" s="118"/>
      <c r="H65" s="118"/>
      <c r="I65" s="27" t="s">
        <v>95</v>
      </c>
      <c r="J65" s="49" t="s">
        <v>84</v>
      </c>
      <c r="K65" s="50" t="str">
        <f t="shared" ca="1" si="5"/>
        <v>INV1203-CBX08-Cir03-POS</v>
      </c>
      <c r="L65" s="50" t="str">
        <f t="shared" ca="1" si="6"/>
        <v>INV1203-CBX08-Cir03-NEG</v>
      </c>
      <c r="M65" s="50" t="str">
        <f t="shared" ca="1" si="7"/>
        <v>INV1203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8"/>
      <c r="G66" s="118"/>
      <c r="H66" s="118"/>
      <c r="I66" s="27" t="s">
        <v>100</v>
      </c>
      <c r="J66" s="49" t="s">
        <v>84</v>
      </c>
      <c r="K66" s="50" t="str">
        <f t="shared" ca="1" si="5"/>
        <v>INV1203-CBX08-Cir04-POS</v>
      </c>
      <c r="L66" s="50" t="str">
        <f t="shared" ca="1" si="6"/>
        <v>INV1203-CBX08-Cir04-NEG</v>
      </c>
      <c r="M66" s="50" t="str">
        <f t="shared" ca="1" si="7"/>
        <v>INV1203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8"/>
      <c r="G67" s="118">
        <v>6</v>
      </c>
      <c r="H67" s="118"/>
      <c r="I67" s="27" t="s">
        <v>88</v>
      </c>
      <c r="J67" s="49" t="s">
        <v>84</v>
      </c>
      <c r="K67" s="50" t="str">
        <f t="shared" ca="1" si="5"/>
        <v>INV1203-CBX08-Cir05-POS</v>
      </c>
      <c r="L67" s="50" t="str">
        <f t="shared" ca="1" si="6"/>
        <v>INV1203-CBX08-Cir05-NEG</v>
      </c>
      <c r="M67" s="50" t="str">
        <f t="shared" ca="1" si="7"/>
        <v>INV1203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8"/>
      <c r="G68" s="118"/>
      <c r="H68" s="118"/>
      <c r="I68" s="27" t="s">
        <v>91</v>
      </c>
      <c r="J68" s="49" t="s">
        <v>84</v>
      </c>
      <c r="K68" s="50" t="str">
        <f t="shared" ca="1" si="5"/>
        <v>INV1203-CBX08-Cir06-POS</v>
      </c>
      <c r="L68" s="50" t="str">
        <f t="shared" ca="1" si="6"/>
        <v>INV1203-CBX08-Cir06-NEG</v>
      </c>
      <c r="M68" s="50" t="str">
        <f t="shared" ca="1" si="7"/>
        <v>INV1203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8"/>
      <c r="G69" s="118"/>
      <c r="H69" s="118"/>
      <c r="I69" s="27" t="s">
        <v>95</v>
      </c>
      <c r="J69" s="49" t="s">
        <v>84</v>
      </c>
      <c r="K69" s="50" t="str">
        <f t="shared" ca="1" si="5"/>
        <v>INV1203-CBX08-Cir07-POS</v>
      </c>
      <c r="L69" s="50" t="str">
        <f t="shared" ca="1" si="6"/>
        <v>INV1203-CBX08-Cir07-NEG</v>
      </c>
      <c r="M69" s="50" t="str">
        <f t="shared" ca="1" si="7"/>
        <v>INV1203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8"/>
      <c r="G70" s="118"/>
      <c r="H70" s="118"/>
      <c r="I70" s="27" t="s">
        <v>100</v>
      </c>
      <c r="J70" s="49" t="s">
        <v>84</v>
      </c>
      <c r="K70" s="50" t="str">
        <f t="shared" ca="1" si="5"/>
        <v>INV1203-CBX08-Cir08-POS</v>
      </c>
      <c r="L70" s="50" t="str">
        <f t="shared" ca="1" si="6"/>
        <v>INV1203-CBX08-Cir08-NEG</v>
      </c>
      <c r="M70" s="50" t="str">
        <f t="shared" ca="1" si="7"/>
        <v>INV1203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6" t="s">
        <v>149</v>
      </c>
      <c r="G71" s="119">
        <v>6</v>
      </c>
      <c r="H71" s="119"/>
      <c r="I71" s="27" t="s">
        <v>88</v>
      </c>
      <c r="J71" s="49" t="s">
        <v>84</v>
      </c>
      <c r="K71" s="28" t="str">
        <f t="shared" ca="1" si="5"/>
        <v>INV1203-CBX09-Cir01-POS</v>
      </c>
      <c r="L71" s="28" t="str">
        <f t="shared" ca="1" si="6"/>
        <v>INV1203-CBX09-Cir01-NEG</v>
      </c>
      <c r="M71" s="28" t="str">
        <f t="shared" ca="1" si="7"/>
        <v>INV1203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1</v>
      </c>
      <c r="Q71" s="28" t="s">
        <v>131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2">COUNTA(Q72:BD72)</f>
        <v>1</v>
      </c>
      <c r="F72" s="119"/>
      <c r="G72" s="119"/>
      <c r="H72" s="119"/>
      <c r="I72" s="27" t="s">
        <v>91</v>
      </c>
      <c r="J72" s="49" t="s">
        <v>84</v>
      </c>
      <c r="K72" s="28" t="str">
        <f t="shared" ref="K72:K132" ca="1" si="13">M72&amp;"-"&amp;N72&amp;"-POS"</f>
        <v>INV1203-CBX09-Cir02-POS</v>
      </c>
      <c r="L72" s="28" t="str">
        <f t="shared" ref="L72:L132" ca="1" si="14">M72&amp;"-"&amp;N72&amp;"-NEG"</f>
        <v>INV1203-CBX09-Cir02-NEG</v>
      </c>
      <c r="M72" s="28" t="str">
        <f t="shared" ref="M72:M132" ca="1" si="15">$F$3</f>
        <v>INV1203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2" ca="1" si="16">MID(N72,7,10)</f>
        <v>Cir02</v>
      </c>
      <c r="P72" s="28">
        <v>2</v>
      </c>
      <c r="Q72" s="28"/>
      <c r="R72" s="28" t="s">
        <v>132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9"/>
      <c r="G73" s="119"/>
      <c r="H73" s="119"/>
      <c r="I73" s="27" t="s">
        <v>95</v>
      </c>
      <c r="J73" s="49" t="s">
        <v>84</v>
      </c>
      <c r="K73" s="28" t="str">
        <f t="shared" ca="1" si="13"/>
        <v>INV1203-CBX09-Cir03-POS</v>
      </c>
      <c r="L73" s="28" t="str">
        <f t="shared" ca="1" si="14"/>
        <v>INV1203-CBX09-Cir03-NEG</v>
      </c>
      <c r="M73" s="28" t="str">
        <f t="shared" ca="1" si="15"/>
        <v>INV1203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6"/>
        <v>Cir03</v>
      </c>
      <c r="P73" s="28">
        <v>3</v>
      </c>
      <c r="Q73" s="28"/>
      <c r="R73" s="28"/>
      <c r="S73" s="28" t="s">
        <v>133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9"/>
      <c r="G74" s="119"/>
      <c r="H74" s="119"/>
      <c r="I74" s="27" t="s">
        <v>100</v>
      </c>
      <c r="J74" s="49" t="s">
        <v>84</v>
      </c>
      <c r="K74" s="28" t="str">
        <f t="shared" ca="1" si="13"/>
        <v>INV1203-CBX09-Cir04-POS</v>
      </c>
      <c r="L74" s="28" t="str">
        <f t="shared" ca="1" si="14"/>
        <v>INV1203-CBX09-Cir04-NEG</v>
      </c>
      <c r="M74" s="28" t="str">
        <f t="shared" ca="1" si="15"/>
        <v>INV1203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6"/>
        <v>Cir04</v>
      </c>
      <c r="P74" s="28">
        <v>4</v>
      </c>
      <c r="Q74" s="28"/>
      <c r="R74" s="28"/>
      <c r="S74" s="28"/>
      <c r="T74" s="28" t="s">
        <v>134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9"/>
      <c r="G75" s="119">
        <v>6</v>
      </c>
      <c r="H75" s="119"/>
      <c r="I75" s="27" t="s">
        <v>88</v>
      </c>
      <c r="J75" s="49" t="s">
        <v>84</v>
      </c>
      <c r="K75" s="28" t="str">
        <f t="shared" ca="1" si="13"/>
        <v>INV1203-CBX09-Cir05-POS</v>
      </c>
      <c r="L75" s="28" t="str">
        <f t="shared" ca="1" si="14"/>
        <v>INV1203-CBX09-Cir05-NEG</v>
      </c>
      <c r="M75" s="28" t="str">
        <f t="shared" ca="1" si="15"/>
        <v>INV1203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6"/>
        <v>Cir05</v>
      </c>
      <c r="P75" s="28">
        <v>1</v>
      </c>
      <c r="Q75" s="28" t="s">
        <v>135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9"/>
      <c r="G76" s="119"/>
      <c r="H76" s="119"/>
      <c r="I76" s="27" t="s">
        <v>91</v>
      </c>
      <c r="J76" s="49" t="s">
        <v>84</v>
      </c>
      <c r="K76" s="28" t="str">
        <f t="shared" ca="1" si="13"/>
        <v>INV1203-CBX09-Cir06-POS</v>
      </c>
      <c r="L76" s="28" t="str">
        <f t="shared" ca="1" si="14"/>
        <v>INV1203-CBX09-Cir06-NEG</v>
      </c>
      <c r="M76" s="28" t="str">
        <f t="shared" ca="1" si="15"/>
        <v>INV1203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6"/>
        <v>Cir06</v>
      </c>
      <c r="P76" s="28">
        <v>2</v>
      </c>
      <c r="Q76" s="28"/>
      <c r="R76" s="28" t="s">
        <v>136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9"/>
      <c r="G77" s="119"/>
      <c r="H77" s="119"/>
      <c r="I77" s="27" t="s">
        <v>95</v>
      </c>
      <c r="J77" s="49" t="s">
        <v>84</v>
      </c>
      <c r="K77" s="28" t="str">
        <f t="shared" ca="1" si="13"/>
        <v>INV1203-CBX09-Cir07-POS</v>
      </c>
      <c r="L77" s="28" t="str">
        <f t="shared" ca="1" si="14"/>
        <v>INV1203-CBX09-Cir07-NEG</v>
      </c>
      <c r="M77" s="28" t="str">
        <f t="shared" ca="1" si="15"/>
        <v>INV1203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6"/>
        <v>Cir07</v>
      </c>
      <c r="P77" s="28">
        <v>3</v>
      </c>
      <c r="Q77" s="28"/>
      <c r="R77" s="28"/>
      <c r="S77" s="28" t="s">
        <v>185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9"/>
      <c r="G78" s="119"/>
      <c r="H78" s="119"/>
      <c r="I78" s="27" t="s">
        <v>100</v>
      </c>
      <c r="J78" s="49" t="s">
        <v>84</v>
      </c>
      <c r="K78" s="28" t="str">
        <f t="shared" ca="1" si="13"/>
        <v>INV1203-CBX09-Cir08-POS</v>
      </c>
      <c r="L78" s="28" t="str">
        <f t="shared" ca="1" si="14"/>
        <v>INV1203-CBX09-Cir08-NEG</v>
      </c>
      <c r="M78" s="28" t="str">
        <f t="shared" ca="1" si="15"/>
        <v>INV1203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6"/>
        <v>Cir08</v>
      </c>
      <c r="P78" s="28">
        <v>4</v>
      </c>
      <c r="Q78" s="28"/>
      <c r="R78" s="28"/>
      <c r="S78" s="28"/>
      <c r="T78" s="28" t="s">
        <v>138</v>
      </c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7" t="s">
        <v>150</v>
      </c>
      <c r="G79" s="118">
        <v>3</v>
      </c>
      <c r="H79" s="118"/>
      <c r="I79" s="27" t="s">
        <v>88</v>
      </c>
      <c r="J79" s="49" t="s">
        <v>84</v>
      </c>
      <c r="K79" s="50" t="str">
        <f t="shared" ca="1" si="13"/>
        <v>INV1203-CBX10-Cir01-POS</v>
      </c>
      <c r="L79" s="50" t="str">
        <f t="shared" ca="1" si="14"/>
        <v>INV1203-CBX10-Cir01-NEG</v>
      </c>
      <c r="M79" s="50" t="str">
        <f t="shared" ca="1" si="15"/>
        <v>INV1203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6"/>
        <v>Cir01</v>
      </c>
      <c r="P79" s="50">
        <v>1</v>
      </c>
      <c r="Q79" s="50" t="s">
        <v>131</v>
      </c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8"/>
      <c r="G80" s="118"/>
      <c r="H80" s="118"/>
      <c r="I80" s="27" t="s">
        <v>91</v>
      </c>
      <c r="J80" s="49" t="s">
        <v>84</v>
      </c>
      <c r="K80" s="50" t="str">
        <f t="shared" ca="1" si="13"/>
        <v>INV1203-CBX10-Cir02-POS</v>
      </c>
      <c r="L80" s="50" t="str">
        <f t="shared" ca="1" si="14"/>
        <v>INV1203-CBX10-Cir02-NEG</v>
      </c>
      <c r="M80" s="50" t="str">
        <f t="shared" ca="1" si="15"/>
        <v>INV1203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6"/>
        <v>Cir02</v>
      </c>
      <c r="P80" s="50">
        <v>2</v>
      </c>
      <c r="Q80" s="50"/>
      <c r="R80" s="50" t="s">
        <v>132</v>
      </c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8"/>
      <c r="G81" s="118"/>
      <c r="H81" s="118"/>
      <c r="I81" s="27" t="s">
        <v>95</v>
      </c>
      <c r="J81" s="49" t="s">
        <v>84</v>
      </c>
      <c r="K81" s="50" t="str">
        <f t="shared" ca="1" si="13"/>
        <v>INV1203-CBX10-Cir03-POS</v>
      </c>
      <c r="L81" s="50" t="str">
        <f t="shared" ca="1" si="14"/>
        <v>INV1203-CBX10-Cir03-NEG</v>
      </c>
      <c r="M81" s="50" t="str">
        <f t="shared" ca="1" si="15"/>
        <v>INV1203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6"/>
        <v>Cir03</v>
      </c>
      <c r="P81" s="50">
        <v>3</v>
      </c>
      <c r="Q81" s="50"/>
      <c r="R81" s="50"/>
      <c r="S81" s="50" t="s">
        <v>133</v>
      </c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8"/>
      <c r="G82" s="118">
        <v>3</v>
      </c>
      <c r="H82" s="118"/>
      <c r="I82" s="27" t="s">
        <v>88</v>
      </c>
      <c r="J82" s="49" t="s">
        <v>84</v>
      </c>
      <c r="K82" s="50" t="str">
        <f t="shared" ca="1" si="13"/>
        <v>INV1203-CBX10-Cir04-POS</v>
      </c>
      <c r="L82" s="50" t="str">
        <f t="shared" ca="1" si="14"/>
        <v>INV1203-CBX10-Cir04-NEG</v>
      </c>
      <c r="M82" s="50" t="str">
        <f t="shared" ca="1" si="15"/>
        <v>INV1203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6"/>
        <v>Cir04</v>
      </c>
      <c r="P82" s="50">
        <v>1</v>
      </c>
      <c r="Q82" s="50" t="s">
        <v>147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8"/>
      <c r="G83" s="118"/>
      <c r="H83" s="118"/>
      <c r="I83" s="27" t="s">
        <v>91</v>
      </c>
      <c r="J83" s="49" t="s">
        <v>84</v>
      </c>
      <c r="K83" s="50" t="str">
        <f t="shared" ca="1" si="13"/>
        <v>INV1203-CBX10-Cir05-POS</v>
      </c>
      <c r="L83" s="50" t="str">
        <f t="shared" ca="1" si="14"/>
        <v>INV1203-CBX10-Cir05-NEG</v>
      </c>
      <c r="M83" s="50" t="str">
        <f t="shared" ca="1" si="15"/>
        <v>INV1203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6"/>
        <v>Cir05</v>
      </c>
      <c r="P83" s="50">
        <v>2</v>
      </c>
      <c r="Q83" s="50"/>
      <c r="R83" s="50" t="s">
        <v>148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8"/>
      <c r="G84" s="118"/>
      <c r="H84" s="118"/>
      <c r="I84" s="27" t="s">
        <v>95</v>
      </c>
      <c r="J84" s="49" t="s">
        <v>84</v>
      </c>
      <c r="K84" s="50" t="str">
        <f t="shared" ca="1" si="13"/>
        <v>INV1203-CBX10-Cir06-POS</v>
      </c>
      <c r="L84" s="50" t="str">
        <f t="shared" ca="1" si="14"/>
        <v>INV1203-CBX10-Cir06-NEG</v>
      </c>
      <c r="M84" s="50" t="str">
        <f t="shared" ca="1" si="15"/>
        <v>INV1203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6"/>
        <v>Cir06</v>
      </c>
      <c r="P84" s="50">
        <v>3</v>
      </c>
      <c r="Q84" s="50"/>
      <c r="R84" s="50"/>
      <c r="S84" s="50" t="s">
        <v>136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6" t="s">
        <v>151</v>
      </c>
      <c r="G85" s="119">
        <v>3</v>
      </c>
      <c r="H85" s="119"/>
      <c r="I85" s="27" t="s">
        <v>88</v>
      </c>
      <c r="J85" s="49" t="s">
        <v>84</v>
      </c>
      <c r="K85" s="28" t="str">
        <f t="shared" ca="1" si="13"/>
        <v>INV1203-CBX11-Cir01-POS</v>
      </c>
      <c r="L85" s="28" t="str">
        <f t="shared" ca="1" si="14"/>
        <v>INV1203-CBX11-Cir01-NEG</v>
      </c>
      <c r="M85" s="28" t="str">
        <f t="shared" ca="1" si="15"/>
        <v>INV1203</v>
      </c>
      <c r="N85" s="29" t="str">
        <f ca="1">MID($F$5,1,3)&amp;LOOKUP("一",$F$7:$F85)&amp;"-Cir"&amp;TEXT(IF($F85&gt;"",1,($ZG85=OFFSET($ZG85,-1,))+IFERROR(MID(OFFSET($N85,-1,),FIND(MID($F$5,1,2),OFFSET($N85,-1,))+9,2),)),"00")</f>
        <v>CBX11-Cir01</v>
      </c>
      <c r="O85" s="29" t="str">
        <f t="shared" ca="1" si="16"/>
        <v>Cir01</v>
      </c>
      <c r="P85" s="28">
        <v>1</v>
      </c>
      <c r="Q85" s="28" t="s">
        <v>131</v>
      </c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9"/>
      <c r="G86" s="119"/>
      <c r="H86" s="119"/>
      <c r="I86" s="27" t="s">
        <v>91</v>
      </c>
      <c r="J86" s="49" t="s">
        <v>84</v>
      </c>
      <c r="K86" s="28" t="str">
        <f t="shared" ca="1" si="13"/>
        <v>INV1203-CBX11-Cir02-POS</v>
      </c>
      <c r="L86" s="28" t="str">
        <f t="shared" ca="1" si="14"/>
        <v>INV1203-CBX11-Cir02-NEG</v>
      </c>
      <c r="M86" s="28" t="str">
        <f t="shared" ca="1" si="15"/>
        <v>INV1203</v>
      </c>
      <c r="N86" s="29" t="str">
        <f ca="1">MID($F$5,1,3)&amp;LOOKUP("一",$F$7:$F86)&amp;"-Cir"&amp;TEXT(IF($F86&gt;"",1,($ZG86=OFFSET($ZG86,-1,))+IFERROR(MID(OFFSET($N86,-1,),FIND(MID($F$5,1,2),OFFSET($N86,-1,))+9,2),)),"00")</f>
        <v>CBX11-Cir02</v>
      </c>
      <c r="O86" s="29" t="str">
        <f t="shared" ca="1" si="16"/>
        <v>Cir02</v>
      </c>
      <c r="P86" s="28">
        <v>2</v>
      </c>
      <c r="Q86" s="28"/>
      <c r="R86" s="28" t="s">
        <v>132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9"/>
      <c r="G87" s="119"/>
      <c r="H87" s="119"/>
      <c r="I87" s="27" t="s">
        <v>95</v>
      </c>
      <c r="J87" s="49" t="s">
        <v>84</v>
      </c>
      <c r="K87" s="28" t="str">
        <f t="shared" ca="1" si="13"/>
        <v>INV1203-CBX11-Cir03-POS</v>
      </c>
      <c r="L87" s="28" t="str">
        <f t="shared" ca="1" si="14"/>
        <v>INV1203-CBX11-Cir03-NEG</v>
      </c>
      <c r="M87" s="28" t="str">
        <f t="shared" ca="1" si="15"/>
        <v>INV1203</v>
      </c>
      <c r="N87" s="29" t="str">
        <f ca="1">MID($F$5,1,3)&amp;LOOKUP("一",$F$7:$F87)&amp;"-Cir"&amp;TEXT(IF($F87&gt;"",1,($ZG87=OFFSET($ZG87,-1,))+IFERROR(MID(OFFSET($N87,-1,),FIND(MID($F$5,1,2),OFFSET($N87,-1,))+9,2),)),"00")</f>
        <v>CBX11-Cir03</v>
      </c>
      <c r="O87" s="29" t="str">
        <f t="shared" ca="1" si="16"/>
        <v>Cir03</v>
      </c>
      <c r="P87" s="28">
        <v>3</v>
      </c>
      <c r="Q87" s="28"/>
      <c r="R87" s="28"/>
      <c r="S87" s="28" t="s">
        <v>133</v>
      </c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9"/>
      <c r="G88" s="119">
        <v>3</v>
      </c>
      <c r="H88" s="119"/>
      <c r="I88" s="27" t="s">
        <v>88</v>
      </c>
      <c r="J88" s="49" t="s">
        <v>84</v>
      </c>
      <c r="K88" s="28" t="str">
        <f t="shared" ca="1" si="13"/>
        <v>INV1203-CBX11-Cir04-POS</v>
      </c>
      <c r="L88" s="28" t="str">
        <f t="shared" ca="1" si="14"/>
        <v>INV1203-CBX11-Cir04-NEG</v>
      </c>
      <c r="M88" s="28" t="str">
        <f t="shared" ca="1" si="15"/>
        <v>INV1203</v>
      </c>
      <c r="N88" s="29" t="str">
        <f ca="1">MID($F$5,1,3)&amp;LOOKUP("一",$F$7:$F88)&amp;"-Cir"&amp;TEXT(IF($F88&gt;"",1,($ZG88=OFFSET($ZG88,-1,))+IFERROR(MID(OFFSET($N88,-1,),FIND(MID($F$5,1,2),OFFSET($N88,-1,))+9,2),)),"00")</f>
        <v>CBX11-Cir04</v>
      </c>
      <c r="O88" s="29" t="str">
        <f t="shared" ca="1" si="16"/>
        <v>Cir04</v>
      </c>
      <c r="P88" s="28">
        <v>1</v>
      </c>
      <c r="Q88" s="28" t="s">
        <v>147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9"/>
      <c r="G89" s="119"/>
      <c r="H89" s="119"/>
      <c r="I89" s="27" t="s">
        <v>91</v>
      </c>
      <c r="J89" s="49" t="s">
        <v>84</v>
      </c>
      <c r="K89" s="28" t="str">
        <f t="shared" ca="1" si="13"/>
        <v>INV1203-CBX11-Cir05-POS</v>
      </c>
      <c r="L89" s="28" t="str">
        <f t="shared" ca="1" si="14"/>
        <v>INV1203-CBX11-Cir05-NEG</v>
      </c>
      <c r="M89" s="28" t="str">
        <f t="shared" ca="1" si="15"/>
        <v>INV1203</v>
      </c>
      <c r="N89" s="29" t="str">
        <f ca="1">MID($F$5,1,3)&amp;LOOKUP("一",$F$7:$F89)&amp;"-Cir"&amp;TEXT(IF($F89&gt;"",1,($ZG89=OFFSET($ZG89,-1,))+IFERROR(MID(OFFSET($N89,-1,),FIND(MID($F$5,1,2),OFFSET($N89,-1,))+9,2),)),"00")</f>
        <v>CBX11-Cir05</v>
      </c>
      <c r="O89" s="29" t="str">
        <f t="shared" ca="1" si="16"/>
        <v>Cir05</v>
      </c>
      <c r="P89" s="28">
        <v>2</v>
      </c>
      <c r="Q89" s="28"/>
      <c r="R89" s="28" t="s">
        <v>148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9"/>
      <c r="G90" s="119"/>
      <c r="H90" s="119"/>
      <c r="I90" s="27" t="s">
        <v>95</v>
      </c>
      <c r="J90" s="49" t="s">
        <v>84</v>
      </c>
      <c r="K90" s="28" t="str">
        <f t="shared" ca="1" si="13"/>
        <v>INV1203-CBX11-Cir06-POS</v>
      </c>
      <c r="L90" s="28" t="str">
        <f t="shared" ca="1" si="14"/>
        <v>INV1203-CBX11-Cir06-NEG</v>
      </c>
      <c r="M90" s="28" t="str">
        <f t="shared" ca="1" si="15"/>
        <v>INV1203</v>
      </c>
      <c r="N90" s="29" t="str">
        <f ca="1">MID($F$5,1,3)&amp;LOOKUP("一",$F$7:$F90)&amp;"-Cir"&amp;TEXT(IF($F90&gt;"",1,($ZG90=OFFSET($ZG90,-1,))+IFERROR(MID(OFFSET($N90,-1,),FIND(MID($F$5,1,2),OFFSET($N90,-1,))+9,2),)),"00")</f>
        <v>CBX11-Cir06</v>
      </c>
      <c r="O90" s="29" t="str">
        <f t="shared" ca="1" si="16"/>
        <v>Cir06</v>
      </c>
      <c r="P90" s="28">
        <v>3</v>
      </c>
      <c r="Q90" s="28"/>
      <c r="R90" s="28"/>
      <c r="S90" s="28" t="s">
        <v>136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7" t="s">
        <v>152</v>
      </c>
      <c r="G91" s="118">
        <v>3</v>
      </c>
      <c r="H91" s="118"/>
      <c r="I91" s="27" t="s">
        <v>88</v>
      </c>
      <c r="J91" s="49" t="s">
        <v>84</v>
      </c>
      <c r="K91" s="50" t="str">
        <f t="shared" ca="1" si="13"/>
        <v>INV1203-CBX12-Cir01-POS</v>
      </c>
      <c r="L91" s="50" t="str">
        <f t="shared" ca="1" si="14"/>
        <v>INV1203-CBX12-Cir01-NEG</v>
      </c>
      <c r="M91" s="50" t="str">
        <f t="shared" ca="1" si="15"/>
        <v>INV1203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6"/>
        <v>Cir01</v>
      </c>
      <c r="P91" s="50">
        <v>1</v>
      </c>
      <c r="Q91" s="50" t="s">
        <v>131</v>
      </c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7"/>
      <c r="G92" s="118"/>
      <c r="H92" s="118"/>
      <c r="I92" s="27" t="s">
        <v>91</v>
      </c>
      <c r="J92" s="49" t="s">
        <v>84</v>
      </c>
      <c r="K92" s="50" t="str">
        <f t="shared" ca="1" si="13"/>
        <v>INV1203-CBX12-Cir02-POS</v>
      </c>
      <c r="L92" s="50" t="str">
        <f t="shared" ca="1" si="14"/>
        <v>INV1203-CBX12-Cir02-NEG</v>
      </c>
      <c r="M92" s="50" t="str">
        <f t="shared" ca="1" si="15"/>
        <v>INV1203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6"/>
        <v>Cir02</v>
      </c>
      <c r="P92" s="50">
        <v>2</v>
      </c>
      <c r="Q92" s="50"/>
      <c r="R92" s="50" t="s">
        <v>132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7"/>
      <c r="G93" s="118"/>
      <c r="H93" s="118"/>
      <c r="I93" s="27" t="s">
        <v>95</v>
      </c>
      <c r="J93" s="49" t="s">
        <v>84</v>
      </c>
      <c r="K93" s="50" t="str">
        <f t="shared" ca="1" si="13"/>
        <v>INV1203-CBX12-Cir03-POS</v>
      </c>
      <c r="L93" s="50" t="str">
        <f t="shared" ca="1" si="14"/>
        <v>INV1203-CBX12-Cir03-NEG</v>
      </c>
      <c r="M93" s="50" t="str">
        <f t="shared" ca="1" si="15"/>
        <v>INV1203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6"/>
        <v>Cir03</v>
      </c>
      <c r="P93" s="50">
        <v>3</v>
      </c>
      <c r="Q93" s="50"/>
      <c r="R93" s="50"/>
      <c r="S93" s="50" t="s">
        <v>133</v>
      </c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7"/>
      <c r="G94" s="118">
        <v>3</v>
      </c>
      <c r="H94" s="118"/>
      <c r="I94" s="27" t="s">
        <v>88</v>
      </c>
      <c r="J94" s="49" t="s">
        <v>84</v>
      </c>
      <c r="K94" s="50" t="str">
        <f t="shared" ca="1" si="13"/>
        <v>INV1203-CBX12-Cir04-POS</v>
      </c>
      <c r="L94" s="50" t="str">
        <f t="shared" ca="1" si="14"/>
        <v>INV1203-CBX12-Cir04-NEG</v>
      </c>
      <c r="M94" s="50" t="str">
        <f t="shared" ca="1" si="15"/>
        <v>INV1203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6"/>
        <v>Cir04</v>
      </c>
      <c r="P94" s="50">
        <v>1</v>
      </c>
      <c r="Q94" s="50" t="s">
        <v>147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7"/>
      <c r="G95" s="118"/>
      <c r="H95" s="118"/>
      <c r="I95" s="27" t="s">
        <v>91</v>
      </c>
      <c r="J95" s="49" t="s">
        <v>84</v>
      </c>
      <c r="K95" s="50" t="str">
        <f t="shared" ca="1" si="13"/>
        <v>INV1203-CBX12-Cir05-POS</v>
      </c>
      <c r="L95" s="50" t="str">
        <f t="shared" ca="1" si="14"/>
        <v>INV1203-CBX12-Cir05-NEG</v>
      </c>
      <c r="M95" s="50" t="str">
        <f t="shared" ca="1" si="15"/>
        <v>INV1203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6"/>
        <v>Cir05</v>
      </c>
      <c r="P95" s="50">
        <v>2</v>
      </c>
      <c r="Q95" s="50"/>
      <c r="R95" s="50" t="s">
        <v>148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7"/>
      <c r="G96" s="118"/>
      <c r="H96" s="118"/>
      <c r="I96" s="27" t="s">
        <v>95</v>
      </c>
      <c r="J96" s="49" t="s">
        <v>84</v>
      </c>
      <c r="K96" s="50" t="str">
        <f t="shared" ca="1" si="13"/>
        <v>INV1203-CBX12-Cir06-POS</v>
      </c>
      <c r="L96" s="50" t="str">
        <f t="shared" ca="1" si="14"/>
        <v>INV1203-CBX12-Cir06-NEG</v>
      </c>
      <c r="M96" s="50" t="str">
        <f t="shared" ca="1" si="15"/>
        <v>INV1203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6"/>
        <v>Cir06</v>
      </c>
      <c r="P96" s="50">
        <v>3</v>
      </c>
      <c r="Q96" s="50"/>
      <c r="R96" s="50"/>
      <c r="S96" s="50" t="s">
        <v>136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6" t="s">
        <v>153</v>
      </c>
      <c r="G97" s="119">
        <v>3</v>
      </c>
      <c r="H97" s="119"/>
      <c r="I97" s="27" t="s">
        <v>88</v>
      </c>
      <c r="J97" s="49" t="s">
        <v>84</v>
      </c>
      <c r="K97" s="28" t="str">
        <f t="shared" ca="1" si="13"/>
        <v>INV1203-CBX13-Cir01-POS</v>
      </c>
      <c r="L97" s="28" t="str">
        <f t="shared" ca="1" si="14"/>
        <v>INV1203-CBX13-Cir01-NEG</v>
      </c>
      <c r="M97" s="28" t="str">
        <f t="shared" ca="1" si="15"/>
        <v>INV1203</v>
      </c>
      <c r="N97" s="29" t="str">
        <f ca="1">MID($F$5,1,3)&amp;LOOKUP("一",$F$7:$F97)&amp;"-Cir"&amp;TEXT(IF($F97&gt;"",1,($ZG97=OFFSET($ZG97,-1,))+IFERROR(MID(OFFSET($N97,-1,),FIND(MID($F$5,1,2),OFFSET($N97,-1,))+9,2),)),"00")</f>
        <v>CBX13-Cir01</v>
      </c>
      <c r="O97" s="29" t="str">
        <f t="shared" ca="1" si="16"/>
        <v>Cir01</v>
      </c>
      <c r="P97" s="28">
        <v>1</v>
      </c>
      <c r="Q97" s="28" t="s">
        <v>131</v>
      </c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6"/>
      <c r="G98" s="119"/>
      <c r="H98" s="119"/>
      <c r="I98" s="27" t="s">
        <v>91</v>
      </c>
      <c r="J98" s="49" t="s">
        <v>84</v>
      </c>
      <c r="K98" s="28" t="str">
        <f t="shared" ca="1" si="13"/>
        <v>INV1203-CBX13-Cir02-POS</v>
      </c>
      <c r="L98" s="28" t="str">
        <f t="shared" ca="1" si="14"/>
        <v>INV1203-CBX13-Cir02-NEG</v>
      </c>
      <c r="M98" s="28" t="str">
        <f t="shared" ca="1" si="15"/>
        <v>INV1203</v>
      </c>
      <c r="N98" s="29" t="str">
        <f ca="1">MID($F$5,1,3)&amp;LOOKUP("一",$F$7:$F98)&amp;"-Cir"&amp;TEXT(IF($F98&gt;"",1,($ZG98=OFFSET($ZG98,-1,))+IFERROR(MID(OFFSET($N98,-1,),FIND(MID($F$5,1,2),OFFSET($N98,-1,))+9,2),)),"00")</f>
        <v>CBX13-Cir02</v>
      </c>
      <c r="O98" s="29" t="str">
        <f t="shared" ca="1" si="16"/>
        <v>Cir02</v>
      </c>
      <c r="P98" s="28">
        <v>2</v>
      </c>
      <c r="Q98" s="28"/>
      <c r="R98" s="28" t="s">
        <v>132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6"/>
      <c r="G99" s="119"/>
      <c r="H99" s="119"/>
      <c r="I99" s="27" t="s">
        <v>95</v>
      </c>
      <c r="J99" s="49" t="s">
        <v>84</v>
      </c>
      <c r="K99" s="28" t="str">
        <f t="shared" ca="1" si="13"/>
        <v>INV1203-CBX13-Cir03-POS</v>
      </c>
      <c r="L99" s="28" t="str">
        <f t="shared" ca="1" si="14"/>
        <v>INV1203-CBX13-Cir03-NEG</v>
      </c>
      <c r="M99" s="28" t="str">
        <f t="shared" ca="1" si="15"/>
        <v>INV1203</v>
      </c>
      <c r="N99" s="29" t="str">
        <f ca="1">MID($F$5,1,3)&amp;LOOKUP("一",$F$7:$F99)&amp;"-Cir"&amp;TEXT(IF($F99&gt;"",1,($ZG99=OFFSET($ZG99,-1,))+IFERROR(MID(OFFSET($N99,-1,),FIND(MID($F$5,1,2),OFFSET($N99,-1,))+9,2),)),"00")</f>
        <v>CBX13-Cir03</v>
      </c>
      <c r="O99" s="29" t="str">
        <f t="shared" ca="1" si="16"/>
        <v>Cir03</v>
      </c>
      <c r="P99" s="28">
        <v>3</v>
      </c>
      <c r="Q99" s="28"/>
      <c r="R99" s="28"/>
      <c r="S99" s="28" t="s">
        <v>133</v>
      </c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6"/>
      <c r="G100" s="119">
        <v>3</v>
      </c>
      <c r="H100" s="119"/>
      <c r="I100" s="27" t="s">
        <v>88</v>
      </c>
      <c r="J100" s="49" t="s">
        <v>84</v>
      </c>
      <c r="K100" s="28" t="str">
        <f t="shared" ca="1" si="13"/>
        <v>INV1203-CBX13-Cir04-POS</v>
      </c>
      <c r="L100" s="28" t="str">
        <f t="shared" ca="1" si="14"/>
        <v>INV1203-CBX13-Cir04-NEG</v>
      </c>
      <c r="M100" s="28" t="str">
        <f t="shared" ca="1" si="15"/>
        <v>INV1203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9" t="str">
        <f t="shared" ca="1" si="16"/>
        <v>Cir04</v>
      </c>
      <c r="P100" s="28">
        <v>1</v>
      </c>
      <c r="Q100" s="28" t="s">
        <v>147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6"/>
      <c r="G101" s="119"/>
      <c r="H101" s="119"/>
      <c r="I101" s="27" t="s">
        <v>91</v>
      </c>
      <c r="J101" s="49" t="s">
        <v>84</v>
      </c>
      <c r="K101" s="28" t="str">
        <f t="shared" ca="1" si="13"/>
        <v>INV1203-CBX13-Cir05-POS</v>
      </c>
      <c r="L101" s="28" t="str">
        <f t="shared" ca="1" si="14"/>
        <v>INV1203-CBX13-Cir05-NEG</v>
      </c>
      <c r="M101" s="28" t="str">
        <f t="shared" ca="1" si="15"/>
        <v>INV1203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9" t="str">
        <f t="shared" ca="1" si="16"/>
        <v>Cir05</v>
      </c>
      <c r="P101" s="28">
        <v>2</v>
      </c>
      <c r="Q101" s="28"/>
      <c r="R101" s="28" t="s">
        <v>148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6"/>
      <c r="G102" s="119"/>
      <c r="H102" s="119"/>
      <c r="I102" s="27" t="s">
        <v>95</v>
      </c>
      <c r="J102" s="49" t="s">
        <v>84</v>
      </c>
      <c r="K102" s="28" t="str">
        <f t="shared" ca="1" si="13"/>
        <v>INV1203-CBX13-Cir06-POS</v>
      </c>
      <c r="L102" s="28" t="str">
        <f t="shared" ca="1" si="14"/>
        <v>INV1203-CBX13-Cir06-NEG</v>
      </c>
      <c r="M102" s="28" t="str">
        <f t="shared" ca="1" si="15"/>
        <v>INV1203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9" t="str">
        <f t="shared" ca="1" si="16"/>
        <v>Cir06</v>
      </c>
      <c r="P102" s="28">
        <v>3</v>
      </c>
      <c r="Q102" s="28"/>
      <c r="R102" s="28"/>
      <c r="S102" s="28" t="s">
        <v>136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7" t="s">
        <v>154</v>
      </c>
      <c r="G103" s="118">
        <v>3</v>
      </c>
      <c r="H103" s="118"/>
      <c r="I103" s="27" t="s">
        <v>88</v>
      </c>
      <c r="J103" s="49" t="s">
        <v>84</v>
      </c>
      <c r="K103" s="50" t="str">
        <f t="shared" ca="1" si="13"/>
        <v>INV1203-CBX14-Cir01-POS</v>
      </c>
      <c r="L103" s="50" t="str">
        <f t="shared" ca="1" si="14"/>
        <v>INV1203-CBX14-Cir01-NEG</v>
      </c>
      <c r="M103" s="50" t="str">
        <f t="shared" ca="1" si="15"/>
        <v>INV1203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51" t="str">
        <f t="shared" ca="1" si="16"/>
        <v>Cir01</v>
      </c>
      <c r="P103" s="50">
        <v>1</v>
      </c>
      <c r="Q103" s="50" t="s">
        <v>131</v>
      </c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1"/>
      <c r="BC103" s="21"/>
      <c r="BD103" s="21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7"/>
      <c r="G104" s="118"/>
      <c r="H104" s="118"/>
      <c r="I104" s="27" t="s">
        <v>91</v>
      </c>
      <c r="J104" s="49" t="s">
        <v>84</v>
      </c>
      <c r="K104" s="50" t="str">
        <f t="shared" ca="1" si="13"/>
        <v>INV1203-CBX14-Cir02-POS</v>
      </c>
      <c r="L104" s="50" t="str">
        <f t="shared" ca="1" si="14"/>
        <v>INV1203-CBX14-Cir02-NEG</v>
      </c>
      <c r="M104" s="50" t="str">
        <f t="shared" ca="1" si="15"/>
        <v>INV1203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51" t="str">
        <f t="shared" ca="1" si="16"/>
        <v>Cir02</v>
      </c>
      <c r="P104" s="50">
        <v>2</v>
      </c>
      <c r="Q104" s="50"/>
      <c r="R104" s="50" t="s">
        <v>132</v>
      </c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1"/>
      <c r="BC104" s="21"/>
      <c r="BD104" s="21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7"/>
      <c r="G105" s="118"/>
      <c r="H105" s="118"/>
      <c r="I105" s="27" t="s">
        <v>95</v>
      </c>
      <c r="J105" s="49" t="s">
        <v>84</v>
      </c>
      <c r="K105" s="50" t="str">
        <f t="shared" ca="1" si="13"/>
        <v>INV1203-CBX14-Cir03-POS</v>
      </c>
      <c r="L105" s="50" t="str">
        <f t="shared" ca="1" si="14"/>
        <v>INV1203-CBX14-Cir03-NEG</v>
      </c>
      <c r="M105" s="50" t="str">
        <f t="shared" ca="1" si="15"/>
        <v>INV1203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51" t="str">
        <f t="shared" ca="1" si="16"/>
        <v>Cir03</v>
      </c>
      <c r="P105" s="50">
        <v>3</v>
      </c>
      <c r="Q105" s="50"/>
      <c r="R105" s="50"/>
      <c r="S105" s="50" t="s">
        <v>133</v>
      </c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7"/>
      <c r="G106" s="118">
        <v>3</v>
      </c>
      <c r="H106" s="118"/>
      <c r="I106" s="27" t="s">
        <v>88</v>
      </c>
      <c r="J106" s="49" t="s">
        <v>84</v>
      </c>
      <c r="K106" s="50" t="str">
        <f t="shared" ca="1" si="13"/>
        <v>INV1203-CBX14-Cir04-POS</v>
      </c>
      <c r="L106" s="50" t="str">
        <f t="shared" ca="1" si="14"/>
        <v>INV1203-CBX14-Cir04-NEG</v>
      </c>
      <c r="M106" s="50" t="str">
        <f t="shared" ca="1" si="15"/>
        <v>INV1203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51" t="str">
        <f t="shared" ca="1" si="16"/>
        <v>Cir04</v>
      </c>
      <c r="P106" s="50">
        <v>1</v>
      </c>
      <c r="Q106" s="50" t="s">
        <v>147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7"/>
      <c r="G107" s="118"/>
      <c r="H107" s="118"/>
      <c r="I107" s="27" t="s">
        <v>91</v>
      </c>
      <c r="J107" s="49" t="s">
        <v>84</v>
      </c>
      <c r="K107" s="50" t="str">
        <f t="shared" ca="1" si="13"/>
        <v>INV1203-CBX14-Cir05-POS</v>
      </c>
      <c r="L107" s="50" t="str">
        <f t="shared" ca="1" si="14"/>
        <v>INV1203-CBX14-Cir05-NEG</v>
      </c>
      <c r="M107" s="50" t="str">
        <f t="shared" ca="1" si="15"/>
        <v>INV1203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51" t="str">
        <f t="shared" ca="1" si="16"/>
        <v>Cir05</v>
      </c>
      <c r="P107" s="50">
        <v>2</v>
      </c>
      <c r="Q107" s="50"/>
      <c r="R107" s="50" t="s">
        <v>148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7"/>
      <c r="G108" s="118"/>
      <c r="H108" s="118"/>
      <c r="I108" s="27" t="s">
        <v>95</v>
      </c>
      <c r="J108" s="49" t="s">
        <v>84</v>
      </c>
      <c r="K108" s="50" t="str">
        <f t="shared" ca="1" si="13"/>
        <v>INV1203-CBX14-Cir06-POS</v>
      </c>
      <c r="L108" s="50" t="str">
        <f t="shared" ca="1" si="14"/>
        <v>INV1203-CBX14-Cir06-NEG</v>
      </c>
      <c r="M108" s="50" t="str">
        <f t="shared" ca="1" si="15"/>
        <v>INV1203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51" t="str">
        <f t="shared" ca="1" si="16"/>
        <v>Cir06</v>
      </c>
      <c r="P108" s="50">
        <v>3</v>
      </c>
      <c r="Q108" s="50"/>
      <c r="R108" s="50"/>
      <c r="S108" s="50" t="s">
        <v>136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6" t="s">
        <v>155</v>
      </c>
      <c r="G109" s="119">
        <v>3</v>
      </c>
      <c r="H109" s="119"/>
      <c r="I109" s="27" t="s">
        <v>88</v>
      </c>
      <c r="J109" s="49" t="s">
        <v>84</v>
      </c>
      <c r="K109" s="28" t="str">
        <f t="shared" ca="1" si="13"/>
        <v>INV1203-CBX15-Cir01-POS</v>
      </c>
      <c r="L109" s="28" t="str">
        <f t="shared" ca="1" si="14"/>
        <v>INV1203-CBX15-Cir01-NEG</v>
      </c>
      <c r="M109" s="28" t="str">
        <f t="shared" ca="1" si="15"/>
        <v>INV1203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9" t="str">
        <f t="shared" ca="1" si="16"/>
        <v>Cir01</v>
      </c>
      <c r="P109" s="28">
        <v>1</v>
      </c>
      <c r="Q109" s="28" t="s">
        <v>131</v>
      </c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6"/>
      <c r="G110" s="119"/>
      <c r="H110" s="119"/>
      <c r="I110" s="27" t="s">
        <v>91</v>
      </c>
      <c r="J110" s="49" t="s">
        <v>84</v>
      </c>
      <c r="K110" s="28" t="str">
        <f t="shared" ca="1" si="13"/>
        <v>INV1203-CBX15-Cir02-POS</v>
      </c>
      <c r="L110" s="28" t="str">
        <f t="shared" ca="1" si="14"/>
        <v>INV1203-CBX15-Cir02-NEG</v>
      </c>
      <c r="M110" s="28" t="str">
        <f t="shared" ca="1" si="15"/>
        <v>INV1203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9" t="str">
        <f t="shared" ca="1" si="16"/>
        <v>Cir02</v>
      </c>
      <c r="P110" s="28">
        <v>2</v>
      </c>
      <c r="Q110" s="28"/>
      <c r="R110" s="28" t="s">
        <v>132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6"/>
      <c r="G111" s="119"/>
      <c r="H111" s="119"/>
      <c r="I111" s="27" t="s">
        <v>95</v>
      </c>
      <c r="J111" s="49" t="s">
        <v>84</v>
      </c>
      <c r="K111" s="28" t="str">
        <f t="shared" ca="1" si="13"/>
        <v>INV1203-CBX15-Cir03-POS</v>
      </c>
      <c r="L111" s="28" t="str">
        <f t="shared" ca="1" si="14"/>
        <v>INV1203-CBX15-Cir03-NEG</v>
      </c>
      <c r="M111" s="28" t="str">
        <f t="shared" ca="1" si="15"/>
        <v>INV1203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9" t="str">
        <f t="shared" ca="1" si="16"/>
        <v>Cir03</v>
      </c>
      <c r="P111" s="28">
        <v>3</v>
      </c>
      <c r="Q111" s="28"/>
      <c r="R111" s="28"/>
      <c r="S111" s="28" t="s">
        <v>133</v>
      </c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6"/>
      <c r="G112" s="119">
        <v>3</v>
      </c>
      <c r="H112" s="119"/>
      <c r="I112" s="27" t="s">
        <v>88</v>
      </c>
      <c r="J112" s="49" t="s">
        <v>84</v>
      </c>
      <c r="K112" s="28" t="str">
        <f t="shared" ca="1" si="13"/>
        <v>INV1203-CBX15-Cir04-POS</v>
      </c>
      <c r="L112" s="28" t="str">
        <f t="shared" ca="1" si="14"/>
        <v>INV1203-CBX15-Cir04-NEG</v>
      </c>
      <c r="M112" s="28" t="str">
        <f t="shared" ca="1" si="15"/>
        <v>INV1203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9" t="str">
        <f t="shared" ca="1" si="16"/>
        <v>Cir04</v>
      </c>
      <c r="P112" s="28">
        <v>1</v>
      </c>
      <c r="Q112" s="28" t="s">
        <v>147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6"/>
      <c r="G113" s="119"/>
      <c r="H113" s="119"/>
      <c r="I113" s="27" t="s">
        <v>91</v>
      </c>
      <c r="J113" s="49" t="s">
        <v>84</v>
      </c>
      <c r="K113" s="28" t="str">
        <f t="shared" ca="1" si="13"/>
        <v>INV1203-CBX15-Cir05-POS</v>
      </c>
      <c r="L113" s="28" t="str">
        <f t="shared" ca="1" si="14"/>
        <v>INV1203-CBX15-Cir05-NEG</v>
      </c>
      <c r="M113" s="28" t="str">
        <f t="shared" ca="1" si="15"/>
        <v>INV1203</v>
      </c>
      <c r="N113" s="29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9" t="str">
        <f t="shared" ca="1" si="16"/>
        <v>Cir05</v>
      </c>
      <c r="P113" s="28">
        <v>2</v>
      </c>
      <c r="Q113" s="28"/>
      <c r="R113" s="28" t="s">
        <v>148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6"/>
      <c r="G114" s="119"/>
      <c r="H114" s="119"/>
      <c r="I114" s="27" t="s">
        <v>95</v>
      </c>
      <c r="J114" s="49" t="s">
        <v>84</v>
      </c>
      <c r="K114" s="28" t="str">
        <f t="shared" ca="1" si="13"/>
        <v>INV1203-CBX15-Cir06-POS</v>
      </c>
      <c r="L114" s="28" t="str">
        <f t="shared" ca="1" si="14"/>
        <v>INV1203-CBX15-Cir06-NEG</v>
      </c>
      <c r="M114" s="28" t="str">
        <f t="shared" ca="1" si="15"/>
        <v>INV1203</v>
      </c>
      <c r="N114" s="29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9" t="str">
        <f t="shared" ca="1" si="16"/>
        <v>Cir06</v>
      </c>
      <c r="P114" s="28">
        <v>3</v>
      </c>
      <c r="Q114" s="28"/>
      <c r="R114" s="28"/>
      <c r="S114" s="28" t="s">
        <v>136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7" t="s">
        <v>156</v>
      </c>
      <c r="G115" s="118">
        <v>3</v>
      </c>
      <c r="H115" s="118"/>
      <c r="I115" s="27" t="s">
        <v>88</v>
      </c>
      <c r="J115" s="49" t="s">
        <v>84</v>
      </c>
      <c r="K115" s="50" t="str">
        <f t="shared" ca="1" si="13"/>
        <v>INV1203-CBX16-Cir01-POS</v>
      </c>
      <c r="L115" s="50" t="str">
        <f t="shared" ca="1" si="14"/>
        <v>INV1203-CBX16-Cir01-NEG</v>
      </c>
      <c r="M115" s="50" t="str">
        <f t="shared" ca="1" si="15"/>
        <v>INV1203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51" t="str">
        <f t="shared" ca="1" si="16"/>
        <v>Cir01</v>
      </c>
      <c r="P115" s="50">
        <v>1</v>
      </c>
      <c r="Q115" s="50" t="s">
        <v>131</v>
      </c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7"/>
      <c r="G116" s="118"/>
      <c r="H116" s="118"/>
      <c r="I116" s="27" t="s">
        <v>91</v>
      </c>
      <c r="J116" s="49" t="s">
        <v>84</v>
      </c>
      <c r="K116" s="50" t="str">
        <f t="shared" ca="1" si="13"/>
        <v>INV1203-CBX16-Cir02-POS</v>
      </c>
      <c r="L116" s="50" t="str">
        <f t="shared" ca="1" si="14"/>
        <v>INV1203-CBX16-Cir02-NEG</v>
      </c>
      <c r="M116" s="50" t="str">
        <f t="shared" ca="1" si="15"/>
        <v>INV1203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51" t="str">
        <f t="shared" ca="1" si="16"/>
        <v>Cir02</v>
      </c>
      <c r="P116" s="50">
        <v>2</v>
      </c>
      <c r="Q116" s="50"/>
      <c r="R116" s="50" t="s">
        <v>132</v>
      </c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7"/>
      <c r="G117" s="118"/>
      <c r="H117" s="118"/>
      <c r="I117" s="27" t="s">
        <v>95</v>
      </c>
      <c r="J117" s="49" t="s">
        <v>84</v>
      </c>
      <c r="K117" s="50" t="str">
        <f t="shared" ca="1" si="13"/>
        <v>INV1203-CBX16-Cir03-POS</v>
      </c>
      <c r="L117" s="50" t="str">
        <f t="shared" ca="1" si="14"/>
        <v>INV1203-CBX16-Cir03-NEG</v>
      </c>
      <c r="M117" s="50" t="str">
        <f t="shared" ca="1" si="15"/>
        <v>INV1203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51" t="str">
        <f t="shared" ca="1" si="16"/>
        <v>Cir03</v>
      </c>
      <c r="P117" s="50">
        <v>3</v>
      </c>
      <c r="Q117" s="50"/>
      <c r="R117" s="50"/>
      <c r="S117" s="50" t="s">
        <v>133</v>
      </c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7"/>
      <c r="G118" s="118">
        <v>3</v>
      </c>
      <c r="H118" s="118"/>
      <c r="I118" s="27" t="s">
        <v>88</v>
      </c>
      <c r="J118" s="49" t="s">
        <v>84</v>
      </c>
      <c r="K118" s="50" t="str">
        <f t="shared" ca="1" si="13"/>
        <v>INV1203-CBX16-Cir04-POS</v>
      </c>
      <c r="L118" s="50" t="str">
        <f t="shared" ca="1" si="14"/>
        <v>INV1203-CBX16-Cir04-NEG</v>
      </c>
      <c r="M118" s="50" t="str">
        <f t="shared" ca="1" si="15"/>
        <v>INV1203</v>
      </c>
      <c r="N118" s="51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51" t="str">
        <f t="shared" ca="1" si="16"/>
        <v>Cir04</v>
      </c>
      <c r="P118" s="50">
        <v>1</v>
      </c>
      <c r="Q118" s="50" t="s">
        <v>147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7"/>
      <c r="G119" s="118"/>
      <c r="H119" s="118"/>
      <c r="I119" s="27" t="s">
        <v>91</v>
      </c>
      <c r="J119" s="49" t="s">
        <v>84</v>
      </c>
      <c r="K119" s="50" t="str">
        <f t="shared" ca="1" si="13"/>
        <v>INV1203-CBX16-Cir05-POS</v>
      </c>
      <c r="L119" s="50" t="str">
        <f t="shared" ca="1" si="14"/>
        <v>INV1203-CBX16-Cir05-NEG</v>
      </c>
      <c r="M119" s="50" t="str">
        <f t="shared" ca="1" si="15"/>
        <v>INV1203</v>
      </c>
      <c r="N119" s="51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51" t="str">
        <f t="shared" ca="1" si="16"/>
        <v>Cir05</v>
      </c>
      <c r="P119" s="50">
        <v>2</v>
      </c>
      <c r="Q119" s="50"/>
      <c r="R119" s="50" t="s">
        <v>148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7"/>
      <c r="G120" s="118"/>
      <c r="H120" s="118"/>
      <c r="I120" s="27" t="s">
        <v>95</v>
      </c>
      <c r="J120" s="49" t="s">
        <v>84</v>
      </c>
      <c r="K120" s="50" t="str">
        <f t="shared" ca="1" si="13"/>
        <v>INV1203-CBX16-Cir06-POS</v>
      </c>
      <c r="L120" s="50" t="str">
        <f t="shared" ca="1" si="14"/>
        <v>INV1203-CBX16-Cir06-NEG</v>
      </c>
      <c r="M120" s="50" t="str">
        <f t="shared" ca="1" si="15"/>
        <v>INV1203</v>
      </c>
      <c r="N120" s="51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51" t="str">
        <f t="shared" ca="1" si="16"/>
        <v>Cir06</v>
      </c>
      <c r="P120" s="50">
        <v>3</v>
      </c>
      <c r="Q120" s="50"/>
      <c r="R120" s="50"/>
      <c r="S120" s="50" t="s">
        <v>136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6" t="s">
        <v>209</v>
      </c>
      <c r="G121" s="119">
        <v>3</v>
      </c>
      <c r="H121" s="119"/>
      <c r="I121" s="27" t="s">
        <v>88</v>
      </c>
      <c r="J121" s="49" t="s">
        <v>84</v>
      </c>
      <c r="K121" s="28" t="str">
        <f t="shared" ca="1" si="13"/>
        <v>INV1203-CBX17-Cir01-POS</v>
      </c>
      <c r="L121" s="28" t="str">
        <f t="shared" ca="1" si="14"/>
        <v>INV1203-CBX17-Cir01-NEG</v>
      </c>
      <c r="M121" s="28" t="str">
        <f t="shared" ca="1" si="15"/>
        <v>INV1203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9" t="str">
        <f t="shared" ca="1" si="16"/>
        <v>Cir01</v>
      </c>
      <c r="P121" s="28">
        <v>1</v>
      </c>
      <c r="Q121" s="28" t="s">
        <v>131</v>
      </c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6"/>
      <c r="G122" s="119"/>
      <c r="H122" s="119"/>
      <c r="I122" s="27" t="s">
        <v>91</v>
      </c>
      <c r="J122" s="49" t="s">
        <v>84</v>
      </c>
      <c r="K122" s="28" t="str">
        <f t="shared" ca="1" si="13"/>
        <v>INV1203-CBX17-Cir02-POS</v>
      </c>
      <c r="L122" s="28" t="str">
        <f t="shared" ca="1" si="14"/>
        <v>INV1203-CBX17-Cir02-NEG</v>
      </c>
      <c r="M122" s="28" t="str">
        <f t="shared" ca="1" si="15"/>
        <v>INV1203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9" t="str">
        <f t="shared" ca="1" si="16"/>
        <v>Cir02</v>
      </c>
      <c r="P122" s="28">
        <v>2</v>
      </c>
      <c r="Q122" s="28"/>
      <c r="R122" s="28" t="s">
        <v>132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6"/>
      <c r="G123" s="119"/>
      <c r="H123" s="119"/>
      <c r="I123" s="27" t="s">
        <v>95</v>
      </c>
      <c r="J123" s="49" t="s">
        <v>84</v>
      </c>
      <c r="K123" s="28" t="str">
        <f t="shared" ca="1" si="13"/>
        <v>INV1203-CBX17-Cir03-POS</v>
      </c>
      <c r="L123" s="28" t="str">
        <f t="shared" ca="1" si="14"/>
        <v>INV1203-CBX17-Cir03-NEG</v>
      </c>
      <c r="M123" s="28" t="str">
        <f t="shared" ca="1" si="15"/>
        <v>INV1203</v>
      </c>
      <c r="N123" s="29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9" t="str">
        <f t="shared" ca="1" si="16"/>
        <v>Cir03</v>
      </c>
      <c r="P123" s="28">
        <v>3</v>
      </c>
      <c r="Q123" s="28"/>
      <c r="R123" s="28"/>
      <c r="S123" s="28" t="s">
        <v>133</v>
      </c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6"/>
      <c r="G124" s="119">
        <v>3</v>
      </c>
      <c r="H124" s="119"/>
      <c r="I124" s="27" t="s">
        <v>88</v>
      </c>
      <c r="J124" s="49" t="s">
        <v>84</v>
      </c>
      <c r="K124" s="28" t="str">
        <f t="shared" ca="1" si="13"/>
        <v>INV1203-CBX17-Cir04-POS</v>
      </c>
      <c r="L124" s="28" t="str">
        <f t="shared" ca="1" si="14"/>
        <v>INV1203-CBX17-Cir04-NEG</v>
      </c>
      <c r="M124" s="28" t="str">
        <f t="shared" ca="1" si="15"/>
        <v>INV1203</v>
      </c>
      <c r="N124" s="29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9" t="str">
        <f t="shared" ca="1" si="16"/>
        <v>Cir04</v>
      </c>
      <c r="P124" s="28">
        <v>1</v>
      </c>
      <c r="Q124" s="28" t="s">
        <v>147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6"/>
      <c r="G125" s="119"/>
      <c r="H125" s="119"/>
      <c r="I125" s="27" t="s">
        <v>91</v>
      </c>
      <c r="J125" s="49" t="s">
        <v>84</v>
      </c>
      <c r="K125" s="28" t="str">
        <f t="shared" ca="1" si="13"/>
        <v>INV1203-CBX17-Cir05-POS</v>
      </c>
      <c r="L125" s="28" t="str">
        <f t="shared" ca="1" si="14"/>
        <v>INV1203-CBX17-Cir05-NEG</v>
      </c>
      <c r="M125" s="28" t="str">
        <f t="shared" ca="1" si="15"/>
        <v>INV1203</v>
      </c>
      <c r="N125" s="29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9" t="str">
        <f t="shared" ca="1" si="16"/>
        <v>Cir05</v>
      </c>
      <c r="P125" s="28">
        <v>2</v>
      </c>
      <c r="Q125" s="28"/>
      <c r="R125" s="28" t="s">
        <v>148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6"/>
      <c r="G126" s="119"/>
      <c r="H126" s="119"/>
      <c r="I126" s="27" t="s">
        <v>95</v>
      </c>
      <c r="J126" s="49" t="s">
        <v>84</v>
      </c>
      <c r="K126" s="28" t="str">
        <f t="shared" ca="1" si="13"/>
        <v>INV1203-CBX17-Cir06-POS</v>
      </c>
      <c r="L126" s="28" t="str">
        <f t="shared" ca="1" si="14"/>
        <v>INV1203-CBX17-Cir06-NEG</v>
      </c>
      <c r="M126" s="28" t="str">
        <f t="shared" ca="1" si="15"/>
        <v>INV1203</v>
      </c>
      <c r="N126" s="29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9" t="str">
        <f t="shared" ca="1" si="16"/>
        <v>Cir06</v>
      </c>
      <c r="P126" s="28">
        <v>3</v>
      </c>
      <c r="Q126" s="28"/>
      <c r="R126" s="28"/>
      <c r="S126" s="28" t="s">
        <v>136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7" t="s">
        <v>243</v>
      </c>
      <c r="G127" s="118">
        <v>3</v>
      </c>
      <c r="H127" s="118"/>
      <c r="I127" s="27" t="s">
        <v>88</v>
      </c>
      <c r="J127" s="49" t="s">
        <v>84</v>
      </c>
      <c r="K127" s="50" t="str">
        <f t="shared" ca="1" si="13"/>
        <v>INV1203-CBX18-Cir01-POS</v>
      </c>
      <c r="L127" s="50" t="str">
        <f t="shared" ca="1" si="14"/>
        <v>INV1203-CBX18-Cir01-NEG</v>
      </c>
      <c r="M127" s="50" t="str">
        <f t="shared" ca="1" si="15"/>
        <v>INV1203</v>
      </c>
      <c r="N127" s="51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51" t="str">
        <f t="shared" ca="1" si="16"/>
        <v>Cir01</v>
      </c>
      <c r="P127" s="50">
        <v>1</v>
      </c>
      <c r="Q127" s="50" t="s">
        <v>131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7"/>
      <c r="G128" s="118"/>
      <c r="H128" s="118"/>
      <c r="I128" s="27" t="s">
        <v>91</v>
      </c>
      <c r="J128" s="49" t="s">
        <v>84</v>
      </c>
      <c r="K128" s="50" t="str">
        <f t="shared" ca="1" si="13"/>
        <v>INV1203-CBX18-Cir02-POS</v>
      </c>
      <c r="L128" s="50" t="str">
        <f t="shared" ca="1" si="14"/>
        <v>INV1203-CBX18-Cir02-NEG</v>
      </c>
      <c r="M128" s="50" t="str">
        <f t="shared" ca="1" si="15"/>
        <v>INV1203</v>
      </c>
      <c r="N128" s="51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51" t="str">
        <f t="shared" ca="1" si="16"/>
        <v>Cir02</v>
      </c>
      <c r="P128" s="50">
        <v>2</v>
      </c>
      <c r="Q128" s="50"/>
      <c r="R128" s="50" t="s">
        <v>132</v>
      </c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7"/>
      <c r="G129" s="118"/>
      <c r="H129" s="118"/>
      <c r="I129" s="27" t="s">
        <v>95</v>
      </c>
      <c r="J129" s="49" t="s">
        <v>84</v>
      </c>
      <c r="K129" s="50" t="str">
        <f t="shared" ca="1" si="13"/>
        <v>INV1203-CBX18-Cir03-POS</v>
      </c>
      <c r="L129" s="50" t="str">
        <f t="shared" ca="1" si="14"/>
        <v>INV1203-CBX18-Cir03-NEG</v>
      </c>
      <c r="M129" s="50" t="str">
        <f t="shared" ca="1" si="15"/>
        <v>INV1203</v>
      </c>
      <c r="N129" s="51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51" t="str">
        <f t="shared" ca="1" si="16"/>
        <v>Cir03</v>
      </c>
      <c r="P129" s="50">
        <v>3</v>
      </c>
      <c r="Q129" s="50"/>
      <c r="R129" s="50"/>
      <c r="S129" s="50" t="s">
        <v>133</v>
      </c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7"/>
      <c r="G130" s="118">
        <v>3</v>
      </c>
      <c r="H130" s="118"/>
      <c r="I130" s="27" t="s">
        <v>88</v>
      </c>
      <c r="J130" s="49" t="s">
        <v>84</v>
      </c>
      <c r="K130" s="50" t="str">
        <f t="shared" ca="1" si="13"/>
        <v>INV1203-CBX18-Cir04-POS</v>
      </c>
      <c r="L130" s="50" t="str">
        <f t="shared" ca="1" si="14"/>
        <v>INV1203-CBX18-Cir04-NEG</v>
      </c>
      <c r="M130" s="50" t="str">
        <f t="shared" ca="1" si="15"/>
        <v>INV1203</v>
      </c>
      <c r="N130" s="51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51" t="str">
        <f t="shared" ca="1" si="16"/>
        <v>Cir04</v>
      </c>
      <c r="P130" s="50">
        <v>1</v>
      </c>
      <c r="Q130" s="50" t="s">
        <v>147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7"/>
      <c r="G131" s="118"/>
      <c r="H131" s="118"/>
      <c r="I131" s="27" t="s">
        <v>91</v>
      </c>
      <c r="J131" s="49" t="s">
        <v>84</v>
      </c>
      <c r="K131" s="50" t="str">
        <f t="shared" ca="1" si="13"/>
        <v>INV1203-CBX18-Cir05-POS</v>
      </c>
      <c r="L131" s="50" t="str">
        <f t="shared" ca="1" si="14"/>
        <v>INV1203-CBX18-Cir05-NEG</v>
      </c>
      <c r="M131" s="50" t="str">
        <f t="shared" ca="1" si="15"/>
        <v>INV1203</v>
      </c>
      <c r="N131" s="51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51" t="str">
        <f t="shared" ca="1" si="16"/>
        <v>Cir05</v>
      </c>
      <c r="P131" s="50">
        <v>2</v>
      </c>
      <c r="Q131" s="50"/>
      <c r="R131" s="50" t="s">
        <v>148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7"/>
      <c r="G132" s="118"/>
      <c r="H132" s="118"/>
      <c r="I132" s="27" t="s">
        <v>95</v>
      </c>
      <c r="J132" s="49" t="s">
        <v>84</v>
      </c>
      <c r="K132" s="50" t="str">
        <f t="shared" ca="1" si="13"/>
        <v>INV1203-CBX18-Cir06-POS</v>
      </c>
      <c r="L132" s="50" t="str">
        <f t="shared" ca="1" si="14"/>
        <v>INV1203-CBX18-Cir06-NEG</v>
      </c>
      <c r="M132" s="50" t="str">
        <f t="shared" ca="1" si="15"/>
        <v>INV1203</v>
      </c>
      <c r="N132" s="51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51" t="str">
        <f t="shared" ca="1" si="16"/>
        <v>Cir06</v>
      </c>
      <c r="P132" s="50">
        <v>3</v>
      </c>
      <c r="Q132" s="50"/>
      <c r="R132" s="50"/>
      <c r="S132" s="50" t="s">
        <v>136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0">
    <mergeCell ref="A5:B6"/>
    <mergeCell ref="C5:D6"/>
    <mergeCell ref="I5:J6"/>
    <mergeCell ref="A1:K2"/>
    <mergeCell ref="A3:E4"/>
    <mergeCell ref="F3:P4"/>
    <mergeCell ref="H118:H120"/>
    <mergeCell ref="H121:H123"/>
    <mergeCell ref="H124:H126"/>
    <mergeCell ref="H127:H129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  <mergeCell ref="G94:G96"/>
    <mergeCell ref="G97:G99"/>
    <mergeCell ref="G100:G102"/>
    <mergeCell ref="F97:F102"/>
    <mergeCell ref="F103:F108"/>
    <mergeCell ref="F109:F114"/>
    <mergeCell ref="F115:F120"/>
    <mergeCell ref="F121:F126"/>
    <mergeCell ref="F127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F71:F78"/>
    <mergeCell ref="F79:F84"/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</mergeCells>
  <phoneticPr fontId="19" type="noConversion"/>
  <conditionalFormatting sqref="P2">
    <cfRule type="cellIs" dxfId="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4" priority="2">
      <formula>TEXT(MID(INDIRECT("J"&amp;ROW()-1),13,2)+1,"00")&lt;&gt;F7</formula>
    </cfRule>
    <cfRule type="cellIs" dxfId="3" priority="1" operator="notEqual">
      <formula>"01"</formula>
    </cfRule>
  </conditionalFormatting>
  <conditionalFormatting sqref="E7:E132">
    <cfRule type="cellIs" dxfId="2" priority="7" operator="greaterThan">
      <formula>1</formula>
    </cfRule>
    <cfRule type="expression" dxfId="1" priority="8">
      <formula>IF(_xlfn.CONCAT(Q7:BD7)="",MID(K7,17,2),MID((_xlfn.CONCAT(Q7:BD7)),3,2))&lt;&gt;MID(K7,17,2)</formula>
    </cfRule>
  </conditionalFormatting>
  <conditionalFormatting sqref="BF7:BF30">
    <cfRule type="cellIs" dxfId="0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802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3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4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5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6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CBX总表</vt:lpstr>
      <vt:lpstr>源信息表</vt:lpstr>
      <vt:lpstr>Typical 汇总</vt:lpstr>
      <vt:lpstr>Harness汇总</vt:lpstr>
      <vt:lpstr>跳线汇总</vt:lpstr>
      <vt:lpstr>模板</vt:lpstr>
      <vt:lpstr>INV1101</vt:lpstr>
      <vt:lpstr>INV1102</vt:lpstr>
      <vt:lpstr>INV1103</vt:lpstr>
      <vt:lpstr>INV1104</vt:lpstr>
      <vt:lpstr>INV1106</vt:lpstr>
      <vt:lpstr>INV1105</vt:lpstr>
      <vt:lpstr>INV1107</vt:lpstr>
      <vt:lpstr>INV1201</vt:lpstr>
      <vt:lpstr>INV1202</vt:lpstr>
      <vt:lpstr>INV1203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</dc:creator>
  <cp:lastModifiedBy>jin jialei</cp:lastModifiedBy>
  <dcterms:created xsi:type="dcterms:W3CDTF">2019-08-07T02:46:00Z</dcterms:created>
  <dcterms:modified xsi:type="dcterms:W3CDTF">2022-04-25T07:11:25Z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commondata">
    <vt:lpwstr>eyJoZGlkIjoiZWY1OGQ1MmQ0ZWEyOGMyMDQzNDVjNzUwOGI0OWYwNjQifQ==</vt:lpwstr>
  </property>
  <property fmtid="{D5CDD505-2E9C-101B-9397-08002B2CF9AE}" pid="4" name="ICV">
    <vt:lpwstr>7BA3628A0B3A4923B2D44B5B5318D779</vt:lpwstr>
  </property>
</Properties>
</file>